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rancesca Fasone\Desktop\EPICODE\PROVE PRATICHE W4\"/>
    </mc:Choice>
  </mc:AlternateContent>
  <xr:revisionPtr revIDLastSave="0" documentId="13_ncr:1_{72F5492A-B2C0-4716-AD4D-373EF5272F50}" xr6:coauthVersionLast="47" xr6:coauthVersionMax="47" xr10:uidLastSave="{00000000-0000-0000-0000-000000000000}"/>
  <bookViews>
    <workbookView xWindow="-105" yWindow="0" windowWidth="19410" windowHeight="15585" firstSheet="4" activeTab="4" xr2:uid="{00000000-000D-0000-FFFF-FFFF00000000}"/>
  </bookViews>
  <sheets>
    <sheet name="Strutture ricettive_raw" sheetId="11" r:id="rId1"/>
    <sheet name="prezzi_raw" sheetId="9" r:id="rId2"/>
    <sheet name="Strutture ricettive_lavorata" sheetId="6" r:id="rId3"/>
    <sheet name="prezzi_lavorata" sheetId="10" r:id="rId4"/>
    <sheet name="MergePrezzoMedio" sheetId="12" r:id="rId5"/>
    <sheet name="Raggruppa" sheetId="13" r:id="rId6"/>
    <sheet name="ESERCIZIO 4-5" sheetId="4" r:id="rId7"/>
    <sheet name="ESERCIZIO 6" sheetId="16" r:id="rId8"/>
    <sheet name="ESERCIZIO 7-8-9" sheetId="17" r:id="rId9"/>
    <sheet name="ESERCIZIO 10-11-12" sheetId="18" r:id="rId10"/>
    <sheet name="ESERCIZIO 13-14" sheetId="19" r:id="rId11"/>
    <sheet name="ESERCIZIO 15" sheetId="26" r:id="rId12"/>
    <sheet name="ESERCIZIO 16-17" sheetId="30" r:id="rId13"/>
    <sheet name="ESERCIZIO 17B" sheetId="36" r:id="rId14"/>
    <sheet name="ESERCIZIO 18" sheetId="37" r:id="rId15"/>
  </sheets>
  <definedNames>
    <definedName name="_xlcn.WorksheetConnection_W4D2.xlsxMergePrezzoMedio1" hidden="1">MergePrezzoMedio[]</definedName>
    <definedName name="DatiEsterni_1" localSheetId="1" hidden="1">prezzi_raw!$A$1:$C$243</definedName>
    <definedName name="DatiEsterni_1" localSheetId="2" hidden="1">'Strutture ricettive_lavorata'!$A$1:$G$6259</definedName>
    <definedName name="DatiEsterni_2" localSheetId="3" hidden="1">prezzi_lavorata!$A$1:$B$235</definedName>
    <definedName name="DatiEsterni_3" localSheetId="0" hidden="1">'Strutture ricettive_raw'!$A$1:$G$6260</definedName>
    <definedName name="DatiEsterni_4" localSheetId="4" hidden="1">MergePrezzoMedio!$A$1:$H$6259</definedName>
    <definedName name="DatiEsterni_5" localSheetId="12" hidden="1">'ESERCIZIO 16-17'!#REF!</definedName>
    <definedName name="DatiEsterni_5" localSheetId="5" hidden="1">Raggruppa!$A$1:$C$1197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ggruppamento_e4390e83-6e64-4f7e-8e4a-6eda470eb435" name="Raggruppamento" connection="Query - Raggruppamento"/>
          <x15:modelTable id="MergePrezzoMedio" name="MergePrezzoMedio" connection="WorksheetConnection_W4D2.xlsx!MergePrezzoMedi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7" l="1"/>
  <c r="A2" i="19" a="1"/>
  <c r="C3" i="3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91" i="30"/>
  <c r="C92" i="30"/>
  <c r="C93" i="30"/>
  <c r="C94" i="30"/>
  <c r="C95" i="30"/>
  <c r="C96" i="30"/>
  <c r="C97" i="30"/>
  <c r="C98" i="30"/>
  <c r="C99" i="30"/>
  <c r="C100" i="30"/>
  <c r="C101" i="30"/>
  <c r="C102" i="30"/>
  <c r="C103" i="30"/>
  <c r="C104" i="30"/>
  <c r="C105" i="30"/>
  <c r="C106" i="30"/>
  <c r="C107" i="30"/>
  <c r="C108" i="30"/>
  <c r="C109" i="30"/>
  <c r="C110" i="30"/>
  <c r="C111" i="30"/>
  <c r="C112" i="30"/>
  <c r="C113" i="30"/>
  <c r="C114" i="30"/>
  <c r="C115" i="30"/>
  <c r="C116" i="30"/>
  <c r="C117" i="30"/>
  <c r="C118" i="30"/>
  <c r="C119" i="30"/>
  <c r="C120" i="30"/>
  <c r="C121" i="30"/>
  <c r="C122" i="30"/>
  <c r="C123" i="30"/>
  <c r="C124" i="30"/>
  <c r="C125" i="30"/>
  <c r="C126" i="30"/>
  <c r="C127" i="30"/>
  <c r="C128" i="30"/>
  <c r="C129" i="30"/>
  <c r="C130" i="30"/>
  <c r="C131" i="30"/>
  <c r="C132" i="30"/>
  <c r="C133" i="30"/>
  <c r="C134" i="30"/>
  <c r="C135" i="30"/>
  <c r="C136" i="30"/>
  <c r="C137" i="30"/>
  <c r="C138" i="30"/>
  <c r="C139" i="30"/>
  <c r="C140" i="30"/>
  <c r="C141" i="30"/>
  <c r="C142" i="30"/>
  <c r="C143" i="30"/>
  <c r="C144" i="30"/>
  <c r="C145" i="30"/>
  <c r="C146" i="30"/>
  <c r="C147" i="30"/>
  <c r="C148" i="30"/>
  <c r="C149" i="30"/>
  <c r="C150" i="30"/>
  <c r="C151" i="30"/>
  <c r="C152" i="30"/>
  <c r="C153" i="30"/>
  <c r="C154" i="30"/>
  <c r="C155" i="30"/>
  <c r="C156" i="30"/>
  <c r="C157" i="30"/>
  <c r="C158" i="30"/>
  <c r="C159" i="30"/>
  <c r="C160" i="30"/>
  <c r="C161" i="30"/>
  <c r="C162" i="30"/>
  <c r="C163" i="30"/>
  <c r="C164" i="30"/>
  <c r="C165" i="30"/>
  <c r="C166" i="30"/>
  <c r="C167" i="30"/>
  <c r="C168" i="30"/>
  <c r="C169" i="30"/>
  <c r="C170" i="30"/>
  <c r="C171" i="30"/>
  <c r="C172" i="30"/>
  <c r="C173" i="30"/>
  <c r="C174" i="30"/>
  <c r="C175" i="30"/>
  <c r="C176" i="30"/>
  <c r="C177" i="30"/>
  <c r="C178" i="30"/>
  <c r="C179" i="30"/>
  <c r="C180" i="30"/>
  <c r="C181" i="30"/>
  <c r="C182" i="30"/>
  <c r="C183" i="30"/>
  <c r="C184" i="30"/>
  <c r="C185" i="30"/>
  <c r="C186" i="30"/>
  <c r="C187" i="30"/>
  <c r="C188" i="30"/>
  <c r="C189" i="30"/>
  <c r="C190" i="30"/>
  <c r="C191" i="30"/>
  <c r="C192" i="30"/>
  <c r="C193" i="30"/>
  <c r="C194" i="30"/>
  <c r="C195" i="30"/>
  <c r="C196" i="30"/>
  <c r="C197" i="30"/>
  <c r="C198" i="30"/>
  <c r="C199" i="30"/>
  <c r="C200" i="30"/>
  <c r="C201" i="30"/>
  <c r="C202" i="30"/>
  <c r="C203" i="30"/>
  <c r="C204" i="30"/>
  <c r="C205" i="30"/>
  <c r="C206" i="30"/>
  <c r="C207" i="30"/>
  <c r="C208" i="30"/>
  <c r="C209" i="30"/>
  <c r="C210" i="30"/>
  <c r="C211" i="30"/>
  <c r="C212" i="30"/>
  <c r="C213" i="30"/>
  <c r="C214" i="30"/>
  <c r="C215" i="30"/>
  <c r="C216" i="30"/>
  <c r="C217" i="30"/>
  <c r="C218" i="30"/>
  <c r="C219" i="30"/>
  <c r="C220" i="30"/>
  <c r="C221" i="30"/>
  <c r="C222" i="30"/>
  <c r="C223" i="30"/>
  <c r="C224" i="30"/>
  <c r="C225" i="30"/>
  <c r="C226" i="30"/>
  <c r="C227" i="30"/>
  <c r="C228" i="30"/>
  <c r="C229" i="30"/>
  <c r="C230" i="30"/>
  <c r="C231" i="30"/>
  <c r="C232" i="30"/>
  <c r="C233" i="30"/>
  <c r="C234" i="30"/>
  <c r="C235" i="30"/>
  <c r="C2" i="30"/>
  <c r="B4" i="17"/>
  <c r="B27" i="18" s="1"/>
  <c r="B42" i="18" s="1"/>
  <c r="F8" i="26"/>
  <c r="F32" i="19"/>
  <c r="F22" i="19"/>
  <c r="F9" i="19"/>
  <c r="B41" i="18"/>
  <c r="B6" i="18"/>
  <c r="B5" i="18"/>
  <c r="B4" i="18"/>
  <c r="B23" i="17"/>
  <c r="B22" i="17"/>
  <c r="B21" i="17"/>
  <c r="B20" i="17"/>
  <c r="B19" i="17"/>
  <c r="B10" i="17"/>
  <c r="B9" i="17"/>
  <c r="B8" i="17"/>
  <c r="B28" i="18" s="1"/>
  <c r="B43" i="18" s="1"/>
  <c r="B7" i="17"/>
  <c r="B6" i="17"/>
  <c r="B5" i="17"/>
  <c r="C7" i="4"/>
  <c r="C12" i="4" s="1"/>
  <c r="A24" i="16" a="1"/>
  <c r="C10" i="4"/>
  <c r="C9" i="4"/>
  <c r="A5" i="16" a="1"/>
  <c r="C11" i="4"/>
  <c r="C8" i="4"/>
  <c r="H5" i="30" l="1"/>
  <c r="H4" i="30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82" i="19"/>
  <c r="B89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7" i="19"/>
  <c r="B9" i="19"/>
  <c r="B10" i="19"/>
  <c r="B11" i="19"/>
  <c r="B13" i="19"/>
  <c r="B33" i="19"/>
  <c r="B41" i="19"/>
  <c r="B46" i="19"/>
  <c r="B51" i="19"/>
  <c r="B53" i="19"/>
  <c r="B60" i="19"/>
  <c r="B74" i="19"/>
  <c r="B8" i="19"/>
  <c r="B19" i="19"/>
  <c r="B25" i="19"/>
  <c r="B28" i="19"/>
  <c r="B36" i="19"/>
  <c r="B44" i="19"/>
  <c r="B57" i="19"/>
  <c r="B63" i="19"/>
  <c r="B70" i="19"/>
  <c r="B5" i="19"/>
  <c r="B12" i="19"/>
  <c r="B18" i="19"/>
  <c r="B27" i="19"/>
  <c r="B34" i="19"/>
  <c r="B40" i="19"/>
  <c r="B47" i="19"/>
  <c r="B54" i="19"/>
  <c r="B68" i="19"/>
  <c r="B80" i="19"/>
  <c r="B83" i="19"/>
  <c r="B87" i="19"/>
  <c r="B4" i="19"/>
  <c r="B17" i="19"/>
  <c r="B22" i="19"/>
  <c r="B26" i="19"/>
  <c r="B43" i="19"/>
  <c r="B50" i="19"/>
  <c r="B59" i="19"/>
  <c r="B66" i="19"/>
  <c r="B73" i="19"/>
  <c r="B86" i="19"/>
  <c r="B3" i="19"/>
  <c r="B15" i="19"/>
  <c r="B21" i="19"/>
  <c r="B31" i="19"/>
  <c r="B39" i="19"/>
  <c r="B49" i="19"/>
  <c r="B72" i="19"/>
  <c r="B75" i="19"/>
  <c r="B2" i="19"/>
  <c r="B14" i="19"/>
  <c r="B23" i="19"/>
  <c r="B48" i="19"/>
  <c r="B52" i="19"/>
  <c r="B64" i="19"/>
  <c r="B76" i="19"/>
  <c r="B81" i="19"/>
  <c r="B85" i="19"/>
  <c r="B88" i="19"/>
  <c r="B6" i="19"/>
  <c r="B20" i="19"/>
  <c r="B24" i="19"/>
  <c r="B29" i="19"/>
  <c r="B32" i="19"/>
  <c r="B37" i="19"/>
  <c r="B42" i="19"/>
  <c r="B58" i="19"/>
  <c r="B65" i="19"/>
  <c r="B69" i="19"/>
  <c r="B79" i="19"/>
  <c r="B16" i="19"/>
  <c r="B30" i="19"/>
  <c r="B35" i="19"/>
  <c r="B38" i="19"/>
  <c r="B56" i="19"/>
  <c r="B62" i="19"/>
  <c r="B67" i="19"/>
  <c r="B77" i="19"/>
  <c r="B45" i="19"/>
  <c r="B61" i="19"/>
  <c r="B71" i="19"/>
  <c r="B78" i="19"/>
  <c r="B55" i="19"/>
  <c r="B84" i="19"/>
  <c r="F29" i="19"/>
  <c r="F19" i="19"/>
  <c r="F6" i="19"/>
  <c r="B44" i="18"/>
  <c r="C48" i="18" s="1"/>
  <c r="B29" i="18"/>
  <c r="B30" i="18"/>
  <c r="B12" i="18"/>
  <c r="C12" i="18" s="1"/>
  <c r="C20" i="18"/>
  <c r="D20" i="18" s="1"/>
  <c r="C19" i="18"/>
  <c r="B24" i="17"/>
  <c r="C19" i="17" s="1"/>
  <c r="D19" i="17" s="1"/>
  <c r="B11" i="17"/>
  <c r="B8" i="16"/>
  <c r="B13" i="16"/>
  <c r="B16" i="16"/>
  <c r="B17" i="16"/>
  <c r="B9" i="16"/>
  <c r="B11" i="16"/>
  <c r="B12" i="16"/>
  <c r="B15" i="16"/>
  <c r="B18" i="16"/>
  <c r="B6" i="16"/>
  <c r="B19" i="16"/>
  <c r="B7" i="16"/>
  <c r="B10" i="16"/>
  <c r="B14" i="16"/>
  <c r="B5" i="16"/>
  <c r="F5" i="19" l="1"/>
  <c r="F4" i="19"/>
  <c r="F17" i="19" s="1"/>
  <c r="F27" i="19" s="1"/>
  <c r="C21" i="18"/>
  <c r="D21" i="18" s="1"/>
  <c r="D19" i="18"/>
  <c r="C20" i="17"/>
  <c r="D20" i="17" s="1"/>
  <c r="C22" i="17"/>
  <c r="D22" i="17" s="1"/>
  <c r="C23" i="17"/>
  <c r="D23" i="17" s="1"/>
  <c r="C21" i="17"/>
  <c r="D21" i="17" s="1"/>
  <c r="B32" i="17"/>
  <c r="B31" i="17"/>
  <c r="D5" i="16" a="1"/>
  <c r="F18" i="19" l="1"/>
  <c r="F10" i="19"/>
  <c r="D24" i="17"/>
  <c r="F28" i="19" l="1"/>
  <c r="F33" i="19" s="1"/>
  <c r="F23" i="19"/>
  <c r="F11" i="19"/>
  <c r="F12" i="19"/>
  <c r="F34" i="19" l="1"/>
  <c r="F35" i="19"/>
  <c r="F25" i="19"/>
  <c r="F24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Francesca Fasone</author>
  </authors>
  <commentList>
    <comment ref="E1" authorId="0" shapeId="0" xr:uid="{9A1E5D93-474B-4D47-911E-C50C63D64EF7}">
      <text>
        <r>
          <rPr>
            <b/>
            <sz val="9"/>
            <color indexed="81"/>
            <rFont val="Tahoma"/>
            <family val="2"/>
          </rPr>
          <t>città e nr strutture prese tramite pivot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18BC3C-0EBB-4CB4-8DB8-97FB89D4A368}" keepAlive="1" name="ModelConnection_DatiEsterni_5" description="Modello di dati" type="5" refreshedVersion="8" minRefreshableVersion="5" saveData="1">
    <dbPr connection="Data Model Connection" command="Raggruppamento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DE95081-0429-4D22-BC67-2EE0DD084F52}" keepAlive="1" name="Query - MergePrezzoMedio" description="Connessione alla query 'MergePrezzoMedio' nella cartella di lavoro." type="5" refreshedVersion="8" background="1" saveData="1">
    <dbPr connection="Provider=Microsoft.Mashup.OleDb.1;Data Source=$Workbook$;Location=MergePrezzoMedio;Extended Properties=&quot;&quot;" command="SELECT * FROM [MergePrezzoMedio]"/>
  </connection>
  <connection id="3" xr16:uid="{F1C89B76-473C-4F19-8650-892F0571A0F0}" keepAlive="1" name="Query - prezzi_lavorata" description="Connessione alla query 'prezzi_lavorata' nella cartella di lavoro." type="5" refreshedVersion="8" background="1" saveData="1">
    <dbPr connection="Provider=Microsoft.Mashup.OleDb.1;Data Source=$Workbook$;Location=prezzi_lavorata;Extended Properties=&quot;&quot;" command="SELECT * FROM [prezzi_lavorata]"/>
  </connection>
  <connection id="4" xr16:uid="{6AB43DD3-01A1-4C45-B217-5307277A633D}" keepAlive="1" name="Query - prezzi_raw" description="Connessione alla query 'prezzi_raw' nella cartella di lavoro." type="5" refreshedVersion="8" background="1" saveData="1">
    <dbPr connection="Provider=Microsoft.Mashup.OleDb.1;Data Source=$Workbook$;Location=prezzi_raw;Extended Properties=&quot;&quot;" command="SELECT * FROM [prezzi_raw]"/>
  </connection>
  <connection id="5" xr16:uid="{74926400-0C17-4537-8142-B24B422572D2}" name="Query - Raggruppamento" description="Connessione alla query 'Raggruppamento' nella cartella di lavoro." type="100" refreshedVersion="8" minRefreshableVersion="5">
    <extLst>
      <ext xmlns:x15="http://schemas.microsoft.com/office/spreadsheetml/2010/11/main" uri="{DE250136-89BD-433C-8126-D09CA5730AF9}">
        <x15:connection id="4479daab-bafa-49cc-bc69-35ba503ce8ce"/>
      </ext>
    </extLst>
  </connection>
  <connection id="6" xr16:uid="{C7063DAA-CB29-4BBA-9980-0818A14AB645}" keepAlive="1" name="Query - Strutture ricettive_lavorata" description="Connessione alla query 'Strutture ricettive_lavorata' nella cartella di lavoro." type="5" refreshedVersion="8" background="1" saveData="1">
    <dbPr connection="Provider=Microsoft.Mashup.OleDb.1;Data Source=$Workbook$;Location=&quot;Strutture ricettive_lavorata&quot;;Extended Properties=&quot;&quot;" command="SELECT * FROM [Strutture ricettive_lavorata]"/>
  </connection>
  <connection id="7" xr16:uid="{EFE65B4F-CD26-4E5C-97A3-53E78802CDDB}" keepAlive="1" name="Query - Strutture ricettive_raw" description="Connessione alla query 'Strutture ricettive_raw' nella cartella di lavoro." type="5" refreshedVersion="8" background="1" saveData="1">
    <dbPr connection="Provider=Microsoft.Mashup.OleDb.1;Data Source=$Workbook$;Location=&quot;Strutture ricettive_raw&quot;;Extended Properties=&quot;&quot;" command="SELECT * FROM [Strutture ricettive_raw]"/>
  </connection>
  <connection id="8" xr16:uid="{A7E42B2F-E2EE-408E-AA16-6E593025F024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2715DACE-F99F-4C78-8DE1-9C56DCD7FC50}" name="WorksheetConnection_W4D2.xlsx!MergePrezzoMedio" type="102" refreshedVersion="8" minRefreshableVersion="5">
    <extLst>
      <ext xmlns:x15="http://schemas.microsoft.com/office/spreadsheetml/2010/11/main" uri="{DE250136-89BD-433C-8126-D09CA5730AF9}">
        <x15:connection id="MergePrezzoMedio">
          <x15:rangePr sourceName="_xlcn.WorksheetConnection_W4D2.xlsxMergePrezzoMedio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<sst xmlns="http://schemas.openxmlformats.org/spreadsheetml/2006/main" count="121747" uniqueCount="30760">
  <si>
    <t>CITTA'</t>
  </si>
  <si>
    <t>PREZZO MEDIO</t>
  </si>
  <si>
    <t>URBINO</t>
  </si>
  <si>
    <t>ACQUALAGNA</t>
  </si>
  <si>
    <t>APECCHIO</t>
  </si>
  <si>
    <t>AUDITORE</t>
  </si>
  <si>
    <t>BARCHI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</si>
  <si>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</si>
  <si>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</si>
  <si>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</si>
  <si>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</si>
  <si>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</si>
  <si>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</si>
  <si>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</si>
  <si>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</si>
  <si>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</si>
  <si>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</si>
  <si>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</si>
  <si>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</si>
  <si>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</si>
  <si>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</si>
  <si>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</si>
  <si>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</si>
  <si>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</si>
  <si>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</si>
  <si>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</si>
  <si>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</si>
  <si>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</si>
  <si>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</si>
  <si>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</si>
  <si>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</si>
  <si>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</si>
  <si>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</si>
  <si>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</si>
  <si>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</si>
  <si>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</si>
  <si>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</si>
  <si>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</si>
  <si>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</si>
  <si>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</si>
  <si>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</si>
  <si>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PESARO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</si>
  <si>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</si>
  <si>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</si>
  <si>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</si>
  <si>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</si>
  <si>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</si>
  <si>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</si>
  <si>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</si>
  <si>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</si>
  <si>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</si>
  <si>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</si>
  <si>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</si>
  <si>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</si>
  <si>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</si>
  <si>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</si>
  <si>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</si>
  <si>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</si>
  <si>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</si>
  <si>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</si>
  <si>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VALLEFOGLIA</t>
  </si>
  <si>
    <t>AGUGLIANO</t>
  </si>
  <si>
    <t>ANCONA</t>
  </si>
  <si>
    <t>ARCEVIA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</si>
  <si>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</si>
  <si>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</si>
  <si>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</si>
  <si>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</si>
  <si>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</si>
  <si>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</si>
  <si>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</si>
  <si>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</si>
  <si>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</si>
  <si>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</si>
  <si>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</si>
  <si>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</si>
  <si>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</si>
  <si>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</si>
  <si>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</si>
  <si>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</si>
  <si>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</si>
  <si>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</si>
  <si>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</si>
  <si>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</si>
  <si>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</si>
  <si>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</si>
  <si>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</si>
  <si>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</si>
  <si>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</si>
  <si>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</si>
  <si>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</si>
  <si>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</si>
  <si>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</si>
  <si>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</si>
  <si>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</si>
  <si>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</si>
  <si>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</si>
  <si>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</si>
  <si>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</si>
  <si>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</si>
  <si>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</si>
  <si>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</si>
  <si>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</si>
  <si>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</si>
  <si>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</si>
  <si>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</si>
  <si>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</si>
  <si>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</si>
  <si>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</si>
  <si>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</si>
  <si>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</si>
  <si>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</si>
  <si>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</si>
  <si>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</si>
  <si>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</si>
  <si>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</si>
  <si>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</si>
  <si>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</si>
  <si>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</si>
  <si>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</si>
  <si>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</si>
  <si>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</si>
  <si>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</si>
  <si>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</si>
  <si>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</si>
  <si>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</si>
  <si>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</si>
  <si>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</si>
  <si>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</si>
  <si>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</si>
  <si>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</si>
  <si>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</si>
  <si>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</si>
  <si>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</si>
  <si>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</si>
  <si>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</si>
  <si>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</si>
  <si>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</si>
  <si>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</si>
  <si>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</si>
  <si>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</si>
  <si>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</si>
  <si>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</si>
  <si>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</si>
  <si>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</si>
  <si>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</si>
  <si>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</si>
  <si>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</si>
  <si>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</si>
  <si>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</si>
  <si>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</si>
  <si>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</si>
  <si>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</si>
  <si>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</si>
  <si>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</si>
  <si>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</si>
  <si>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</si>
  <si>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</si>
  <si>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</si>
  <si>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</si>
  <si>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</si>
  <si>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</si>
  <si>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</si>
  <si>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</si>
  <si>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</si>
  <si>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</si>
  <si>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</si>
  <si>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</si>
  <si>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</si>
  <si>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</si>
  <si>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</si>
  <si>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</si>
  <si>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</si>
  <si>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</si>
  <si>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</si>
  <si>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</si>
  <si>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</si>
  <si>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</si>
  <si>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</si>
  <si>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</si>
  <si>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</si>
  <si>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</si>
  <si>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</si>
  <si>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</si>
  <si>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</si>
  <si>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</si>
  <si>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</si>
  <si>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</si>
  <si>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</si>
  <si>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</si>
  <si>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</si>
  <si>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</si>
  <si>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</si>
  <si>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</si>
  <si>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</si>
  <si>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</si>
  <si>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</si>
  <si>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</si>
  <si>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</si>
  <si>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</si>
  <si>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</si>
  <si>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</si>
  <si>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</si>
  <si>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</si>
  <si>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</si>
  <si>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</si>
  <si>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</si>
  <si>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</si>
  <si>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</si>
  <si>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</si>
  <si>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</si>
  <si>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</si>
  <si>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</si>
  <si>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</si>
  <si>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</si>
  <si>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</si>
  <si>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</si>
  <si>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</si>
  <si>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</si>
  <si>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</si>
  <si>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</si>
  <si>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</si>
  <si>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</si>
  <si>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</si>
  <si>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</si>
  <si>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</si>
  <si>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</si>
  <si>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</si>
  <si>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</si>
  <si>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</si>
  <si>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</si>
  <si>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</si>
  <si>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</si>
  <si>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</si>
  <si>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</si>
  <si>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</si>
  <si>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</si>
  <si>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</si>
  <si>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</si>
  <si>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</si>
  <si>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</si>
  <si>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</si>
  <si>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</si>
  <si>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</si>
  <si>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ALTRI ALLOGGI PRIVATI</t>
  </si>
  <si>
    <t>ALBERGHI</t>
  </si>
  <si>
    <t>BED &amp; BREAKFAST</t>
  </si>
  <si>
    <t>ALLOGGI AGRITURISTICI</t>
  </si>
  <si>
    <t>ALLOGGI IN AFFITTO</t>
  </si>
  <si>
    <t>AREE DI SOSTA (PLEIN AIR)</t>
  </si>
  <si>
    <t>Via Roma 1</t>
  </si>
  <si>
    <t>OSTELLI PER LA GIOVENTU'</t>
  </si>
  <si>
    <t>CASE PER FERIE</t>
  </si>
  <si>
    <t>B&amp;B IL GIARDINO DELLE NOCI</t>
  </si>
  <si>
    <t>www.frescina.com</t>
  </si>
  <si>
    <t>info@frescina.com</t>
  </si>
  <si>
    <t>RESIDENZE TURISTICO ALBERGHIERE</t>
  </si>
  <si>
    <t>BORGO FRESCINA</t>
  </si>
  <si>
    <t>Abbadia Di Naro 118</t>
  </si>
  <si>
    <t>www.lamacina.it</t>
  </si>
  <si>
    <t>valerio@lamacina.it</t>
  </si>
  <si>
    <t>CAMPEGGI</t>
  </si>
  <si>
    <t>OSTELLO DELLA GIOVENTU'</t>
  </si>
  <si>
    <t>STABILIMENTI BALNEARI</t>
  </si>
  <si>
    <t>ISLAMORADA DOG-BEACH</t>
  </si>
  <si>
    <t>Via Faa Di Bruno Sn</t>
  </si>
  <si>
    <t>PONTE SASSO</t>
  </si>
  <si>
    <t>www.islamorada.it</t>
  </si>
  <si>
    <t>info@islamorada.it</t>
  </si>
  <si>
    <t>IL GRECALE</t>
  </si>
  <si>
    <t>Via Sas 459</t>
  </si>
  <si>
    <t>c.vitali62@gmail.com</t>
  </si>
  <si>
    <t>IL GRECALE 2</t>
  </si>
  <si>
    <t>info@hotel-caravel.it</t>
  </si>
  <si>
    <t>www.hotel-caravel.it</t>
  </si>
  <si>
    <t>CARAVEL</t>
  </si>
  <si>
    <t>Via Faa' Di Bruno 135</t>
  </si>
  <si>
    <t>ALTRI ESERCIZI RICETTIVI</t>
  </si>
  <si>
    <t>B&amp;B COUNTRY HOUSE VIEWS</t>
  </si>
  <si>
    <t>Lago Di Bolsena 7</t>
  </si>
  <si>
    <t>PONTESASSO</t>
  </si>
  <si>
    <t>lrapa@inasitalianwelfare.co.uk</t>
  </si>
  <si>
    <t>CASA AURORA</t>
  </si>
  <si>
    <t>B&amp;B IL CASALE DI GIOVE</t>
  </si>
  <si>
    <t>MAGLIANO</t>
  </si>
  <si>
    <t>info@ilcasaledigiove.it</t>
  </si>
  <si>
    <t>AURORA</t>
  </si>
  <si>
    <t>MIRAMARE</t>
  </si>
  <si>
    <t>SIRENA</t>
  </si>
  <si>
    <t>pietrolucaelena@alice.it</t>
  </si>
  <si>
    <t>Via Litoranea 220</t>
  </si>
  <si>
    <t>NETTUNO</t>
  </si>
  <si>
    <t>B&amp;B VILLA CASULA</t>
  </si>
  <si>
    <t>RIPE</t>
  </si>
  <si>
    <t>info@villacasula.com</t>
  </si>
  <si>
    <t>VILLA PALOMBARA COUNTRY HOUSE</t>
  </si>
  <si>
    <t>Via Fusarola 2</t>
  </si>
  <si>
    <t>www.villapalombara.it</t>
  </si>
  <si>
    <t>contatti@villapalombara.it</t>
  </si>
  <si>
    <t>B&amp;B SANTINELLI LUCA</t>
  </si>
  <si>
    <t>FRANCA GIACOMO</t>
  </si>
  <si>
    <t>Via Castelfidardo 98</t>
  </si>
  <si>
    <t>immobiliare@adriamar.net</t>
  </si>
  <si>
    <t>abbazia.residhotel@libero.it</t>
  </si>
  <si>
    <t>RESIDENCE ABBAZIA</t>
  </si>
  <si>
    <t>Viale Trento 147</t>
  </si>
  <si>
    <t>CA' PRINCIVALLE</t>
  </si>
  <si>
    <t>Strada Ponte Marotto 22/2</t>
  </si>
  <si>
    <t>www.caprincivalle.it</t>
  </si>
  <si>
    <t>info@caprincivalle.it</t>
  </si>
  <si>
    <t>HOLIDAY</t>
  </si>
  <si>
    <t>B&amp;B L'OSSERVATORIO</t>
  </si>
  <si>
    <t>Strada Cerreto 6</t>
  </si>
  <si>
    <t>residenzalacanonica@libero.it</t>
  </si>
  <si>
    <t>LA BOTTE</t>
  </si>
  <si>
    <t>B&amp;B PIGIOTTO</t>
  </si>
  <si>
    <t>Via Petrucci 55</t>
  </si>
  <si>
    <t>www.pigiotto.it</t>
  </si>
  <si>
    <t>pigiotto.pesaro@gmail.com</t>
  </si>
  <si>
    <t>COLONIA DON ORIONE</t>
  </si>
  <si>
    <t>CASCIAIA - MONTE NERONE</t>
  </si>
  <si>
    <t>giorgiotasso50@gmail.com</t>
  </si>
  <si>
    <t>AGRITURISMO SAN MARTINO</t>
  </si>
  <si>
    <t>SANTA CHIARA</t>
  </si>
  <si>
    <t>Corso Garibaldi 26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</si>
  <si>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</si>
  <si>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</si>
  <si>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</si>
  <si>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</si>
  <si>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</si>
  <si>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</si>
  <si>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</si>
  <si>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</si>
  <si>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www.villa-agata.com; www.villa-agata.eu</t>
  </si>
  <si>
    <t>bestitaly@villa-agata.de; info@villa-agata.eu</t>
  </si>
  <si>
    <t>Vocabolo Palazzi 1</t>
  </si>
  <si>
    <t>LA TAVOLA MARCHE</t>
  </si>
  <si>
    <t>info@latavolamarche.com</t>
  </si>
  <si>
    <t>EREMO SAN DONATO</t>
  </si>
  <si>
    <t>www.caresto.it</t>
  </si>
  <si>
    <t>eremocaresto@libero.it</t>
  </si>
  <si>
    <t>B&amp;B CA' BETO</t>
  </si>
  <si>
    <t>rolfingesmit@gmail.com</t>
  </si>
  <si>
    <t>B&amp;B CALMANCINO</t>
  </si>
  <si>
    <t>Piazza Umberto I 4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</si>
  <si>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</si>
  <si>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</si>
  <si>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</si>
  <si>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</si>
  <si>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</si>
  <si>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</si>
  <si>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</si>
  <si>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</si>
  <si>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</si>
  <si>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</si>
  <si>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</si>
  <si>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</si>
  <si>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AGRITURISMO SAMSARA</t>
  </si>
  <si>
    <t>Via Pian Di Rose 3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</si>
  <si>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</si>
  <si>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</si>
  <si>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</si>
  <si>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</si>
  <si>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</si>
  <si>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</si>
  <si>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</si>
  <si>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</si>
  <si>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</si>
  <si>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</si>
  <si>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</si>
  <si>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</si>
  <si>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</si>
  <si>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</si>
  <si>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</si>
  <si>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Via Risorgimento 39</t>
  </si>
  <si>
    <t>B&amp;B IL POGGETTO di CARBONARI LUISA</t>
  </si>
  <si>
    <t>Via Poggetto 41</t>
  </si>
  <si>
    <t>bebilpoggetto@libero.it</t>
  </si>
  <si>
    <t>CASA VACANZE</t>
  </si>
  <si>
    <t>LA ROSA DEI VENTI</t>
  </si>
  <si>
    <t>MARY AL TRAMONTO ROSSO</t>
  </si>
  <si>
    <t>Via Pergolesi 2/B</t>
  </si>
  <si>
    <t>PU</t>
  </si>
  <si>
    <t>maryaltramontorosso.jimdo.com</t>
  </si>
  <si>
    <t>alberto.bartolucci@adriatic.net</t>
  </si>
  <si>
    <t>CENTRO DI EDUCAZIONE AMBIENTALE - OSTELLO SAN MARTINO</t>
  </si>
  <si>
    <t>CANDIANACCIO</t>
  </si>
  <si>
    <t>Via Candigliano 6</t>
  </si>
  <si>
    <t>S. VINCENZO IN CANDIGLIANO-CANDIANACCIO</t>
  </si>
  <si>
    <t>gjm.mochi@libero.it</t>
  </si>
  <si>
    <t>B&amp;B CA' LASAGNO</t>
  </si>
  <si>
    <t>bnb.calasagno@gmail.com</t>
  </si>
  <si>
    <t>B&amp;B LA NATURA</t>
  </si>
  <si>
    <t>www.bblanatura.it</t>
  </si>
  <si>
    <t>info@bblanatura.it</t>
  </si>
  <si>
    <t>B&amp;B LA CASETTA DEL BORGO</t>
  </si>
  <si>
    <t>Via Del Borgo Antico 5</t>
  </si>
  <si>
    <t>beblacasettadelborgo@gmail.com</t>
  </si>
  <si>
    <t>B&amp;B SAN FRANCESCO</t>
  </si>
  <si>
    <t>B&amp;B VILLA ANJANA</t>
  </si>
  <si>
    <t>Via S. Eufemia 7/9</t>
  </si>
  <si>
    <t>www.villaanjana.altervista.org</t>
  </si>
  <si>
    <t>villaanjana@libero.it</t>
  </si>
  <si>
    <t>B&amp;B LA FORMICA di URTINI FRANCESCA</t>
  </si>
  <si>
    <t>Via Bologna 9</t>
  </si>
  <si>
    <t>laformicabb@gmail.com</t>
  </si>
  <si>
    <t>B&amp;B BIANCO NUVOLA</t>
  </si>
  <si>
    <t>Via Belvedere 37</t>
  </si>
  <si>
    <t>MONTECCHIO</t>
  </si>
  <si>
    <t>www.bianconuvola.com</t>
  </si>
  <si>
    <t>olivi@aol.it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</si>
  <si>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</si>
  <si>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</si>
  <si>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</si>
  <si>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</si>
  <si>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</si>
  <si>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</si>
  <si>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</si>
  <si>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LA PINETA</t>
  </si>
  <si>
    <t>Via Forquini 4</t>
  </si>
  <si>
    <t>www.lapineta-bb.it</t>
  </si>
  <si>
    <t>bbla.pineta@alice.it</t>
  </si>
  <si>
    <t>LOCANDA MONTELIPPO</t>
  </si>
  <si>
    <t>Via Canarecchia 31</t>
  </si>
  <si>
    <t>info@montelippo.it</t>
  </si>
  <si>
    <t>www.montelippo.it</t>
  </si>
  <si>
    <t>LA CAPANNINA</t>
  </si>
  <si>
    <t>B&amp;B CASTRUM PODII</t>
  </si>
  <si>
    <t>Via Poggio 17</t>
  </si>
  <si>
    <t>POGGIO</t>
  </si>
  <si>
    <t>castrum.podii@yahoo.it</t>
  </si>
  <si>
    <t>B&amp;B DEGLI ANGELI</t>
  </si>
  <si>
    <t>B&amp;B IL VERDE PINO</t>
  </si>
  <si>
    <t>Via Chienti 24</t>
  </si>
  <si>
    <t>ilverdepino@yahoo.it</t>
  </si>
  <si>
    <t>www.ilverdepino.it</t>
  </si>
  <si>
    <t>LA ROCCA VERDE</t>
  </si>
  <si>
    <t>Via Piantate Lunghe 76</t>
  </si>
  <si>
    <t>www.laroccaverde.it</t>
  </si>
  <si>
    <t>info@laroccaverde.it</t>
  </si>
  <si>
    <t>MOTOR MOTEL</t>
  </si>
  <si>
    <t>Asse Nord Sud 1</t>
  </si>
  <si>
    <t>adolfopedroso@gmail.com</t>
  </si>
  <si>
    <t>POGGIO DEL CONERO</t>
  </si>
  <si>
    <t>www.poggiodelconero.com</t>
  </si>
  <si>
    <t>info@poggiodelconero.com</t>
  </si>
  <si>
    <t>VILLAGGI TURISTICI</t>
  </si>
  <si>
    <t>LE BETULLE</t>
  </si>
  <si>
    <t>AVACELLI</t>
  </si>
  <si>
    <t>www.agrituristlebetulle.com</t>
  </si>
  <si>
    <t>info@agrituristlebetulle.com</t>
  </si>
  <si>
    <t>IL PENTOLONE IN COMPAGNIA</t>
  </si>
  <si>
    <t>www.pentoloneincompagnia.it</t>
  </si>
  <si>
    <t>pentolone@live.it</t>
  </si>
  <si>
    <t>Via Roma 5</t>
  </si>
  <si>
    <t>ROBERT ENRICO PELLEGRINI</t>
  </si>
  <si>
    <t>STEPHANY ROBERT KEITH</t>
  </si>
  <si>
    <t>Via Fugiano 256</t>
  </si>
  <si>
    <t>LA PERLA</t>
  </si>
  <si>
    <t>B&amp;B LA FINESTRA SUL CONERO</t>
  </si>
  <si>
    <t>Via Giovanni Xiii 14</t>
  </si>
  <si>
    <t>S. AGOSTINO</t>
  </si>
  <si>
    <t>www.lafinestrasulconero.it</t>
  </si>
  <si>
    <t>info@lafinestrasulconero.it</t>
  </si>
  <si>
    <t>MORNING GLORY</t>
  </si>
  <si>
    <t>Via G. Annibaldi 15</t>
  </si>
  <si>
    <t>morning@email.it</t>
  </si>
  <si>
    <t>LE CASCE</t>
  </si>
  <si>
    <t>www.lecasce.it</t>
  </si>
  <si>
    <t>erry60@hotmail.com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</si>
  <si>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</si>
  <si>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</si>
  <si>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</si>
  <si>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</si>
  <si>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</si>
  <si>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</si>
  <si>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</si>
  <si>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</si>
  <si>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</si>
  <si>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</si>
  <si>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</si>
  <si>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</si>
  <si>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</si>
  <si>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</si>
  <si>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</si>
  <si>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</si>
  <si>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</si>
  <si>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</si>
  <si>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</si>
  <si>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</si>
  <si>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</si>
  <si>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</si>
  <si>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</si>
  <si>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</si>
  <si>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</si>
  <si>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</si>
  <si>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</si>
  <si>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</si>
  <si>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</si>
  <si>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</si>
  <si>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</si>
  <si>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</si>
  <si>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</si>
  <si>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</si>
  <si>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</si>
  <si>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</si>
  <si>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</si>
  <si>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</si>
  <si>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</si>
  <si>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</si>
  <si>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</si>
  <si>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</si>
  <si>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</si>
  <si>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</si>
  <si>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</si>
  <si>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</si>
  <si>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</si>
  <si>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</si>
  <si>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</si>
  <si>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</si>
  <si>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</si>
  <si>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</si>
  <si>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</si>
  <si>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</si>
  <si>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</si>
  <si>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</si>
  <si>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</si>
  <si>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</si>
  <si>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</si>
  <si>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</si>
  <si>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</si>
  <si>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</si>
  <si>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</si>
  <si>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</si>
  <si>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</si>
  <si>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</si>
  <si>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</si>
  <si>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</si>
  <si>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</si>
  <si>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B&amp;B LO SFIZIO</t>
  </si>
  <si>
    <t>Vicolo Leoni 3</t>
  </si>
  <si>
    <t>www.bblosfizio.it</t>
  </si>
  <si>
    <t>lory.lagoccia@libero.it</t>
  </si>
  <si>
    <t>Via Pezzole 9</t>
  </si>
  <si>
    <t>info@casa-aurora.it</t>
  </si>
  <si>
    <t>www.casa-aurora.it</t>
  </si>
  <si>
    <t>CASA PIETRONE di MARIO DELLA SCHIAVA</t>
  </si>
  <si>
    <t>www.casapietrone.it</t>
  </si>
  <si>
    <t>mariodschiava@gmail.com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</si>
  <si>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</si>
  <si>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</si>
  <si>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</si>
  <si>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</si>
  <si>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</si>
  <si>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</si>
  <si>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</si>
  <si>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</si>
  <si>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</si>
  <si>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</si>
  <si>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</si>
  <si>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</si>
  <si>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</si>
  <si>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</si>
  <si>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BORGO ANTICO</t>
  </si>
  <si>
    <t>www.hotelborgoanticofabriano.com</t>
  </si>
  <si>
    <t>info@hotelborgoanticofabriano.com</t>
  </si>
  <si>
    <t>B&amp;B IL CASTELLO</t>
  </si>
  <si>
    <t>B&amp;B LA DIMORA</t>
  </si>
  <si>
    <t>Via Tommasi 11</t>
  </si>
  <si>
    <t>em.menga@alice.it</t>
  </si>
  <si>
    <t>AGRITURISMO I BARONCI</t>
  </si>
  <si>
    <t>B&amp;B A DUE PASSI</t>
  </si>
  <si>
    <t>Via Asdrubali 42</t>
  </si>
  <si>
    <t>info@aduepassiloreto.it</t>
  </si>
  <si>
    <t>B&amp;B CELESTE LORETO CONERO</t>
  </si>
  <si>
    <t>Piazza Leon Dehon 20</t>
  </si>
  <si>
    <t>celesteloretoconero@libero.it</t>
  </si>
  <si>
    <t>LE TERRE DI MALUK</t>
  </si>
  <si>
    <t>Via Piana Di Cardinale 37</t>
  </si>
  <si>
    <t>www.leterredimaluk.it</t>
  </si>
  <si>
    <t>info@leterredimaluk.it</t>
  </si>
  <si>
    <t>ALBERGO SHANTI HOUSE DAL MAGO</t>
  </si>
  <si>
    <t>Fosso Roberti 1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</si>
  <si>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</si>
  <si>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</si>
  <si>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</si>
  <si>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</si>
  <si>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</si>
  <si>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</si>
  <si>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</si>
  <si>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</si>
  <si>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</si>
  <si>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</si>
  <si>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</si>
  <si>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</si>
  <si>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</si>
  <si>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</si>
  <si>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</si>
  <si>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</si>
  <si>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B&amp;B VENTO DEL MARE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</si>
  <si>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</si>
  <si>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</si>
  <si>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</si>
  <si>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</si>
  <si>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</si>
  <si>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</si>
  <si>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HOTEL BELLAVISTA</t>
  </si>
  <si>
    <t>Via Cristoforo Colombo 5</t>
  </si>
  <si>
    <t>www.bellavistahotel.org</t>
  </si>
  <si>
    <t>informazioni@bellavistahotel.org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</si>
  <si>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</si>
  <si>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</si>
  <si>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</si>
  <si>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</si>
  <si>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</si>
  <si>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</si>
  <si>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</si>
  <si>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</si>
  <si>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</si>
  <si>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</si>
  <si>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</si>
  <si>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</si>
  <si>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</si>
  <si>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</si>
  <si>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</si>
  <si>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</si>
  <si>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</si>
  <si>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</si>
  <si>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</si>
  <si>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</si>
  <si>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</si>
  <si>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</si>
  <si>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</si>
  <si>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</si>
  <si>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liduinovolatili@libero.it</t>
  </si>
  <si>
    <t>Via Del Conero 29</t>
  </si>
  <si>
    <t>www.hotelresidenceilconero.it</t>
  </si>
  <si>
    <t>info@hotelresidenceilconero.it</t>
  </si>
  <si>
    <t>ADAMO ED EVA RESORT</t>
  </si>
  <si>
    <t>www.adamoedevanumana.it</t>
  </si>
  <si>
    <t>info@adamoedevanumana.it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</si>
  <si>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</si>
  <si>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</si>
  <si>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</si>
  <si>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</si>
  <si>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</si>
  <si>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</si>
  <si>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</si>
  <si>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alessandro.nobis85@yahoo.it</t>
  </si>
  <si>
    <t>BAIA DEL CONERO</t>
  </si>
  <si>
    <t>Via Rimini 6</t>
  </si>
  <si>
    <t>AMARE NUMANA</t>
  </si>
  <si>
    <t>Via Colle Piceno 3</t>
  </si>
  <si>
    <t>www.amarenumana.it</t>
  </si>
  <si>
    <t>info@amarenumana.it</t>
  </si>
  <si>
    <t>LES PARASOLS</t>
  </si>
  <si>
    <t>superroberto67@hotmail.com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</si>
  <si>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</si>
  <si>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</si>
  <si>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</si>
  <si>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</si>
  <si>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</si>
  <si>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</si>
  <si>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</si>
  <si>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</si>
  <si>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</si>
  <si>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</si>
  <si>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</si>
  <si>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</si>
  <si>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</si>
  <si>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</si>
  <si>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</si>
  <si>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</si>
  <si>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</si>
  <si>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</si>
  <si>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</si>
  <si>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</si>
  <si>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</si>
  <si>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</si>
  <si>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</si>
  <si>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</si>
  <si>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</si>
  <si>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</si>
  <si>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</si>
  <si>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</si>
  <si>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</si>
  <si>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</si>
  <si>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</si>
  <si>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</si>
  <si>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</si>
  <si>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</si>
  <si>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</si>
  <si>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</si>
  <si>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</si>
  <si>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</si>
  <si>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</si>
  <si>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</si>
  <si>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</si>
  <si>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</si>
  <si>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</si>
  <si>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</si>
  <si>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</si>
  <si>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</si>
  <si>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</si>
  <si>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</si>
  <si>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</si>
  <si>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</si>
  <si>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</si>
  <si>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</si>
  <si>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</si>
  <si>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</si>
  <si>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alexpanocchi@hotmail.com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</si>
  <si>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</si>
  <si>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</si>
  <si>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</si>
  <si>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</si>
  <si>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</si>
  <si>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</si>
  <si>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</si>
  <si>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</si>
  <si>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</si>
  <si>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</si>
  <si>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</si>
  <si>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</si>
  <si>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CASACONERO.IT</t>
  </si>
  <si>
    <t>Via Litoranea 167</t>
  </si>
  <si>
    <t>www.casaconero.it</t>
  </si>
  <si>
    <t>info@casaconero.it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</si>
  <si>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</si>
  <si>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</si>
  <si>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</si>
  <si>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</si>
  <si>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</si>
  <si>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</si>
  <si>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</si>
  <si>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</si>
  <si>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</si>
  <si>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</si>
  <si>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</si>
  <si>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</si>
  <si>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</si>
  <si>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</si>
  <si>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</si>
  <si>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</si>
  <si>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</si>
  <si>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</si>
  <si>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</si>
  <si>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</si>
  <si>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</si>
  <si>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</si>
  <si>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</si>
  <si>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</si>
  <si>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</si>
  <si>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</si>
  <si>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</si>
  <si>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</si>
  <si>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</si>
  <si>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</si>
  <si>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</si>
  <si>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</si>
  <si>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</si>
  <si>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</si>
  <si>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CENTRO VACANZE ON THE BEACH</t>
  </si>
  <si>
    <t>info@centrovacanzeonthebeach.it</t>
  </si>
  <si>
    <t>www.centrovacanzeonthebeach.it</t>
  </si>
  <si>
    <t>DAL PESCATORE</t>
  </si>
  <si>
    <t>dalpescatoresrl@gmail.com</t>
  </si>
  <si>
    <t>TAUNUS</t>
  </si>
  <si>
    <t>CAVALLUCCIO DI MARE</t>
  </si>
  <si>
    <t>silau@libero.it</t>
  </si>
  <si>
    <t>www.laperlaristorante.it</t>
  </si>
  <si>
    <t>info@laperlaristornte.it</t>
  </si>
  <si>
    <t>www.HOTELNUMANAPALACE.COM</t>
  </si>
  <si>
    <t>IL LIBECCIO</t>
  </si>
  <si>
    <t>ORLANDO</t>
  </si>
  <si>
    <t>micuccimedardo2008@libero.it</t>
  </si>
  <si>
    <t>LA SPIAGGIOLA</t>
  </si>
  <si>
    <t>laspiaggiola@tin.it</t>
  </si>
  <si>
    <t>IL CUCALE</t>
  </si>
  <si>
    <t>LA LANTERNA</t>
  </si>
  <si>
    <t>mauromarce@alice.it</t>
  </si>
  <si>
    <t>BELLARIVA</t>
  </si>
  <si>
    <t>romina@hotelgiardino.com</t>
  </si>
  <si>
    <t>ARCOBALENO N 36</t>
  </si>
  <si>
    <t>EDEN GIGLI</t>
  </si>
  <si>
    <t>amministrazione@giglihotels.com</t>
  </si>
  <si>
    <t>LA ROTONDA GIGLI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</si>
  <si>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</si>
  <si>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</si>
  <si>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</si>
  <si>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</si>
  <si>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</si>
  <si>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</si>
  <si>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</si>
  <si>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</si>
  <si>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</si>
  <si>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</si>
  <si>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</si>
  <si>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</si>
  <si>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</si>
  <si>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</si>
  <si>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luipaoconero@hotmail.it</t>
  </si>
  <si>
    <t>LA BUSSOLA</t>
  </si>
  <si>
    <t>info@residencemarcelli.it</t>
  </si>
  <si>
    <t>LIDO AZZURRO N 11</t>
  </si>
  <si>
    <t>LA CONCHIGLIA</t>
  </si>
  <si>
    <t>NUMANA BLU</t>
  </si>
  <si>
    <t>info@numanablubalneare.it</t>
  </si>
  <si>
    <t>www.numanablubalneare.it</t>
  </si>
  <si>
    <t>IURA FAUSTO</t>
  </si>
  <si>
    <t>Via Rimini 14</t>
  </si>
  <si>
    <t>KON TIKI</t>
  </si>
  <si>
    <t>LA SIRENETTA</t>
  </si>
  <si>
    <t>CRAZY BEACH</t>
  </si>
  <si>
    <t>stefano_orlandini@alice.it</t>
  </si>
  <si>
    <t>MARISOL</t>
  </si>
  <si>
    <t>L'APPRODO</t>
  </si>
  <si>
    <t>DONATELLA</t>
  </si>
  <si>
    <t>donatellazz61@gmail com</t>
  </si>
  <si>
    <t>STELLA MARINA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</si>
  <si>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</si>
  <si>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</si>
  <si>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</si>
  <si>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</si>
  <si>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</si>
  <si>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</si>
  <si>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</si>
  <si>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</si>
  <si>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</si>
  <si>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</si>
  <si>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</si>
  <si>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</si>
  <si>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</si>
  <si>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</si>
  <si>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</si>
  <si>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</si>
  <si>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</si>
  <si>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</si>
  <si>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</si>
  <si>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</si>
  <si>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</si>
  <si>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</si>
  <si>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</si>
  <si>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</si>
  <si>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</si>
  <si>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</si>
  <si>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</si>
  <si>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</si>
  <si>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</si>
  <si>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</si>
  <si>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</si>
  <si>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</si>
  <si>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</si>
  <si>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</si>
  <si>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</si>
  <si>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</si>
  <si>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</si>
  <si>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</si>
  <si>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</si>
  <si>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</si>
  <si>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</si>
  <si>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</si>
  <si>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</si>
  <si>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</si>
  <si>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</si>
  <si>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</si>
  <si>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</si>
  <si>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</si>
  <si>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</si>
  <si>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</si>
  <si>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</si>
  <si>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</si>
  <si>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</si>
  <si>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</si>
  <si>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</si>
  <si>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</si>
  <si>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</si>
  <si>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</si>
  <si>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</si>
  <si>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</si>
  <si>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</si>
  <si>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</si>
  <si>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</si>
  <si>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</si>
  <si>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</si>
  <si>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</si>
  <si>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</si>
  <si>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</si>
  <si>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</si>
  <si>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</si>
  <si>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</si>
  <si>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</si>
  <si>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</si>
  <si>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</si>
  <si>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</si>
  <si>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</si>
  <si>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</si>
  <si>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</si>
  <si>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</si>
  <si>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</si>
  <si>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</si>
  <si>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</si>
  <si>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</si>
  <si>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</si>
  <si>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</si>
  <si>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</si>
  <si>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</si>
  <si>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</si>
  <si>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</si>
  <si>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</si>
  <si>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</si>
  <si>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</si>
  <si>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</si>
  <si>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</si>
  <si>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</si>
  <si>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</si>
  <si>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</si>
  <si>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</si>
  <si>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</si>
  <si>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</si>
  <si>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</si>
  <si>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TAUNUS VACANZE</t>
  </si>
  <si>
    <t>Via Delle Acacie 101</t>
  </si>
  <si>
    <t>vacanze@taunus.it</t>
  </si>
  <si>
    <t>FUED IMMOBILIARE SRL APP.TI NUMANA</t>
  </si>
  <si>
    <t>Via Ascoli Piceno 33</t>
  </si>
  <si>
    <t>info@fuedimmobiliare.it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</si>
  <si>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</si>
  <si>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</si>
  <si>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</si>
  <si>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</si>
  <si>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</si>
  <si>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</si>
  <si>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</si>
  <si>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</si>
  <si>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</si>
  <si>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</si>
  <si>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</si>
  <si>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</si>
  <si>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</si>
  <si>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</si>
  <si>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</si>
  <si>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</si>
  <si>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</si>
  <si>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marcello.babini@libero.it</t>
  </si>
  <si>
    <t>IL CONERO DI SARA</t>
  </si>
  <si>
    <t>www.appartamenticonerosara.com</t>
  </si>
  <si>
    <t>ilconerodisara@gmail.com</t>
  </si>
  <si>
    <t>VILLA DEA AFFITTACAMERE</t>
  </si>
  <si>
    <t>Via C. Colombo 6</t>
  </si>
  <si>
    <t>AFFITTACAMERE RESIDENCE LE PALME</t>
  </si>
  <si>
    <t>Via Amalfi Snc</t>
  </si>
  <si>
    <t>B&amp;B LA CALLETTA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</si>
  <si>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</si>
  <si>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</si>
  <si>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</si>
  <si>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</si>
  <si>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</si>
  <si>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</si>
  <si>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B&amp;B CASA DEI PINI DI AGOSTINELLI GIUSEPPINA</t>
  </si>
  <si>
    <t>Via Montecerno 6</t>
  </si>
  <si>
    <t>www.casadeipini.eu</t>
  </si>
  <si>
    <t>info@casadeipini.eu</t>
  </si>
  <si>
    <t>LA FONTE</t>
  </si>
  <si>
    <t>LA CANTINELLA</t>
  </si>
  <si>
    <t>Via G. Amendola 1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</si>
  <si>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</si>
  <si>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</si>
  <si>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</si>
  <si>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</si>
  <si>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</si>
  <si>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</si>
  <si>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</si>
  <si>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</si>
  <si>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</si>
  <si>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petragebauer@libero.it</t>
  </si>
  <si>
    <t>SOTTO LA QUERCIA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</si>
  <si>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</si>
  <si>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</si>
  <si>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</si>
  <si>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</si>
  <si>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</si>
  <si>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</si>
  <si>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</si>
  <si>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</si>
  <si>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</si>
  <si>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</si>
  <si>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</si>
  <si>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</si>
  <si>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</si>
  <si>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</si>
  <si>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</si>
  <si>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</si>
  <si>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</si>
  <si>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</si>
  <si>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</si>
  <si>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</si>
  <si>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</si>
  <si>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</si>
  <si>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</si>
  <si>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LOCANDA AL CIRCOLO IPPICO</t>
  </si>
  <si>
    <t>Via Jesi 19</t>
  </si>
  <si>
    <t>locandacircoloippicosas@legalmail.it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</si>
  <si>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</si>
  <si>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</si>
  <si>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</si>
  <si>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</si>
  <si>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</si>
  <si>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</si>
  <si>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</si>
  <si>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</si>
  <si>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</si>
  <si>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</si>
  <si>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</si>
  <si>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</si>
  <si>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</si>
  <si>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</si>
  <si>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</si>
  <si>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</si>
  <si>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</si>
  <si>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</si>
  <si>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AL MASSIMO COUNTRY HOUSE</t>
  </si>
  <si>
    <t>Contrada Santa Maria 23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</si>
  <si>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</si>
  <si>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</si>
  <si>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</si>
  <si>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</si>
  <si>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</si>
  <si>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</si>
  <si>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</si>
  <si>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</si>
  <si>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</si>
  <si>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</si>
  <si>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</si>
  <si>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</si>
  <si>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</si>
  <si>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</si>
  <si>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</si>
  <si>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</si>
  <si>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</si>
  <si>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</si>
  <si>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</si>
  <si>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</si>
  <si>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</si>
  <si>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</si>
  <si>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</si>
  <si>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</si>
  <si>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</si>
  <si>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B&amp;B CASA DELLE NOCI</t>
  </si>
  <si>
    <t>C.Da Santa Maria 9</t>
  </si>
  <si>
    <t>www.casadellenoci.it</t>
  </si>
  <si>
    <t>casa.noci@gmail.com</t>
  </si>
  <si>
    <t>VILLA DI MONTEROSSO</t>
  </si>
  <si>
    <t>info@villadimonterosso.it</t>
  </si>
  <si>
    <t>studio.mazen@libero.it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</si>
  <si>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</si>
  <si>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</si>
  <si>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</si>
  <si>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</si>
  <si>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</si>
  <si>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EUROPA</t>
  </si>
  <si>
    <t>REGINA</t>
  </si>
  <si>
    <t>BORGO FARNETO</t>
  </si>
  <si>
    <t>Via Farneto 24</t>
  </si>
  <si>
    <t>www.borgofarneto.it</t>
  </si>
  <si>
    <t>sabine.telser@virgilio.it</t>
  </si>
  <si>
    <t>Via Roma 11</t>
  </si>
  <si>
    <t>B&amp;B COLLE DEL SOLE</t>
  </si>
  <si>
    <t>Via Piani D'Aspio 3</t>
  </si>
  <si>
    <t>www.colledelsolesirolo.it</t>
  </si>
  <si>
    <t>info@colledelsolesirolo.it</t>
  </si>
  <si>
    <t>RESIDENCE OASI</t>
  </si>
  <si>
    <t>Via Marco Biagi 1</t>
  </si>
  <si>
    <t>www.oasistaffolo.it</t>
  </si>
  <si>
    <t>oasi.srl@libero.it</t>
  </si>
  <si>
    <t>TENUTA IL GIOGO</t>
  </si>
  <si>
    <t>Via Fonti 5</t>
  </si>
  <si>
    <t>www.ilgiogo.it</t>
  </si>
  <si>
    <t>info@ilgiogo.it</t>
  </si>
  <si>
    <t>AGRITURISMO IL PRATO</t>
  </si>
  <si>
    <t>Via Giacomo Matteotti 13</t>
  </si>
  <si>
    <t>www.agriturismo-ilprato.com</t>
  </si>
  <si>
    <t>info@agriturismo-ilprato.com</t>
  </si>
  <si>
    <t>B&amp;B LUNA BIANCA DI CIARLONI ROSSANA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</si>
  <si>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</si>
  <si>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</si>
  <si>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</si>
  <si>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</si>
  <si>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</si>
  <si>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</si>
  <si>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</si>
  <si>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</si>
  <si>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</si>
  <si>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</si>
  <si>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</si>
  <si>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</si>
  <si>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</si>
  <si>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</si>
  <si>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BOCCAROSSA SILVIA</t>
  </si>
  <si>
    <t>Via Dante Alighieri 32</t>
  </si>
  <si>
    <t>broccoligianluca@libero.it</t>
  </si>
  <si>
    <t>VILLA PEDOSSA, YOUR COUNTRY ESCAPE!</t>
  </si>
  <si>
    <t>Gualdo 15</t>
  </si>
  <si>
    <t>www.villapedossa.it</t>
  </si>
  <si>
    <t>info@villapedossa.it</t>
  </si>
  <si>
    <t>VILLA VERDEFIORE</t>
  </si>
  <si>
    <t>Contrada Verde Fiore 37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</si>
  <si>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</si>
  <si>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</si>
  <si>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</si>
  <si>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</si>
  <si>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</si>
  <si>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</si>
  <si>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</si>
  <si>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</si>
  <si>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</si>
  <si>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</si>
  <si>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</si>
  <si>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</si>
  <si>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</si>
  <si>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</si>
  <si>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</si>
  <si>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</si>
  <si>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</si>
  <si>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FRUTTETO</t>
  </si>
  <si>
    <t>AGRITURISMO LA LOGGIA</t>
  </si>
  <si>
    <t>www.agriturismolaloggia.com</t>
  </si>
  <si>
    <t>info@agriturismolaloggia.com</t>
  </si>
  <si>
    <t>B&amp;B ACANTO GARDEN</t>
  </si>
  <si>
    <t>www.acantogarden.com</t>
  </si>
  <si>
    <t>emanuelataccari@gmail.com</t>
  </si>
  <si>
    <t>B&amp;B HAPPY HOUSES</t>
  </si>
  <si>
    <t>Viale Emilio Betti 15</t>
  </si>
  <si>
    <t>info@happyhouses.it</t>
  </si>
  <si>
    <t>B&amp;B PALOMBA</t>
  </si>
  <si>
    <t>www.palomba.it</t>
  </si>
  <si>
    <t>info@palomba.it</t>
  </si>
  <si>
    <t>CRISPIERO</t>
  </si>
  <si>
    <t>SELVICOLLE COUNTRY HOUSE</t>
  </si>
  <si>
    <t>www.selvicolle.com</t>
  </si>
  <si>
    <t>info@selvicolle.com</t>
  </si>
  <si>
    <t>IL CARBONAIO</t>
  </si>
  <si>
    <t>ilcarbonaio@alice.it</t>
  </si>
  <si>
    <t>LA QUERCIA</t>
  </si>
  <si>
    <t>www.laquerciacingoli.com</t>
  </si>
  <si>
    <t>lucaman69@mail.com</t>
  </si>
  <si>
    <t>CAMPING NATURALISTICO BELVEDERE RUFELLA</t>
  </si>
  <si>
    <t>www.campingnaturalisticofiastra.it</t>
  </si>
  <si>
    <t>info@campingnaturalisticofiastra.it</t>
  </si>
  <si>
    <t>Via G. Lapucci Snc</t>
  </si>
  <si>
    <t>www.bnbilcastello.com</t>
  </si>
  <si>
    <t>bnbilcastello@gmail.com</t>
  </si>
  <si>
    <t>HOTEL RECINA</t>
  </si>
  <si>
    <t>www.recinahotel.it</t>
  </si>
  <si>
    <t>info@recinahotel.it</t>
  </si>
  <si>
    <t>B&amp;B BORGO LATINO, AZZURRO, SELVAGGIO</t>
  </si>
  <si>
    <t>borgolatino@hotmail.it</t>
  </si>
  <si>
    <t>AREA DI SOSTA CAMPER - BUCHETTO</t>
  </si>
  <si>
    <t>GIANNINI ENZO</t>
  </si>
  <si>
    <t>Garibaldi 29</t>
  </si>
  <si>
    <t>PORTO POTENZA PICENA</t>
  </si>
  <si>
    <t>robertoruggeri71@alice.it</t>
  </si>
  <si>
    <t>FIORENZA ZACCONI</t>
  </si>
  <si>
    <t>zuccaccia.l@libero.it</t>
  </si>
  <si>
    <t>COUNTRY RESORT PAMPERDUTO</t>
  </si>
  <si>
    <t>C.Da Pamperduto 13</t>
  </si>
  <si>
    <t>www.pamperduto.it</t>
  </si>
  <si>
    <t>info@pamperduto.it</t>
  </si>
  <si>
    <t>B&amp;B DUE PASSI DAL MARE</t>
  </si>
  <si>
    <t>Via Ettore Bocci 61</t>
  </si>
  <si>
    <t>www.duepassidalmare.eu</t>
  </si>
  <si>
    <t>info@duepassidalmare.eu</t>
  </si>
  <si>
    <t>BARRACUDA BEACH</t>
  </si>
  <si>
    <t>basquiatsrl@pec.it</t>
  </si>
  <si>
    <t>AREA SOSTA CAMPER PIAZZA DEL MERCATO</t>
  </si>
  <si>
    <t>www.campingregina.it</t>
  </si>
  <si>
    <t>info@campingregina.it</t>
  </si>
  <si>
    <t>NUOVO NATURAL VILLAGE</t>
  </si>
  <si>
    <t>www.nuovonaturalvillage.com</t>
  </si>
  <si>
    <t>info@nuovonaturalvillage.com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</si>
  <si>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</si>
  <si>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</si>
  <si>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</si>
  <si>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</si>
  <si>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</si>
  <si>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</si>
  <si>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</si>
  <si>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</si>
  <si>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</si>
  <si>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</si>
  <si>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</si>
  <si>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PLAYA BOCACHICA</t>
  </si>
  <si>
    <t>BLU DI LOLLO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</si>
  <si>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</si>
  <si>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</si>
  <si>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</si>
  <si>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</si>
  <si>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</si>
  <si>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</si>
  <si>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Via Della Villa 20</t>
  </si>
  <si>
    <t>B&amp;B LA VILLA</t>
  </si>
  <si>
    <t>www.lavillateloni.it</t>
  </si>
  <si>
    <t>teloniale@gmail.com</t>
  </si>
  <si>
    <t>LE VALLICELLE</t>
  </si>
  <si>
    <t>Contrada Collezampone 23</t>
  </si>
  <si>
    <t>www.levallicelle.com</t>
  </si>
  <si>
    <t>levallicelle@libero.it</t>
  </si>
  <si>
    <t>APPARTAMENTO AMMOBILIATO PER USO TURISTICO LUCCERINI BENITO</t>
  </si>
  <si>
    <t>Contrada Salti 125</t>
  </si>
  <si>
    <t>AGRITURISMO POGGIO AJANO</t>
  </si>
  <si>
    <t>Contrada S. Maria In Selva 31</t>
  </si>
  <si>
    <t>S. MARIA IN SELVA</t>
  </si>
  <si>
    <t>lorpettinari@tiscali.it</t>
  </si>
  <si>
    <t>FELYCITA</t>
  </si>
  <si>
    <t>www.hotelfelycita.com</t>
  </si>
  <si>
    <t>info@hotelfelycita.com</t>
  </si>
  <si>
    <t>OSTELLO PER LA GIOVENTU' COLORITO</t>
  </si>
  <si>
    <t>LAGA NORD</t>
  </si>
  <si>
    <t>Via Umito 53</t>
  </si>
  <si>
    <t>www.agriturismo-laganord.it</t>
  </si>
  <si>
    <t>agriturismo-laganord@libero.it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</si>
  <si>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</si>
  <si>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</si>
  <si>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</si>
  <si>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</si>
  <si>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</si>
  <si>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</si>
  <si>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</si>
  <si>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</si>
  <si>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</si>
  <si>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MARIA IMMACOLATA</t>
  </si>
  <si>
    <t>B&amp;B IL POZZO INCANTATO</t>
  </si>
  <si>
    <t>C.Da Sassari Snc</t>
  </si>
  <si>
    <t>www.ilpozzoincantato.it</t>
  </si>
  <si>
    <t>michettisilvia76@gmail.com</t>
  </si>
  <si>
    <t>RESIDENCE GLI ULIVI di SILVESTRI ROSINA</t>
  </si>
  <si>
    <t>Via 234 Snc</t>
  </si>
  <si>
    <t>info@residencegliulivi.it</t>
  </si>
  <si>
    <t>B&amp;B LA PETRELLA DI LORENZO MARIA RITA</t>
  </si>
  <si>
    <t>VILLA S. ANTONIO</t>
  </si>
  <si>
    <t>www.lapetrellabb.altervista.org</t>
  </si>
  <si>
    <t>matir57@hotmail.it</t>
  </si>
  <si>
    <t>B&amp;B IL TRATTO di KATIA E GIANCARLO</t>
  </si>
  <si>
    <t>Via Nazario Sauro 19/A</t>
  </si>
  <si>
    <t>giancarlo.silvestri62@gmail.com</t>
  </si>
  <si>
    <t>PENSIONE RISTORANTE CASTELLO</t>
  </si>
  <si>
    <t>Via Castello 67</t>
  </si>
  <si>
    <t>castello.hotelristorante@gmail.com</t>
  </si>
  <si>
    <t>CASA ALEXIS B&amp;B AND WEDDING LOCATION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</si>
  <si>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</si>
  <si>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</si>
  <si>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</si>
  <si>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</si>
  <si>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</si>
  <si>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</si>
  <si>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</si>
  <si>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</si>
  <si>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</si>
  <si>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</si>
  <si>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</si>
  <si>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</si>
  <si>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</si>
  <si>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</si>
  <si>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</si>
  <si>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</si>
  <si>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</si>
  <si>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</si>
  <si>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</si>
  <si>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</si>
  <si>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</si>
  <si>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</si>
  <si>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</si>
  <si>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OASI DI CUPRA</t>
  </si>
  <si>
    <t>Via Cesare Battisti 7A7B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</si>
  <si>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</si>
  <si>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</si>
  <si>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</si>
  <si>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</si>
  <si>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</si>
  <si>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</si>
  <si>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</si>
  <si>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</si>
  <si>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</si>
  <si>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</si>
  <si>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</si>
  <si>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</si>
  <si>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</si>
  <si>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</si>
  <si>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</si>
  <si>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</si>
  <si>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</si>
  <si>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</si>
  <si>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</si>
  <si>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SIRENELLA</t>
  </si>
  <si>
    <t>FLAMMINI STEFANO N.2</t>
  </si>
  <si>
    <t>FLAMMINI STEFANO 1</t>
  </si>
  <si>
    <t>GIOSUE' DORIANA CONC. N. 19</t>
  </si>
  <si>
    <t>CRISTAL  BEACH</t>
  </si>
  <si>
    <t>info@cristalhotel.it</t>
  </si>
  <si>
    <t>LA PERLA - Conc. n. 13</t>
  </si>
  <si>
    <t>BAGNI HOTEL EUROPA DI SPLENDIANI G.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</si>
  <si>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</si>
  <si>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</si>
  <si>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</si>
  <si>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</si>
  <si>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</si>
  <si>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</si>
  <si>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</si>
  <si>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</si>
  <si>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</si>
  <si>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info@terrazzasulmare.it</t>
  </si>
  <si>
    <t>LA CUNA</t>
  </si>
  <si>
    <t>SOLE E MARE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</si>
  <si>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</si>
  <si>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</si>
  <si>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</si>
  <si>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</si>
  <si>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</si>
  <si>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</si>
  <si>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</si>
  <si>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</si>
  <si>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</si>
  <si>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</si>
  <si>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</si>
  <si>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</si>
  <si>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</si>
  <si>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</si>
  <si>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</si>
  <si>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</si>
  <si>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</si>
  <si>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</si>
  <si>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</si>
  <si>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</si>
  <si>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</si>
  <si>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</si>
  <si>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</si>
  <si>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</si>
  <si>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</si>
  <si>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</si>
  <si>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</si>
  <si>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</si>
  <si>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</si>
  <si>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</si>
  <si>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</si>
  <si>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</si>
  <si>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</si>
  <si>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</si>
  <si>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</si>
  <si>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</si>
  <si>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</si>
  <si>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</si>
  <si>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</si>
  <si>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</si>
  <si>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</si>
  <si>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</si>
  <si>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</si>
  <si>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</si>
  <si>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</si>
  <si>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</si>
  <si>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</si>
  <si>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</si>
  <si>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</si>
  <si>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</si>
  <si>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</si>
  <si>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</si>
  <si>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</si>
  <si>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</si>
  <si>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</si>
  <si>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</si>
  <si>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</si>
  <si>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</si>
  <si>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</si>
  <si>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</si>
  <si>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</si>
  <si>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</si>
  <si>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</si>
  <si>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</si>
  <si>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</si>
  <si>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Via Sabotino 15</t>
  </si>
  <si>
    <t>www.mariaimmacolataresort.it</t>
  </si>
  <si>
    <t>casa-mariaimmacolata@libero.it</t>
  </si>
  <si>
    <t>CAMPING OASI</t>
  </si>
  <si>
    <t>Viale Giuseppe Romita 1</t>
  </si>
  <si>
    <t>B&amp;B LA DOGARESSA</t>
  </si>
  <si>
    <t>Via Colle Dei Pini 8</t>
  </si>
  <si>
    <t>GIOUSE' ALDO CONC. N. 20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</si>
  <si>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</si>
  <si>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</si>
  <si>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</si>
  <si>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</si>
  <si>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</si>
  <si>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</si>
  <si>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</si>
  <si>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</si>
  <si>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</si>
  <si>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</si>
  <si>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maxsportime@libero.it</t>
  </si>
  <si>
    <t>www.chaletaltamarea.com</t>
  </si>
  <si>
    <t>AGRITURISMO RAMUSE di CICCIOLI PAOLO</t>
  </si>
  <si>
    <t>www.ramuse.it</t>
  </si>
  <si>
    <t>paolociccioli@ramuse.it</t>
  </si>
  <si>
    <t>ROSA DEI VENTI</t>
  </si>
  <si>
    <t>LA RISACCA</t>
  </si>
  <si>
    <t>RESIDENCE L'AGAVE</t>
  </si>
  <si>
    <t>C.Da Fonte Trufo 12</t>
  </si>
  <si>
    <t>info@agave-residence.it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</si>
  <si>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</si>
  <si>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</si>
  <si>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</si>
  <si>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</si>
  <si>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</si>
  <si>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</si>
  <si>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</si>
  <si>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</si>
  <si>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</si>
  <si>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</si>
  <si>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</si>
  <si>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</si>
  <si>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</si>
  <si>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</si>
  <si>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</si>
  <si>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</si>
  <si>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</si>
  <si>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</si>
  <si>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</si>
  <si>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</si>
  <si>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</si>
  <si>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LE PRATOLE</t>
  </si>
  <si>
    <t>C.Da Ss Annunziata 1</t>
  </si>
  <si>
    <t>SS. ANNUNZIATA</t>
  </si>
  <si>
    <t>www.lepratole.it</t>
  </si>
  <si>
    <t>info@lepratole.it</t>
  </si>
  <si>
    <t>AGRITURISMO COPPO 1873</t>
  </si>
  <si>
    <t>C.Da Maliscia 50/1</t>
  </si>
  <si>
    <t>www.fattoriamarchetti.it</t>
  </si>
  <si>
    <t>info@fattoriamarchetti.it</t>
  </si>
  <si>
    <t>C.Da Monti 11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</si>
  <si>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</si>
  <si>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</si>
  <si>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</si>
  <si>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</si>
  <si>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</si>
  <si>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</si>
  <si>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</si>
  <si>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</si>
  <si>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</si>
  <si>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</si>
  <si>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</si>
  <si>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</si>
  <si>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</si>
  <si>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</si>
  <si>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GEMINIANI</t>
  </si>
  <si>
    <t>DI SILVESTRO ROSANNA</t>
  </si>
  <si>
    <t>Contrada Maliscia 7</t>
  </si>
  <si>
    <t>rosannadisilvestro1961@gmail.com</t>
  </si>
  <si>
    <t>CASA PER FERIE SAN GIORGIO ALL' ISOLA</t>
  </si>
  <si>
    <t>idscsbt@virgilio.it</t>
  </si>
  <si>
    <t>LA FATTORIA</t>
  </si>
  <si>
    <t>Via Colleregnone 6</t>
  </si>
  <si>
    <t>COLLEREGNONE</t>
  </si>
  <si>
    <t>www.fattoriadeisibillini.com</t>
  </si>
  <si>
    <t>info@fattoriadeisibillini.com</t>
  </si>
  <si>
    <t>LA TANA DEL SERPENTE di DESANTIS TIZIANA</t>
  </si>
  <si>
    <t>Via Garibaldi 27</t>
  </si>
  <si>
    <t>www.latanadelserpente.com</t>
  </si>
  <si>
    <t>tiziana.des@libero.it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</si>
  <si>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</si>
  <si>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</si>
  <si>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</si>
  <si>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</si>
  <si>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</si>
  <si>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</si>
  <si>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</si>
  <si>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</si>
  <si>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</si>
  <si>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</si>
  <si>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</si>
  <si>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</si>
  <si>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</si>
  <si>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</si>
  <si>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</si>
  <si>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</si>
  <si>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</si>
  <si>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Contrada Testino 187</t>
  </si>
  <si>
    <t>marcopierantonelli@yahoo.it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</si>
  <si>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</si>
  <si>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</si>
  <si>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</si>
  <si>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</si>
  <si>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</si>
  <si>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</si>
  <si>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</si>
  <si>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</si>
  <si>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</si>
  <si>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</si>
  <si>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</si>
  <si>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</si>
  <si>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</si>
  <si>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</si>
  <si>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</si>
  <si>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</si>
  <si>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</si>
  <si>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</si>
  <si>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</si>
  <si>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B&amp;B DIMORA NEL BORGO</t>
  </si>
  <si>
    <t>Corso Serpente Aureo 27</t>
  </si>
  <si>
    <t>guidolo@msn.com</t>
  </si>
  <si>
    <t>PIT LANE</t>
  </si>
  <si>
    <t>tfs.tarquini@libero.it</t>
  </si>
  <si>
    <t>RESIDENZA IDA</t>
  </si>
  <si>
    <t>nespeca.nerio@alice.it</t>
  </si>
  <si>
    <t>CICCHI ANNA</t>
  </si>
  <si>
    <t>DE CAROLIS GIORGIO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</si>
  <si>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</si>
  <si>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</si>
  <si>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</si>
  <si>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</si>
  <si>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</si>
  <si>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</si>
  <si>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</si>
  <si>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</si>
  <si>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</si>
  <si>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LA CASCINA DEI CILIEGI</t>
  </si>
  <si>
    <t>Via Piannacciole 4</t>
  </si>
  <si>
    <t>www.lacascinadeiciliegi.com</t>
  </si>
  <si>
    <t>info@lacascinadeiciliegi.com</t>
  </si>
  <si>
    <t>B&amp;B ON THE BEACH</t>
  </si>
  <si>
    <t>Via Dei Laureati 115</t>
  </si>
  <si>
    <t>valerioisopi@gmail.com</t>
  </si>
  <si>
    <t>SEA CLUB - VESUVIO</t>
  </si>
  <si>
    <t>PORTO D'ASCOLI</t>
  </si>
  <si>
    <t>info@residencemediterraneo.it</t>
  </si>
  <si>
    <t>BAGNI EXCELSIOR</t>
  </si>
  <si>
    <t>VITADAMARE</t>
  </si>
  <si>
    <t>BAGNI OLTREMARE</t>
  </si>
  <si>
    <t>www.residencemediterraneo.it</t>
  </si>
  <si>
    <t>TOURIST RESIDENCE</t>
  </si>
  <si>
    <t>info@touristresidence.it</t>
  </si>
  <si>
    <t>www.touristresidence.it</t>
  </si>
  <si>
    <t>BAGNI HOTEL FAUSTO</t>
  </si>
  <si>
    <t>hotelfausto@aliceposta.it</t>
  </si>
  <si>
    <t>CHALET DEGLI ANGELI</t>
  </si>
  <si>
    <t>HOLIDAY HOUSE - F.LLI DESIATI E SCAFETTA A. SNC</t>
  </si>
  <si>
    <t>Via Cefalonia 55</t>
  </si>
  <si>
    <t>petrapokorna@libero.it</t>
  </si>
  <si>
    <t>SUNRISE</t>
  </si>
  <si>
    <t>RISTORANTE SANPAOLO SRL</t>
  </si>
  <si>
    <t>Viale Antonio Gramsci 27</t>
  </si>
  <si>
    <t>www.hotelcountry.it</t>
  </si>
  <si>
    <t>info@hotelcountry.it</t>
  </si>
  <si>
    <t>LA RESIDENZA DEGLI ULIVI</t>
  </si>
  <si>
    <t>Contrada Valdaso 22</t>
  </si>
  <si>
    <t>info@leresidenzedegliulivi.com</t>
  </si>
  <si>
    <t>www.vacanzelaperla.it</t>
  </si>
  <si>
    <t>info@vacanzelaperla.it</t>
  </si>
  <si>
    <t>VILLA LATTANZI</t>
  </si>
  <si>
    <t>C.Da Cugnolo 19</t>
  </si>
  <si>
    <t>www.villalattanzi.it</t>
  </si>
  <si>
    <t>info@villalattanzi.it</t>
  </si>
  <si>
    <t>CASAL DEI FICHI</t>
  </si>
  <si>
    <t>Contrada Pieve Vecchia 25</t>
  </si>
  <si>
    <t>FRANCAVILLA D' ETE</t>
  </si>
  <si>
    <t>www.casaldeifichi.com</t>
  </si>
  <si>
    <t>info@casaldeifichi.com</t>
  </si>
  <si>
    <t>LU GRILLO HOLIDAY</t>
  </si>
  <si>
    <t>Via Poggio San Gaetano 19</t>
  </si>
  <si>
    <t>lugrilloholiday.altervista.org</t>
  </si>
  <si>
    <t>barbaravita@hotmail.com</t>
  </si>
  <si>
    <t>SANTA LUCIA DEI SIBILLINI</t>
  </si>
  <si>
    <t>m.angellotti@confcommercio-ap.it</t>
  </si>
  <si>
    <t>TRINACRIA</t>
  </si>
  <si>
    <t>www.ristorantetrinacria.com</t>
  </si>
  <si>
    <t>ristorantetrinacria@inwind.it</t>
  </si>
  <si>
    <t>CONTEA DEI CILIEGI</t>
  </si>
  <si>
    <t>Via Dei Piceni 14</t>
  </si>
  <si>
    <t>www.laconteadeiciliegi.it</t>
  </si>
  <si>
    <t>info@conteadeiciliegi.it</t>
  </si>
  <si>
    <t>mirelladelmoro@virgilio.it</t>
  </si>
  <si>
    <t>WELCHOME</t>
  </si>
  <si>
    <t>Via Piacenza 64</t>
  </si>
  <si>
    <t>sgat@hotmail.it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</si>
  <si>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</si>
  <si>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</si>
  <si>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</si>
  <si>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</si>
  <si>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</si>
  <si>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</si>
  <si>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MINU'</t>
  </si>
  <si>
    <t>PORTO SANT' ELPIDIO</t>
  </si>
  <si>
    <t>GILDA MUSIC HOTEL</t>
  </si>
  <si>
    <t>Via Della Cooperazione 4</t>
  </si>
  <si>
    <t>www.gildamusichotel.it</t>
  </si>
  <si>
    <t>info@gildamusichotel.it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</si>
  <si>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</si>
  <si>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</si>
  <si>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</si>
  <si>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</si>
  <si>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</si>
  <si>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</si>
  <si>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</si>
  <si>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</si>
  <si>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</si>
  <si>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</si>
  <si>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</si>
  <si>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</si>
  <si>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</si>
  <si>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</si>
  <si>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</si>
  <si>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</si>
  <si>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</si>
  <si>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</si>
  <si>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</si>
  <si>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</si>
  <si>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</si>
  <si>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</si>
  <si>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</si>
  <si>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</si>
  <si>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</si>
  <si>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B&amp;B VILLA ROSA</t>
  </si>
  <si>
    <t>Strada Pescolla 1</t>
  </si>
  <si>
    <t>giorgio.massetti@fastwebnet.it</t>
  </si>
  <si>
    <t>KONKOBA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</si>
  <si>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</si>
  <si>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</si>
  <si>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</si>
  <si>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</si>
  <si>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</si>
  <si>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</si>
  <si>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</si>
  <si>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</si>
  <si>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</si>
  <si>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</si>
  <si>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</si>
  <si>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</si>
  <si>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</si>
  <si>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</si>
  <si>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</si>
  <si>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</si>
  <si>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</si>
  <si>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</si>
  <si>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</si>
  <si>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</si>
  <si>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</si>
  <si>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</si>
  <si>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CHALET AMICI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</si>
  <si>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</si>
  <si>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</si>
  <si>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</si>
  <si>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</si>
  <si>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</si>
  <si>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</si>
  <si>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</si>
  <si>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CRAZY SUMMER</t>
  </si>
  <si>
    <t>LA MOVIDA BEACH DI AVINO ANTONIO</t>
  </si>
  <si>
    <t>BLUB 37</t>
  </si>
  <si>
    <t>CHALET RISTORANTE PAPILLON</t>
  </si>
  <si>
    <t>info@chaletpapillon.it</t>
  </si>
  <si>
    <t>www.chaletpapillon.it</t>
  </si>
  <si>
    <t>LA PLAYA DE' COCOCCIO'</t>
  </si>
  <si>
    <t>omsa67@email.it</t>
  </si>
  <si>
    <t>CHALET SPLASH</t>
  </si>
  <si>
    <t>BAGNI PAZZI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</si>
  <si>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</si>
  <si>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</si>
  <si>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</si>
  <si>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</si>
  <si>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</si>
  <si>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</si>
  <si>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</si>
  <si>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</si>
  <si>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</si>
  <si>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</si>
  <si>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</si>
  <si>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</si>
  <si>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</si>
  <si>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VERDE PIANURA</t>
  </si>
  <si>
    <t>Strada Rota Martina 276</t>
  </si>
  <si>
    <t>verde.pianura@gmail.com</t>
  </si>
  <si>
    <t>CASALE DI ROLANDO</t>
  </si>
  <si>
    <t>Via Fratte 5083</t>
  </si>
  <si>
    <t>mildret@libero.it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</si>
  <si>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</si>
  <si>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</si>
  <si>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</si>
  <si>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</si>
  <si>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</si>
  <si>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</si>
  <si>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www.ilmerendero.com</t>
  </si>
  <si>
    <t>mail@ilmerendero.com</t>
  </si>
  <si>
    <t>Via Angeli 1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</si>
  <si>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</si>
  <si>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</si>
  <si>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</si>
  <si>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</si>
  <si>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</si>
  <si>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</si>
  <si>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</si>
  <si>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</si>
  <si>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</si>
  <si>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</si>
  <si>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</si>
  <si>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</si>
  <si>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</si>
  <si>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</si>
  <si>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IL FALCO</t>
  </si>
  <si>
    <t>Via 8 Marzo 1000</t>
  </si>
  <si>
    <t>www.agriturismoilfalco-casettedete.com</t>
  </si>
  <si>
    <t>info@agriturismoilfalco-casettedete.com</t>
  </si>
  <si>
    <t>CASA ELVEZIA B&amp;B</t>
  </si>
  <si>
    <t>CASETTE D'ETE</t>
  </si>
  <si>
    <t>famigliadenardis@yahoo.it</t>
  </si>
  <si>
    <t>VILLA MIRAMONTI</t>
  </si>
  <si>
    <t>Via Valentella 2</t>
  </si>
  <si>
    <t>www.villa-miramonti.com</t>
  </si>
  <si>
    <t>georgekyprios@yahoo.com</t>
  </si>
  <si>
    <t>FRESCINA</t>
  </si>
  <si>
    <t>LOCALITÀ CASTELVECCHIO</t>
  </si>
  <si>
    <t>LOCALITÀ PONTE RIO</t>
  </si>
  <si>
    <t>LOCALITÀ CERRETO DI NOVILARA</t>
  </si>
  <si>
    <t>LOCALITÀ BACIUCCARO</t>
  </si>
  <si>
    <t>LOCALITÀ PALAZZI</t>
  </si>
  <si>
    <t>LOCALITÀ CAL MANCINO</t>
  </si>
  <si>
    <t>LOCALITÀ POGGETTO</t>
  </si>
  <si>
    <t>LOCALITÀ COLBORDOLO</t>
  </si>
  <si>
    <t>LOCALITÀ TORRETTE</t>
  </si>
  <si>
    <t>LOCALITÀ CANDIA</t>
  </si>
  <si>
    <t>LOCALITÀ COLLEVERDE</t>
  </si>
  <si>
    <t>LOCALITÀ BORGO TUFICO</t>
  </si>
  <si>
    <t>LOCALITÀ CASTELFERRETTI</t>
  </si>
  <si>
    <t>LOCALITÀ VILLA MUSONE</t>
  </si>
  <si>
    <t>LOCALITÀ COZZE DI MONTE SAN VITO</t>
  </si>
  <si>
    <t>LOCALITÀ SANTO STEFANO</t>
  </si>
  <si>
    <t>LOCALITÀ VILLA</t>
  </si>
  <si>
    <t>LOCALITÀ COPPO</t>
  </si>
  <si>
    <t>LOCALITÀ COSTE</t>
  </si>
  <si>
    <t>LOCALITÀ MONTERADO</t>
  </si>
  <si>
    <t>BRUGNETTO</t>
  </si>
  <si>
    <t>LOCALITÀ TIRELLO</t>
  </si>
  <si>
    <t>LOCALITÀ VARANO DI SOPRA</t>
  </si>
  <si>
    <t>LOCALITÀ PALOMBARE</t>
  </si>
  <si>
    <t>FRAZIONE VILLA MONTALTO</t>
  </si>
  <si>
    <t>LOCALITÀ AZZONI</t>
  </si>
  <si>
    <t>LOCALITÀ FIEGNI</t>
  </si>
  <si>
    <t>LOCALITÀ CASTELLO DI FIORDIMONTE</t>
  </si>
  <si>
    <t>LOCALITÀ VALLE CASCIA</t>
  </si>
  <si>
    <t>LOCALITÀ SAN SAVINO</t>
  </si>
  <si>
    <t>LOCALITÀ PIE' DI GUALDO</t>
  </si>
  <si>
    <t>CONTRADA TORRENOVA</t>
  </si>
  <si>
    <t>LOCALITÀ CESOLO</t>
  </si>
  <si>
    <t>FRONTIGNANO</t>
  </si>
  <si>
    <t>COLORITO</t>
  </si>
  <si>
    <t>LOCALITÀ UMITO</t>
  </si>
  <si>
    <t>FRAZIONE VENAGRANDE</t>
  </si>
  <si>
    <t>LOCALITÀ CAMPO PARIGNANO</t>
  </si>
  <si>
    <t>LOCALITÀ MASSIGNANO</t>
  </si>
  <si>
    <t>LOCALITÀ PAGLIARE</t>
  </si>
  <si>
    <t>PONTENINA</t>
  </si>
  <si>
    <t>LOCALITÀ TORRE DI PALME</t>
  </si>
  <si>
    <t>Country House Localita' Girofalco</t>
  </si>
  <si>
    <t>Via Girfalco 26</t>
  </si>
  <si>
    <t>www.girfalco.it</t>
  </si>
  <si>
    <t>info@girfalco.it</t>
  </si>
  <si>
    <t>Stagnozzi Stefania</t>
  </si>
  <si>
    <t>Via Candigliano  5</t>
  </si>
  <si>
    <t>gigliovitto@libero.it</t>
  </si>
  <si>
    <t>Gorgolini Alessandro</t>
  </si>
  <si>
    <t>Via San Gregorio 9</t>
  </si>
  <si>
    <t>ale.gorgolini@gmail.com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</si>
  <si>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</si>
  <si>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</si>
  <si>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</si>
  <si>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</si>
  <si>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</si>
  <si>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</si>
  <si>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</si>
  <si>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</si>
  <si>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B&amp;B Aquilegia</t>
  </si>
  <si>
    <t>Via Furlo 12</t>
  </si>
  <si>
    <t>FURLO</t>
  </si>
  <si>
    <t>www.aquilegiabeb.com</t>
  </si>
  <si>
    <t>info@aquilegiabeb.com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</si>
  <si>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</si>
  <si>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</si>
  <si>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</si>
  <si>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</si>
  <si>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</si>
  <si>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</si>
  <si>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</si>
  <si>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</si>
  <si>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</si>
  <si>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</si>
  <si>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</si>
  <si>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</si>
  <si>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</si>
  <si>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</si>
  <si>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</si>
  <si>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</si>
  <si>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</si>
  <si>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</si>
  <si>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</si>
  <si>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</si>
  <si>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</si>
  <si>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</si>
  <si>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</si>
  <si>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</si>
  <si>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</si>
  <si>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</si>
  <si>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</si>
  <si>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</si>
  <si>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</si>
  <si>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</si>
  <si>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</si>
  <si>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</si>
  <si>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</si>
  <si>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</si>
  <si>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</si>
  <si>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</si>
  <si>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</si>
  <si>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</si>
  <si>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</si>
  <si>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</si>
  <si>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</si>
  <si>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</si>
  <si>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</si>
  <si>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</si>
  <si>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Via Pole 69</t>
  </si>
  <si>
    <t>Marcheholiday - Casale Degli Ulivi</t>
  </si>
  <si>
    <t>Strada San Gregorio 1</t>
  </si>
  <si>
    <t>LOCALITÀ CA DONNINO</t>
  </si>
  <si>
    <t>www.marcheholiday.it/ulivi</t>
  </si>
  <si>
    <t>info@marcheholiday.it</t>
  </si>
  <si>
    <t>Area Sosta Camper Parco Le Querce</t>
  </si>
  <si>
    <t>Via Pianacce 1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</si>
  <si>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</si>
  <si>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</si>
  <si>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</si>
  <si>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</si>
  <si>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</si>
  <si>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</si>
  <si>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</si>
  <si>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</si>
  <si>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</si>
  <si>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</si>
  <si>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</si>
  <si>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</si>
  <si>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</si>
  <si>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</si>
  <si>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</si>
  <si>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</si>
  <si>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</si>
  <si>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</si>
  <si>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 PIERPAOLI</t>
  </si>
  <si>
    <t>www.chipierpaoli.it</t>
  </si>
  <si>
    <t>info@chipierpaoli.it</t>
  </si>
  <si>
    <t>Agriturismo Piandimolino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</si>
  <si>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</si>
  <si>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</si>
  <si>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</si>
  <si>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</si>
  <si>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</si>
  <si>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</si>
  <si>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</si>
  <si>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</si>
  <si>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LOCALITÀ 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</si>
  <si>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</si>
  <si>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</si>
  <si>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</si>
  <si>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</si>
  <si>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</si>
  <si>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</si>
  <si>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</si>
  <si>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</si>
  <si>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</si>
  <si>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</si>
  <si>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</si>
  <si>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</si>
  <si>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</si>
  <si>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</si>
  <si>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</si>
  <si>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</si>
  <si>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</si>
  <si>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</si>
  <si>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</si>
  <si>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</si>
  <si>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</si>
  <si>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</si>
  <si>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</si>
  <si>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</si>
  <si>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</si>
  <si>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</si>
  <si>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</si>
  <si>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</si>
  <si>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</si>
  <si>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</si>
  <si>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</si>
  <si>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</si>
  <si>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Lucaraia</t>
  </si>
  <si>
    <t>lpraziendaagricola@gmail.com</t>
  </si>
  <si>
    <t>Montenerone</t>
  </si>
  <si>
    <t>www.hotelmontenerone.it</t>
  </si>
  <si>
    <t>info@hotelmontenerone.it</t>
  </si>
  <si>
    <t>Col Di Fiore</t>
  </si>
  <si>
    <t>Casellina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</si>
  <si>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</si>
  <si>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</si>
  <si>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</si>
  <si>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</si>
  <si>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</si>
  <si>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</si>
  <si>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</si>
  <si>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</si>
  <si>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www.cacirigiolo.it</t>
  </si>
  <si>
    <t>info@cacirigiolo.it</t>
  </si>
  <si>
    <t>Val Del Lago</t>
  </si>
  <si>
    <t>Vocabolo Acquapartita 1</t>
  </si>
  <si>
    <t>LOCALITÀ  VAL DEL LAGO</t>
  </si>
  <si>
    <t>Caselle</t>
  </si>
  <si>
    <t>marialaura@jumpi.it</t>
  </si>
  <si>
    <t>Ostello Della Gioventu' La Chiusura (Cucchiarini Aldo Loris)</t>
  </si>
  <si>
    <t>Via Dante Alighieri 1</t>
  </si>
  <si>
    <t>cooplamacina@info-net.it</t>
  </si>
  <si>
    <t>Villa Santa Maria</t>
  </si>
  <si>
    <t>Via Cagli 89</t>
  </si>
  <si>
    <t>FRAZIONE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</si>
  <si>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</si>
  <si>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</si>
  <si>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</si>
  <si>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</si>
  <si>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</si>
  <si>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</si>
  <si>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</si>
  <si>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</si>
  <si>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</si>
  <si>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</si>
  <si>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LOCALITÀ 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</si>
  <si>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</si>
  <si>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</si>
  <si>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</si>
  <si>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</si>
  <si>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</si>
  <si>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</si>
  <si>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</si>
  <si>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</si>
  <si>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</si>
  <si>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</si>
  <si>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</si>
  <si>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</si>
  <si>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</si>
  <si>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</si>
  <si>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</si>
  <si>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</si>
  <si>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</si>
  <si>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</si>
  <si>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</si>
  <si>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</si>
  <si>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LOCALITÀ 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</si>
  <si>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</si>
  <si>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</si>
  <si>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</si>
  <si>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</si>
  <si>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</si>
  <si>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</si>
  <si>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</si>
  <si>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</si>
  <si>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</si>
  <si>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</si>
  <si>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</si>
  <si>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</si>
  <si>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</si>
  <si>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</si>
  <si>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LOCALITÀ 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</si>
  <si>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</si>
  <si>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</si>
  <si>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</si>
  <si>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</si>
  <si>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</si>
  <si>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</si>
  <si>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</si>
  <si>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www.montesoffio.com</t>
  </si>
  <si>
    <t>info@montesoffio.com</t>
  </si>
  <si>
    <t>Cal Fattore</t>
  </si>
  <si>
    <t>Via Case Sparse Snc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</si>
  <si>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</si>
  <si>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</si>
  <si>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</si>
  <si>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</si>
  <si>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</si>
  <si>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</si>
  <si>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</si>
  <si>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</si>
  <si>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</si>
  <si>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</si>
  <si>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</si>
  <si>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</si>
  <si>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</si>
  <si>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</si>
  <si>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</si>
  <si>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LAMOLI</t>
  </si>
  <si>
    <t>www.valdericarte.com</t>
  </si>
  <si>
    <t>stella@valdericarte.com</t>
  </si>
  <si>
    <t>Agriturismo Moretti Marco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</si>
  <si>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</si>
  <si>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</si>
  <si>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</si>
  <si>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</si>
  <si>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</si>
  <si>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</si>
  <si>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LOCALITÀ  LAMOLI</t>
  </si>
  <si>
    <t>Agriturismo Santi Gilberto</t>
  </si>
  <si>
    <t>Via Lame 18</t>
  </si>
  <si>
    <t>LOCALITÀ  PARCHIULE</t>
  </si>
  <si>
    <t>B&amp;B Auro Di Bernardini Ivo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</si>
  <si>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</si>
  <si>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</si>
  <si>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</si>
  <si>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</si>
  <si>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</si>
  <si>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</si>
  <si>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</si>
  <si>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</si>
  <si>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</si>
  <si>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</si>
  <si>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</si>
  <si>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</si>
  <si>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</si>
  <si>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</si>
  <si>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</si>
  <si>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</si>
  <si>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</si>
  <si>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info@ilgineprofigiano.com</t>
  </si>
  <si>
    <t>Agriturismo Sacchia Art Farm</t>
  </si>
  <si>
    <t>LOCALITÀ  SACCHIA</t>
  </si>
  <si>
    <t>www.sacchiafarm.com</t>
  </si>
  <si>
    <t>info@sacchiafarm.com</t>
  </si>
  <si>
    <t>Paolo Cangini</t>
  </si>
  <si>
    <t>Pavoni Lucio</t>
  </si>
  <si>
    <t>Via Don Minzoni 66 66/A</t>
  </si>
  <si>
    <t>lucia.pavoni.18@gmail.com</t>
  </si>
  <si>
    <t>Giunti Francesco</t>
  </si>
  <si>
    <t>Via Case Sparse 85</t>
  </si>
  <si>
    <t>LOCALITÀ 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</si>
  <si>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</si>
  <si>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</si>
  <si>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</si>
  <si>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</si>
  <si>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</si>
  <si>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</si>
  <si>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</si>
  <si>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</si>
  <si>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</si>
  <si>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</si>
  <si>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</si>
  <si>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</si>
  <si>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LOCALITÀ  CA SERRA</t>
  </si>
  <si>
    <t>zio.mele@libero.it</t>
  </si>
  <si>
    <t>Villa Degli Orti</t>
  </si>
  <si>
    <t>Via Flaminia Nord  153</t>
  </si>
  <si>
    <t>info@ortiamo.it</t>
  </si>
  <si>
    <t>La Piazza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</si>
  <si>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</si>
  <si>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</si>
  <si>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</si>
  <si>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</si>
  <si>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</si>
  <si>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</si>
  <si>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</si>
  <si>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FRAZIONE ABBADIA DI NARO</t>
  </si>
  <si>
    <t>locandadegliangelidirita@gmail.com</t>
  </si>
  <si>
    <t>Woernle Bettina</t>
  </si>
  <si>
    <t>mail@bewoernle.de</t>
  </si>
  <si>
    <t>Radi Milena</t>
  </si>
  <si>
    <t>Via Faeto 7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</si>
  <si>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</si>
  <si>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</si>
  <si>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</si>
  <si>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</si>
  <si>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</si>
  <si>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</si>
  <si>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www.coopdererumnatura.it</t>
  </si>
  <si>
    <t>cesare@ilpostodelleviole.it</t>
  </si>
  <si>
    <t>Il Posto Delle Viole</t>
  </si>
  <si>
    <t>www.ilpostodelleviole.it</t>
  </si>
  <si>
    <t>Ricci Marco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</si>
  <si>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</si>
  <si>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</si>
  <si>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</si>
  <si>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</si>
  <si>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</si>
  <si>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</si>
  <si>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</si>
  <si>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</si>
  <si>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</si>
  <si>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</si>
  <si>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</si>
  <si>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Ca' Le Suore</t>
  </si>
  <si>
    <t>Strada Monte Peruzzo 57</t>
  </si>
  <si>
    <t>www.calesuore.it</t>
  </si>
  <si>
    <t>info@calesuore.it</t>
  </si>
  <si>
    <t>San Silvestro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</si>
  <si>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</si>
  <si>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</si>
  <si>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</si>
  <si>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</si>
  <si>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</si>
  <si>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</si>
  <si>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</si>
  <si>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La Ferraia</t>
  </si>
  <si>
    <t>Strada Casale 10</t>
  </si>
  <si>
    <t>www.laferraia.it</t>
  </si>
  <si>
    <t>info@laferraia.it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</si>
  <si>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</si>
  <si>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</si>
  <si>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</si>
  <si>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</si>
  <si>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</si>
  <si>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</si>
  <si>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</si>
  <si>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</si>
  <si>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</si>
  <si>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</si>
  <si>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Villa Fontalba</t>
  </si>
  <si>
    <t>Via Flaminia Nord 123</t>
  </si>
  <si>
    <t>www.villafontalba.it</t>
  </si>
  <si>
    <t>villafontalba@gmail.com</t>
  </si>
  <si>
    <t>Le Ripe Di Beligni Ivo</t>
  </si>
  <si>
    <t>FRAZIONE CA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</si>
  <si>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</si>
  <si>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</si>
  <si>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</si>
  <si>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</si>
  <si>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</si>
  <si>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</si>
  <si>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</si>
  <si>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</si>
  <si>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</si>
  <si>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</si>
  <si>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</si>
  <si>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</si>
  <si>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</si>
  <si>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</si>
  <si>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</si>
  <si>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</si>
  <si>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</si>
  <si>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</si>
  <si>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</si>
  <si>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</si>
  <si>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</si>
  <si>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</si>
  <si>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</si>
  <si>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</si>
  <si>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</si>
  <si>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</si>
  <si>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</si>
  <si>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</si>
  <si>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</si>
  <si>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</si>
  <si>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</si>
  <si>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</si>
  <si>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</si>
  <si>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</si>
  <si>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</si>
  <si>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</si>
  <si>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</si>
  <si>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</si>
  <si>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</si>
  <si>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</si>
  <si>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</si>
  <si>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</si>
  <si>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</si>
  <si>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</si>
  <si>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</si>
  <si>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</si>
  <si>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</si>
  <si>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</si>
  <si>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</si>
  <si>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</si>
  <si>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</si>
  <si>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</si>
  <si>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</si>
  <si>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</si>
  <si>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</si>
  <si>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</si>
  <si>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</si>
  <si>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</si>
  <si>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</si>
  <si>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</si>
  <si>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</si>
  <si>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</si>
  <si>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</si>
  <si>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</si>
  <si>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</si>
  <si>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</si>
  <si>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</si>
  <si>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</si>
  <si>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</si>
  <si>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</si>
  <si>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</si>
  <si>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Agriturismo Il Borghetto Al Poggio</t>
  </si>
  <si>
    <t>LOCALITÀ 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</si>
  <si>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</si>
  <si>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</si>
  <si>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</si>
  <si>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</si>
  <si>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</si>
  <si>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</si>
  <si>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</si>
  <si>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</si>
  <si>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</si>
  <si>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</si>
  <si>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</si>
  <si>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</si>
  <si>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</si>
  <si>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</si>
  <si>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</t>
  </si>
  <si>
    <t>www.castellonesto.com</t>
  </si>
  <si>
    <t>info@castellonesto.com</t>
  </si>
  <si>
    <t>Pio Bracco</t>
  </si>
  <si>
    <t>San Paterniano 36</t>
  </si>
  <si>
    <t>www.lamaestade.it</t>
  </si>
  <si>
    <t>explorer@teletu.it ; piobracco@alice.it</t>
  </si>
  <si>
    <t>Pacini Maria Gabriella</t>
  </si>
  <si>
    <t>LOCALITÀ PARAVENTO</t>
  </si>
  <si>
    <t>lincantosullavalle@gmail.com</t>
  </si>
  <si>
    <t>Maggioli Giuseppe E Serafini Doriana</t>
  </si>
  <si>
    <t>info@dream-holidays.it</t>
  </si>
  <si>
    <t>Agriturismo Serra Canina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</si>
  <si>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</si>
  <si>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</si>
  <si>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</si>
  <si>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</si>
  <si>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</si>
  <si>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</si>
  <si>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</si>
  <si>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</si>
  <si>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</si>
  <si>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</si>
  <si>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</si>
  <si>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</si>
  <si>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</si>
  <si>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</si>
  <si>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</si>
  <si>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</si>
  <si>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</si>
  <si>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</si>
  <si>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</si>
  <si>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</si>
  <si>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</si>
  <si>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</si>
  <si>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</si>
  <si>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</si>
  <si>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</si>
  <si>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</si>
  <si>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</si>
  <si>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Albergo I Cordelli</t>
  </si>
  <si>
    <t>Via Cordelli 38</t>
  </si>
  <si>
    <t>FRAZIONE CHIASERNA</t>
  </si>
  <si>
    <t>Sant'Apollinare Farmhouse Resort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</si>
  <si>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</si>
  <si>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</si>
  <si>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</si>
  <si>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</si>
  <si>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</si>
  <si>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</si>
  <si>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Camping Le Ginestre Del Catria</t>
  </si>
  <si>
    <t>Via Fossato Snc</t>
  </si>
  <si>
    <t>LOCALITÀ  CHIASERNA</t>
  </si>
  <si>
    <t>www.camping-leginestredelcatria.it</t>
  </si>
  <si>
    <t>info@camping-leginestredelcatria.it</t>
  </si>
  <si>
    <t>B&amp;B Love Suite Nido D'Amore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</si>
  <si>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</si>
  <si>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</si>
  <si>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</si>
  <si>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</si>
  <si>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</si>
  <si>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</si>
  <si>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</si>
  <si>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</si>
  <si>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</si>
  <si>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</si>
  <si>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</si>
  <si>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</si>
  <si>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</si>
  <si>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</si>
  <si>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</si>
  <si>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</si>
  <si>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</si>
  <si>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</si>
  <si>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</si>
  <si>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</si>
  <si>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</si>
  <si>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</si>
  <si>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</si>
  <si>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www.hotelulisse.it</t>
  </si>
  <si>
    <t>info@hotelulisse.it</t>
  </si>
  <si>
    <t>Azienda Agrituristica Le Ville</t>
  </si>
  <si>
    <t>Via Le Ville 1</t>
  </si>
  <si>
    <t>LOCALITÀ 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</si>
  <si>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</si>
  <si>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</si>
  <si>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</si>
  <si>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</si>
  <si>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</si>
  <si>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</si>
  <si>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</si>
  <si>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</si>
  <si>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</si>
  <si>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</si>
  <si>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</si>
  <si>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</si>
  <si>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</si>
  <si>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</si>
  <si>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</si>
  <si>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</si>
  <si>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</si>
  <si>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</si>
  <si>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</si>
  <si>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</si>
  <si>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</si>
  <si>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</si>
  <si>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</si>
  <si>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</si>
  <si>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</si>
  <si>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</si>
  <si>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</si>
  <si>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</si>
  <si>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</si>
  <si>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</si>
  <si>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</si>
  <si>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</si>
  <si>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</si>
  <si>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</si>
  <si>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</si>
  <si>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</si>
  <si>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</si>
  <si>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</si>
  <si>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</si>
  <si>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</si>
  <si>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</si>
  <si>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</si>
  <si>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</si>
  <si>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</si>
  <si>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</si>
  <si>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</si>
  <si>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</si>
  <si>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</si>
  <si>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</si>
  <si>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</si>
  <si>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</si>
  <si>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</si>
  <si>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</si>
  <si>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</si>
  <si>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</si>
  <si>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</si>
  <si>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</si>
  <si>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</si>
  <si>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</si>
  <si>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</si>
  <si>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</si>
  <si>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</si>
  <si>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</si>
  <si>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</si>
  <si>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</si>
  <si>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Islamorada Dog-Beach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</si>
  <si>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</si>
  <si>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</si>
  <si>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</si>
  <si>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</si>
  <si>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</si>
  <si>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</si>
  <si>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</si>
  <si>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</si>
  <si>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</si>
  <si>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</si>
  <si>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</si>
  <si>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</si>
  <si>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</si>
  <si>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</si>
  <si>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</si>
  <si>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</si>
  <si>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</si>
  <si>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</si>
  <si>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</si>
  <si>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</si>
  <si>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</si>
  <si>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</si>
  <si>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</si>
  <si>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</si>
  <si>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</si>
  <si>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</si>
  <si>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</si>
  <si>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</si>
  <si>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</si>
  <si>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</si>
  <si>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</si>
  <si>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</si>
  <si>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</si>
  <si>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</si>
  <si>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</si>
  <si>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</si>
  <si>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</si>
  <si>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</si>
  <si>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</si>
  <si>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</si>
  <si>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</si>
  <si>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</si>
  <si>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</si>
  <si>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</si>
  <si>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</si>
  <si>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</si>
  <si>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</si>
  <si>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</si>
  <si>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</si>
  <si>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</si>
  <si>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</si>
  <si>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</si>
  <si>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</si>
  <si>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</si>
  <si>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</si>
  <si>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</si>
  <si>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</si>
  <si>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</si>
  <si>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</si>
  <si>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</si>
  <si>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</si>
  <si>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</si>
  <si>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</si>
  <si>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</si>
  <si>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</si>
  <si>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</si>
  <si>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</si>
  <si>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</si>
  <si>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</si>
  <si>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</si>
  <si>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</si>
  <si>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</si>
  <si>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</si>
  <si>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</si>
  <si>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</si>
  <si>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</si>
  <si>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</si>
  <si>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</si>
  <si>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</si>
  <si>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</si>
  <si>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</si>
  <si>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</si>
  <si>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</si>
  <si>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</si>
  <si>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</si>
  <si>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</si>
  <si>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</si>
  <si>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</si>
  <si>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</si>
  <si>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</si>
  <si>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</si>
  <si>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</si>
  <si>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</si>
  <si>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</si>
  <si>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</si>
  <si>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</si>
  <si>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</si>
  <si>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</si>
  <si>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</si>
  <si>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</si>
  <si>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</si>
  <si>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</si>
  <si>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</si>
  <si>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</si>
  <si>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</si>
  <si>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</si>
  <si>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</si>
  <si>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</si>
  <si>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</si>
  <si>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</si>
  <si>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</si>
  <si>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</si>
  <si>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</si>
  <si>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</si>
  <si>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</si>
  <si>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</si>
  <si>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</si>
  <si>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</si>
  <si>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</si>
  <si>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</si>
  <si>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</si>
  <si>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</si>
  <si>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</si>
  <si>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</si>
  <si>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</si>
  <si>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</si>
  <si>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</si>
  <si>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</si>
  <si>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</si>
  <si>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</si>
  <si>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</si>
  <si>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</si>
  <si>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</si>
  <si>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</si>
  <si>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</si>
  <si>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</si>
  <si>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</si>
  <si>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</si>
  <si>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</si>
  <si>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</si>
  <si>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</si>
  <si>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</si>
  <si>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</si>
  <si>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</si>
  <si>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</si>
  <si>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</si>
  <si>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</si>
  <si>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</si>
  <si>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</si>
  <si>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</si>
  <si>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</si>
  <si>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</si>
  <si>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</si>
  <si>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</si>
  <si>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</si>
  <si>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</si>
  <si>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</si>
  <si>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</si>
  <si>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</si>
  <si>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</si>
  <si>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</si>
  <si>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</si>
  <si>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</si>
  <si>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</si>
  <si>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</si>
  <si>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</si>
  <si>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</si>
  <si>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</si>
  <si>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</si>
  <si>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</si>
  <si>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</si>
  <si>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</si>
  <si>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</si>
  <si>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</si>
  <si>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</si>
  <si>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</si>
  <si>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</si>
  <si>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</si>
  <si>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</si>
  <si>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</si>
  <si>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</si>
  <si>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</si>
  <si>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</si>
  <si>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</si>
  <si>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</si>
  <si>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</si>
  <si>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</si>
  <si>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</si>
  <si>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</si>
  <si>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</si>
  <si>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</si>
  <si>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</si>
  <si>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</si>
  <si>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</si>
  <si>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</si>
  <si>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</si>
  <si>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</si>
  <si>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</si>
  <si>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</si>
  <si>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</si>
  <si>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</si>
  <si>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</si>
  <si>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SAN ANDREA IN VILLIS</t>
  </si>
  <si>
    <t>www.santandreabb.it</t>
  </si>
  <si>
    <t>info@santandreabb.it</t>
  </si>
  <si>
    <t>B&amp;B Il Giardino Ritrovato</t>
  </si>
  <si>
    <t>Via Vi Strada 40</t>
  </si>
  <si>
    <t>info@ilgiardinoritrovato.it</t>
  </si>
  <si>
    <t>B&amp;B A Casa Di Ernesto</t>
  </si>
  <si>
    <t>Via Guarnieri 7</t>
  </si>
  <si>
    <t>acasadiernesto.fano@gmail.com</t>
  </si>
  <si>
    <t>B&amp;B La Cardinella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</si>
  <si>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</si>
  <si>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</si>
  <si>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</si>
  <si>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</si>
  <si>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</si>
  <si>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</si>
  <si>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</si>
  <si>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</si>
  <si>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</si>
  <si>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</si>
  <si>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</si>
  <si>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</si>
  <si>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</si>
  <si>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</si>
  <si>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</si>
  <si>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</si>
  <si>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</si>
  <si>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</si>
  <si>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</si>
  <si>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</si>
  <si>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</si>
  <si>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</si>
  <si>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</si>
  <si>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</si>
  <si>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</si>
  <si>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</si>
  <si>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</si>
  <si>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</si>
  <si>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</si>
  <si>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</si>
  <si>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</si>
  <si>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</si>
  <si>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</si>
  <si>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</si>
  <si>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</si>
  <si>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</si>
  <si>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</si>
  <si>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</si>
  <si>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</si>
  <si>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</si>
  <si>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Bagni Camping Mimosa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</si>
  <si>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</si>
  <si>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</si>
  <si>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</si>
  <si>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</si>
  <si>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</si>
  <si>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</si>
  <si>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</si>
  <si>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www.agriturismocadorale.it</t>
  </si>
  <si>
    <t>cadorale@gmail.com</t>
  </si>
  <si>
    <t>Camere In Affitto Da Farina</t>
  </si>
  <si>
    <t>Via Ticino T 1 D</t>
  </si>
  <si>
    <t>CARRARA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</si>
  <si>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</si>
  <si>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</si>
  <si>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</si>
  <si>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</si>
  <si>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</si>
  <si>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</si>
  <si>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www.dacarignano.it</t>
  </si>
  <si>
    <t>info@dacarignano.it</t>
  </si>
  <si>
    <t>Country House Isola Belgatto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</si>
  <si>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</si>
  <si>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</si>
  <si>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</si>
  <si>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</si>
  <si>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</si>
  <si>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</si>
  <si>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</si>
  <si>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</si>
  <si>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info@hotelmarinafano.it</t>
  </si>
  <si>
    <t>www.hotelmarinafano.it</t>
  </si>
  <si>
    <t>Hotel Imperial</t>
  </si>
  <si>
    <t>Bagni Arzilla Di Montalbini E Tanfani S.N.C.</t>
  </si>
  <si>
    <t>Bagni Marino Di Albertini Ilario &amp; C.</t>
  </si>
  <si>
    <t>Bar Spiaggia Dei Fiori</t>
  </si>
  <si>
    <t>spiaggiadeifiori@pec.it</t>
  </si>
  <si>
    <t>Bagni Franco (Conc. N° 56) Di Gaudenzi Gianfranco</t>
  </si>
  <si>
    <t>FOSSO SEJORE</t>
  </si>
  <si>
    <t>info@bagnifranco.it</t>
  </si>
  <si>
    <t>www.bagnifranco.it</t>
  </si>
  <si>
    <t>Bagni Elsa Di Tombari Elsa Isola</t>
  </si>
  <si>
    <t>Bagni Lido 1 Di Cecconi Matteo &amp; C. S.N.C. (Conc. N° 235)</t>
  </si>
  <si>
    <t>Bagni 5 - Tam Tam Beach</t>
  </si>
  <si>
    <t>Bagni Lido 2 Di Franchini Franco (Conc. N° 18)</t>
  </si>
  <si>
    <t>g.gianca@libero.it</t>
  </si>
  <si>
    <t>Hotel Playa Principe</t>
  </si>
  <si>
    <t>La Meta Beach Di Ferri Mauro</t>
  </si>
  <si>
    <t>METAURILIA</t>
  </si>
  <si>
    <t>bastia71@hotmail.com</t>
  </si>
  <si>
    <t>Hotel Ruhig Di Cilina Mare Srl</t>
  </si>
  <si>
    <t>info@hotelruhig.com</t>
  </si>
  <si>
    <t>www.hotelruhig.com</t>
  </si>
  <si>
    <t>Bagni Claudia (Conc. N° 17)</t>
  </si>
  <si>
    <t>Bagni Claudia (Conc. N° 140)</t>
  </si>
  <si>
    <t>Fantasy Beach Di Tonelli Emanuele</t>
  </si>
  <si>
    <t>Bagni Azzurra</t>
  </si>
  <si>
    <t>pinciodes@gmail.com</t>
  </si>
  <si>
    <t>Bagni Carmen Di Battisti Leonello E Battistoni Carmen Luisa</t>
  </si>
  <si>
    <t>Bagni Caravel Di Cuicchi Marino &amp; C. Sas</t>
  </si>
  <si>
    <t>MAROTTA</t>
  </si>
  <si>
    <t>Bagni Soleado Di Diotallevi Davide &amp; C.</t>
  </si>
  <si>
    <t>Bagni Sergio Di Ciavaglia Adamo</t>
  </si>
  <si>
    <t>Bagni Lory Di Casagrande Bacchiocchi Fabio</t>
  </si>
  <si>
    <t>Bagni Camping Metauro</t>
  </si>
  <si>
    <t>TORRETTE</t>
  </si>
  <si>
    <t>Bagni Carlo Di Lisotti Gabriella (Conc N° 48)</t>
  </si>
  <si>
    <t>Lido 3 Di Gambini Gianfranca &amp; C. S.A.S.</t>
  </si>
  <si>
    <t>lidodifano@alice.it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</si>
  <si>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</si>
  <si>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</si>
  <si>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</si>
  <si>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</si>
  <si>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</si>
  <si>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</si>
  <si>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</si>
  <si>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</si>
  <si>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</si>
  <si>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</si>
  <si>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</si>
  <si>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</si>
  <si>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</si>
  <si>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</si>
  <si>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</si>
  <si>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</si>
  <si>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</si>
  <si>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</si>
  <si>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</si>
  <si>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</si>
  <si>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</si>
  <si>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</si>
  <si>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</si>
  <si>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</si>
  <si>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</si>
  <si>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</si>
  <si>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</si>
  <si>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</si>
  <si>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</si>
  <si>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</si>
  <si>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</si>
  <si>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</si>
  <si>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</si>
  <si>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</si>
  <si>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</si>
  <si>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</si>
  <si>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</si>
  <si>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</si>
  <si>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</si>
  <si>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</si>
  <si>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</si>
  <si>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</si>
  <si>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</si>
  <si>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</si>
  <si>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</si>
  <si>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</si>
  <si>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</si>
  <si>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</si>
  <si>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</si>
  <si>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</si>
  <si>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</si>
  <si>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</si>
  <si>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</si>
  <si>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</si>
  <si>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</si>
  <si>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</si>
  <si>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</si>
  <si>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</si>
  <si>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</si>
  <si>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</si>
  <si>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</si>
  <si>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</si>
  <si>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</si>
  <si>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</si>
  <si>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</si>
  <si>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</si>
  <si>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</si>
  <si>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</si>
  <si>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</si>
  <si>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</si>
  <si>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</si>
  <si>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</si>
  <si>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</si>
  <si>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</si>
  <si>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</si>
  <si>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</si>
  <si>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</si>
  <si>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</si>
  <si>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</si>
  <si>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</si>
  <si>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</si>
  <si>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</si>
  <si>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</si>
  <si>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</si>
  <si>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</si>
  <si>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</si>
  <si>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</si>
  <si>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</si>
  <si>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</si>
  <si>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</si>
  <si>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</si>
  <si>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</si>
  <si>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</si>
  <si>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</si>
  <si>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</si>
  <si>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</si>
  <si>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</si>
  <si>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</si>
  <si>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</si>
  <si>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</si>
  <si>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</si>
  <si>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</si>
  <si>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</si>
  <si>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</si>
  <si>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</si>
  <si>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</si>
  <si>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</si>
  <si>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</si>
  <si>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</si>
  <si>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</si>
  <si>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</si>
  <si>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</si>
  <si>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</si>
  <si>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</si>
  <si>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</si>
  <si>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</si>
  <si>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</si>
  <si>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</si>
  <si>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</si>
  <si>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</si>
  <si>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</si>
  <si>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</si>
  <si>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</si>
  <si>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</si>
  <si>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</si>
  <si>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</si>
  <si>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</si>
  <si>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</si>
  <si>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</si>
  <si>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</si>
  <si>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</si>
  <si>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</si>
  <si>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Ruhig</t>
  </si>
  <si>
    <t>Via Faa' Di Bruno 165</t>
  </si>
  <si>
    <t>Fano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</si>
  <si>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</si>
  <si>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</si>
  <si>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</si>
  <si>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</si>
  <si>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</si>
  <si>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</si>
  <si>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</si>
  <si>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</si>
  <si>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Filippetti Dante - Agricampeggio</t>
  </si>
  <si>
    <t>Filippetti Claudio - Agricampeggio</t>
  </si>
  <si>
    <t>Santa Cristina</t>
  </si>
  <si>
    <t>info@agriturismosantacristina.it</t>
  </si>
  <si>
    <t>Romani Ennio - Agricampeggio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</si>
  <si>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</si>
  <si>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</si>
  <si>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</si>
  <si>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</si>
  <si>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</si>
  <si>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www.pratodeigrilli.it</t>
  </si>
  <si>
    <t>pratodeigrilli@libero.it</t>
  </si>
  <si>
    <t>Filippetti Nando - Agricampeggio</t>
  </si>
  <si>
    <t>Il Prato - Agricampeggio</t>
  </si>
  <si>
    <t>Il Paradiso - Agricampeggio</t>
  </si>
  <si>
    <t>www.agriturismoilparadiso.altervista.org</t>
  </si>
  <si>
    <t>ilparadisoagriturismo@gmail.com</t>
  </si>
  <si>
    <t>Ca' Ramarra</t>
  </si>
  <si>
    <t>info@caramarra.it</t>
  </si>
  <si>
    <t>Agriturismo Monte Giove</t>
  </si>
  <si>
    <t>agrimontegiove@libero.it</t>
  </si>
  <si>
    <t>Stella Maris</t>
  </si>
  <si>
    <t>Via Cappellini 5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</si>
  <si>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</si>
  <si>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</si>
  <si>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</si>
  <si>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</si>
  <si>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</si>
  <si>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</si>
  <si>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</si>
  <si>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</si>
  <si>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</si>
  <si>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</si>
  <si>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</si>
  <si>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</si>
  <si>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</si>
  <si>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</si>
  <si>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</si>
  <si>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</si>
  <si>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</si>
  <si>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</si>
  <si>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</si>
  <si>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</si>
  <si>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</si>
  <si>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</si>
  <si>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</si>
  <si>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</si>
  <si>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</si>
  <si>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</si>
  <si>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</si>
  <si>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</si>
  <si>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</si>
  <si>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</si>
  <si>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</si>
  <si>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</si>
  <si>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</si>
  <si>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</si>
  <si>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</si>
  <si>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</si>
  <si>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</si>
  <si>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</si>
  <si>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</si>
  <si>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</si>
  <si>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</si>
  <si>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</si>
  <si>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</si>
  <si>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</si>
  <si>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</si>
  <si>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</si>
  <si>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</si>
  <si>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</si>
  <si>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</si>
  <si>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</si>
  <si>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</si>
  <si>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</si>
  <si>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</si>
  <si>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</si>
  <si>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</si>
  <si>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</si>
  <si>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</si>
  <si>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</si>
  <si>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</si>
  <si>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</si>
  <si>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</si>
  <si>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</si>
  <si>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CAMINATE</t>
  </si>
  <si>
    <t>casajolandafano@gmail.com</t>
  </si>
  <si>
    <t>B&amp;B Country House Views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</si>
  <si>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</si>
  <si>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</si>
  <si>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</si>
  <si>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</si>
  <si>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</si>
  <si>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</si>
  <si>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</si>
  <si>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</si>
  <si>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</si>
  <si>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</si>
  <si>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</si>
  <si>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</si>
  <si>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www.casaaurorafano.it</t>
  </si>
  <si>
    <t>casa_aurora@hotmail.it</t>
  </si>
  <si>
    <t>B&amp;B Il Casale Di Giove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</si>
  <si>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</si>
  <si>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</si>
  <si>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</si>
  <si>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</si>
  <si>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</si>
  <si>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</si>
  <si>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</si>
  <si>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</si>
  <si>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</si>
  <si>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</si>
  <si>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</si>
  <si>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</si>
  <si>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</si>
  <si>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</si>
  <si>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</si>
  <si>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</si>
  <si>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</si>
  <si>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</si>
  <si>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</si>
  <si>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</si>
  <si>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</si>
  <si>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</si>
  <si>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</si>
  <si>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</si>
  <si>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</si>
  <si>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</si>
  <si>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</si>
  <si>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</si>
  <si>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</si>
  <si>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</si>
  <si>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</si>
  <si>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</si>
  <si>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</si>
  <si>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</si>
  <si>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</si>
  <si>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</si>
  <si>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</si>
  <si>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</si>
  <si>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</si>
  <si>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</si>
  <si>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</si>
  <si>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</si>
  <si>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</si>
  <si>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</si>
  <si>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</si>
  <si>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</si>
  <si>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</si>
  <si>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</si>
  <si>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</si>
  <si>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</si>
  <si>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</si>
  <si>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</si>
  <si>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</si>
  <si>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info@villacosetta.com</t>
  </si>
  <si>
    <t>Stabilimento "Bar Renzoni" Di Renzoni Roberto</t>
  </si>
  <si>
    <t>Arzilla Beach Village Di Vincenzi Gianluca</t>
  </si>
  <si>
    <t>www.arzillabeach.it</t>
  </si>
  <si>
    <t>Area Di Sosta Adriatico</t>
  </si>
  <si>
    <t>Strada Nazionale Adriatica Sud 233</t>
  </si>
  <si>
    <t>mariot57@gmail.com</t>
  </si>
  <si>
    <t>Bagni Pelo</t>
  </si>
  <si>
    <t>francesca@studioghiandoni.it</t>
  </si>
  <si>
    <t>B&amp;B La Magnolia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</si>
  <si>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</si>
  <si>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</si>
  <si>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</si>
  <si>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</si>
  <si>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</si>
  <si>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</si>
  <si>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</si>
  <si>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</si>
  <si>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</si>
  <si>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</si>
  <si>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</si>
  <si>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</si>
  <si>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</si>
  <si>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</si>
  <si>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</si>
  <si>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</si>
  <si>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</si>
  <si>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</si>
  <si>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</si>
  <si>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</si>
  <si>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</si>
  <si>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</si>
  <si>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</si>
  <si>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</si>
  <si>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</si>
  <si>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</si>
  <si>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</si>
  <si>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</si>
  <si>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</si>
  <si>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</si>
  <si>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</si>
  <si>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</si>
  <si>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</si>
  <si>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</si>
  <si>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</si>
  <si>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</si>
  <si>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</si>
  <si>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</si>
  <si>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</si>
  <si>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</si>
  <si>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</si>
  <si>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</si>
  <si>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</si>
  <si>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</si>
  <si>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</si>
  <si>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</si>
  <si>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</si>
  <si>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</si>
  <si>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</si>
  <si>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</si>
  <si>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</si>
  <si>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</si>
  <si>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</si>
  <si>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</si>
  <si>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</si>
  <si>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</si>
  <si>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</si>
  <si>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</si>
  <si>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</si>
  <si>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</si>
  <si>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</si>
  <si>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</si>
  <si>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</si>
  <si>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</si>
  <si>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</si>
  <si>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</si>
  <si>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</si>
  <si>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</si>
  <si>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</si>
  <si>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</si>
  <si>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</si>
  <si>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</si>
  <si>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</si>
  <si>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</si>
  <si>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</si>
  <si>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</si>
  <si>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</si>
  <si>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</si>
  <si>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</si>
  <si>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</si>
  <si>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</si>
  <si>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</si>
  <si>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</si>
  <si>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</si>
  <si>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</si>
  <si>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</si>
  <si>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</si>
  <si>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</si>
  <si>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</si>
  <si>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</si>
  <si>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</si>
  <si>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</si>
  <si>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</si>
  <si>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</si>
  <si>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</si>
  <si>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</si>
  <si>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LOCALITÀ 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</si>
  <si>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</si>
  <si>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</si>
  <si>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</si>
  <si>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</si>
  <si>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</si>
  <si>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</si>
  <si>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</si>
  <si>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</si>
  <si>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</si>
  <si>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</si>
  <si>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</si>
  <si>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</si>
  <si>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</si>
  <si>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</si>
  <si>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</si>
  <si>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</si>
  <si>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</si>
  <si>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</si>
  <si>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</si>
  <si>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</si>
  <si>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</si>
  <si>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</si>
  <si>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</si>
  <si>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</si>
  <si>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</si>
  <si>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</si>
  <si>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</si>
  <si>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</si>
  <si>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</si>
  <si>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</si>
  <si>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</si>
  <si>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</si>
  <si>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</si>
  <si>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</si>
  <si>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</si>
  <si>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</si>
  <si>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</si>
  <si>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</si>
  <si>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</si>
  <si>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</si>
  <si>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</si>
  <si>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</si>
  <si>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</si>
  <si>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</si>
  <si>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</si>
  <si>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</si>
  <si>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</si>
  <si>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</si>
  <si>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</si>
  <si>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</si>
  <si>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</si>
  <si>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</si>
  <si>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</si>
  <si>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</si>
  <si>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</si>
  <si>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</si>
  <si>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</si>
  <si>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</si>
  <si>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</si>
  <si>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</si>
  <si>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</si>
  <si>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</si>
  <si>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</si>
  <si>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</si>
  <si>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</si>
  <si>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</si>
  <si>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</si>
  <si>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</si>
  <si>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</si>
  <si>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</si>
  <si>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</si>
  <si>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</si>
  <si>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</si>
  <si>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</si>
  <si>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</si>
  <si>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</si>
  <si>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</si>
  <si>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</si>
  <si>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</si>
  <si>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</si>
  <si>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</si>
  <si>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</si>
  <si>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</si>
  <si>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</si>
  <si>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</si>
  <si>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</si>
  <si>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</si>
  <si>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</si>
  <si>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</si>
  <si>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</si>
  <si>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</si>
  <si>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</si>
  <si>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</si>
  <si>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</si>
  <si>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</si>
  <si>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</si>
  <si>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</si>
  <si>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</si>
  <si>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</si>
  <si>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</si>
  <si>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</si>
  <si>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</si>
  <si>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</si>
  <si>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</si>
  <si>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</si>
  <si>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</si>
  <si>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LOCALITÀ  FERRETTO</t>
  </si>
  <si>
    <t>Ebe Ubaldi</t>
  </si>
  <si>
    <t>Via G. Ruffini  6</t>
  </si>
  <si>
    <t>ebe.ubi@alice.it</t>
  </si>
  <si>
    <t>Marco Kindt</t>
  </si>
  <si>
    <t>Via Sant' Anna 46</t>
  </si>
  <si>
    <t>marco.kindt@gmail.com</t>
  </si>
  <si>
    <t>Busca Maria Dea</t>
  </si>
  <si>
    <t>Via Montesanto 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</si>
  <si>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</si>
  <si>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</si>
  <si>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</si>
  <si>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</si>
  <si>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</si>
  <si>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</si>
  <si>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</si>
  <si>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</si>
  <si>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</si>
  <si>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</si>
  <si>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Antonio Via</t>
  </si>
  <si>
    <t>Via Faà Di Bruno 120</t>
  </si>
  <si>
    <t>LOCALITÀ 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</si>
  <si>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</si>
  <si>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</si>
  <si>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</si>
  <si>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</si>
  <si>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</si>
  <si>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</si>
  <si>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</si>
  <si>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</si>
  <si>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</si>
  <si>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</si>
  <si>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</si>
  <si>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</si>
  <si>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</si>
  <si>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</si>
  <si>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</si>
  <si>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</si>
  <si>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</si>
  <si>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</si>
  <si>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</si>
  <si>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</si>
  <si>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</si>
  <si>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</si>
  <si>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</si>
  <si>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</si>
  <si>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</si>
  <si>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</si>
  <si>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</si>
  <si>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</si>
  <si>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</si>
  <si>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</si>
  <si>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</si>
  <si>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</si>
  <si>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</si>
  <si>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</si>
  <si>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</si>
  <si>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</si>
  <si>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</si>
  <si>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</si>
  <si>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</si>
  <si>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</si>
  <si>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</si>
  <si>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</si>
  <si>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</si>
  <si>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</si>
  <si>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</si>
  <si>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</si>
  <si>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</si>
  <si>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</si>
  <si>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</si>
  <si>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</si>
  <si>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</si>
  <si>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</si>
  <si>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</si>
  <si>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</si>
  <si>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</si>
  <si>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</si>
  <si>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</si>
  <si>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</si>
  <si>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</si>
  <si>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</si>
  <si>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LOCALITÀ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</si>
  <si>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</si>
  <si>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</si>
  <si>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</si>
  <si>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</si>
  <si>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</si>
  <si>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</si>
  <si>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</si>
  <si>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</si>
  <si>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</si>
  <si>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</si>
  <si>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</si>
  <si>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</si>
  <si>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</si>
  <si>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</si>
  <si>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</si>
  <si>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</si>
  <si>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FRAZIONE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</si>
  <si>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</si>
  <si>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</si>
  <si>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</si>
  <si>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</si>
  <si>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</si>
  <si>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</si>
  <si>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</si>
  <si>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</si>
  <si>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</si>
  <si>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</si>
  <si>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</si>
  <si>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</si>
  <si>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</si>
  <si>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</si>
  <si>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</si>
  <si>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</si>
  <si>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</si>
  <si>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</si>
  <si>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</si>
  <si>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</si>
  <si>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</si>
  <si>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</si>
  <si>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</si>
  <si>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</si>
  <si>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</si>
  <si>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</si>
  <si>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</si>
  <si>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</si>
  <si>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</si>
  <si>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</si>
  <si>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</si>
  <si>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</si>
  <si>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</si>
  <si>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</si>
  <si>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</si>
  <si>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</si>
  <si>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</si>
  <si>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</si>
  <si>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</si>
  <si>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</si>
  <si>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</si>
  <si>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</si>
  <si>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</si>
  <si>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</si>
  <si>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</si>
  <si>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</si>
  <si>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</si>
  <si>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</si>
  <si>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</si>
  <si>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</si>
  <si>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</si>
  <si>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</si>
  <si>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</si>
  <si>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LOCALITÀ 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</si>
  <si>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</si>
  <si>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</si>
  <si>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</si>
  <si>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</si>
  <si>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</si>
  <si>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</si>
  <si>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</si>
  <si>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</si>
  <si>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</si>
  <si>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</si>
  <si>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</si>
  <si>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</si>
  <si>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</si>
  <si>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</si>
  <si>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</si>
  <si>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</si>
  <si>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</si>
  <si>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</si>
  <si>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</si>
  <si>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</si>
  <si>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</si>
  <si>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</si>
  <si>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</si>
  <si>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</si>
  <si>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</si>
  <si>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</si>
  <si>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</si>
  <si>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</si>
  <si>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</si>
  <si>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</si>
  <si>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</si>
  <si>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</si>
  <si>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</si>
  <si>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</si>
  <si>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</si>
  <si>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</si>
  <si>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</si>
  <si>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</si>
  <si>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</si>
  <si>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</si>
  <si>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</si>
  <si>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</si>
  <si>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</si>
  <si>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</si>
  <si>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</si>
  <si>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</si>
  <si>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</si>
  <si>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</si>
  <si>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</si>
  <si>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</si>
  <si>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</si>
  <si>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</si>
  <si>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</si>
  <si>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</si>
  <si>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</si>
  <si>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</si>
  <si>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</si>
  <si>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LOCALITÀ 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</si>
  <si>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</si>
  <si>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</si>
  <si>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</si>
  <si>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</si>
  <si>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</si>
  <si>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</si>
  <si>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</si>
  <si>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</si>
  <si>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</si>
  <si>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</si>
  <si>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</si>
  <si>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</si>
  <si>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</si>
  <si>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</si>
  <si>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</si>
  <si>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</si>
  <si>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</si>
  <si>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</si>
  <si>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</t>
  </si>
  <si>
    <t>B&amp;B Borgo Casanova Di Ercolani Luciana</t>
  </si>
  <si>
    <t>www.borgocasanova.it</t>
  </si>
  <si>
    <t>B&amp;B Ca' Giorgetto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</si>
  <si>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</si>
  <si>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</si>
  <si>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</si>
  <si>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</si>
  <si>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</si>
  <si>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</si>
  <si>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</si>
  <si>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Locanda Del Castello</t>
  </si>
  <si>
    <t>Piazzale Della Rocca 5</t>
  </si>
  <si>
    <t>www.locandadelcastello.it</t>
  </si>
  <si>
    <t>locandadelcastello@liberto.it</t>
  </si>
  <si>
    <t>Il Daino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</si>
  <si>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</si>
  <si>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</si>
  <si>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</si>
  <si>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</si>
  <si>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</si>
  <si>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</si>
  <si>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</si>
  <si>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</si>
  <si>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</si>
  <si>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</si>
  <si>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</si>
  <si>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</si>
  <si>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</si>
  <si>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</si>
  <si>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</si>
  <si>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</si>
  <si>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</si>
  <si>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</si>
  <si>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</si>
  <si>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</si>
  <si>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</si>
  <si>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</si>
  <si>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</si>
  <si>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</si>
  <si>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</si>
  <si>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</si>
  <si>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</si>
  <si>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</si>
  <si>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</si>
  <si>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</si>
  <si>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</si>
  <si>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</si>
  <si>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</si>
  <si>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</si>
  <si>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</si>
  <si>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</si>
  <si>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</si>
  <si>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</si>
  <si>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</si>
  <si>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</si>
  <si>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</si>
  <si>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</si>
  <si>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 Via Trento 2520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</si>
  <si>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</si>
  <si>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</si>
  <si>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</si>
  <si>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</si>
  <si>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</si>
  <si>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</si>
  <si>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</si>
  <si>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</si>
  <si>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</si>
  <si>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</si>
  <si>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</si>
  <si>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</si>
  <si>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</si>
  <si>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</si>
  <si>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</si>
  <si>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</si>
  <si>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</si>
  <si>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</si>
  <si>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</si>
  <si>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</si>
  <si>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</si>
  <si>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</si>
  <si>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</si>
  <si>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</si>
  <si>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</si>
  <si>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</si>
  <si>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</si>
  <si>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</si>
  <si>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</si>
  <si>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</si>
  <si>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</si>
  <si>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</si>
  <si>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</si>
  <si>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</si>
  <si>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</si>
  <si>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</si>
  <si>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</si>
  <si>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</si>
  <si>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</si>
  <si>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</si>
  <si>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</si>
  <si>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</si>
  <si>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</si>
  <si>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</si>
  <si>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</si>
  <si>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</si>
  <si>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</si>
  <si>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</si>
  <si>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</si>
  <si>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</si>
  <si>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</si>
  <si>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</si>
  <si>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</si>
  <si>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</si>
  <si>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</si>
  <si>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</si>
  <si>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</si>
  <si>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</si>
  <si>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</si>
  <si>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</si>
  <si>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</si>
  <si>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</si>
  <si>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</si>
  <si>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</si>
  <si>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</si>
  <si>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</si>
  <si>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</si>
  <si>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</si>
  <si>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</si>
  <si>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</si>
  <si>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</si>
  <si>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</si>
  <si>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</si>
  <si>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</si>
  <si>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</si>
  <si>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</si>
  <si>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</si>
  <si>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</si>
  <si>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</si>
  <si>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</si>
  <si>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</si>
  <si>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</si>
  <si>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</si>
  <si>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</si>
  <si>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</si>
  <si>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</si>
  <si>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</si>
  <si>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</si>
  <si>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</si>
  <si>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</si>
  <si>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</si>
  <si>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</si>
  <si>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</si>
  <si>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</si>
  <si>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</si>
  <si>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</si>
  <si>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3438</t>
  </si>
  <si>
    <t>Leonardi Fabio</t>
  </si>
  <si>
    <t>Via Trento 3436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</si>
  <si>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</si>
  <si>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</si>
  <si>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</si>
  <si>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</si>
  <si>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</si>
  <si>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</si>
  <si>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</si>
  <si>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</si>
  <si>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</si>
  <si>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</si>
  <si>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</si>
  <si>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</si>
  <si>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</si>
  <si>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 Via Vittorio Veneto 10136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</si>
  <si>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</si>
  <si>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</si>
  <si>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</si>
  <si>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</si>
  <si>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</si>
  <si>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</si>
  <si>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</si>
  <si>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</si>
  <si>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</si>
  <si>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</si>
  <si>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</si>
  <si>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</si>
  <si>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</si>
  <si>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</si>
  <si>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</si>
  <si>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</si>
  <si>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</si>
  <si>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</si>
  <si>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</si>
  <si>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</si>
  <si>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</si>
  <si>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</si>
  <si>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</si>
  <si>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</si>
  <si>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</si>
  <si>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</si>
  <si>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</si>
  <si>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</si>
  <si>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</si>
  <si>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</si>
  <si>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</si>
  <si>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</si>
  <si>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</si>
  <si>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</si>
  <si>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</si>
  <si>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</si>
  <si>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</si>
  <si>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</si>
  <si>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</si>
  <si>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</si>
  <si>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</si>
  <si>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</si>
  <si>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</si>
  <si>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</si>
  <si>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</si>
  <si>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</si>
  <si>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</si>
  <si>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</si>
  <si>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</si>
  <si>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</si>
  <si>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</si>
  <si>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</si>
  <si>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</si>
  <si>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</si>
  <si>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</si>
  <si>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</si>
  <si>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</si>
  <si>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</si>
  <si>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</si>
  <si>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</si>
  <si>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</si>
  <si>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</si>
  <si>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</si>
  <si>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</si>
  <si>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</si>
  <si>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</si>
  <si>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</si>
  <si>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</si>
  <si>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</si>
  <si>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</si>
  <si>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</si>
  <si>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</si>
  <si>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</si>
  <si>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</si>
  <si>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</si>
  <si>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</si>
  <si>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</si>
  <si>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</si>
  <si>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</si>
  <si>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</si>
  <si>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</si>
  <si>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</si>
  <si>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</si>
  <si>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</si>
  <si>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</si>
  <si>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</si>
  <si>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</si>
  <si>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</si>
  <si>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</si>
  <si>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</si>
  <si>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</si>
  <si>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</si>
  <si>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</si>
  <si>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</si>
  <si>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</si>
  <si>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</si>
  <si>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</si>
  <si>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</si>
  <si>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</si>
  <si>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</si>
  <si>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</si>
  <si>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</si>
  <si>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</si>
  <si>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</si>
  <si>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</si>
  <si>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</si>
  <si>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</si>
  <si>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</si>
  <si>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</si>
  <si>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</si>
  <si>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</si>
  <si>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</si>
  <si>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</si>
  <si>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</si>
  <si>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</si>
  <si>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</si>
  <si>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</si>
  <si>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</si>
  <si>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</si>
  <si>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</si>
  <si>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</si>
  <si>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</si>
  <si>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</si>
  <si>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</si>
  <si>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</si>
  <si>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</si>
  <si>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</si>
  <si>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</si>
  <si>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</si>
  <si>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</si>
  <si>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</si>
  <si>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</si>
  <si>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</si>
  <si>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</si>
  <si>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</si>
  <si>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</si>
  <si>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</si>
  <si>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</si>
  <si>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</si>
  <si>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</si>
  <si>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</si>
  <si>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</si>
  <si>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</si>
  <si>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</si>
  <si>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</si>
  <si>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</si>
  <si>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</si>
  <si>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</si>
  <si>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</si>
  <si>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</si>
  <si>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</si>
  <si>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</si>
  <si>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</si>
  <si>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</si>
  <si>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</si>
  <si>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</si>
  <si>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</si>
  <si>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</si>
  <si>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</si>
  <si>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</si>
  <si>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</si>
  <si>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</si>
  <si>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</si>
  <si>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</si>
  <si>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</si>
  <si>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</si>
  <si>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</si>
  <si>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</si>
  <si>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</si>
  <si>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</si>
  <si>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</si>
  <si>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</si>
  <si>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</si>
  <si>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</si>
  <si>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</si>
  <si>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</si>
  <si>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</si>
  <si>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</si>
  <si>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</si>
  <si>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</si>
  <si>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</si>
  <si>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</si>
  <si>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</si>
  <si>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</si>
  <si>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</si>
  <si>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</si>
  <si>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</si>
  <si>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</si>
  <si>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</si>
  <si>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</si>
  <si>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</si>
  <si>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</si>
  <si>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</si>
  <si>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</si>
  <si>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</si>
  <si>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</si>
  <si>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</si>
  <si>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</si>
  <si>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</si>
  <si>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</si>
  <si>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</si>
  <si>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</si>
  <si>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</si>
  <si>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</si>
  <si>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</si>
  <si>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</si>
  <si>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</si>
  <si>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</si>
  <si>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</si>
  <si>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</si>
  <si>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</si>
  <si>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</si>
  <si>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</si>
  <si>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</si>
  <si>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</si>
  <si>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</si>
  <si>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</si>
  <si>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</si>
  <si>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</si>
  <si>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</si>
  <si>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</si>
  <si>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</si>
  <si>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</si>
  <si>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</si>
  <si>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</si>
  <si>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</si>
  <si>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</si>
  <si>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</si>
  <si>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</si>
  <si>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</si>
  <si>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</si>
  <si>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</si>
  <si>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</si>
  <si>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</si>
  <si>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</si>
  <si>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</si>
  <si>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</si>
  <si>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</si>
  <si>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</si>
  <si>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</si>
  <si>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</si>
  <si>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</si>
  <si>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</si>
  <si>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</si>
  <si>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</si>
  <si>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</si>
  <si>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</si>
  <si>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</si>
  <si>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</si>
  <si>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</si>
  <si>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</si>
  <si>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</si>
  <si>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</si>
  <si>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</si>
  <si>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</si>
  <si>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</si>
  <si>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</si>
  <si>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</si>
  <si>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</si>
  <si>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</si>
  <si>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</si>
  <si>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</si>
  <si>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</si>
  <si>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</si>
  <si>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</si>
  <si>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</si>
  <si>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</si>
  <si>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</si>
  <si>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</si>
  <si>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</si>
  <si>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</si>
  <si>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</si>
  <si>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</si>
  <si>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</si>
  <si>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</si>
  <si>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</si>
  <si>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</si>
  <si>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</si>
  <si>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</si>
  <si>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</si>
  <si>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</si>
  <si>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</si>
  <si>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</si>
  <si>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</si>
  <si>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</si>
  <si>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</si>
  <si>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</si>
  <si>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</si>
  <si>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</si>
  <si>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</si>
  <si>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</si>
  <si>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</si>
  <si>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</si>
  <si>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</si>
  <si>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</si>
  <si>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</si>
  <si>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</si>
  <si>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</si>
  <si>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</si>
  <si>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</si>
  <si>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</si>
  <si>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</si>
  <si>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</si>
  <si>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</si>
  <si>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</si>
  <si>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</si>
  <si>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</si>
  <si>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</si>
  <si>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</si>
  <si>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</si>
  <si>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</si>
  <si>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</si>
  <si>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</si>
  <si>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</si>
  <si>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</si>
  <si>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</si>
  <si>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matteo@baldassarri.com</t>
  </si>
  <si>
    <t>www.bagni32.it</t>
  </si>
  <si>
    <t>Bagno N. 46</t>
  </si>
  <si>
    <t>Bagni Sandro N. 6</t>
  </si>
  <si>
    <t>bagni6gabicce@gmail.com</t>
  </si>
  <si>
    <t>www.bagni6gabicce.altervista.org</t>
  </si>
  <si>
    <t>Banana Beach N. 10-9</t>
  </si>
  <si>
    <t>Bagni Sergio N. 4</t>
  </si>
  <si>
    <t>Bagni Angelo N. 11</t>
  </si>
  <si>
    <t>Bagni N. 14</t>
  </si>
  <si>
    <t>Bagni Alberto E Mario N° 16</t>
  </si>
  <si>
    <t>Banana Beach N. 12</t>
  </si>
  <si>
    <t>Zona 17</t>
  </si>
  <si>
    <t>valerioleardini@gmail.com</t>
  </si>
  <si>
    <t>Bagni Enzo N. 18</t>
  </si>
  <si>
    <t>Bagni Gino E Carla N. 19</t>
  </si>
  <si>
    <t>gino19@gabiccemare.com</t>
  </si>
  <si>
    <t>www.bagni19.com</t>
  </si>
  <si>
    <t>Bagni Peppino N. 20</t>
  </si>
  <si>
    <t>Bagni Armando E Giuseppe N. 7, 8</t>
  </si>
  <si>
    <t>Bagni Luigi N. 21</t>
  </si>
  <si>
    <t>bagni21@yahoo.it</t>
  </si>
  <si>
    <t>Bagno N. 45</t>
  </si>
  <si>
    <t>Bagni Catia E Giorgio N. 42, 43, 44</t>
  </si>
  <si>
    <t>Bagni Franco N. 37</t>
  </si>
  <si>
    <t>alessandro.fili-2008@libero.it</t>
  </si>
  <si>
    <t>I Delfini Snc</t>
  </si>
  <si>
    <t>Bagni N. 35</t>
  </si>
  <si>
    <t>info@gabiccemarespiaggia.com</t>
  </si>
  <si>
    <t>www.gabiccemarespiaggia.com</t>
  </si>
  <si>
    <t>Bagni N. 34</t>
  </si>
  <si>
    <t>Bagno Maria N. 33</t>
  </si>
  <si>
    <t>info@bagnimaria33.it</t>
  </si>
  <si>
    <t>www.bagnimaria33.it</t>
  </si>
  <si>
    <t>Zona 31</t>
  </si>
  <si>
    <t>info@spiaggia31gabiccemare.com</t>
  </si>
  <si>
    <t>www.spiaggia31gabiccemare.com</t>
  </si>
  <si>
    <t>Zona 30 Gigio</t>
  </si>
  <si>
    <t>gigiopaolo@alice.it</t>
  </si>
  <si>
    <t>Bagni Tonino N. 29</t>
  </si>
  <si>
    <t>Bagni Silvio N. 28</t>
  </si>
  <si>
    <t>gianfranco_leonardi@tin.it</t>
  </si>
  <si>
    <t>www.bagnisilvio28.com</t>
  </si>
  <si>
    <t>Bagni Giorgio N. 27</t>
  </si>
  <si>
    <t>Bagni Roberto N. 26</t>
  </si>
  <si>
    <t>info@spiaggia26gabiccemare.info</t>
  </si>
  <si>
    <t>Bagni Fernando &amp; Luciano N. 25</t>
  </si>
  <si>
    <t>bagni25gabicce@libero.it</t>
  </si>
  <si>
    <t>Bagni Peppo N. 24</t>
  </si>
  <si>
    <t>info@giovannaregina.com</t>
  </si>
  <si>
    <t>Bagni Marisa N. 23</t>
  </si>
  <si>
    <t>bagnimarisa@libero.it</t>
  </si>
  <si>
    <t>Bagni Dino N. 22</t>
  </si>
  <si>
    <t>Bagni Dante N. 1</t>
  </si>
  <si>
    <t>Bagni Mario E Norma N. 2</t>
  </si>
  <si>
    <t>Bagni Giacomo N. 3</t>
  </si>
  <si>
    <t>Bagni Roberto E Luca  N.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</si>
  <si>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</si>
  <si>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</si>
  <si>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</si>
  <si>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</si>
  <si>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</si>
  <si>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</si>
  <si>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</si>
  <si>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</si>
  <si>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</si>
  <si>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</si>
  <si>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</si>
  <si>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</si>
  <si>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</si>
  <si>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</si>
  <si>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</si>
  <si>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</si>
  <si>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</si>
  <si>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</si>
  <si>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</si>
  <si>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</si>
  <si>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</si>
  <si>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</si>
  <si>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</si>
  <si>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</si>
  <si>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</si>
  <si>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</si>
  <si>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</si>
  <si>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</si>
  <si>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</si>
  <si>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</si>
  <si>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</si>
  <si>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</si>
  <si>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</si>
  <si>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</si>
  <si>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</si>
  <si>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</si>
  <si>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</si>
  <si>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</si>
  <si>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</si>
  <si>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</si>
  <si>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</si>
  <si>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</si>
  <si>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</si>
  <si>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</si>
  <si>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</si>
  <si>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</si>
  <si>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</si>
  <si>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</si>
  <si>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</si>
  <si>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</si>
  <si>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</si>
  <si>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</si>
  <si>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</si>
  <si>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</si>
  <si>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</si>
  <si>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</si>
  <si>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</si>
  <si>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</si>
  <si>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</si>
  <si>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</si>
  <si>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</si>
  <si>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</si>
  <si>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</si>
  <si>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</si>
  <si>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</si>
  <si>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</si>
  <si>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</si>
  <si>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</si>
  <si>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</si>
  <si>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</si>
  <si>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</si>
  <si>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</si>
  <si>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</si>
  <si>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</si>
  <si>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</si>
  <si>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</si>
  <si>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</si>
  <si>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</si>
  <si>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</si>
  <si>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</si>
  <si>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</si>
  <si>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</si>
  <si>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</si>
  <si>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</si>
  <si>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</si>
  <si>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</si>
  <si>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</si>
  <si>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</si>
  <si>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</si>
  <si>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</si>
  <si>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</si>
  <si>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</si>
  <si>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</si>
  <si>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</si>
  <si>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</si>
  <si>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</si>
  <si>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</si>
  <si>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</si>
  <si>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</si>
  <si>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</si>
  <si>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</si>
  <si>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</si>
  <si>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</si>
  <si>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</si>
  <si>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</si>
  <si>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</si>
  <si>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</si>
  <si>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LOCALITÀ  LA PIANELLA</t>
  </si>
  <si>
    <t>manenti.stefano@tiscali.it</t>
  </si>
  <si>
    <t>Il Clan Illuminato</t>
  </si>
  <si>
    <t>LOCALITÀ CONVENTO DEL MONTE ILLUMINATO</t>
  </si>
  <si>
    <t>anna.pierleoni@tin.it</t>
  </si>
  <si>
    <t>Agriturismo La Faggiola</t>
  </si>
  <si>
    <t>Casino Faggiola 3</t>
  </si>
  <si>
    <t>SAN TEODORO</t>
  </si>
  <si>
    <t>lafaggiola@gmail.com</t>
  </si>
  <si>
    <t>Agriturismo La Cisterna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</si>
  <si>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</si>
  <si>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</si>
  <si>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</si>
  <si>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</si>
  <si>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</si>
  <si>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</si>
  <si>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LOCALITÀ 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</si>
  <si>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</si>
  <si>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</si>
  <si>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</si>
  <si>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</si>
  <si>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</si>
  <si>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</si>
  <si>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</si>
  <si>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</si>
  <si>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</si>
  <si>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</si>
  <si>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</si>
  <si>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</si>
  <si>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</si>
  <si>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</si>
  <si>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</si>
  <si>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</si>
  <si>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</si>
  <si>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</si>
  <si>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</si>
  <si>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</si>
  <si>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</si>
  <si>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</si>
  <si>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</si>
  <si>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</si>
  <si>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</si>
  <si>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</si>
  <si>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</si>
  <si>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</si>
  <si>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</si>
  <si>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</si>
  <si>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</si>
  <si>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</si>
  <si>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</si>
  <si>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</si>
  <si>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</si>
  <si>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</si>
  <si>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LOCALITÀ CAL BIANCHINO</t>
  </si>
  <si>
    <t>levocidelsilenzio@libero.it</t>
  </si>
  <si>
    <t>Le Caselle</t>
  </si>
  <si>
    <t>LOCALITÀ CASELLE DI METOLA</t>
  </si>
  <si>
    <t>cabaronco@libero.it</t>
  </si>
  <si>
    <t>Agriturismo La Grotta Dei Folletti</t>
  </si>
  <si>
    <t>www.lagrottadeifolletti.it</t>
  </si>
  <si>
    <t>info@lagrottadeifolletti.it</t>
  </si>
  <si>
    <t>La Torre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</si>
  <si>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</si>
  <si>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</si>
  <si>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</si>
  <si>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</si>
  <si>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</si>
  <si>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</si>
  <si>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</si>
  <si>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</si>
  <si>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</si>
  <si>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LOCALITÀ FOSSO PORCARI</t>
  </si>
  <si>
    <t>www.lequercedelmetauro.it</t>
  </si>
  <si>
    <t>info@lequercedelmetauro.it</t>
  </si>
  <si>
    <t>La Casa Nel Borgo</t>
  </si>
  <si>
    <t>Il Casale Del Barone</t>
  </si>
  <si>
    <t>LOCALITÀ  CA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</si>
  <si>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</si>
  <si>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</si>
  <si>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</si>
  <si>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</si>
  <si>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</si>
  <si>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</si>
  <si>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</si>
  <si>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</si>
  <si>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</si>
  <si>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</si>
  <si>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</si>
  <si>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</si>
  <si>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</si>
  <si>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</si>
  <si>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</si>
  <si>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</si>
  <si>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</si>
  <si>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</si>
  <si>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</si>
  <si>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LOCALITÀ  GUINZA</t>
  </si>
  <si>
    <t>www.camontioni.it</t>
  </si>
  <si>
    <t>agriturcamontioni@gmail.com</t>
  </si>
  <si>
    <t>Calbertone</t>
  </si>
  <si>
    <t>Via Beata Margherita Della Metola 1</t>
  </si>
  <si>
    <t>LOCALITÀ 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</si>
  <si>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</si>
  <si>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</si>
  <si>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</si>
  <si>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</si>
  <si>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</si>
  <si>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</si>
  <si>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</si>
  <si>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</si>
  <si>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PIANDICASTELLO</t>
  </si>
  <si>
    <t>Via Del Borgo 12</t>
  </si>
  <si>
    <t>La Casa Delle Lune</t>
  </si>
  <si>
    <t>Via Turlo  23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</si>
  <si>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</si>
  <si>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</si>
  <si>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</si>
  <si>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</si>
  <si>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</si>
  <si>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</si>
  <si>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</si>
  <si>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</si>
  <si>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</si>
  <si>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</si>
  <si>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</si>
  <si>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</si>
  <si>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</si>
  <si>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</si>
  <si>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</si>
  <si>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</si>
  <si>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</si>
  <si>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</si>
  <si>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</si>
  <si>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</si>
  <si>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</si>
  <si>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</si>
  <si>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</si>
  <si>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</si>
  <si>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</si>
  <si>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</si>
  <si>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</si>
  <si>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</si>
  <si>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</si>
  <si>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</si>
  <si>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</si>
  <si>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</si>
  <si>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</si>
  <si>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</si>
  <si>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</si>
  <si>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</si>
  <si>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</si>
  <si>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</si>
  <si>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</si>
  <si>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</si>
  <si>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</si>
  <si>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</si>
  <si>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</si>
  <si>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</si>
  <si>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</si>
  <si>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</si>
  <si>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</si>
  <si>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</si>
  <si>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</si>
  <si>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</si>
  <si>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</si>
  <si>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</si>
  <si>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</si>
  <si>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</si>
  <si>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</si>
  <si>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</si>
  <si>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</si>
  <si>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</si>
  <si>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</si>
  <si>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</si>
  <si>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</si>
  <si>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</si>
  <si>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</si>
  <si>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</si>
  <si>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</si>
  <si>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</si>
  <si>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</si>
  <si>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</si>
  <si>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</si>
  <si>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</si>
  <si>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</si>
  <si>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</si>
  <si>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</si>
  <si>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</si>
  <si>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</si>
  <si>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</si>
  <si>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</si>
  <si>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</si>
  <si>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</si>
  <si>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</si>
  <si>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FRAZIONE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</si>
  <si>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</si>
  <si>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</si>
  <si>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</si>
  <si>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</si>
  <si>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</si>
  <si>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</si>
  <si>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</si>
  <si>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</si>
  <si>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</si>
  <si>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</si>
  <si>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</si>
  <si>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</si>
  <si>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</si>
  <si>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</si>
  <si>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</si>
  <si>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</si>
  <si>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</si>
  <si>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</si>
  <si>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</si>
  <si>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</si>
  <si>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</si>
  <si>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</si>
  <si>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</si>
  <si>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</si>
  <si>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</si>
  <si>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</si>
  <si>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</si>
  <si>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</si>
  <si>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</si>
  <si>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</si>
  <si>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</si>
  <si>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</si>
  <si>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</si>
  <si>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</si>
  <si>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</si>
  <si>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</si>
  <si>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</si>
  <si>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</si>
  <si>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</si>
  <si>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</si>
  <si>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</si>
  <si>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</si>
  <si>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</si>
  <si>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</si>
  <si>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</si>
  <si>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</si>
  <si>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</si>
  <si>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</si>
  <si>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</si>
  <si>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</si>
  <si>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</si>
  <si>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</si>
  <si>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</si>
  <si>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</si>
  <si>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</si>
  <si>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</si>
  <si>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</si>
  <si>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</si>
  <si>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</si>
  <si>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</si>
  <si>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</si>
  <si>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</si>
  <si>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</si>
  <si>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</si>
  <si>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</si>
  <si>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</si>
  <si>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</si>
  <si>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</si>
  <si>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</si>
  <si>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</si>
  <si>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</si>
  <si>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</si>
  <si>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</si>
  <si>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</si>
  <si>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Marotta</t>
  </si>
  <si>
    <t>Viale Cristoforo Colombo 132</t>
  </si>
  <si>
    <t>www.campingmarotta.it</t>
  </si>
  <si>
    <t>info@campingmarotta.it</t>
  </si>
  <si>
    <t>Nettuno</t>
  </si>
  <si>
    <t>www.bardeitritonispiaggianettuno.com</t>
  </si>
  <si>
    <t>cesaretonelli86@gmail.com</t>
  </si>
  <si>
    <t>Bagni Miriam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</si>
  <si>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</si>
  <si>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</si>
  <si>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</si>
  <si>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</si>
  <si>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</si>
  <si>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</si>
  <si>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</si>
  <si>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</si>
  <si>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</si>
  <si>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</si>
  <si>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</si>
  <si>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</si>
  <si>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</si>
  <si>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</si>
  <si>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</si>
  <si>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</si>
  <si>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</si>
  <si>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</si>
  <si>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</si>
  <si>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</si>
  <si>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</si>
  <si>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</si>
  <si>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</si>
  <si>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</si>
  <si>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</si>
  <si>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</si>
  <si>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</si>
  <si>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</si>
  <si>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</si>
  <si>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</si>
  <si>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</si>
  <si>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</si>
  <si>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</si>
  <si>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</si>
  <si>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</si>
  <si>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</si>
  <si>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</si>
  <si>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</si>
  <si>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</si>
  <si>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</si>
  <si>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</si>
  <si>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</si>
  <si>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</si>
  <si>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</si>
  <si>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</si>
  <si>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</si>
  <si>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</si>
  <si>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</si>
  <si>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</si>
  <si>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</si>
  <si>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</si>
  <si>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</si>
  <si>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</si>
  <si>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</si>
  <si>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</si>
  <si>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</si>
  <si>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</si>
  <si>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</si>
  <si>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</si>
  <si>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</si>
  <si>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</si>
  <si>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</si>
  <si>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</si>
  <si>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</si>
  <si>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</si>
  <si>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</si>
  <si>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</si>
  <si>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</si>
  <si>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</si>
  <si>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</si>
  <si>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</si>
  <si>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</si>
  <si>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</si>
  <si>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</si>
  <si>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</si>
  <si>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</si>
  <si>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</si>
  <si>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</si>
  <si>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</si>
  <si>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</si>
  <si>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</si>
  <si>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</si>
  <si>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</si>
  <si>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</si>
  <si>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</si>
  <si>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</si>
  <si>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</si>
  <si>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</si>
  <si>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</si>
  <si>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</si>
  <si>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</si>
  <si>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</si>
  <si>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</si>
  <si>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</si>
  <si>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</si>
  <si>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</si>
  <si>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</si>
  <si>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</si>
  <si>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</si>
  <si>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</si>
  <si>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</si>
  <si>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</si>
  <si>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</si>
  <si>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</si>
  <si>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</si>
  <si>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</si>
  <si>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</si>
  <si>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</si>
  <si>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</si>
  <si>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</si>
  <si>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</si>
  <si>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</si>
  <si>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</si>
  <si>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</si>
  <si>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</si>
  <si>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</si>
  <si>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</si>
  <si>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</si>
  <si>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LOCALITÀ 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</si>
  <si>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</si>
  <si>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</si>
  <si>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</si>
  <si>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</si>
  <si>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</si>
  <si>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</si>
  <si>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</si>
  <si>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</si>
  <si>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</si>
  <si>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</si>
  <si>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</si>
  <si>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</si>
  <si>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</si>
  <si>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</si>
  <si>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</si>
  <si>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Sun City B&amp;B</t>
  </si>
  <si>
    <t>Litoranea  218</t>
  </si>
  <si>
    <t>fabiolavecchi1@hotmail.it</t>
  </si>
  <si>
    <t>Agriturismo La Badia</t>
  </si>
  <si>
    <t>Loc Badia 18 -Ca' Gallo- 18</t>
  </si>
  <si>
    <t>www.agriturismolabadia.it</t>
  </si>
  <si>
    <t>info@agriturismolabadia.it</t>
  </si>
  <si>
    <t>La Vecchia Cantina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</si>
  <si>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</si>
  <si>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</si>
  <si>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</si>
  <si>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</si>
  <si>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</si>
  <si>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</si>
  <si>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</si>
  <si>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</si>
  <si>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</si>
  <si>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</si>
  <si>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</si>
  <si>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</si>
  <si>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</si>
  <si>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elisa.sev@libero.it; ma812000@yahoo.it</t>
  </si>
  <si>
    <t>B&amp;B Antonia Cofano</t>
  </si>
  <si>
    <t>Via Michelangelo Buonarroti 68</t>
  </si>
  <si>
    <t>CA GALLO</t>
  </si>
  <si>
    <t>ristoranteilcrinale@alice.it</t>
  </si>
  <si>
    <t>Valle Magnone Di Giorgini Davide Giorgio</t>
  </si>
  <si>
    <t>Via San Donato 35</t>
  </si>
  <si>
    <t>valle.magnone@email.it</t>
  </si>
  <si>
    <t>B&amp;B Salto Nel Cuore Di Penserini Manuel</t>
  </si>
  <si>
    <t>Via Del Poggio 1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</si>
  <si>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</si>
  <si>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</si>
  <si>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</si>
  <si>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</si>
  <si>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</si>
  <si>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</si>
  <si>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</si>
  <si>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</si>
  <si>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</si>
  <si>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</si>
  <si>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</si>
  <si>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</si>
  <si>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</si>
  <si>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</si>
  <si>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</si>
  <si>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</si>
  <si>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</si>
  <si>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</si>
  <si>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</si>
  <si>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</si>
  <si>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</si>
  <si>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</si>
  <si>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</si>
  <si>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</si>
  <si>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</si>
  <si>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</si>
  <si>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</si>
  <si>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</si>
  <si>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</si>
  <si>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</si>
  <si>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</si>
  <si>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</si>
  <si>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</si>
  <si>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</si>
  <si>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</si>
  <si>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</si>
  <si>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</si>
  <si>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</si>
  <si>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LOCALITÀ  MADONNA DI PUGLIANO</t>
  </si>
  <si>
    <t>lequercemontecopiolo@gmail.com</t>
  </si>
  <si>
    <t>B&amp;B Il Poggio</t>
  </si>
  <si>
    <t>Via Cà Moneta 17</t>
  </si>
  <si>
    <t>CAMONETA</t>
  </si>
  <si>
    <t>dgabrielli@libero.it</t>
  </si>
  <si>
    <t>Albergo Casetta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</si>
  <si>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</si>
  <si>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</si>
  <si>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</si>
  <si>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</si>
  <si>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</si>
  <si>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</si>
  <si>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</si>
  <si>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</si>
  <si>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</si>
  <si>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</si>
  <si>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</si>
  <si>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</si>
  <si>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</si>
  <si>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</si>
  <si>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</si>
  <si>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</si>
  <si>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</si>
  <si>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</si>
  <si>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</si>
  <si>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www.villalabor.it</t>
  </si>
  <si>
    <t>info@villalabor.it</t>
  </si>
  <si>
    <t>Costa Della Figura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</si>
  <si>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</si>
  <si>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</si>
  <si>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</si>
  <si>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</si>
  <si>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</si>
  <si>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</si>
  <si>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</si>
  <si>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</si>
  <si>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</si>
  <si>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</si>
  <si>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</si>
  <si>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</si>
  <si>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</si>
  <si>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</si>
  <si>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</si>
  <si>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</si>
  <si>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</si>
  <si>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</si>
  <si>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</si>
  <si>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</si>
  <si>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</si>
  <si>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</si>
  <si>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</si>
  <si>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LOCALITÀ 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</si>
  <si>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</si>
  <si>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</si>
  <si>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</si>
  <si>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</si>
  <si>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</si>
  <si>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</si>
  <si>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</si>
  <si>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</si>
  <si>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</si>
  <si>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</si>
  <si>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</si>
  <si>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</si>
  <si>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</si>
  <si>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</si>
  <si>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</si>
  <si>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</si>
  <si>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</si>
  <si>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</si>
  <si>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</si>
  <si>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</si>
  <si>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</si>
  <si>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</si>
  <si>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</si>
  <si>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</si>
  <si>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</si>
  <si>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</si>
  <si>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</si>
  <si>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</si>
  <si>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</si>
  <si>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</si>
  <si>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</si>
  <si>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</si>
  <si>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</si>
  <si>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</si>
  <si>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</si>
  <si>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</si>
  <si>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</si>
  <si>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</si>
  <si>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</si>
  <si>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</si>
  <si>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</si>
  <si>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</si>
  <si>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</si>
  <si>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</si>
  <si>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</si>
  <si>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</si>
  <si>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</si>
  <si>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</si>
  <si>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</si>
  <si>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</si>
  <si>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</si>
  <si>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</si>
  <si>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</si>
  <si>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</si>
  <si>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</si>
  <si>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</si>
  <si>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</si>
  <si>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</si>
  <si>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</si>
  <si>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</si>
  <si>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</si>
  <si>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</si>
  <si>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</si>
  <si>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</si>
  <si>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</si>
  <si>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</si>
  <si>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</si>
  <si>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</si>
  <si>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</si>
  <si>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</si>
  <si>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</si>
  <si>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</si>
  <si>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</si>
  <si>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</si>
  <si>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</si>
  <si>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</si>
  <si>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</si>
  <si>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</si>
  <si>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</si>
  <si>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</si>
  <si>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</si>
  <si>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</si>
  <si>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</si>
  <si>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</si>
  <si>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</si>
  <si>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</si>
  <si>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</si>
  <si>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</si>
  <si>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</si>
  <si>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</si>
  <si>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</si>
  <si>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</si>
  <si>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</si>
  <si>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</si>
  <si>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</si>
  <si>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</si>
  <si>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</si>
  <si>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</si>
  <si>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</si>
  <si>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</si>
  <si>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</si>
  <si>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</si>
  <si>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1314</t>
  </si>
  <si>
    <t>LOCALITÀ  CASTELVECCHIO</t>
  </si>
  <si>
    <t>gambarai@libero.it</t>
  </si>
  <si>
    <t>Villa Palombara Country House</t>
  </si>
  <si>
    <t>B&amp;B Santinelli Luca</t>
  </si>
  <si>
    <t>Via Cesanense  160/E</t>
  </si>
  <si>
    <t>B&amp;B Casa Cante La Garbatina</t>
  </si>
  <si>
    <t>Strada Montecucco 1</t>
  </si>
  <si>
    <t>LOCALITÀ 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</si>
  <si>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</si>
  <si>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</si>
  <si>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</si>
  <si>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</si>
  <si>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</si>
  <si>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</si>
  <si>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</si>
  <si>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</si>
  <si>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www.agriturismobacchiocchi.it</t>
  </si>
  <si>
    <t>info@agriturismobacchiocchi.it</t>
  </si>
  <si>
    <t>Area Di Sosta Camper "Plein Air Pieve Canneti"</t>
  </si>
  <si>
    <t>Via Pieve Canneti Snc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</si>
  <si>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</si>
  <si>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</si>
  <si>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</si>
  <si>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</si>
  <si>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</si>
  <si>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</si>
  <si>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</si>
  <si>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</si>
  <si>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</si>
  <si>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</si>
  <si>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</si>
  <si>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</si>
  <si>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</si>
  <si>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</si>
  <si>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</si>
  <si>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</si>
  <si>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</si>
  <si>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</si>
  <si>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</si>
  <si>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www.balconesulmetauro.com</t>
  </si>
  <si>
    <t>balconesulmetauro@tin.it</t>
  </si>
  <si>
    <t>Locanda Santa Mustiola</t>
  </si>
  <si>
    <t>L'Orizzonte</t>
  </si>
  <si>
    <t>Via Metauro 22</t>
  </si>
  <si>
    <t>www.orizzontepeglio.it</t>
  </si>
  <si>
    <t>info@orizzontepeglio.it</t>
  </si>
  <si>
    <t>Country House Ca' - Lani</t>
  </si>
  <si>
    <t>Agriturismo San Giuseppe</t>
  </si>
  <si>
    <t>www.sangiuseppeagriturismo.it</t>
  </si>
  <si>
    <t>info@sangiuseppeagriturismo.it</t>
  </si>
  <si>
    <t>Ca' Mincello</t>
  </si>
  <si>
    <t>Via Alcide De Gasperi  8</t>
  </si>
  <si>
    <t>CA MINCELLO</t>
  </si>
  <si>
    <t>roberto.antoniucci@yahoo.it</t>
  </si>
  <si>
    <t>Ca ' Mincello</t>
  </si>
  <si>
    <t>Agriturismo Xix Secolo</t>
  </si>
  <si>
    <t>laurac1986@hotmail.it</t>
  </si>
  <si>
    <t>B&amp;B Angeli Del Borgo</t>
  </si>
  <si>
    <t>Via San Marco Evangelista 37</t>
  </si>
  <si>
    <t>www.angelidelborgo.it</t>
  </si>
  <si>
    <t>I Tre Mori</t>
  </si>
  <si>
    <t>LOCALITÀ  COLVENTOSO PANTANA</t>
  </si>
  <si>
    <t>www.agriturismoitremori.it</t>
  </si>
  <si>
    <t>info@agriturismoitremori.it</t>
  </si>
  <si>
    <t>B&amp;B Van Hamburg Annelies</t>
  </si>
  <si>
    <t>www.imagnoni.com</t>
  </si>
  <si>
    <t>imagnoni@imagnoni.com</t>
  </si>
  <si>
    <t>Le Marasche</t>
  </si>
  <si>
    <t>Via Della Codarda Snc</t>
  </si>
  <si>
    <t>LOCALITÀ 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</si>
  <si>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</si>
  <si>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</si>
  <si>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</si>
  <si>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</si>
  <si>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</si>
  <si>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</si>
  <si>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</si>
  <si>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</si>
  <si>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</si>
  <si>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</si>
  <si>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</si>
  <si>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</si>
  <si>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</si>
  <si>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</si>
  <si>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</si>
  <si>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</si>
  <si>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</si>
  <si>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</si>
  <si>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</si>
  <si>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</si>
  <si>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</si>
  <si>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</si>
  <si>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</si>
  <si>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</si>
  <si>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</si>
  <si>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</si>
  <si>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</si>
  <si>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</si>
  <si>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</si>
  <si>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</si>
  <si>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</si>
  <si>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</si>
  <si>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</si>
  <si>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FRAZIONE MEZZANOTTE</t>
  </si>
  <si>
    <t>www.fattoriasantonofrio.it</t>
  </si>
  <si>
    <t>info@fattoriasantonofrio.it</t>
  </si>
  <si>
    <t>Lo Sgorzolo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</si>
  <si>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</si>
  <si>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</si>
  <si>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</si>
  <si>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</si>
  <si>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</si>
  <si>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</si>
  <si>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www.casebottaro.it  www.casebottaro.com</t>
  </si>
  <si>
    <t>info@casebottaro.it</t>
  </si>
  <si>
    <t>I Magnoni S.R.L.</t>
  </si>
  <si>
    <t>Agriturismo Colle Del Lupo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</si>
  <si>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</si>
  <si>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</si>
  <si>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</si>
  <si>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</si>
  <si>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</si>
  <si>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</si>
  <si>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</si>
  <si>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LOCALITÀ  MADONNA DEL PIANO</t>
  </si>
  <si>
    <t>www.agriturismoippocastani.it</t>
  </si>
  <si>
    <t>ippocastani.pergola@libero.it</t>
  </si>
  <si>
    <t>Alla Vecchia Quercia</t>
  </si>
  <si>
    <t>www.vecchiaquercia.it</t>
  </si>
  <si>
    <t>info@vecchiaquercia.it</t>
  </si>
  <si>
    <t>Fattoria Di Montesecco</t>
  </si>
  <si>
    <t>Merlino</t>
  </si>
  <si>
    <t>www.agriturismomerlino.it</t>
  </si>
  <si>
    <t>info@agriturismomerlino.it</t>
  </si>
  <si>
    <t>Calamello</t>
  </si>
  <si>
    <t>www.agriturismocalamello.it</t>
  </si>
  <si>
    <t>cavallini.fiorenza@libero.it</t>
  </si>
  <si>
    <t>Brunella Carla</t>
  </si>
  <si>
    <t>LOCALITÀ  CANNETO</t>
  </si>
  <si>
    <t>www.agriturismo-marche.it/pu/brunella.htm</t>
  </si>
  <si>
    <t>conteessa@libero.it</t>
  </si>
  <si>
    <t>Frattabella</t>
  </si>
  <si>
    <t>LOCALITÀ  MONTEROLO</t>
  </si>
  <si>
    <t>www.agriturismofrattabella.it</t>
  </si>
  <si>
    <t>info@agriturismofrattabella.it</t>
  </si>
  <si>
    <t>Monterolo</t>
  </si>
  <si>
    <t>Franco Castellano</t>
  </si>
  <si>
    <t>Via Montajate 51</t>
  </si>
  <si>
    <t>B&amp;B A Casa Di Anna</t>
  </si>
  <si>
    <t>Via De Gasperi  3</t>
  </si>
  <si>
    <t>B&amp;B Il Girasole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</si>
  <si>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</si>
  <si>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</si>
  <si>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</si>
  <si>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</si>
  <si>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</si>
  <si>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</si>
  <si>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</si>
  <si>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</si>
  <si>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</si>
  <si>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</si>
  <si>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</si>
  <si>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</si>
  <si>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</si>
  <si>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</si>
  <si>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</si>
  <si>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</si>
  <si>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</si>
  <si>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</si>
  <si>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</si>
  <si>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</si>
  <si>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</si>
  <si>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</si>
  <si>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</si>
  <si>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</si>
  <si>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</si>
  <si>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</si>
  <si>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</si>
  <si>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</si>
  <si>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</si>
  <si>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</si>
  <si>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</si>
  <si>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</si>
  <si>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</si>
  <si>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</si>
  <si>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</si>
  <si>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</si>
  <si>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</si>
  <si>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</si>
  <si>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</si>
  <si>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</si>
  <si>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</si>
  <si>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</si>
  <si>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</si>
  <si>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</si>
  <si>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</si>
  <si>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</si>
  <si>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</si>
  <si>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</si>
  <si>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</si>
  <si>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</si>
  <si>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</si>
  <si>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</si>
  <si>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</si>
  <si>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</si>
  <si>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</si>
  <si>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</si>
  <si>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</si>
  <si>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</si>
  <si>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</si>
  <si>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</si>
  <si>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</si>
  <si>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</si>
  <si>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</si>
  <si>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</si>
  <si>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</si>
  <si>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</si>
  <si>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</si>
  <si>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</si>
  <si>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</si>
  <si>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</si>
  <si>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</si>
  <si>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</si>
  <si>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</si>
  <si>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</si>
  <si>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</si>
  <si>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</si>
  <si>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</si>
  <si>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</si>
  <si>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</si>
  <si>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</si>
  <si>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</si>
  <si>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</si>
  <si>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</si>
  <si>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</si>
  <si>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</si>
  <si>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</si>
  <si>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</si>
  <si>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</si>
  <si>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</si>
  <si>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</si>
  <si>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LOCALITÀ 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</si>
  <si>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</si>
  <si>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</si>
  <si>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</si>
  <si>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</si>
  <si>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</si>
  <si>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</si>
  <si>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</si>
  <si>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</si>
  <si>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</si>
  <si>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</si>
  <si>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</si>
  <si>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</si>
  <si>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</si>
  <si>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</si>
  <si>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</si>
  <si>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</si>
  <si>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</si>
  <si>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</si>
  <si>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</si>
  <si>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</si>
  <si>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</si>
  <si>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</si>
  <si>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</si>
  <si>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</si>
  <si>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</si>
  <si>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</si>
  <si>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</si>
  <si>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</si>
  <si>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</si>
  <si>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</si>
  <si>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</si>
  <si>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</si>
  <si>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</si>
  <si>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</si>
  <si>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</si>
  <si>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</si>
  <si>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</si>
  <si>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</si>
  <si>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</si>
  <si>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</si>
  <si>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</si>
  <si>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</si>
  <si>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</si>
  <si>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</si>
  <si>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</si>
  <si>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</si>
  <si>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</si>
  <si>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</si>
  <si>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</si>
  <si>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</si>
  <si>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</si>
  <si>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</si>
  <si>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</si>
  <si>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</si>
  <si>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</si>
  <si>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</si>
  <si>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</si>
  <si>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</si>
  <si>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</si>
  <si>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</si>
  <si>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</si>
  <si>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</si>
  <si>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</si>
  <si>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</si>
  <si>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</si>
  <si>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</si>
  <si>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</si>
  <si>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</si>
  <si>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</si>
  <si>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</si>
  <si>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</si>
  <si>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</si>
  <si>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</si>
  <si>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</si>
  <si>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</si>
  <si>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</si>
  <si>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</si>
  <si>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</si>
  <si>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</si>
  <si>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</si>
  <si>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</si>
  <si>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</si>
  <si>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</si>
  <si>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</si>
  <si>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</si>
  <si>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</si>
  <si>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</si>
  <si>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</si>
  <si>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</si>
  <si>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</si>
  <si>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</si>
  <si>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</si>
  <si>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</si>
  <si>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</si>
  <si>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</si>
  <si>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</si>
  <si>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</si>
  <si>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</si>
  <si>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</si>
  <si>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</si>
  <si>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</si>
  <si>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</si>
  <si>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</si>
  <si>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</si>
  <si>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</si>
  <si>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</si>
  <si>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</si>
  <si>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</si>
  <si>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</si>
  <si>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</si>
  <si>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</si>
  <si>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</si>
  <si>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</si>
  <si>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</si>
  <si>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</si>
  <si>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</si>
  <si>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</si>
  <si>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</si>
  <si>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</si>
  <si>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</si>
  <si>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</si>
  <si>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</si>
  <si>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</si>
  <si>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</si>
  <si>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</si>
  <si>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</si>
  <si>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</si>
  <si>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</si>
  <si>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</si>
  <si>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</si>
  <si>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</si>
  <si>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</si>
  <si>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</si>
  <si>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</si>
  <si>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</si>
  <si>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</si>
  <si>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</si>
  <si>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</si>
  <si>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</si>
  <si>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</si>
  <si>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</si>
  <si>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</si>
  <si>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</si>
  <si>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</si>
  <si>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</si>
  <si>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</si>
  <si>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</si>
  <si>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</si>
  <si>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</si>
  <si>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</si>
  <si>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</si>
  <si>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</si>
  <si>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</si>
  <si>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</si>
  <si>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</si>
  <si>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</si>
  <si>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</si>
  <si>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</si>
  <si>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</si>
  <si>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</si>
  <si>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</si>
  <si>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</si>
  <si>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</si>
  <si>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</si>
  <si>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</si>
  <si>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</si>
  <si>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</si>
  <si>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</si>
  <si>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</si>
  <si>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</si>
  <si>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</si>
  <si>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</si>
  <si>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</si>
  <si>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</si>
  <si>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</si>
  <si>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</si>
  <si>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</si>
  <si>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</si>
  <si>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</si>
  <si>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</si>
  <si>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</si>
  <si>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</si>
  <si>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</si>
  <si>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</si>
  <si>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</si>
  <si>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</si>
  <si>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</si>
  <si>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</si>
  <si>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</si>
  <si>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</si>
  <si>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</si>
  <si>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</si>
  <si>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</si>
  <si>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</si>
  <si>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</si>
  <si>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</si>
  <si>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</si>
  <si>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</si>
  <si>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</si>
  <si>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</si>
  <si>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</si>
  <si>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</si>
  <si>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</si>
  <si>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</si>
  <si>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</si>
  <si>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</si>
  <si>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</si>
  <si>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</si>
  <si>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</si>
  <si>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</si>
  <si>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</si>
  <si>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</si>
  <si>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</si>
  <si>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</si>
  <si>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</si>
  <si>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</si>
  <si>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</si>
  <si>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</si>
  <si>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</si>
  <si>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</si>
  <si>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</si>
  <si>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</si>
  <si>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</si>
  <si>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</si>
  <si>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</si>
  <si>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</si>
  <si>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</si>
  <si>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</si>
  <si>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</si>
  <si>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</si>
  <si>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</si>
  <si>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</si>
  <si>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</si>
  <si>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</si>
  <si>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</si>
  <si>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</si>
  <si>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</si>
  <si>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</si>
  <si>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</si>
  <si>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</si>
  <si>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</si>
  <si>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</si>
  <si>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</si>
  <si>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</si>
  <si>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</si>
  <si>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</si>
  <si>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</si>
  <si>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</si>
  <si>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</si>
  <si>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</si>
  <si>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</si>
  <si>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</si>
  <si>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</si>
  <si>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</si>
  <si>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</si>
  <si>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</si>
  <si>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</si>
  <si>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</si>
  <si>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</si>
  <si>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</si>
  <si>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</si>
  <si>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</si>
  <si>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</si>
  <si>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</si>
  <si>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</si>
  <si>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</si>
  <si>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</si>
  <si>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</si>
  <si>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</si>
  <si>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</si>
  <si>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</si>
  <si>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</si>
  <si>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</si>
  <si>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</si>
  <si>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</si>
  <si>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</si>
  <si>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</si>
  <si>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</si>
  <si>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</si>
  <si>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</si>
  <si>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</si>
  <si>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</si>
  <si>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</si>
  <si>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</si>
  <si>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</si>
  <si>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</si>
  <si>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</si>
  <si>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</si>
  <si>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</si>
  <si>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Bagni Vallugola</t>
  </si>
  <si>
    <t>Bagni Cocoloco Beach N 62</t>
  </si>
  <si>
    <t>Bagni Jolly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</si>
  <si>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</si>
  <si>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</si>
  <si>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</si>
  <si>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</si>
  <si>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</si>
  <si>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</si>
  <si>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</si>
  <si>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</si>
  <si>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</si>
  <si>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</si>
  <si>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</si>
  <si>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</si>
  <si>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</si>
  <si>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Bagni Baia</t>
  </si>
  <si>
    <t>Bagni Luciano</t>
  </si>
  <si>
    <t>Bagni Margherita</t>
  </si>
  <si>
    <t>Bagni Bibi</t>
  </si>
  <si>
    <t>bagnibibi.gianni@yahoo.it</t>
  </si>
  <si>
    <t>SOTTOMONTE ARDIZIO</t>
  </si>
  <si>
    <t>Bagni Agata</t>
  </si>
  <si>
    <t>Bagni Miramare N 60</t>
  </si>
  <si>
    <t>s.giorgi@koruspartners.it</t>
  </si>
  <si>
    <t>Bagni Helios</t>
  </si>
  <si>
    <t>Joe Amarena Di Filippo Sparacca &amp; C. Snc</t>
  </si>
  <si>
    <t>Bagni Spinaci N 18</t>
  </si>
  <si>
    <t>Bagni Lallo N 21</t>
  </si>
  <si>
    <t>Bagni Wanda N 26</t>
  </si>
  <si>
    <t>Bagni Primavera</t>
  </si>
  <si>
    <t>Bagni Gabry</t>
  </si>
  <si>
    <t>Bagni Ciro</t>
  </si>
  <si>
    <t>info@larghettipartners.it</t>
  </si>
  <si>
    <t>Re Sole</t>
  </si>
  <si>
    <t>Bagni Marino</t>
  </si>
  <si>
    <t>fsanchioni@studiopa.it</t>
  </si>
  <si>
    <t>Bagni Franco</t>
  </si>
  <si>
    <t>Bagni Tino N 5</t>
  </si>
  <si>
    <t>Bagni Roby 14</t>
  </si>
  <si>
    <t>Viale Trieste  1</t>
  </si>
  <si>
    <t>carlab54@gmail.com</t>
  </si>
  <si>
    <t>Paradise Beach N 20</t>
  </si>
  <si>
    <t>Bagni Enrico N 19</t>
  </si>
  <si>
    <t>PONENTE</t>
  </si>
  <si>
    <t>Bagni Tina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</si>
  <si>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</si>
  <si>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</si>
  <si>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</si>
  <si>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</si>
  <si>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</si>
  <si>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</si>
  <si>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</si>
  <si>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</si>
  <si>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</si>
  <si>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</si>
  <si>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</si>
  <si>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</si>
  <si>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</si>
  <si>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</si>
  <si>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</si>
  <si>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</si>
  <si>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</si>
  <si>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</si>
  <si>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</si>
  <si>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</si>
  <si>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</si>
  <si>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</si>
  <si>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</si>
  <si>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</si>
  <si>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</si>
  <si>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</si>
  <si>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</si>
  <si>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Bagni Toto</t>
  </si>
  <si>
    <t>Bagni Paradiso</t>
  </si>
  <si>
    <t>Strada Delle Marche Km.2425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</si>
  <si>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</si>
  <si>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</si>
  <si>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</si>
  <si>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</si>
  <si>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</si>
  <si>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</si>
  <si>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</si>
  <si>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</si>
  <si>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</si>
  <si>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</si>
  <si>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</si>
  <si>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</si>
  <si>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</si>
  <si>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</si>
  <si>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</si>
  <si>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</si>
  <si>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</si>
  <si>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</si>
  <si>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</si>
  <si>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</si>
  <si>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</si>
  <si>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</si>
  <si>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</si>
  <si>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</si>
  <si>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</si>
  <si>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</si>
  <si>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</si>
  <si>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</si>
  <si>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</si>
  <si>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</si>
  <si>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</si>
  <si>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</si>
  <si>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</si>
  <si>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</si>
  <si>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</si>
  <si>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</si>
  <si>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</si>
  <si>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</si>
  <si>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</si>
  <si>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</si>
  <si>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</si>
  <si>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</si>
  <si>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</si>
  <si>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</si>
  <si>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</si>
  <si>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</si>
  <si>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</si>
  <si>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</si>
  <si>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</si>
  <si>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</si>
  <si>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</si>
  <si>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</si>
  <si>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</si>
  <si>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</si>
  <si>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</si>
  <si>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</si>
  <si>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</si>
  <si>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</si>
  <si>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</si>
  <si>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</si>
  <si>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</si>
  <si>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</si>
  <si>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</si>
  <si>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</si>
  <si>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</si>
  <si>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PONTE VALLE</t>
  </si>
  <si>
    <t>Bagni Chalet A Mare N 4</t>
  </si>
  <si>
    <t>LOCALITÀ  SOTTOMONTE</t>
  </si>
  <si>
    <t>www.chaletamare.it</t>
  </si>
  <si>
    <t>info@chaletamare.it</t>
  </si>
  <si>
    <t>Bagni Chalet A Mare N 5</t>
  </si>
  <si>
    <t>Via Marina Ardizio  S.N.</t>
  </si>
  <si>
    <t>Itaca Beach N 6/7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</si>
  <si>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</si>
  <si>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</si>
  <si>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</si>
  <si>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</si>
  <si>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</si>
  <si>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</si>
  <si>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</si>
  <si>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</si>
  <si>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</si>
  <si>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</si>
  <si>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</si>
  <si>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</si>
  <si>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</si>
  <si>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</si>
  <si>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</si>
  <si>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</si>
  <si>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</si>
  <si>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</si>
  <si>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</si>
  <si>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</si>
  <si>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LOCALITÀ  GINESTRETO DI PESARO</t>
  </si>
  <si>
    <t>www.casaezelina.it</t>
  </si>
  <si>
    <t>info@casaezelina.it</t>
  </si>
  <si>
    <t>B&amp;B L'Osservatorio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</si>
  <si>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</si>
  <si>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</si>
  <si>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</si>
  <si>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</si>
  <si>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</si>
  <si>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</si>
  <si>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</si>
  <si>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</si>
  <si>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</si>
  <si>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</si>
  <si>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</si>
  <si>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</si>
  <si>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</si>
  <si>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</si>
  <si>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</si>
  <si>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</si>
  <si>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</si>
  <si>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</si>
  <si>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</si>
  <si>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</si>
  <si>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</si>
  <si>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</si>
  <si>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</si>
  <si>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</si>
  <si>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</si>
  <si>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</si>
  <si>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</si>
  <si>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</si>
  <si>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</si>
  <si>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</si>
  <si>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</si>
  <si>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</si>
  <si>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</si>
  <si>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</si>
  <si>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</si>
  <si>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</si>
  <si>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</si>
  <si>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</si>
  <si>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</si>
  <si>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</si>
  <si>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</si>
  <si>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</si>
  <si>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</si>
  <si>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</si>
  <si>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</si>
  <si>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</si>
  <si>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</si>
  <si>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</si>
  <si>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</si>
  <si>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</si>
  <si>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</si>
  <si>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</si>
  <si>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</si>
  <si>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</si>
  <si>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</si>
  <si>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</si>
  <si>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</si>
  <si>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</si>
  <si>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</si>
  <si>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</si>
  <si>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</si>
  <si>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</si>
  <si>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</si>
  <si>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</si>
  <si>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</si>
  <si>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</si>
  <si>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</si>
  <si>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</si>
  <si>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</si>
  <si>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</si>
  <si>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</si>
  <si>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</si>
  <si>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</si>
  <si>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</si>
  <si>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</si>
  <si>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</si>
  <si>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</si>
  <si>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</si>
  <si>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</si>
  <si>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</si>
  <si>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</si>
  <si>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</si>
  <si>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</si>
  <si>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</si>
  <si>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</si>
  <si>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</si>
  <si>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</si>
  <si>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</si>
  <si>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</si>
  <si>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</si>
  <si>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</si>
  <si>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</si>
  <si>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</si>
  <si>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</si>
  <si>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</si>
  <si>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</si>
  <si>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</si>
  <si>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</si>
  <si>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</si>
  <si>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</si>
  <si>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</si>
  <si>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</si>
  <si>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</si>
  <si>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</si>
  <si>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</si>
  <si>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</si>
  <si>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</si>
  <si>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</si>
  <si>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www.lalocandadicavoleto.it</t>
  </si>
  <si>
    <t>info@lalocandadicavoleto.it</t>
  </si>
  <si>
    <t>Agriturismo Ca' Dell'Aia</t>
  </si>
  <si>
    <t>FRAZIONE VIANO</t>
  </si>
  <si>
    <t>www.cadellaia.it</t>
  </si>
  <si>
    <t>info@cadellaia.it</t>
  </si>
  <si>
    <t>Casal Val D'Alto</t>
  </si>
  <si>
    <t>LOCALITÀ 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</si>
  <si>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</si>
  <si>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</si>
  <si>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</si>
  <si>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</si>
  <si>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</si>
  <si>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</si>
  <si>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</si>
  <si>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</si>
  <si>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B&amp;B Pineta Di Ciliberto Vittoria</t>
  </si>
  <si>
    <t>Via Ca'Baldisserra 53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</si>
  <si>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</si>
  <si>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</si>
  <si>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</si>
  <si>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</si>
  <si>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</si>
  <si>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</si>
  <si>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</si>
  <si>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</si>
  <si>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</si>
  <si>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</si>
  <si>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</si>
  <si>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</si>
  <si>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</si>
  <si>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</si>
  <si>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</si>
  <si>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</si>
  <si>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</si>
  <si>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</si>
  <si>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</si>
  <si>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</si>
  <si>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</si>
  <si>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</si>
  <si>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</si>
  <si>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</si>
  <si>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</si>
  <si>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</si>
  <si>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</si>
  <si>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</si>
  <si>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</si>
  <si>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</si>
  <si>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</si>
  <si>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</si>
  <si>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</si>
  <si>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</si>
  <si>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</si>
  <si>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</si>
  <si>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</si>
  <si>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</si>
  <si>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</si>
  <si>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</si>
  <si>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</si>
  <si>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www.lacaprareccia.it</t>
  </si>
  <si>
    <t>info@lacaprareccia.it</t>
  </si>
  <si>
    <t>B&amp;B Villa Taddea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</si>
  <si>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</si>
  <si>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</si>
  <si>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</si>
  <si>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</si>
  <si>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</si>
  <si>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</si>
  <si>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</si>
  <si>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</si>
  <si>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</si>
  <si>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</si>
  <si>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</si>
  <si>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</si>
  <si>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</si>
  <si>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</si>
  <si>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</si>
  <si>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</si>
  <si>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</si>
  <si>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</si>
  <si>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</si>
  <si>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LOCALITÀ  FINOCCHIETTO</t>
  </si>
  <si>
    <t>www.caserrantonio-ferri.com</t>
  </si>
  <si>
    <t>info_ferri@libero.it</t>
  </si>
  <si>
    <t>Acquanera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</si>
  <si>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</si>
  <si>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</si>
  <si>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</si>
  <si>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</si>
  <si>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</si>
  <si>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</si>
  <si>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info@lacaprareccia.com</t>
  </si>
  <si>
    <t>Colonia Don Orione</t>
  </si>
  <si>
    <t>Agriturismo Ca' Licozzo</t>
  </si>
  <si>
    <t>CA LICOZZO</t>
  </si>
  <si>
    <t>info@agriturismocalicozzo.it</t>
  </si>
  <si>
    <t>Metauro</t>
  </si>
  <si>
    <t>Via Flaminia 278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</si>
  <si>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</si>
  <si>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</si>
  <si>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</si>
  <si>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</si>
  <si>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</si>
  <si>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</si>
  <si>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</si>
  <si>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</si>
  <si>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</si>
  <si>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</si>
  <si>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</si>
  <si>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</si>
  <si>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</si>
  <si>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</si>
  <si>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</si>
  <si>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</si>
  <si>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</si>
  <si>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</si>
  <si>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</si>
  <si>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</si>
  <si>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</si>
  <si>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</si>
  <si>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</si>
  <si>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</si>
  <si>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</si>
  <si>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</si>
  <si>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</si>
  <si>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</si>
  <si>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</si>
  <si>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</si>
  <si>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</si>
  <si>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</si>
  <si>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</si>
  <si>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</si>
  <si>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</si>
  <si>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</si>
  <si>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</si>
  <si>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</si>
  <si>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</si>
  <si>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</si>
  <si>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</si>
  <si>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</si>
  <si>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</si>
  <si>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</si>
  <si>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</si>
  <si>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</si>
  <si>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</si>
  <si>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</si>
  <si>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</si>
  <si>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</si>
  <si>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</si>
  <si>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</si>
  <si>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LOCALITÀ 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</si>
  <si>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</si>
  <si>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</si>
  <si>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</si>
  <si>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</si>
  <si>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</si>
  <si>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</si>
  <si>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</si>
  <si>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</si>
  <si>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</si>
  <si>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</si>
  <si>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</si>
  <si>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</si>
  <si>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</si>
  <si>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</si>
  <si>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</si>
  <si>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</si>
  <si>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</si>
  <si>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</si>
  <si>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</si>
  <si>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</si>
  <si>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</si>
  <si>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</si>
  <si>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</si>
  <si>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</si>
  <si>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</si>
  <si>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</si>
  <si>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</si>
  <si>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</si>
  <si>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</si>
  <si>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</si>
  <si>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</si>
  <si>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</si>
  <si>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</si>
  <si>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</si>
  <si>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</si>
  <si>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</si>
  <si>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</si>
  <si>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SAN GIOVANNI IN VENCARETO</t>
  </si>
  <si>
    <t>robertacastellani@libero.it</t>
  </si>
  <si>
    <t>B&amp;B Montecucco</t>
  </si>
  <si>
    <t>Montecucco 15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</si>
  <si>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</si>
  <si>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</si>
  <si>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</si>
  <si>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</si>
  <si>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</si>
  <si>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</si>
  <si>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</si>
  <si>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</si>
  <si>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</si>
  <si>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</si>
  <si>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</si>
  <si>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</si>
  <si>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</si>
  <si>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</si>
  <si>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</si>
  <si>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</si>
  <si>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</si>
  <si>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</si>
  <si>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</si>
  <si>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</si>
  <si>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</si>
  <si>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</si>
  <si>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</si>
  <si>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</si>
  <si>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</si>
  <si>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</si>
  <si>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</si>
  <si>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</si>
  <si>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</si>
  <si>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</si>
  <si>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</si>
  <si>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</si>
  <si>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</si>
  <si>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</si>
  <si>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</si>
  <si>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</si>
  <si>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</si>
  <si>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</si>
  <si>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</si>
  <si>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</si>
  <si>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</si>
  <si>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</si>
  <si>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</si>
  <si>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</si>
  <si>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</si>
  <si>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</si>
  <si>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</si>
  <si>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</si>
  <si>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</si>
  <si>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Via San Severo 46</t>
  </si>
  <si>
    <t>SAN SEVERO</t>
  </si>
  <si>
    <t>mi.cantiani@alice.it</t>
  </si>
  <si>
    <t>B&amp;B La Fiorenzuola Di Truffi Tania E Ferri Alessandro</t>
  </si>
  <si>
    <t>Via Fiorenzuola 21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</si>
  <si>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</si>
  <si>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</si>
  <si>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</si>
  <si>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</si>
  <si>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</si>
  <si>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</si>
  <si>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</si>
  <si>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Risto' Taddeo E Federico</t>
  </si>
  <si>
    <t>Villa Dell' Agata</t>
  </si>
  <si>
    <t>Agriturismo I Palazzi</t>
  </si>
  <si>
    <t>LOCALITÀ PALAZZI CAPANNE</t>
  </si>
  <si>
    <t>www.agriturismoipalazzi.it</t>
  </si>
  <si>
    <t>info@agriturismoipalazzi.it</t>
  </si>
  <si>
    <t>La Tavola Marche</t>
  </si>
  <si>
    <t>Eremo San Donato</t>
  </si>
  <si>
    <t>Agriturismo Aiolina</t>
  </si>
  <si>
    <t>www.aiolinamonti.com</t>
  </si>
  <si>
    <t>info@aiolinamonti.com</t>
  </si>
  <si>
    <t>B&amp;B Ca' Beto</t>
  </si>
  <si>
    <t>LOCALITÀ CA BETO</t>
  </si>
  <si>
    <t>Casa Per Vacanze Caresto</t>
  </si>
  <si>
    <t>Vocabolo Colombaro Caresto 1</t>
  </si>
  <si>
    <t>LOCALITÀ  CARESTO</t>
  </si>
  <si>
    <t>B&amp;B Calmancino</t>
  </si>
  <si>
    <t>B&amp;B Terra E Cielo</t>
  </si>
  <si>
    <t>B&amp;B Cellavecchia</t>
  </si>
  <si>
    <t>B&amp;B Galli Enrico</t>
  </si>
  <si>
    <t>Ca' Salvatore</t>
  </si>
  <si>
    <t>LOCALITÀ  CA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</si>
  <si>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</si>
  <si>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</si>
  <si>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</si>
  <si>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</si>
  <si>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</si>
  <si>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</si>
  <si>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</si>
  <si>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davidelondei@libero.it</t>
  </si>
  <si>
    <t>Agriturismo Samsara</t>
  </si>
  <si>
    <t>Bed&amp;Breakfast I Cipressi Ex Villa Maroncelli</t>
  </si>
  <si>
    <t>La Valle Del Sole</t>
  </si>
  <si>
    <t>Via Fontanelle 8</t>
  </si>
  <si>
    <t>www.lavalledelsole.it</t>
  </si>
  <si>
    <t>info@lavalledelsole.it</t>
  </si>
  <si>
    <t>Le Fontanelle</t>
  </si>
  <si>
    <t>Agriturismo Poggiolivo</t>
  </si>
  <si>
    <t>La Ritrovata</t>
  </si>
  <si>
    <t>Via Gessare Tarugo 9</t>
  </si>
  <si>
    <t>ferdonnini@pec.it; ferdonnini@gmail.com</t>
  </si>
  <si>
    <t>B&amp;B Villaggio Ranco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</si>
  <si>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</si>
  <si>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</si>
  <si>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</si>
  <si>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</si>
  <si>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</si>
  <si>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</si>
  <si>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</si>
  <si>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</si>
  <si>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</si>
  <si>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</si>
  <si>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</si>
  <si>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</si>
  <si>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</si>
  <si>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</si>
  <si>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</si>
  <si>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</si>
  <si>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</si>
  <si>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</si>
  <si>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</si>
  <si>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</si>
  <si>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</si>
  <si>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</si>
  <si>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</si>
  <si>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</si>
  <si>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</si>
  <si>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</si>
  <si>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</si>
  <si>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</si>
  <si>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</si>
  <si>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LOCALITÀ  CA CECCHINO</t>
  </si>
  <si>
    <t>germana.perella@gmail.com</t>
  </si>
  <si>
    <t>Agriturismo Ca' Maggio</t>
  </si>
  <si>
    <t>Via Cà Maggio 1</t>
  </si>
  <si>
    <t>MULINO RENZINI</t>
  </si>
  <si>
    <t>www.agriturismocamaggio.it</t>
  </si>
  <si>
    <t>info@agriturismocamaggio.it</t>
  </si>
  <si>
    <t>B&amp;B Rose E Merletti</t>
  </si>
  <si>
    <t>gabellini@live.it</t>
  </si>
  <si>
    <t>L'A Ceccoli</t>
  </si>
  <si>
    <t>LOCALITÀ CA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</si>
  <si>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</si>
  <si>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</si>
  <si>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</si>
  <si>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</si>
  <si>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</si>
  <si>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</si>
  <si>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</si>
  <si>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</si>
  <si>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</si>
  <si>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</si>
  <si>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</si>
  <si>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</si>
  <si>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</si>
  <si>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www.romanticobeb.it</t>
  </si>
  <si>
    <t>vittorio.biancarosa@gmail.com</t>
  </si>
  <si>
    <t>Casadei Erica</t>
  </si>
  <si>
    <t>erica.casadei@virgilio.it</t>
  </si>
  <si>
    <t>Via Fonte Avellana 7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</si>
  <si>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</si>
  <si>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</si>
  <si>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</si>
  <si>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</si>
  <si>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</si>
  <si>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</si>
  <si>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</si>
  <si>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</si>
  <si>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</si>
  <si>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</si>
  <si>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</si>
  <si>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</si>
  <si>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</si>
  <si>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</si>
  <si>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</si>
  <si>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</si>
  <si>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Casa Di Mi</t>
  </si>
  <si>
    <t>Via Della Fonte Snc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</si>
  <si>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</si>
  <si>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</si>
  <si>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</si>
  <si>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</si>
  <si>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</si>
  <si>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</si>
  <si>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</si>
  <si>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</si>
  <si>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</si>
  <si>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</si>
  <si>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</si>
  <si>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</si>
  <si>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</si>
  <si>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</si>
  <si>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</si>
  <si>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</si>
  <si>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</si>
  <si>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</si>
  <si>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</si>
  <si>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</si>
  <si>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</si>
  <si>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</si>
  <si>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</si>
  <si>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</si>
  <si>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</si>
  <si>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</si>
  <si>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</si>
  <si>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</si>
  <si>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</si>
  <si>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</si>
  <si>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</si>
  <si>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</si>
  <si>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</si>
  <si>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</si>
  <si>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</si>
  <si>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</si>
  <si>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</si>
  <si>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</si>
  <si>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</si>
  <si>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</si>
  <si>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</si>
  <si>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</si>
  <si>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</si>
  <si>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</si>
  <si>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</si>
  <si>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</si>
  <si>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</si>
  <si>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</si>
  <si>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</si>
  <si>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</si>
  <si>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</si>
  <si>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</si>
  <si>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</si>
  <si>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</si>
  <si>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</si>
  <si>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</si>
  <si>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</si>
  <si>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</si>
  <si>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</si>
  <si>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</si>
  <si>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</si>
  <si>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</si>
  <si>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</si>
  <si>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</si>
  <si>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</si>
  <si>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</si>
  <si>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</si>
  <si>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</si>
  <si>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</si>
  <si>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</si>
  <si>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</si>
  <si>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</si>
  <si>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</si>
  <si>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</si>
  <si>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</si>
  <si>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</si>
  <si>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</si>
  <si>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</si>
  <si>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</si>
  <si>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</si>
  <si>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</si>
  <si>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</si>
  <si>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</si>
  <si>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</si>
  <si>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</si>
  <si>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</si>
  <si>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</si>
  <si>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</si>
  <si>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</si>
  <si>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</si>
  <si>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</si>
  <si>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</si>
  <si>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</si>
  <si>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</si>
  <si>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</si>
  <si>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</si>
  <si>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</si>
  <si>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</si>
  <si>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</si>
  <si>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</si>
  <si>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</si>
  <si>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</si>
  <si>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</si>
  <si>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</si>
  <si>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</si>
  <si>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</si>
  <si>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</si>
  <si>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</si>
  <si>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</si>
  <si>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</si>
  <si>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</si>
  <si>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</si>
  <si>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</si>
  <si>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</si>
  <si>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</si>
  <si>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</si>
  <si>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</si>
  <si>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</si>
  <si>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</si>
  <si>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</si>
  <si>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</si>
  <si>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</si>
  <si>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</si>
  <si>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</si>
  <si>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</si>
  <si>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</si>
  <si>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</si>
  <si>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</si>
  <si>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</si>
  <si>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</si>
  <si>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</si>
  <si>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</si>
  <si>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</si>
  <si>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</si>
  <si>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</si>
  <si>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</si>
  <si>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</si>
  <si>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</si>
  <si>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</si>
  <si>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</si>
  <si>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</si>
  <si>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</si>
  <si>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</si>
  <si>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</si>
  <si>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</si>
  <si>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</si>
  <si>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</si>
  <si>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</si>
  <si>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LOCALITÀ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</si>
  <si>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</si>
  <si>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</si>
  <si>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</si>
  <si>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</si>
  <si>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</si>
  <si>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</si>
  <si>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</si>
  <si>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</si>
  <si>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</si>
  <si>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</si>
  <si>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</si>
  <si>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</si>
  <si>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</si>
  <si>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</si>
  <si>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</si>
  <si>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</si>
  <si>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</si>
  <si>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</si>
  <si>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</si>
  <si>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</si>
  <si>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</si>
  <si>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</si>
  <si>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</si>
  <si>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</si>
  <si>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</si>
  <si>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</si>
  <si>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</si>
  <si>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</si>
  <si>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LOCALITÀ  SANT'ANGIOLINO</t>
  </si>
  <si>
    <t>www.santangiolino.it</t>
  </si>
  <si>
    <t>info@santangiolino.it</t>
  </si>
  <si>
    <t>B&amp;B Fox'S Hill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</si>
  <si>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</si>
  <si>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</si>
  <si>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</si>
  <si>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</si>
  <si>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</si>
  <si>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</si>
  <si>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</si>
  <si>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LOCALITÀ  SANTA MARIA IN CAMPOLUNGO</t>
  </si>
  <si>
    <t>Agriturismo Casale Ticchi</t>
  </si>
  <si>
    <t>Piazza Martiri Della Liberta' 1</t>
  </si>
  <si>
    <t>La Rosa Tea</t>
  </si>
  <si>
    <t>www.agriturismolarosatea.it</t>
  </si>
  <si>
    <t>info@agriturismolarosatea.it</t>
  </si>
  <si>
    <t>Agriturismo Val Pietro</t>
  </si>
  <si>
    <t>Parco Ducale</t>
  </si>
  <si>
    <t>www.ilparcoducale.it</t>
  </si>
  <si>
    <t>info@ilparcoducale.it</t>
  </si>
  <si>
    <t>Agriturismo Orsaiola</t>
  </si>
  <si>
    <t>www.orsaiola.it</t>
  </si>
  <si>
    <t>agriturismoorsaiola@libero.it</t>
  </si>
  <si>
    <t>Candianaccio</t>
  </si>
  <si>
    <t>SAN VINCENZO IN CANDIGLIANO</t>
  </si>
  <si>
    <t>Agriturismo Ca' Serrantonio - Casa Ferri</t>
  </si>
  <si>
    <t>CA SERRANTONIO</t>
  </si>
  <si>
    <t>Agriturismo La Caputa</t>
  </si>
  <si>
    <t>agriturlacaputa@virgilio.it</t>
  </si>
  <si>
    <t>Ca' Serrantonio</t>
  </si>
  <si>
    <t>Via Candigliano 3</t>
  </si>
  <si>
    <t>www.caserrantonio.com</t>
  </si>
  <si>
    <t>booking@caserrantonio.com</t>
  </si>
  <si>
    <t>Agriturismo S. Alessandro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</si>
  <si>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</si>
  <si>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</si>
  <si>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</si>
  <si>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</si>
  <si>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</si>
  <si>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</si>
  <si>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</si>
  <si>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</si>
  <si>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</si>
  <si>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</si>
  <si>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</si>
  <si>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</si>
  <si>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</si>
  <si>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B&amp;B Luzi Graziella</t>
  </si>
  <si>
    <t>Area Di Sosta Camper Comunale</t>
  </si>
  <si>
    <t>Viale Michelangelo 1</t>
  </si>
  <si>
    <t>PIAZZALE DELLE CORRIERE</t>
  </si>
  <si>
    <t>Ca' Fede Country House</t>
  </si>
  <si>
    <t>www.CaFedeCountryHouse.com</t>
  </si>
  <si>
    <t>graham@cafedecountryhouse.com</t>
  </si>
  <si>
    <t>LOCALITÀ 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</si>
  <si>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</si>
  <si>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</si>
  <si>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</si>
  <si>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</si>
  <si>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</si>
  <si>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</si>
  <si>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</si>
  <si>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B&amp;B Topi Antonio</t>
  </si>
  <si>
    <t>CA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</si>
  <si>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</si>
  <si>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</si>
  <si>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</si>
  <si>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</si>
  <si>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</si>
  <si>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</si>
  <si>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</si>
  <si>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</si>
  <si>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</si>
  <si>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</si>
  <si>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</si>
  <si>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</si>
  <si>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</si>
  <si>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</si>
  <si>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</si>
  <si>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La Valle Dimenticata</t>
  </si>
  <si>
    <t>CA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</si>
  <si>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</si>
  <si>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</si>
  <si>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</si>
  <si>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</si>
  <si>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</si>
  <si>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</si>
  <si>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</si>
  <si>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</si>
  <si>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CA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</si>
  <si>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</si>
  <si>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</si>
  <si>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</si>
  <si>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</si>
  <si>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</si>
  <si>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</si>
  <si>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</si>
  <si>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</si>
  <si>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</si>
  <si>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</si>
  <si>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</si>
  <si>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</si>
  <si>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LOCALITÀ 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</si>
  <si>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</si>
  <si>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</si>
  <si>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</si>
  <si>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</si>
  <si>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</si>
  <si>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</si>
  <si>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LOCALITÀ 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</si>
  <si>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</si>
  <si>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</si>
  <si>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</si>
  <si>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</si>
  <si>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</si>
  <si>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</si>
  <si>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</si>
  <si>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LOCALITÀ 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</si>
  <si>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</si>
  <si>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</si>
  <si>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</si>
  <si>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</si>
  <si>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</si>
  <si>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</si>
  <si>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</si>
  <si>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</si>
  <si>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</si>
  <si>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</si>
  <si>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</si>
  <si>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</si>
  <si>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</si>
  <si>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</si>
  <si>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</si>
  <si>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</si>
  <si>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</si>
  <si>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</si>
  <si>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</si>
  <si>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</si>
  <si>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</si>
  <si>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</si>
  <si>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</si>
  <si>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</si>
  <si>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</si>
  <si>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</si>
  <si>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LOCALITÀ  RANCITELLA</t>
  </si>
  <si>
    <t>B&amp;B La Casetta Del Borgo</t>
  </si>
  <si>
    <t>LOCALITÀ PANTIERE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</si>
  <si>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</si>
  <si>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</si>
  <si>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</si>
  <si>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</si>
  <si>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</si>
  <si>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</si>
  <si>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</si>
  <si>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</si>
  <si>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</si>
  <si>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</si>
  <si>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</si>
  <si>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</si>
  <si>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</si>
  <si>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</si>
  <si>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</si>
  <si>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</si>
  <si>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</si>
  <si>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</si>
  <si>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</si>
  <si>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</si>
  <si>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</si>
  <si>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</si>
  <si>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</si>
  <si>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</si>
  <si>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</si>
  <si>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</si>
  <si>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</si>
  <si>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</si>
  <si>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</si>
  <si>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</si>
  <si>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</si>
  <si>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</si>
  <si>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</si>
  <si>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</si>
  <si>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</si>
  <si>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</si>
  <si>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</si>
  <si>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</si>
  <si>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</si>
  <si>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</si>
  <si>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</si>
  <si>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</si>
  <si>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</si>
  <si>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</si>
  <si>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</si>
  <si>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</si>
  <si>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</si>
  <si>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</si>
  <si>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</si>
  <si>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</si>
  <si>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</si>
  <si>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faustofoglietta@interfree.it</t>
  </si>
  <si>
    <t>Agriturismo Ca' Mattioli</t>
  </si>
  <si>
    <t>Via Checiccarino  17</t>
  </si>
  <si>
    <t>LOCALITÀ 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</si>
  <si>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</si>
  <si>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</si>
  <si>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</si>
  <si>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</si>
  <si>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</si>
  <si>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</si>
  <si>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</si>
  <si>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</si>
  <si>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</si>
  <si>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</si>
  <si>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</si>
  <si>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</si>
  <si>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</si>
  <si>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</si>
  <si>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</si>
  <si>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</si>
  <si>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</si>
  <si>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</si>
  <si>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</si>
  <si>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LOCALITÀ TRASANNI</t>
  </si>
  <si>
    <t>http://bblecalle.it</t>
  </si>
  <si>
    <t>le.calle@yahoo.it</t>
  </si>
  <si>
    <t>B&amp;B Ai Cipressi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</si>
  <si>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</si>
  <si>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</si>
  <si>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</si>
  <si>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</si>
  <si>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</si>
  <si>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</si>
  <si>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</si>
  <si>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</si>
  <si>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</si>
  <si>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</si>
  <si>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</si>
  <si>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</si>
  <si>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</si>
  <si>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</si>
  <si>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</si>
  <si>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</si>
  <si>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</si>
  <si>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</si>
  <si>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</si>
  <si>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</si>
  <si>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</si>
  <si>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</si>
  <si>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</si>
  <si>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</si>
  <si>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</si>
  <si>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</si>
  <si>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</si>
  <si>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</si>
  <si>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</si>
  <si>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</si>
  <si>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</si>
  <si>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</si>
  <si>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</si>
  <si>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</si>
  <si>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</si>
  <si>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</si>
  <si>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</si>
  <si>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</si>
  <si>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</si>
  <si>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</si>
  <si>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</si>
  <si>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</si>
  <si>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</si>
  <si>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</si>
  <si>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</si>
  <si>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</si>
  <si>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</si>
  <si>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</si>
  <si>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</si>
  <si>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</si>
  <si>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</si>
  <si>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</si>
  <si>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</si>
  <si>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</si>
  <si>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</si>
  <si>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</si>
  <si>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SAN EUFEMIA</t>
  </si>
  <si>
    <t>Poggio Dei Prugnoli Di Marina Arcangeli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</si>
  <si>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</si>
  <si>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</si>
  <si>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</si>
  <si>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</si>
  <si>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</si>
  <si>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</si>
  <si>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</si>
  <si>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</si>
  <si>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</si>
  <si>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</si>
  <si>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</si>
  <si>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</si>
  <si>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</si>
  <si>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</si>
  <si>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</si>
  <si>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</si>
  <si>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</si>
  <si>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</si>
  <si>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</si>
  <si>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</si>
  <si>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</si>
  <si>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</si>
  <si>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</si>
  <si>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</si>
  <si>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</si>
  <si>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</si>
  <si>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</si>
  <si>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</si>
  <si>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</si>
  <si>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</si>
  <si>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</si>
  <si>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</si>
  <si>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</si>
  <si>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</si>
  <si>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</si>
  <si>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</si>
  <si>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</si>
  <si>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</si>
  <si>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</si>
  <si>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</si>
  <si>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</si>
  <si>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</si>
  <si>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</si>
  <si>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</si>
  <si>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</si>
  <si>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</si>
  <si>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</si>
  <si>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SCOTANETO</t>
  </si>
  <si>
    <t>www.fossolupo.it</t>
  </si>
  <si>
    <t>d.garota@libero.it</t>
  </si>
  <si>
    <t>Sant'Antonio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</si>
  <si>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</si>
  <si>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</si>
  <si>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</si>
  <si>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</si>
  <si>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</si>
  <si>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</si>
  <si>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</si>
  <si>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</si>
  <si>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</si>
  <si>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</si>
  <si>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</si>
  <si>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</si>
  <si>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</si>
  <si>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</si>
  <si>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</si>
  <si>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</si>
  <si>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</si>
  <si>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</si>
  <si>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</si>
  <si>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</si>
  <si>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</si>
  <si>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</si>
  <si>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</si>
  <si>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</si>
  <si>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</si>
  <si>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</si>
  <si>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</si>
  <si>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</si>
  <si>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</si>
  <si>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</si>
  <si>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</si>
  <si>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</si>
  <si>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</si>
  <si>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</si>
  <si>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</si>
  <si>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</si>
  <si>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</si>
  <si>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</si>
  <si>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</si>
  <si>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</si>
  <si>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</si>
  <si>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</si>
  <si>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</si>
  <si>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</si>
  <si>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</si>
  <si>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</si>
  <si>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</si>
  <si>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</si>
  <si>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</si>
  <si>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</si>
  <si>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</si>
  <si>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</si>
  <si>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</si>
  <si>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</si>
  <si>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</si>
  <si>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</si>
  <si>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</si>
  <si>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</si>
  <si>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</si>
  <si>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</si>
  <si>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</si>
  <si>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</si>
  <si>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</si>
  <si>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</si>
  <si>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</si>
  <si>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</si>
  <si>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</si>
  <si>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</si>
  <si>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</si>
  <si>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</si>
  <si>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</si>
  <si>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</si>
  <si>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</si>
  <si>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</si>
  <si>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</si>
  <si>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</si>
  <si>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</si>
  <si>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</si>
  <si>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</si>
  <si>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</si>
  <si>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</si>
  <si>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</si>
  <si>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</si>
  <si>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</si>
  <si>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</si>
  <si>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</si>
  <si>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</si>
  <si>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</si>
  <si>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</si>
  <si>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</si>
  <si>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</si>
  <si>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</si>
  <si>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</si>
  <si>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</si>
  <si>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</si>
  <si>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</si>
  <si>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</si>
  <si>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</si>
  <si>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</si>
  <si>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</si>
  <si>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</si>
  <si>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</si>
  <si>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</si>
  <si>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</si>
  <si>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</si>
  <si>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</si>
  <si>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</si>
  <si>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</si>
  <si>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</si>
  <si>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</si>
  <si>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</si>
  <si>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</si>
  <si>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</si>
  <si>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</si>
  <si>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Urbino Resort - Santi Giacomo E Filippo</t>
  </si>
  <si>
    <t>Via San Giacomo In Foglia 9</t>
  </si>
  <si>
    <t>LOCALITÀ 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</si>
  <si>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</si>
  <si>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</si>
  <si>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</si>
  <si>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</si>
  <si>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</si>
  <si>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</si>
  <si>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</si>
  <si>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</si>
  <si>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</si>
  <si>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</si>
  <si>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</si>
  <si>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</si>
  <si>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</si>
  <si>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</si>
  <si>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</si>
  <si>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</si>
  <si>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</si>
  <si>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</si>
  <si>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</si>
  <si>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</si>
  <si>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</si>
  <si>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</si>
  <si>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</si>
  <si>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</si>
  <si>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</si>
  <si>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</si>
  <si>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</si>
  <si>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</si>
  <si>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</si>
  <si>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</si>
  <si>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</si>
  <si>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</si>
  <si>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</si>
  <si>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</si>
  <si>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</si>
  <si>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</si>
  <si>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</si>
  <si>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</si>
  <si>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</si>
  <si>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</si>
  <si>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</si>
  <si>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</si>
  <si>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</si>
  <si>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</si>
  <si>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</si>
  <si>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</si>
  <si>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</si>
  <si>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</si>
  <si>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</si>
  <si>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</si>
  <si>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</si>
  <si>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</si>
  <si>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</si>
  <si>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</si>
  <si>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</si>
  <si>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</si>
  <si>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</si>
  <si>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</si>
  <si>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</si>
  <si>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</si>
  <si>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</si>
  <si>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</si>
  <si>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</si>
  <si>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</si>
  <si>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</si>
  <si>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</si>
  <si>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</si>
  <si>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</si>
  <si>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</si>
  <si>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</si>
  <si>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</si>
  <si>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</si>
  <si>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</si>
  <si>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</si>
  <si>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</si>
  <si>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</si>
  <si>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</si>
  <si>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</si>
  <si>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</si>
  <si>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</si>
  <si>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</si>
  <si>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</si>
  <si>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</si>
  <si>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</si>
  <si>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</si>
  <si>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</si>
  <si>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</si>
  <si>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</si>
  <si>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</si>
  <si>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</si>
  <si>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</si>
  <si>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</si>
  <si>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</si>
  <si>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</si>
  <si>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</si>
  <si>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</si>
  <si>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</si>
  <si>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</si>
  <si>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</si>
  <si>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</si>
  <si>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</si>
  <si>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</si>
  <si>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laura.liera@teletu.it</t>
  </si>
  <si>
    <t>Volponi Gianni</t>
  </si>
  <si>
    <t>Via Del Forno 2</t>
  </si>
  <si>
    <t>giorgia7s@libero.it</t>
  </si>
  <si>
    <t>B&amp;B La Formica Di Urtini Francesca</t>
  </si>
  <si>
    <t>Iacomucci Silvano</t>
  </si>
  <si>
    <t>Via Delle Mura 15</t>
  </si>
  <si>
    <t>MONTEFABBRI</t>
  </si>
  <si>
    <t>silvano.iacomucci@gmail.it</t>
  </si>
  <si>
    <t>B&amp;B Bianco Nuvola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</si>
  <si>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</si>
  <si>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</si>
  <si>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</si>
  <si>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</si>
  <si>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</si>
  <si>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</si>
  <si>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</si>
  <si>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</si>
  <si>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</si>
  <si>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</si>
  <si>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Blu Arena Hotel</t>
  </si>
  <si>
    <t>B&amp;B El Kot</t>
  </si>
  <si>
    <t>Via Del Baldo 8</t>
  </si>
  <si>
    <t>LOCALITÀ  MONTEFABBRI</t>
  </si>
  <si>
    <t>www.elkot.it</t>
  </si>
  <si>
    <t>marcolino.66@hotmail.it</t>
  </si>
  <si>
    <t>B&amp;B La Pineta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</si>
  <si>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</si>
  <si>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</si>
  <si>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</si>
  <si>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</si>
  <si>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</si>
  <si>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</si>
  <si>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</si>
  <si>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 Cappone 201</t>
  </si>
  <si>
    <t>LOCALITÀ  COLBORDOLO</t>
  </si>
  <si>
    <t>www.lanuovafazenda.it</t>
  </si>
  <si>
    <t>claudiofalghera@tiscali.it</t>
  </si>
  <si>
    <t>Locanda Montelippo</t>
  </si>
  <si>
    <t>Villaggio Tropicana</t>
  </si>
  <si>
    <t>COLBORDOLO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</si>
  <si>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</si>
  <si>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</si>
  <si>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</si>
  <si>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</si>
  <si>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</si>
  <si>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</si>
  <si>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</si>
  <si>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</si>
  <si>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</si>
  <si>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</si>
  <si>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</si>
  <si>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</si>
  <si>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</si>
  <si>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</si>
  <si>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</si>
  <si>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</si>
  <si>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</si>
  <si>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</si>
  <si>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</si>
  <si>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</si>
  <si>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</si>
  <si>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</si>
  <si>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</si>
  <si>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</si>
  <si>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</si>
  <si>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</si>
  <si>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</si>
  <si>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</si>
  <si>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</si>
  <si>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</si>
  <si>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</si>
  <si>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</si>
  <si>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</si>
  <si>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</si>
  <si>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</si>
  <si>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</si>
  <si>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</si>
  <si>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</si>
  <si>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</si>
  <si>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</si>
  <si>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</si>
  <si>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</si>
  <si>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</si>
  <si>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</si>
  <si>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</si>
  <si>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</si>
  <si>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</si>
  <si>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</si>
  <si>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</si>
  <si>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</si>
  <si>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</si>
  <si>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</si>
  <si>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</si>
  <si>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</si>
  <si>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</si>
  <si>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</si>
  <si>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</si>
  <si>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</si>
  <si>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</si>
  <si>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</si>
  <si>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</si>
  <si>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</si>
  <si>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</si>
  <si>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</si>
  <si>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</si>
  <si>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</si>
  <si>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</si>
  <si>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</si>
  <si>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</si>
  <si>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</si>
  <si>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</si>
  <si>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</si>
  <si>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</si>
  <si>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</si>
  <si>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</si>
  <si>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</si>
  <si>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</si>
  <si>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</si>
  <si>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</si>
  <si>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</si>
  <si>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</si>
  <si>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</si>
  <si>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</si>
  <si>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</si>
  <si>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</si>
  <si>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</si>
  <si>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</si>
  <si>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</si>
  <si>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</si>
  <si>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</si>
  <si>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</si>
  <si>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</si>
  <si>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</si>
  <si>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</si>
  <si>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</si>
  <si>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</si>
  <si>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</si>
  <si>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</si>
  <si>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</si>
  <si>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</si>
  <si>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</si>
  <si>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</si>
  <si>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</si>
  <si>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</si>
  <si>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</si>
  <si>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</si>
  <si>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</si>
  <si>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</si>
  <si>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</si>
  <si>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</si>
  <si>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</si>
  <si>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</si>
  <si>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</si>
  <si>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</si>
  <si>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</si>
  <si>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</si>
  <si>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</si>
  <si>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</si>
  <si>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</si>
  <si>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</si>
  <si>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</si>
  <si>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</si>
  <si>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</si>
  <si>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</si>
  <si>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</si>
  <si>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</si>
  <si>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</si>
  <si>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</si>
  <si>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</si>
  <si>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</si>
  <si>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</si>
  <si>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</si>
  <si>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</si>
  <si>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</si>
  <si>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</si>
  <si>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</si>
  <si>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</si>
  <si>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</si>
  <si>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</si>
  <si>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</si>
  <si>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</si>
  <si>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</si>
  <si>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</si>
  <si>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</si>
  <si>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</si>
  <si>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</si>
  <si>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</si>
  <si>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</si>
  <si>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</si>
  <si>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</si>
  <si>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</si>
  <si>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</si>
  <si>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</si>
  <si>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</si>
  <si>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</si>
  <si>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</si>
  <si>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</si>
  <si>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</si>
  <si>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</si>
  <si>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</si>
  <si>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</si>
  <si>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</si>
  <si>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</si>
  <si>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</si>
  <si>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</si>
  <si>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</si>
  <si>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</si>
  <si>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</si>
  <si>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</si>
  <si>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</si>
  <si>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</si>
  <si>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</si>
  <si>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</si>
  <si>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</si>
  <si>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</si>
  <si>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</si>
  <si>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</si>
  <si>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</si>
  <si>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</si>
  <si>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</si>
  <si>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</si>
  <si>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</si>
  <si>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</si>
  <si>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</si>
  <si>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</si>
  <si>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</si>
  <si>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</si>
  <si>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</si>
  <si>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</si>
  <si>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</si>
  <si>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</si>
  <si>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</si>
  <si>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</si>
  <si>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</si>
  <si>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</si>
  <si>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</si>
  <si>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</si>
  <si>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</si>
  <si>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</si>
  <si>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www.hotelfortino.it</t>
  </si>
  <si>
    <t>info@hotelfortino.it</t>
  </si>
  <si>
    <t>Excelsior La Fonte</t>
  </si>
  <si>
    <t>www.excelsiorlafonte.it</t>
  </si>
  <si>
    <t>info@excelsiorlafonte.it</t>
  </si>
  <si>
    <t>Il Mandorlo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</si>
  <si>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</si>
  <si>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</si>
  <si>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</si>
  <si>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</si>
  <si>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</si>
  <si>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</si>
  <si>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</si>
  <si>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</si>
  <si>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</si>
  <si>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</si>
  <si>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</si>
  <si>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</si>
  <si>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</si>
  <si>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</si>
  <si>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</si>
  <si>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</si>
  <si>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</si>
  <si>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</si>
  <si>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</si>
  <si>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</si>
  <si>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</si>
  <si>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</si>
  <si>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</si>
  <si>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</si>
  <si>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</si>
  <si>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</si>
  <si>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</si>
  <si>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</si>
  <si>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</si>
  <si>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</si>
  <si>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</si>
  <si>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</si>
  <si>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</si>
  <si>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</si>
  <si>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</si>
  <si>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www.collelauro.com</t>
  </si>
  <si>
    <t>info@collelauro.com</t>
  </si>
  <si>
    <t>Azienda Agrituristica Rustico Del Conero</t>
  </si>
  <si>
    <t>www.rusticodelconero.it</t>
  </si>
  <si>
    <t>info@rusticodelconero.it</t>
  </si>
  <si>
    <t>La Giuggiola</t>
  </si>
  <si>
    <t>VARANO</t>
  </si>
  <si>
    <t>www.lagiuggiola.it</t>
  </si>
  <si>
    <t>giuggiola@lagiuggiola.it</t>
  </si>
  <si>
    <t>Benadduci E Tagliarini</t>
  </si>
  <si>
    <t>www.agriturismoconero.it</t>
  </si>
  <si>
    <t>azbeta@tin.it</t>
  </si>
  <si>
    <t>Il Corbezzolo</t>
  </si>
  <si>
    <t>ilcorbezzolo@alice.it</t>
  </si>
  <si>
    <t>Rosso Conero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</si>
  <si>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</si>
  <si>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</si>
  <si>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</si>
  <si>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</si>
  <si>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</si>
  <si>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</si>
  <si>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</si>
  <si>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PALOMBINA NUOVA</t>
  </si>
  <si>
    <t>mauro.bottone@fastwebnet.it</t>
  </si>
  <si>
    <t>stabilimento.otello@gmail.com</t>
  </si>
  <si>
    <t>Romano</t>
  </si>
  <si>
    <t>stabilimentoromano@palombinabeach.it</t>
  </si>
  <si>
    <t>Tropical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</si>
  <si>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</si>
  <si>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</si>
  <si>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</si>
  <si>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</si>
  <si>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</si>
  <si>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</si>
  <si>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</si>
  <si>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info@ristoranteemilia.it</t>
  </si>
  <si>
    <t>www.ristoranteemilia.it</t>
  </si>
  <si>
    <t>Trattoria "Da Anna"</t>
  </si>
  <si>
    <t>Da Giacchetti</t>
  </si>
  <si>
    <t>LOCALITÀ 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</si>
  <si>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</si>
  <si>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</si>
  <si>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</si>
  <si>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</si>
  <si>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</si>
  <si>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</si>
  <si>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paolo@paolocori.com</t>
  </si>
  <si>
    <t>Spiaggiabonetti</t>
  </si>
  <si>
    <t>info@spiaggiabonetti.it</t>
  </si>
  <si>
    <t>spiaggiabonetti.it</t>
  </si>
  <si>
    <t>Batabano' Snc Di Angeletti E Brocchini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</si>
  <si>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</si>
  <si>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</si>
  <si>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</si>
  <si>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</si>
  <si>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</si>
  <si>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</si>
  <si>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</si>
  <si>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</si>
  <si>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</si>
  <si>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</si>
  <si>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</si>
  <si>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</si>
  <si>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</si>
  <si>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</si>
  <si>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</si>
  <si>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</si>
  <si>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</si>
  <si>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</si>
  <si>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</si>
  <si>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</si>
  <si>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</si>
  <si>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</si>
  <si>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</si>
  <si>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</si>
  <si>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</si>
  <si>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</si>
  <si>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</si>
  <si>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</si>
  <si>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</si>
  <si>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</si>
  <si>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</si>
  <si>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</si>
  <si>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</si>
  <si>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</si>
  <si>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</si>
  <si>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</si>
  <si>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</si>
  <si>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</si>
  <si>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</si>
  <si>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</si>
  <si>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</si>
  <si>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</si>
  <si>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</si>
  <si>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</si>
  <si>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</si>
  <si>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</si>
  <si>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</si>
  <si>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</si>
  <si>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</si>
  <si>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</si>
  <si>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</si>
  <si>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</si>
  <si>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</si>
  <si>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</si>
  <si>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</si>
  <si>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</si>
  <si>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</si>
  <si>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</si>
  <si>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</si>
  <si>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</si>
  <si>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</si>
  <si>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</si>
  <si>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</si>
  <si>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www.lasorgenteagriturismo.com</t>
  </si>
  <si>
    <t>info@lasorgenteagriturismo.com</t>
  </si>
  <si>
    <t>B&amp;B La Torre Del Poggio</t>
  </si>
  <si>
    <t>info@latorredelpoggio.it</t>
  </si>
  <si>
    <t>Via Sentino 3</t>
  </si>
  <si>
    <t>LOCALITÀ 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</si>
  <si>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</si>
  <si>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</si>
  <si>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</si>
  <si>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</si>
  <si>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</si>
  <si>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</si>
  <si>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</si>
  <si>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</si>
  <si>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</si>
  <si>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</si>
  <si>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</si>
  <si>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katia.ross@libero.it</t>
  </si>
  <si>
    <t>B&amp;B Casa Angelica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</si>
  <si>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</si>
  <si>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</si>
  <si>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</si>
  <si>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</si>
  <si>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</si>
  <si>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</si>
  <si>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</si>
  <si>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</si>
  <si>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</si>
  <si>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</si>
  <si>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</si>
  <si>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</si>
  <si>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</si>
  <si>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</si>
  <si>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</si>
  <si>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</si>
  <si>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</si>
  <si>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</si>
  <si>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</si>
  <si>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</si>
  <si>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</si>
  <si>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</si>
  <si>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LOCALITÀ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</si>
  <si>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</si>
  <si>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</si>
  <si>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</si>
  <si>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</si>
  <si>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</si>
  <si>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</si>
  <si>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</si>
  <si>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</si>
  <si>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alessia.carfagna@libero.it</t>
  </si>
  <si>
    <t>Poggio Agli Ulivi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</si>
  <si>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</si>
  <si>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</si>
  <si>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</si>
  <si>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</si>
  <si>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</si>
  <si>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</si>
  <si>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</si>
  <si>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</si>
  <si>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</si>
  <si>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</si>
  <si>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</si>
  <si>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</si>
  <si>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</si>
  <si>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</si>
  <si>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</si>
  <si>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</si>
  <si>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</si>
  <si>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</si>
  <si>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</si>
  <si>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</si>
  <si>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</si>
  <si>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</si>
  <si>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</si>
  <si>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</si>
  <si>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</si>
  <si>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</si>
  <si>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</si>
  <si>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</si>
  <si>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</si>
  <si>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</si>
  <si>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</si>
  <si>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</si>
  <si>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</si>
  <si>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</si>
  <si>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</si>
  <si>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</si>
  <si>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</si>
  <si>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</si>
  <si>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</si>
  <si>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</si>
  <si>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</si>
  <si>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</si>
  <si>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</si>
  <si>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</si>
  <si>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</si>
  <si>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</si>
  <si>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</si>
  <si>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</si>
  <si>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</si>
  <si>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</si>
  <si>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Anna Maria Pergolesi</t>
  </si>
  <si>
    <t>Via Monte Zoia 91/B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</si>
  <si>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</si>
  <si>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</si>
  <si>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</si>
  <si>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</si>
  <si>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</si>
  <si>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</si>
  <si>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</si>
  <si>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</si>
  <si>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</si>
  <si>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</si>
  <si>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</si>
  <si>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</si>
  <si>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</si>
  <si>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</si>
  <si>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</si>
  <si>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</si>
  <si>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</si>
  <si>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</si>
  <si>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</si>
  <si>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</si>
  <si>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</si>
  <si>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</si>
  <si>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</si>
  <si>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</si>
  <si>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</si>
  <si>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Contrada Valle Lunga</t>
  </si>
  <si>
    <t>www.agrivallelunga.it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</si>
  <si>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</si>
  <si>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</si>
  <si>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</si>
  <si>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</si>
  <si>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</si>
  <si>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</si>
  <si>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</si>
  <si>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LOCALITÀ 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</si>
  <si>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</si>
  <si>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</si>
  <si>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</si>
  <si>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</si>
  <si>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</si>
  <si>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</si>
  <si>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</si>
  <si>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</si>
  <si>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</si>
  <si>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</si>
  <si>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</si>
  <si>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</si>
  <si>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</si>
  <si>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</si>
  <si>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</si>
  <si>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</si>
  <si>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</si>
  <si>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</si>
  <si>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</si>
  <si>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</si>
  <si>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</si>
  <si>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</si>
  <si>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</si>
  <si>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</si>
  <si>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</si>
  <si>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</si>
  <si>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</si>
  <si>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</si>
  <si>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</si>
  <si>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</si>
  <si>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</si>
  <si>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</si>
  <si>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</si>
  <si>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</si>
  <si>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</si>
  <si>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</si>
  <si>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</si>
  <si>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</si>
  <si>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</si>
  <si>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</si>
  <si>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</si>
  <si>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</si>
  <si>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</si>
  <si>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</si>
  <si>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</si>
  <si>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</si>
  <si>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</si>
  <si>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</si>
  <si>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</si>
  <si>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</si>
  <si>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</si>
  <si>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</si>
  <si>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</si>
  <si>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</si>
  <si>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</si>
  <si>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</si>
  <si>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</si>
  <si>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</si>
  <si>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</si>
  <si>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</si>
  <si>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</si>
  <si>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</si>
  <si>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</si>
  <si>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CASTIGLIONI</t>
  </si>
  <si>
    <t>http://www.bblefontanelle.eu</t>
  </si>
  <si>
    <t>p.r.sonnia@gmail.com</t>
  </si>
  <si>
    <t>Casetta Pacifica Delle Viole</t>
  </si>
  <si>
    <t>aria50antiquariato@email.it</t>
  </si>
  <si>
    <t>La Corte Del Gusto</t>
  </si>
  <si>
    <t>SANTO STEFANO</t>
  </si>
  <si>
    <t>www.lacortedelgusto.com</t>
  </si>
  <si>
    <t>info@lacortedelgusto.com</t>
  </si>
  <si>
    <t>Casa Mirabella</t>
  </si>
  <si>
    <t>SAN GIOVANNI BATTISTA</t>
  </si>
  <si>
    <t>mariamirabella@gmx.de</t>
  </si>
  <si>
    <t>Bosimano</t>
  </si>
  <si>
    <t>PROSANO</t>
  </si>
  <si>
    <t>www.agri-bosimano.com</t>
  </si>
  <si>
    <t>cenlui@libero.it</t>
  </si>
  <si>
    <t>Da Frabo'</t>
  </si>
  <si>
    <t>federicofraboni@libero.it</t>
  </si>
  <si>
    <t>Stazione Di Posta</t>
  </si>
  <si>
    <t>MAGNADORSA</t>
  </si>
  <si>
    <t>stazionediposta@gmail.com</t>
  </si>
  <si>
    <t>Borgo Belfiore</t>
  </si>
  <si>
    <t>Casale Venezia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</si>
  <si>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</si>
  <si>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</si>
  <si>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</si>
  <si>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</si>
  <si>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</si>
  <si>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</si>
  <si>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</si>
  <si>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RIPALTA</t>
  </si>
  <si>
    <t>info@casaleripalta.it</t>
  </si>
  <si>
    <t>Le Betulle</t>
  </si>
  <si>
    <t>Bocca Di Lupo</t>
  </si>
  <si>
    <t>LORETELLO</t>
  </si>
  <si>
    <t>http://www.boccadilupo.nl</t>
  </si>
  <si>
    <t>italie@boccadilupo.nl</t>
  </si>
  <si>
    <t>Il Belvedere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</si>
  <si>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</si>
  <si>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</si>
  <si>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</si>
  <si>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</si>
  <si>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</si>
  <si>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</si>
  <si>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SAN PIETRO IN MUSIO</t>
  </si>
  <si>
    <t>www.rosanelpozzo.com</t>
  </si>
  <si>
    <t>info@rosanelpozzo.com</t>
  </si>
  <si>
    <t>Montefiore</t>
  </si>
  <si>
    <t>www.agriturismomontefiore.com</t>
  </si>
  <si>
    <t>mg.politi@tiscali.it</t>
  </si>
  <si>
    <t>Area Attrezzata Sosta Camper - Comune Di Arcevia</t>
  </si>
  <si>
    <t>Antico Borgo</t>
  </si>
  <si>
    <t>www.antico-borgo.it</t>
  </si>
  <si>
    <t>info@antico-borgo.it</t>
  </si>
  <si>
    <t>Borgo Bonaventura</t>
  </si>
  <si>
    <t>www.borgobonaventura.it</t>
  </si>
  <si>
    <t>info@borgobonaventura.it</t>
  </si>
  <si>
    <t>Il Pentolone In Compagnia</t>
  </si>
  <si>
    <t>Acquasalata</t>
  </si>
  <si>
    <t>MONTALE</t>
  </si>
  <si>
    <t>www.agriturismoacquasalata.it</t>
  </si>
  <si>
    <t>a.acquasalata@libero.it</t>
  </si>
  <si>
    <t>Borgo Tranquillo</t>
  </si>
  <si>
    <t>COSTA</t>
  </si>
  <si>
    <t>www.borgotranquillo.com</t>
  </si>
  <si>
    <t>info@borgotranquillo.com</t>
  </si>
  <si>
    <t>Sensazione</t>
  </si>
  <si>
    <t>CAUDINO</t>
  </si>
  <si>
    <t>www.sensazione.info</t>
  </si>
  <si>
    <t>sensa@sensazione.info</t>
  </si>
  <si>
    <t>Elio Latini</t>
  </si>
  <si>
    <t>latale@libero.it</t>
  </si>
  <si>
    <t>Nidastore</t>
  </si>
  <si>
    <t>www.nidastore.jimdo.com</t>
  </si>
  <si>
    <t>s.rocchetti@libero.it</t>
  </si>
  <si>
    <t>Le Conelle</t>
  </si>
  <si>
    <t>www.conelle.it</t>
  </si>
  <si>
    <t>valerio.baciani@tin.it</t>
  </si>
  <si>
    <t>Al Colle</t>
  </si>
  <si>
    <t>COLLE APRICO</t>
  </si>
  <si>
    <t>al.colle@email.it</t>
  </si>
  <si>
    <t>Il Paradiso Del Re</t>
  </si>
  <si>
    <t>www.ilparadisodelre.it</t>
  </si>
  <si>
    <t>angelo@ilparadisodelre.it</t>
  </si>
  <si>
    <t>Villa San Giovanni</t>
  </si>
  <si>
    <t>www.ferienwohnung-marken-arcevia.de</t>
  </si>
  <si>
    <t>villa.sangiovanni@googlemail.com</t>
  </si>
  <si>
    <t>Molino Vecchio</t>
  </si>
  <si>
    <t>www.castiglionidiarcevia.it/molino</t>
  </si>
  <si>
    <t>kurt.luks@gmail.com</t>
  </si>
  <si>
    <t>San Settimio Riserva Privata</t>
  </si>
  <si>
    <t>PALAZZO</t>
  </si>
  <si>
    <t>www.sansettimio.it</t>
  </si>
  <si>
    <t>info@sansettimio.it</t>
  </si>
  <si>
    <t>La Cantina Di Bacco</t>
  </si>
  <si>
    <t>www.lacantinadibacco.it</t>
  </si>
  <si>
    <t>lacantinadibacco@tin.it</t>
  </si>
  <si>
    <t>Piccolo Ranch</t>
  </si>
  <si>
    <t>www.piccoloranch.com</t>
  </si>
  <si>
    <t>piccoloranch@puntomedia.it</t>
  </si>
  <si>
    <t>Park Hotel Arcevia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</si>
  <si>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</si>
  <si>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</si>
  <si>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</si>
  <si>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</si>
  <si>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</si>
  <si>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</si>
  <si>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www.agriturismoilboschetto.com</t>
  </si>
  <si>
    <t>info@agriturismoilboschetto.com</t>
  </si>
  <si>
    <t>Il Rustico</t>
  </si>
  <si>
    <t>www.agriturismoilrustico.it</t>
  </si>
  <si>
    <t>info@agriturismoilrustico.it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</si>
  <si>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</si>
  <si>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</si>
  <si>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</si>
  <si>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</si>
  <si>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</si>
  <si>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</si>
  <si>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</si>
  <si>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</si>
  <si>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</si>
  <si>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</si>
  <si>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</si>
  <si>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</si>
  <si>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Lorenzetti Antonella</t>
  </si>
  <si>
    <t>Via Moscatelli 20</t>
  </si>
  <si>
    <t>Kuhne Sorg Helga Carmen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</si>
  <si>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</si>
  <si>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</si>
  <si>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</si>
  <si>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</si>
  <si>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</si>
  <si>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</si>
  <si>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</si>
  <si>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Sluijs Steen Margaretha</t>
  </si>
  <si>
    <t>Frazione San Pietro 36</t>
  </si>
  <si>
    <t>Vista Montesecco</t>
  </si>
  <si>
    <t>Lovanio Belardinelli</t>
  </si>
  <si>
    <t>lovanio.belardinelli@unicredit.eu</t>
  </si>
  <si>
    <t>Il Leccio</t>
  </si>
  <si>
    <t>chiby77@hotmail.it</t>
  </si>
  <si>
    <t>Locanda Casa Valma</t>
  </si>
  <si>
    <t>www.locandacasavalma.com</t>
  </si>
  <si>
    <t>locandacasavalma@gmail.com</t>
  </si>
  <si>
    <t>Francesco Pieragostini</t>
  </si>
  <si>
    <t>sistoepaola@alice.it</t>
  </si>
  <si>
    <t>Eleonora Massaccesi</t>
  </si>
  <si>
    <t>Vicolo Dei Macelli 6</t>
  </si>
  <si>
    <t>Casa Ventura</t>
  </si>
  <si>
    <t>vntsrg@gmail.com</t>
  </si>
  <si>
    <t>Casa San Martino</t>
  </si>
  <si>
    <t>erhard.schemel@ub-schemel.de</t>
  </si>
  <si>
    <t>Il Capuccio</t>
  </si>
  <si>
    <t>info@ilcapuccio.it ; lgelettronica@tiscali.it</t>
  </si>
  <si>
    <t>Le Varangole</t>
  </si>
  <si>
    <t>www.casavacanzalevarangole.it</t>
  </si>
  <si>
    <t>casavacanzalevarangole@gmail.com</t>
  </si>
  <si>
    <t>Casa Mc Queens Di Ercole Moroni</t>
  </si>
  <si>
    <t>Via Gavigliano 11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</si>
  <si>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</si>
  <si>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</si>
  <si>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</si>
  <si>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</si>
  <si>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</si>
  <si>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</si>
  <si>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</si>
  <si>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</si>
  <si>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</si>
  <si>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</si>
  <si>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</si>
  <si>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</si>
  <si>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</si>
  <si>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</si>
  <si>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</si>
  <si>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</si>
  <si>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</si>
  <si>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</si>
  <si>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</si>
  <si>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</si>
  <si>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</si>
  <si>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</si>
  <si>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</si>
  <si>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</si>
  <si>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</si>
  <si>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</si>
  <si>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</si>
  <si>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</si>
  <si>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</si>
  <si>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</si>
  <si>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</si>
  <si>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</si>
  <si>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</si>
  <si>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</si>
  <si>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</si>
  <si>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</si>
  <si>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</si>
  <si>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</si>
  <si>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</si>
  <si>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</si>
  <si>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</si>
  <si>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</si>
  <si>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</si>
  <si>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</si>
  <si>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</si>
  <si>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</si>
  <si>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</si>
  <si>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</si>
  <si>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</si>
  <si>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</si>
  <si>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</si>
  <si>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</si>
  <si>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</si>
  <si>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</si>
  <si>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</si>
  <si>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</si>
  <si>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</si>
  <si>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</si>
  <si>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</si>
  <si>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</si>
  <si>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</si>
  <si>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</si>
  <si>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</si>
  <si>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</si>
  <si>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</si>
  <si>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</si>
  <si>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</si>
  <si>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</si>
  <si>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</si>
  <si>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</si>
  <si>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</si>
  <si>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</si>
  <si>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</si>
  <si>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</si>
  <si>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</si>
  <si>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</si>
  <si>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</si>
  <si>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</si>
  <si>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</si>
  <si>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</si>
  <si>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</si>
  <si>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</si>
  <si>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</si>
  <si>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</si>
  <si>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</si>
  <si>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</si>
  <si>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</si>
  <si>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</si>
  <si>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</si>
  <si>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</si>
  <si>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</si>
  <si>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</si>
  <si>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La Collina Delle Streghe Di Beccaceci Lorena</t>
  </si>
  <si>
    <t>Via San Giorgio 2</t>
  </si>
  <si>
    <t>LOCALITÀ 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</si>
  <si>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</si>
  <si>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</si>
  <si>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</si>
  <si>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</si>
  <si>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</si>
  <si>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</si>
  <si>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</si>
  <si>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</si>
  <si>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</si>
  <si>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</si>
  <si>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</si>
  <si>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</si>
  <si>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</si>
  <si>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</si>
  <si>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</si>
  <si>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</si>
  <si>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</si>
  <si>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</si>
  <si>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</si>
  <si>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</si>
  <si>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</si>
  <si>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</si>
  <si>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</si>
  <si>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</si>
  <si>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</si>
  <si>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</si>
  <si>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</si>
  <si>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</si>
  <si>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</si>
  <si>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</si>
  <si>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</si>
  <si>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</si>
  <si>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</si>
  <si>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</si>
  <si>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</si>
  <si>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</si>
  <si>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</si>
  <si>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</si>
  <si>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</si>
  <si>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</si>
  <si>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</si>
  <si>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</si>
  <si>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</si>
  <si>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</si>
  <si>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</si>
  <si>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</si>
  <si>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</si>
  <si>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</si>
  <si>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</si>
  <si>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</si>
  <si>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</si>
  <si>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</si>
  <si>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</si>
  <si>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</si>
  <si>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</si>
  <si>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</si>
  <si>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</si>
  <si>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</si>
  <si>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</si>
  <si>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</si>
  <si>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</si>
  <si>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</si>
  <si>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</si>
  <si>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</si>
  <si>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</si>
  <si>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</si>
  <si>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SAN AGOSTINO</t>
  </si>
  <si>
    <t>B&amp;B Villa Poticcio</t>
  </si>
  <si>
    <t>Villa Poticcio 23</t>
  </si>
  <si>
    <t>LOCALITÀ 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</si>
  <si>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</si>
  <si>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</si>
  <si>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</si>
  <si>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</si>
  <si>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</si>
  <si>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</si>
  <si>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</si>
  <si>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</si>
  <si>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</si>
  <si>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</si>
  <si>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</si>
  <si>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</si>
  <si>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</si>
  <si>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SANSAN16 KM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</si>
  <si>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</si>
  <si>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</si>
  <si>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</si>
  <si>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</si>
  <si>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</si>
  <si>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</si>
  <si>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</si>
  <si>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</si>
  <si>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</si>
  <si>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</si>
  <si>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</si>
  <si>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</si>
  <si>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</si>
  <si>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</si>
  <si>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</si>
  <si>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</si>
  <si>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</si>
  <si>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</si>
  <si>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</si>
  <si>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</si>
  <si>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</si>
  <si>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</si>
  <si>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</si>
  <si>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</si>
  <si>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</si>
  <si>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</si>
  <si>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</si>
  <si>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</si>
  <si>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</si>
  <si>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</si>
  <si>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</si>
  <si>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</si>
  <si>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</si>
  <si>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</si>
  <si>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</si>
  <si>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</si>
  <si>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</si>
  <si>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</si>
  <si>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</si>
  <si>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</si>
  <si>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</si>
  <si>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</si>
  <si>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</si>
  <si>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</si>
  <si>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</si>
  <si>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</si>
  <si>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</si>
  <si>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</si>
  <si>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</si>
  <si>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</si>
  <si>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</si>
  <si>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</si>
  <si>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</si>
  <si>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</si>
  <si>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</si>
  <si>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</si>
  <si>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</si>
  <si>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</si>
  <si>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</si>
  <si>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</si>
  <si>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</si>
  <si>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</si>
  <si>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</si>
  <si>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</si>
  <si>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</si>
  <si>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</si>
  <si>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</si>
  <si>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</si>
  <si>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</si>
  <si>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</si>
  <si>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</si>
  <si>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</si>
  <si>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</si>
  <si>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</si>
  <si>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</si>
  <si>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</si>
  <si>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</si>
  <si>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</si>
  <si>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</si>
  <si>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</si>
  <si>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</si>
  <si>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</si>
  <si>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</si>
  <si>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</si>
  <si>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</si>
  <si>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</si>
  <si>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</si>
  <si>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</si>
  <si>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</si>
  <si>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</si>
  <si>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</si>
  <si>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</si>
  <si>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</si>
  <si>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</si>
  <si>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</si>
  <si>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</si>
  <si>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</si>
  <si>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</si>
  <si>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</si>
  <si>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</si>
  <si>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</si>
  <si>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</si>
  <si>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</si>
  <si>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</si>
  <si>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</si>
  <si>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</si>
  <si>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</si>
  <si>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</si>
  <si>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</si>
  <si>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</si>
  <si>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</si>
  <si>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</si>
  <si>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</si>
  <si>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</si>
  <si>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</si>
  <si>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</si>
  <si>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</si>
  <si>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</si>
  <si>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</si>
  <si>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</si>
  <si>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</si>
  <si>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</si>
  <si>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</si>
  <si>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</si>
  <si>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</si>
  <si>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</si>
  <si>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</si>
  <si>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</si>
  <si>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</si>
  <si>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</si>
  <si>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</si>
  <si>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</si>
  <si>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</si>
  <si>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</si>
  <si>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</si>
  <si>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</si>
  <si>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</si>
  <si>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</si>
  <si>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</si>
  <si>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</si>
  <si>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</si>
  <si>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</si>
  <si>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</si>
  <si>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</si>
  <si>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</si>
  <si>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</si>
  <si>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</si>
  <si>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</si>
  <si>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</si>
  <si>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</si>
  <si>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</si>
  <si>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</si>
  <si>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</si>
  <si>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</si>
  <si>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</si>
  <si>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</si>
  <si>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</si>
  <si>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</si>
  <si>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</si>
  <si>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</si>
  <si>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</si>
  <si>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</si>
  <si>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</si>
  <si>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</si>
  <si>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</si>
  <si>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</si>
  <si>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</si>
  <si>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</si>
  <si>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</si>
  <si>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</si>
  <si>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</si>
  <si>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</si>
  <si>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</si>
  <si>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</si>
  <si>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</si>
  <si>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</si>
  <si>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</si>
  <si>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</si>
  <si>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</si>
  <si>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</si>
  <si>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</si>
  <si>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</si>
  <si>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</si>
  <si>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</si>
  <si>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</si>
  <si>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</si>
  <si>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</si>
  <si>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</si>
  <si>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</si>
  <si>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</si>
  <si>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</si>
  <si>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</si>
  <si>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</si>
  <si>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</si>
  <si>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Le Casce</t>
  </si>
  <si>
    <t>Bovio  36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</si>
  <si>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</si>
  <si>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</si>
  <si>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</si>
  <si>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</si>
  <si>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</si>
  <si>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</si>
  <si>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</si>
  <si>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Bock Britta</t>
  </si>
  <si>
    <t>Casa Manciano</t>
  </si>
  <si>
    <t>De Domenico Graziella</t>
  </si>
  <si>
    <t>Villa Nunzia</t>
  </si>
  <si>
    <t>Di Nisio Francesca</t>
  </si>
  <si>
    <t>Le Mandriole</t>
  </si>
  <si>
    <t>La Distesa</t>
  </si>
  <si>
    <t>B&amp;B La Girandola</t>
  </si>
  <si>
    <t>Ostello Della Gioventu' Parco Colle Elisa Amatori</t>
  </si>
  <si>
    <t>B&amp;B Mulino Barchio Di Patrick Houlihan</t>
  </si>
  <si>
    <t>B&amp;B Mulino Barchio Di Enzo Fazio</t>
  </si>
  <si>
    <t>B&amp;B Cantinone</t>
  </si>
  <si>
    <t>B&amp;B La Nicchia</t>
  </si>
  <si>
    <t>Rose Di Fratta</t>
  </si>
  <si>
    <t>I Tre Paesi</t>
  </si>
  <si>
    <t>B&amp;B La Madonnina</t>
  </si>
  <si>
    <t>B&amp;B Podere Il Leccio</t>
  </si>
  <si>
    <t>B&amp;B Cascinale La Mimosa</t>
  </si>
  <si>
    <t>Area Di Sosta Camper - Cupra Montana</t>
  </si>
  <si>
    <t>B&amp;B Il Baco</t>
  </si>
  <si>
    <t>Casa Cantalupo</t>
  </si>
  <si>
    <t>Via Cantalupo 9</t>
  </si>
  <si>
    <t>www.casa-cantalupo.com</t>
  </si>
  <si>
    <t>casacantalupo@aol.com</t>
  </si>
  <si>
    <t>B&amp;B Lo Sfizio</t>
  </si>
  <si>
    <t>B&amp;B Casa Aurora</t>
  </si>
  <si>
    <t>http://www.casa-aurora.it</t>
  </si>
  <si>
    <t>La Lucciola 2 Di Cornils Maike</t>
  </si>
  <si>
    <t>Via Pietrone 12</t>
  </si>
  <si>
    <t>info@lalucciola.de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</si>
  <si>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</si>
  <si>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</si>
  <si>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</si>
  <si>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</si>
  <si>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</si>
  <si>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</si>
  <si>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</si>
  <si>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</si>
  <si>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</si>
  <si>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</si>
  <si>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</si>
  <si>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</si>
  <si>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B&amp;B Lec E Lac</t>
  </si>
  <si>
    <t>Via Manciano 7</t>
  </si>
  <si>
    <t>www.lecelac.com</t>
  </si>
  <si>
    <t>luisapellicioli@gmail.com</t>
  </si>
  <si>
    <t>La Mancianella</t>
  </si>
  <si>
    <t>B&amp;B Gli Elfi</t>
  </si>
  <si>
    <t>Casa Ripa</t>
  </si>
  <si>
    <t>L'Amorino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</si>
  <si>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</si>
  <si>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</si>
  <si>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</si>
  <si>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</si>
  <si>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</si>
  <si>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</si>
  <si>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</si>
  <si>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www.ilsorbo.altervista.org</t>
  </si>
  <si>
    <t>adorno.trab@virgilio.it</t>
  </si>
  <si>
    <t>B&amp;B La Casa Dei Papi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</si>
  <si>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</si>
  <si>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</si>
  <si>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</si>
  <si>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</si>
  <si>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</si>
  <si>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</si>
  <si>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</si>
  <si>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</si>
  <si>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attidium@hotmail.it</t>
  </si>
  <si>
    <t>Le Quadrelle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</si>
  <si>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</si>
  <si>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</si>
  <si>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</si>
  <si>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</si>
  <si>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</si>
  <si>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</si>
  <si>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</si>
  <si>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</si>
  <si>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</si>
  <si>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</si>
  <si>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</si>
  <si>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</t>
  </si>
  <si>
    <t>www.lacasadicampagnafabriano.it</t>
  </si>
  <si>
    <t>info@lacasadicampagnafabriano.it</t>
  </si>
  <si>
    <t>Antica Dimora</t>
  </si>
  <si>
    <t>euro.cesaroni@libero.it</t>
  </si>
  <si>
    <t>Tenuta San Cassiano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</si>
  <si>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</si>
  <si>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</si>
  <si>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</si>
  <si>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</si>
  <si>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</si>
  <si>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</si>
  <si>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</si>
  <si>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</si>
  <si>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</si>
  <si>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</si>
  <si>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</si>
  <si>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</si>
  <si>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</si>
  <si>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</si>
  <si>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</si>
  <si>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</si>
  <si>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B&amp;B La Tana Della Tigre</t>
  </si>
  <si>
    <t>www.latanadellatigre.com</t>
  </si>
  <si>
    <t>np.tigre@email.it</t>
  </si>
  <si>
    <t>Area Sosta Camper - Fabriano</t>
  </si>
  <si>
    <t>Area Sosta Camper - Poggio San Romualdo</t>
  </si>
  <si>
    <t>LOCALITÀ  POGGIO SAN ROMUALDO</t>
  </si>
  <si>
    <t>Il Mosaico Del Pensiero</t>
  </si>
  <si>
    <t>Via San Mariano 51</t>
  </si>
  <si>
    <t>B&amp;B La Casina Del Vicolo Di Sotto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</si>
  <si>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</si>
  <si>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</si>
  <si>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</si>
  <si>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</si>
  <si>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</si>
  <si>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</si>
  <si>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</si>
  <si>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</si>
  <si>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</si>
  <si>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</si>
  <si>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</si>
  <si>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</si>
  <si>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</si>
  <si>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</si>
  <si>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</si>
  <si>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</si>
  <si>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</si>
  <si>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</si>
  <si>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</si>
  <si>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</si>
  <si>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</si>
  <si>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</si>
  <si>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</si>
  <si>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</si>
  <si>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www.villagioiacivita.it</t>
  </si>
  <si>
    <t>info@villagioiacivita.it</t>
  </si>
  <si>
    <t>Agriturismo San Romualdo</t>
  </si>
  <si>
    <t>www.valdicastro.it</t>
  </si>
  <si>
    <t>info@valdicastro.it</t>
  </si>
  <si>
    <t>Agriturismo Fiordaliso</t>
  </si>
  <si>
    <t>agri.fiordaliso@libero.it</t>
  </si>
  <si>
    <t>Azienda Agraria Rocchetta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</si>
  <si>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</si>
  <si>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</si>
  <si>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</si>
  <si>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</si>
  <si>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</si>
  <si>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</si>
  <si>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</si>
  <si>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</si>
  <si>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</si>
  <si>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</si>
  <si>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</si>
  <si>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</si>
  <si>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</si>
  <si>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</si>
  <si>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</si>
  <si>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</si>
  <si>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www.sanbiagioincaprile.it</t>
  </si>
  <si>
    <t>hostellosanbiagio@libero.it</t>
  </si>
  <si>
    <t>Locanda Del Grillo</t>
  </si>
  <si>
    <t>www.marchesedelgrillo.com</t>
  </si>
  <si>
    <t>info@marchesedelgrillo.com</t>
  </si>
  <si>
    <t>Camere Villa Dei Tigli Ristorante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</si>
  <si>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</si>
  <si>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</si>
  <si>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</si>
  <si>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</si>
  <si>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</si>
  <si>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San Lorenzo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</si>
  <si>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</si>
  <si>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</si>
  <si>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</si>
  <si>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</si>
  <si>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</si>
  <si>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</si>
  <si>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www.agriturismoilfaggio.it</t>
  </si>
  <si>
    <t>info@agriturismoilfaggio.it</t>
  </si>
  <si>
    <t>Agriturismo "Gocce Di Camarzano"</t>
  </si>
  <si>
    <t>www.goccedicamarzano.it</t>
  </si>
  <si>
    <t>goccedicamarzano@libero.it</t>
  </si>
  <si>
    <t>Villa Marchese Del Grillo</t>
  </si>
  <si>
    <t>Borgo Antico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</si>
  <si>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</si>
  <si>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</si>
  <si>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</si>
  <si>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</si>
  <si>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</si>
  <si>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</si>
  <si>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</si>
  <si>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</si>
  <si>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</si>
  <si>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</si>
  <si>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</si>
  <si>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</si>
  <si>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</si>
  <si>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</si>
  <si>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</si>
  <si>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</si>
  <si>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</si>
  <si>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</si>
  <si>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</si>
  <si>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</si>
  <si>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</si>
  <si>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</si>
  <si>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</si>
  <si>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</si>
  <si>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</si>
  <si>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</si>
  <si>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</si>
  <si>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</si>
  <si>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</si>
  <si>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</si>
  <si>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</si>
  <si>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info@ilrifugiodelpittore.it</t>
  </si>
  <si>
    <t>Il Granaio Di Colle Vichinano</t>
  </si>
  <si>
    <t>LOCALITÀ PATERNO</t>
  </si>
  <si>
    <t>www.homerentitaly.com</t>
  </si>
  <si>
    <t>info@homerentitaly.it</t>
  </si>
  <si>
    <t>Via Serraloggia 184</t>
  </si>
  <si>
    <t>massaf.cfm@libero.it</t>
  </si>
  <si>
    <t>Angeloni Stefania</t>
  </si>
  <si>
    <t>villacolle@libero.it</t>
  </si>
  <si>
    <t>Crocetti Sandra</t>
  </si>
  <si>
    <t>scrocetti0206@gmail.com</t>
  </si>
  <si>
    <t>B&amp;B Di Gabriele Argignano</t>
  </si>
  <si>
    <t>Argignano  4L</t>
  </si>
  <si>
    <t>tinti.gabriele@yahoo.it</t>
  </si>
  <si>
    <t>La Castellaia Resort</t>
  </si>
  <si>
    <t>janus@pec.it</t>
  </si>
  <si>
    <t>La Dimora Del Capitano</t>
  </si>
  <si>
    <t>Fogliardi 24</t>
  </si>
  <si>
    <t>kristinareds88@yahoo.it</t>
  </si>
  <si>
    <t>La Palombaia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</si>
  <si>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</si>
  <si>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</si>
  <si>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</si>
  <si>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</si>
  <si>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</si>
  <si>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</si>
  <si>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</si>
  <si>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</si>
  <si>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</si>
  <si>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</si>
  <si>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</si>
  <si>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</si>
  <si>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</si>
  <si>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</si>
  <si>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</si>
  <si>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</si>
  <si>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</si>
  <si>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</si>
  <si>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</si>
  <si>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</si>
  <si>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</si>
  <si>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</si>
  <si>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</si>
  <si>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</si>
  <si>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</si>
  <si>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</si>
  <si>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</si>
  <si>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</si>
  <si>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</si>
  <si>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</si>
  <si>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</si>
  <si>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</si>
  <si>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</si>
  <si>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</si>
  <si>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</si>
  <si>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</si>
  <si>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</si>
  <si>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</si>
  <si>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</si>
  <si>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</si>
  <si>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</si>
  <si>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</si>
  <si>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</si>
  <si>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</si>
  <si>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</si>
  <si>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</si>
  <si>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</si>
  <si>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</si>
  <si>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</si>
  <si>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</si>
  <si>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</si>
  <si>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</si>
  <si>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</si>
  <si>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</si>
  <si>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</si>
  <si>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</si>
  <si>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</si>
  <si>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</si>
  <si>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</si>
  <si>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</si>
  <si>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</si>
  <si>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</si>
  <si>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</si>
  <si>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</si>
  <si>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</si>
  <si>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</si>
  <si>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</si>
  <si>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</si>
  <si>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</si>
  <si>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</si>
  <si>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</si>
  <si>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</si>
  <si>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</si>
  <si>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</si>
  <si>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</si>
  <si>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</si>
  <si>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</si>
  <si>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</si>
  <si>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</si>
  <si>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</si>
  <si>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</si>
  <si>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</si>
  <si>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</si>
  <si>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</si>
  <si>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Mirco Ed Ale</t>
  </si>
  <si>
    <t>Lido La Bussola</t>
  </si>
  <si>
    <t>Le Ragazze</t>
  </si>
  <si>
    <t>leragazze16@libero.it</t>
  </si>
  <si>
    <t>Giemme Bar' S Bagni 18</t>
  </si>
  <si>
    <t>info@giemmebar.it</t>
  </si>
  <si>
    <t>www.giemmebar.it</t>
  </si>
  <si>
    <t>Azzurra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</si>
  <si>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</si>
  <si>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</si>
  <si>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</si>
  <si>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</si>
  <si>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</si>
  <si>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</si>
  <si>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</si>
  <si>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</si>
  <si>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</si>
  <si>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</si>
  <si>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</si>
  <si>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</si>
  <si>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</si>
  <si>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</si>
  <si>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</si>
  <si>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</si>
  <si>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</si>
  <si>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LOCALITÀ 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</si>
  <si>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</si>
  <si>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</si>
  <si>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</si>
  <si>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</si>
  <si>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</si>
  <si>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</si>
  <si>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s.sensini@libero.it</t>
  </si>
  <si>
    <t>Grazioso Appartamento</t>
  </si>
  <si>
    <t>Via Leopardi 1/A</t>
  </si>
  <si>
    <t>graziosoappartamento@hotmail.com</t>
  </si>
  <si>
    <t>B&amp;B La Dimora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</si>
  <si>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</si>
  <si>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</si>
  <si>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</si>
  <si>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</si>
  <si>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</si>
  <si>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</si>
  <si>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</si>
  <si>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</si>
  <si>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</si>
  <si>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</si>
  <si>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</si>
  <si>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</si>
  <si>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</si>
  <si>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</si>
  <si>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</si>
  <si>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</si>
  <si>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</si>
  <si>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</si>
  <si>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</si>
  <si>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</si>
  <si>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</si>
  <si>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</si>
  <si>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</si>
  <si>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</si>
  <si>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</si>
  <si>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</si>
  <si>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</si>
  <si>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</si>
  <si>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</si>
  <si>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</si>
  <si>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</si>
  <si>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</si>
  <si>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</si>
  <si>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</si>
  <si>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</si>
  <si>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</si>
  <si>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</si>
  <si>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</si>
  <si>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</si>
  <si>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</si>
  <si>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</si>
  <si>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</si>
  <si>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</si>
  <si>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</si>
  <si>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</si>
  <si>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</si>
  <si>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</si>
  <si>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</si>
  <si>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</si>
  <si>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</si>
  <si>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</si>
  <si>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FRAZIONE SAN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</si>
  <si>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</si>
  <si>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</si>
  <si>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</si>
  <si>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</si>
  <si>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</si>
  <si>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alida.cipriani@gmail.com</t>
  </si>
  <si>
    <t>Magrini Della Genga</t>
  </si>
  <si>
    <t>www.albergomagrini.it</t>
  </si>
  <si>
    <t>info@albergomagrini.it</t>
  </si>
  <si>
    <t>Hotel Ristorante Le Grotte</t>
  </si>
  <si>
    <t>LOCALITÀ  PONTEBOVESECCO</t>
  </si>
  <si>
    <t>www.hotellegrotte.it</t>
  </si>
  <si>
    <t>info@hotellegrotte.it</t>
  </si>
  <si>
    <t>Mons. Giorgio Terruzzi</t>
  </si>
  <si>
    <t>Agriturismo Il Melo</t>
  </si>
  <si>
    <t>B&amp;B Il Revellone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</si>
  <si>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</si>
  <si>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</si>
  <si>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</si>
  <si>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</si>
  <si>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</si>
  <si>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</si>
  <si>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</si>
  <si>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</si>
  <si>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</si>
  <si>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</si>
  <si>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</si>
  <si>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</si>
  <si>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</si>
  <si>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</si>
  <si>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</si>
  <si>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www.hoteltermesanvittore.com</t>
  </si>
  <si>
    <t>hoteltermesanvittore@gmail.com</t>
  </si>
  <si>
    <t>Coletta Laura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</si>
  <si>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</si>
  <si>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</si>
  <si>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</si>
  <si>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</si>
  <si>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</si>
  <si>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</si>
  <si>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</si>
  <si>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</si>
  <si>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</si>
  <si>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</si>
  <si>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</si>
  <si>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</si>
  <si>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</si>
  <si>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</si>
  <si>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</si>
  <si>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</si>
  <si>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</si>
  <si>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</si>
  <si>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</si>
  <si>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</si>
  <si>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</si>
  <si>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</si>
  <si>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</si>
  <si>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</si>
  <si>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</si>
  <si>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</si>
  <si>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</si>
  <si>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</si>
  <si>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</si>
  <si>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</si>
  <si>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</si>
  <si>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</si>
  <si>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</si>
  <si>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</si>
  <si>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</si>
  <si>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</si>
  <si>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</si>
  <si>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</si>
  <si>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</si>
  <si>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</si>
  <si>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</si>
  <si>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</si>
  <si>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</si>
  <si>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</si>
  <si>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</si>
  <si>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</si>
  <si>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</si>
  <si>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</si>
  <si>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</si>
  <si>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</si>
  <si>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</si>
  <si>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</si>
  <si>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</si>
  <si>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</si>
  <si>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</si>
  <si>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</si>
  <si>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</si>
  <si>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</si>
  <si>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</si>
  <si>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</si>
  <si>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</si>
  <si>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</si>
  <si>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</si>
  <si>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</si>
  <si>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</si>
  <si>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</si>
  <si>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</si>
  <si>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</si>
  <si>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</si>
  <si>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</si>
  <si>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</si>
  <si>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</si>
  <si>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</si>
  <si>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</si>
  <si>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</si>
  <si>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</si>
  <si>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</si>
  <si>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</si>
  <si>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</si>
  <si>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</si>
  <si>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</si>
  <si>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</si>
  <si>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</si>
  <si>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</si>
  <si>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</si>
  <si>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</si>
  <si>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</si>
  <si>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</si>
  <si>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Hotel Federico Ii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</si>
  <si>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</si>
  <si>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</si>
  <si>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</si>
  <si>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</si>
  <si>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</si>
  <si>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</si>
  <si>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</si>
  <si>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</si>
  <si>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</si>
  <si>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</si>
  <si>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</si>
  <si>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</si>
  <si>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</si>
  <si>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</si>
  <si>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</si>
  <si>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</si>
  <si>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</si>
  <si>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</si>
  <si>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</si>
  <si>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</si>
  <si>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</si>
  <si>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</si>
  <si>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</si>
  <si>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</si>
  <si>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</si>
  <si>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</si>
  <si>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</si>
  <si>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</si>
  <si>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</si>
  <si>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</si>
  <si>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</si>
  <si>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</si>
  <si>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</si>
  <si>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</si>
  <si>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</si>
  <si>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</si>
  <si>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</si>
  <si>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</si>
  <si>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</si>
  <si>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</si>
  <si>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</si>
  <si>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</si>
  <si>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</si>
  <si>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</si>
  <si>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</si>
  <si>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</si>
  <si>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</si>
  <si>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</si>
  <si>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</si>
  <si>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</si>
  <si>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</si>
  <si>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</si>
  <si>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</si>
  <si>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</si>
  <si>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</si>
  <si>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</si>
  <si>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</si>
  <si>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</si>
  <si>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</si>
  <si>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</si>
  <si>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</si>
  <si>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</si>
  <si>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</si>
  <si>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</si>
  <si>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</si>
  <si>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</si>
  <si>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</si>
  <si>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</si>
  <si>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</si>
  <si>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</si>
  <si>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</si>
  <si>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</si>
  <si>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</si>
  <si>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</si>
  <si>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</si>
  <si>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</si>
  <si>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</si>
  <si>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</si>
  <si>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</si>
  <si>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</si>
  <si>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</si>
  <si>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</si>
  <si>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</si>
  <si>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</si>
  <si>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</si>
  <si>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Loreto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</si>
  <si>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</si>
  <si>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</si>
  <si>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</si>
  <si>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</si>
  <si>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</si>
  <si>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</si>
  <si>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</si>
  <si>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</si>
  <si>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</si>
  <si>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</si>
  <si>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</si>
  <si>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</si>
  <si>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</si>
  <si>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</si>
  <si>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</si>
  <si>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</si>
  <si>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</si>
  <si>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</si>
  <si>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</si>
  <si>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</si>
  <si>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</si>
  <si>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</si>
  <si>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</si>
  <si>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</si>
  <si>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</si>
  <si>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</si>
  <si>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</si>
  <si>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</si>
  <si>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</si>
  <si>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</si>
  <si>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</si>
  <si>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</si>
  <si>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</si>
  <si>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</si>
  <si>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</si>
  <si>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</si>
  <si>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</si>
  <si>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</si>
  <si>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</si>
  <si>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</si>
  <si>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</si>
  <si>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</si>
  <si>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</si>
  <si>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</si>
  <si>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</si>
  <si>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</si>
  <si>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</si>
  <si>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</si>
  <si>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</si>
  <si>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</si>
  <si>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</si>
  <si>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</si>
  <si>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</si>
  <si>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</si>
  <si>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</si>
  <si>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</si>
  <si>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</si>
  <si>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</si>
  <si>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</si>
  <si>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</si>
  <si>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</si>
  <si>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</si>
  <si>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</si>
  <si>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</si>
  <si>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</si>
  <si>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</si>
  <si>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</si>
  <si>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</si>
  <si>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</si>
  <si>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</si>
  <si>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</si>
  <si>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</si>
  <si>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</si>
  <si>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</si>
  <si>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</si>
  <si>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</si>
  <si>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</si>
  <si>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</si>
  <si>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</si>
  <si>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</si>
  <si>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</si>
  <si>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</si>
  <si>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</si>
  <si>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</si>
  <si>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</si>
  <si>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</si>
  <si>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</si>
  <si>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</si>
  <si>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</si>
  <si>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</si>
  <si>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</si>
  <si>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</si>
  <si>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</si>
  <si>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</si>
  <si>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</si>
  <si>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</si>
  <si>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</si>
  <si>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</si>
  <si>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</si>
  <si>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</si>
  <si>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</si>
  <si>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</si>
  <si>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</si>
  <si>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</si>
  <si>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</si>
  <si>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</si>
  <si>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</si>
  <si>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</si>
  <si>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</si>
  <si>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</si>
  <si>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</si>
  <si>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</si>
  <si>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</si>
  <si>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</si>
  <si>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</si>
  <si>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</si>
  <si>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</si>
  <si>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</si>
  <si>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</si>
  <si>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</si>
  <si>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</si>
  <si>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</si>
  <si>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</si>
  <si>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</si>
  <si>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</si>
  <si>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</si>
  <si>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</si>
  <si>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</si>
  <si>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</si>
  <si>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</si>
  <si>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</si>
  <si>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</si>
  <si>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</si>
  <si>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</si>
  <si>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</si>
  <si>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</si>
  <si>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</si>
  <si>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</si>
  <si>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</si>
  <si>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</si>
  <si>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</si>
  <si>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</si>
  <si>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</si>
  <si>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</si>
  <si>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</si>
  <si>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</si>
  <si>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</si>
  <si>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</si>
  <si>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</si>
  <si>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</si>
  <si>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</si>
  <si>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</si>
  <si>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</si>
  <si>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</si>
  <si>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</si>
  <si>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</si>
  <si>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</si>
  <si>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</si>
  <si>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</si>
  <si>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</si>
  <si>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</si>
  <si>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</si>
  <si>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</si>
  <si>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</si>
  <si>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</si>
  <si>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</si>
  <si>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</si>
  <si>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</si>
  <si>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</si>
  <si>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</si>
  <si>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</si>
  <si>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</si>
  <si>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</si>
  <si>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</si>
  <si>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</si>
  <si>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</si>
  <si>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</si>
  <si>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</si>
  <si>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</si>
  <si>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</si>
  <si>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</si>
  <si>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</si>
  <si>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</si>
  <si>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</si>
  <si>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</si>
  <si>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</si>
  <si>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</si>
  <si>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</si>
  <si>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</si>
  <si>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</si>
  <si>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</si>
  <si>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</si>
  <si>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</si>
  <si>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</si>
  <si>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</si>
  <si>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</si>
  <si>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</si>
  <si>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</si>
  <si>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</si>
  <si>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</si>
  <si>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</si>
  <si>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</si>
  <si>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</si>
  <si>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</si>
  <si>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</si>
  <si>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</si>
  <si>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</si>
  <si>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</si>
  <si>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</si>
  <si>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</si>
  <si>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</si>
  <si>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</si>
  <si>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</si>
  <si>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</si>
  <si>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</si>
  <si>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</si>
  <si>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</si>
  <si>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</si>
  <si>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</si>
  <si>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</si>
  <si>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</si>
  <si>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</si>
  <si>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</si>
  <si>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</si>
  <si>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</si>
  <si>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</si>
  <si>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</si>
  <si>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</si>
  <si>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</si>
  <si>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</si>
  <si>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</si>
  <si>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</si>
  <si>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</si>
  <si>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</si>
  <si>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</si>
  <si>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</si>
  <si>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</si>
  <si>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</si>
  <si>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</si>
  <si>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</si>
  <si>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</si>
  <si>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</si>
  <si>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</si>
  <si>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</si>
  <si>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</si>
  <si>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</si>
  <si>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</si>
  <si>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</si>
  <si>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</si>
  <si>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</si>
  <si>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</si>
  <si>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</si>
  <si>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</si>
  <si>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</si>
  <si>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</si>
  <si>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</si>
  <si>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</si>
  <si>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</si>
  <si>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</si>
  <si>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</si>
  <si>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</si>
  <si>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</si>
  <si>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</si>
  <si>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</si>
  <si>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</si>
  <si>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</si>
  <si>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</si>
  <si>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</si>
  <si>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</si>
  <si>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</si>
  <si>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</si>
  <si>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</si>
  <si>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</si>
  <si>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</si>
  <si>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</si>
  <si>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</si>
  <si>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</si>
  <si>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</si>
  <si>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</si>
  <si>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</si>
  <si>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</si>
  <si>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</si>
  <si>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</si>
  <si>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</si>
  <si>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</si>
  <si>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</si>
  <si>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</si>
  <si>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</si>
  <si>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</si>
  <si>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</si>
  <si>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</si>
  <si>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</si>
  <si>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</si>
  <si>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</si>
  <si>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</si>
  <si>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</si>
  <si>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</si>
  <si>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</si>
  <si>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</si>
  <si>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</si>
  <si>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</si>
  <si>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</si>
  <si>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</si>
  <si>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</si>
  <si>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</si>
  <si>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</si>
  <si>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</si>
  <si>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</si>
  <si>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</si>
  <si>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</si>
  <si>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</si>
  <si>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easyhelp@email.it</t>
  </si>
  <si>
    <t>Via Marina 116 116/A</t>
  </si>
  <si>
    <t>La Cabana Di Pellegrini Ivan</t>
  </si>
  <si>
    <t>Lungomare 142 142</t>
  </si>
  <si>
    <t>Madame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</si>
  <si>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</si>
  <si>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</si>
  <si>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</si>
  <si>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</si>
  <si>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</si>
  <si>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</si>
  <si>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</si>
  <si>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</si>
  <si>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</si>
  <si>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</si>
  <si>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</si>
  <si>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</si>
  <si>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</si>
  <si>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</si>
  <si>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</si>
  <si>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</si>
  <si>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</si>
  <si>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</si>
  <si>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</si>
  <si>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</si>
  <si>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</si>
  <si>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</si>
  <si>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</si>
  <si>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</si>
  <si>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</si>
  <si>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</si>
  <si>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</si>
  <si>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</si>
  <si>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</si>
  <si>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</si>
  <si>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</si>
  <si>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</si>
  <si>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</si>
  <si>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</si>
  <si>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</si>
  <si>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</si>
  <si>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</si>
  <si>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</si>
  <si>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</si>
  <si>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</si>
  <si>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</si>
  <si>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</si>
  <si>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</si>
  <si>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</si>
  <si>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</si>
  <si>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</si>
  <si>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</si>
  <si>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</si>
  <si>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</si>
  <si>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</si>
  <si>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</si>
  <si>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</si>
  <si>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</si>
  <si>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</si>
  <si>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</si>
  <si>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</si>
  <si>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</si>
  <si>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</si>
  <si>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</si>
  <si>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</si>
  <si>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</si>
  <si>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</si>
  <si>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</si>
  <si>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</si>
  <si>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</si>
  <si>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</si>
  <si>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</si>
  <si>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</si>
  <si>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</si>
  <si>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</si>
  <si>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</si>
  <si>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</si>
  <si>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</si>
  <si>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</si>
  <si>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</si>
  <si>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</si>
  <si>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</si>
  <si>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</si>
  <si>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</si>
  <si>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</si>
  <si>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</si>
  <si>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</si>
  <si>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</si>
  <si>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</si>
  <si>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</si>
  <si>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</si>
  <si>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</si>
  <si>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</si>
  <si>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</si>
  <si>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</si>
  <si>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</si>
  <si>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</si>
  <si>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Vigna S. Amico Country House</t>
  </si>
  <si>
    <t>Il Granaio Dei Pretini</t>
  </si>
  <si>
    <t>Sole Bello Residence Di Camponi Enrico</t>
  </si>
  <si>
    <t>La Gemma Di Sant'Elena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</si>
  <si>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</si>
  <si>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</si>
  <si>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</si>
  <si>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</si>
  <si>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</si>
  <si>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</si>
  <si>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</si>
  <si>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</si>
  <si>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</si>
  <si>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</si>
  <si>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</si>
  <si>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</si>
  <si>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</si>
  <si>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</si>
  <si>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</si>
  <si>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B&amp;B Sabbatini Isolina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</si>
  <si>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</si>
  <si>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</si>
  <si>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</si>
  <si>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</si>
  <si>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</si>
  <si>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</si>
  <si>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</si>
  <si>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</si>
  <si>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</si>
  <si>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</si>
  <si>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</si>
  <si>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</si>
  <si>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Hotel Galassi</t>
  </si>
  <si>
    <t>Via Rimini 11</t>
  </si>
  <si>
    <t>www.hotelgalassi.it</t>
  </si>
  <si>
    <t>info@hotelgalassi.it</t>
  </si>
  <si>
    <t>Hotel K2</t>
  </si>
  <si>
    <t>Hotel Sorriso</t>
  </si>
  <si>
    <t>Hotel Scogliera</t>
  </si>
  <si>
    <t>Hotel Numana Palace</t>
  </si>
  <si>
    <t>Hotel Marcelli</t>
  </si>
  <si>
    <t>Hotel Kon Tiki</t>
  </si>
  <si>
    <t>B&amp;B In Riva Al Mare</t>
  </si>
  <si>
    <t>Via Litoranea  191</t>
  </si>
  <si>
    <t>Residence Il Conero 2</t>
  </si>
  <si>
    <t>Adamo Ed Eva Resort</t>
  </si>
  <si>
    <t>Via Costa Verde  Snc</t>
  </si>
  <si>
    <t>B&amp;B Le Azalee</t>
  </si>
  <si>
    <t>Via Delle Azalee 10</t>
  </si>
  <si>
    <t>www.le-azalee.it</t>
  </si>
  <si>
    <t>info@le-azalee.it</t>
  </si>
  <si>
    <t>Albergo Cantarini</t>
  </si>
  <si>
    <t>Residence Gigli</t>
  </si>
  <si>
    <t>Crystal 37</t>
  </si>
  <si>
    <t>Via Litoranea 207</t>
  </si>
  <si>
    <t>balneare.crystal37@yahoo.it</t>
  </si>
  <si>
    <t>Baia Del Conero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</si>
  <si>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</si>
  <si>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</si>
  <si>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</si>
  <si>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</si>
  <si>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</si>
  <si>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</si>
  <si>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</si>
  <si>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</si>
  <si>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</si>
  <si>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</si>
  <si>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</si>
  <si>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</si>
  <si>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LOCALITÀ  MARCELLI</t>
  </si>
  <si>
    <t>www.lealidelconero.com</t>
  </si>
  <si>
    <t>info@lealidelconero.com</t>
  </si>
  <si>
    <t>Amare Numana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</si>
  <si>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</si>
  <si>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</si>
  <si>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</si>
  <si>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</si>
  <si>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</si>
  <si>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</si>
  <si>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</si>
  <si>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</si>
  <si>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</si>
  <si>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</si>
  <si>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</si>
  <si>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</si>
  <si>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</si>
  <si>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</si>
  <si>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</si>
  <si>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</si>
  <si>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Country House La Martina</t>
  </si>
  <si>
    <t>Via Marina Ii 8</t>
  </si>
  <si>
    <t>Affittacamere Morelli</t>
  </si>
  <si>
    <t>Hotel Alexander</t>
  </si>
  <si>
    <t>Conero Mare Verde 2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</si>
  <si>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</si>
  <si>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</si>
  <si>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</si>
  <si>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</si>
  <si>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</si>
  <si>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</si>
  <si>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B&amp;B Arbuatti Antonio</t>
  </si>
  <si>
    <t>B&amp;B A Due Passi Dal Mare</t>
  </si>
  <si>
    <t>Hotel Centro Vacanze De Angelis</t>
  </si>
  <si>
    <t>Casa Montironi</t>
  </si>
  <si>
    <t>Affittacamere La Piazzetta</t>
  </si>
  <si>
    <t>La Piccola Spiaggia</t>
  </si>
  <si>
    <t>Conero Mare Verde 1</t>
  </si>
  <si>
    <t>Aparthotel Il Conero 2</t>
  </si>
  <si>
    <t>Conero B&amp;B</t>
  </si>
  <si>
    <t>Affittacamere Acqua Salata</t>
  </si>
  <si>
    <t>Affittacamere Velia Mare Elite</t>
  </si>
  <si>
    <t>Affittacamere  La Piazzetta 2</t>
  </si>
  <si>
    <t>Piazzale Delle Tremiti  5</t>
  </si>
  <si>
    <t>Casa Vacanze Giulia</t>
  </si>
  <si>
    <t>30 Nodi</t>
  </si>
  <si>
    <t>Via Del Golfo  25</t>
  </si>
  <si>
    <t>Hotel Giardino Dipendenza</t>
  </si>
  <si>
    <t>Affittacamere Angela'S Room</t>
  </si>
  <si>
    <t>Le Fiabe</t>
  </si>
  <si>
    <t>Il Giglio Del Conero 1</t>
  </si>
  <si>
    <t>Il Giglio Del Conero 2</t>
  </si>
  <si>
    <t>Montalbano 27</t>
  </si>
  <si>
    <t>La Citta' Ideale</t>
  </si>
  <si>
    <t>B&amp;B Roberta</t>
  </si>
  <si>
    <t>Via Litoranea 76</t>
  </si>
  <si>
    <t>www.bebroberta.com</t>
  </si>
  <si>
    <t>b.end.b.roberta@gmail.com</t>
  </si>
  <si>
    <t>Casaconero.It</t>
  </si>
  <si>
    <t>B&amp;B Poggio Del Sole</t>
  </si>
  <si>
    <t>Via Poggio Del Sole 42/44</t>
  </si>
  <si>
    <t>info@poggiodelsole.it</t>
  </si>
  <si>
    <t>B&amp;B Le Margherite Di Mariella Svergola</t>
  </si>
  <si>
    <t>Camping Riviera Village</t>
  </si>
  <si>
    <t>Affittacamere I Vicoli</t>
  </si>
  <si>
    <t>Agriturismo Casa Rossi</t>
  </si>
  <si>
    <t>Residence Le Palme</t>
  </si>
  <si>
    <t>Via Ischia  68/72A</t>
  </si>
  <si>
    <t>Vila Bahia</t>
  </si>
  <si>
    <t>I Gabbiani</t>
  </si>
  <si>
    <t>L'Agave</t>
  </si>
  <si>
    <t>Oasi Mare</t>
  </si>
  <si>
    <t>B&amp;B Isabella</t>
  </si>
  <si>
    <t>Corallo Summer Village</t>
  </si>
  <si>
    <t>info@corallovillage.it</t>
  </si>
  <si>
    <t>www.corallovillage.it</t>
  </si>
  <si>
    <t>Centro Vacanze On The Beach</t>
  </si>
  <si>
    <t>Dal Pescatore</t>
  </si>
  <si>
    <t>Taunus</t>
  </si>
  <si>
    <t>Cavalluccio Di Mare</t>
  </si>
  <si>
    <t>Via Litoranea  9</t>
  </si>
  <si>
    <t>Il Libeccio</t>
  </si>
  <si>
    <t>Orlando</t>
  </si>
  <si>
    <t>Via Del Golfo  26</t>
  </si>
  <si>
    <t>La Spiaggiola</t>
  </si>
  <si>
    <t>Da Marino</t>
  </si>
  <si>
    <t>stabilimentodamarino@live.it</t>
  </si>
  <si>
    <t>www.stabilimentodamarino.it</t>
  </si>
  <si>
    <t>Il Cucale</t>
  </si>
  <si>
    <t>La Lanterna</t>
  </si>
  <si>
    <t>Bellariva</t>
  </si>
  <si>
    <t>Arcobaleno N 36</t>
  </si>
  <si>
    <t>Eden Gigli</t>
  </si>
  <si>
    <t>La Rotonda Gigli</t>
  </si>
  <si>
    <t>Balneare Europa N 28</t>
  </si>
  <si>
    <t>Bagni Amedeo N 23</t>
  </si>
  <si>
    <t>I Tamerici</t>
  </si>
  <si>
    <t>Conero Azzurro</t>
  </si>
  <si>
    <t>Fior Di Mare</t>
  </si>
  <si>
    <t>Florida 16</t>
  </si>
  <si>
    <t>La Bussola</t>
  </si>
  <si>
    <t>Marcelli</t>
  </si>
  <si>
    <t>Lido Azzurro N 11</t>
  </si>
  <si>
    <t>La Conchiglia</t>
  </si>
  <si>
    <t>Scogliera</t>
  </si>
  <si>
    <t>Numana Blu</t>
  </si>
  <si>
    <t>Iura Fausto</t>
  </si>
  <si>
    <t>Kon Tiki</t>
  </si>
  <si>
    <t>Dama Blu</t>
  </si>
  <si>
    <t>Via Litoranea 209/A</t>
  </si>
  <si>
    <t>LIDO DI LEVANTE</t>
  </si>
  <si>
    <t>La Sirenetta</t>
  </si>
  <si>
    <t>Crazy Beach</t>
  </si>
  <si>
    <t>Marisol</t>
  </si>
  <si>
    <t>L'Approdo</t>
  </si>
  <si>
    <t>Donatella</t>
  </si>
  <si>
    <t>Stella Marina</t>
  </si>
  <si>
    <t>info@bagnistellamarina.it</t>
  </si>
  <si>
    <t>www.bagnistellamarina.it</t>
  </si>
  <si>
    <t>Verde Giada</t>
  </si>
  <si>
    <t>Damablu</t>
  </si>
  <si>
    <t>Hotel Giardino Suite&amp;Wellness</t>
  </si>
  <si>
    <t>Hotel Baby Gigli Meuble'</t>
  </si>
  <si>
    <t>Hotel Alessandra</t>
  </si>
  <si>
    <t>Teresa A Mare</t>
  </si>
  <si>
    <t>Hotel Eden Gigli</t>
  </si>
  <si>
    <t>Hotel Villa Sirena</t>
  </si>
  <si>
    <t>Meuble' La Spiaggiola</t>
  </si>
  <si>
    <t>Via Cristoforo Colombo  12</t>
  </si>
  <si>
    <t>Hotel Mimosa</t>
  </si>
  <si>
    <t>Le Grange</t>
  </si>
  <si>
    <t>Ristorante Mariolino</t>
  </si>
  <si>
    <t>Affittacamere Villa Pucci  Di Pucci Ursula</t>
  </si>
  <si>
    <t>Velia Mare (Bacchelli Bianca Maria)</t>
  </si>
  <si>
    <t>Villa Mirella</t>
  </si>
  <si>
    <t>La Bouganvillea</t>
  </si>
  <si>
    <t>B&amp;B Nubicuculia</t>
  </si>
  <si>
    <t>Residence Saint Tropez</t>
  </si>
  <si>
    <t>Marcelli Miranda</t>
  </si>
  <si>
    <t>Residence Marcelli</t>
  </si>
  <si>
    <t>Dama S.A.S Di Agazzani Marco &amp; C.</t>
  </si>
  <si>
    <t>Immobiliare Turistica Branchini</t>
  </si>
  <si>
    <t>Residence La Ginestra</t>
  </si>
  <si>
    <t>Le Stagioni Del Conero (Sturba Cristiana)</t>
  </si>
  <si>
    <t>Il Conero Mare Di Pincini Carla</t>
  </si>
  <si>
    <t>Residence Lido Azzurro (Emanuela Torresi)</t>
  </si>
  <si>
    <t>Adriatica</t>
  </si>
  <si>
    <t>Agenzia Immobiliare Maiolini</t>
  </si>
  <si>
    <t>Club Centro Vacanze</t>
  </si>
  <si>
    <t>Campeggio Numana Blu</t>
  </si>
  <si>
    <t>Caletta Del Conero</t>
  </si>
  <si>
    <t>Eugenio Fioranelli</t>
  </si>
  <si>
    <t>B&amp;B Sapore Di Sale</t>
  </si>
  <si>
    <t>Via Pesaro 1</t>
  </si>
  <si>
    <t>bedbreakfastsaporedisale@hotmail.com</t>
  </si>
  <si>
    <t>Taunus Vacanze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</si>
  <si>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</si>
  <si>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</si>
  <si>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</si>
  <si>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</si>
  <si>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</si>
  <si>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</si>
  <si>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</si>
  <si>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</si>
  <si>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</si>
  <si>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</si>
  <si>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</si>
  <si>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</si>
  <si>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</si>
  <si>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</si>
  <si>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</si>
  <si>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</si>
  <si>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</si>
  <si>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Conero Suites</t>
  </si>
  <si>
    <t>Via Mare Verde Anc</t>
  </si>
  <si>
    <t>www.conerosuites.it</t>
  </si>
  <si>
    <t>info@conerosuites.it</t>
  </si>
  <si>
    <t>Lucesole Maila</t>
  </si>
  <si>
    <t>Vivere Numana</t>
  </si>
  <si>
    <t>Pierantoni Roberto</t>
  </si>
  <si>
    <t>B&amp;B Saramare</t>
  </si>
  <si>
    <t>Affittacamere Da Sabri</t>
  </si>
  <si>
    <t>Appartamento Babini Marcello</t>
  </si>
  <si>
    <t>Svarchi Bassi  32</t>
  </si>
  <si>
    <t>Il Conero Di Sara</t>
  </si>
  <si>
    <t>Litoranea  89</t>
  </si>
  <si>
    <t>Villa Dea Affittacamere</t>
  </si>
  <si>
    <t>Affittacamere Residence Le Palme</t>
  </si>
  <si>
    <t>B&amp;B La Calletta 37</t>
  </si>
  <si>
    <t>Via Venezia  37</t>
  </si>
  <si>
    <t>Conero Infinito 1</t>
  </si>
  <si>
    <t>Ragni Giuseppe</t>
  </si>
  <si>
    <t>Casa Soresina</t>
  </si>
  <si>
    <t>Via Torre 6/B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</si>
  <si>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</si>
  <si>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</si>
  <si>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</si>
  <si>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</si>
  <si>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</si>
  <si>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</si>
  <si>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</si>
  <si>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</si>
  <si>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</si>
  <si>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</si>
  <si>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</si>
  <si>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</si>
  <si>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</si>
  <si>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</si>
  <si>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</si>
  <si>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</si>
  <si>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</si>
  <si>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</si>
  <si>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</si>
  <si>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</si>
  <si>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</si>
  <si>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</si>
  <si>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</si>
  <si>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</si>
  <si>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</si>
  <si>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</si>
  <si>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</si>
  <si>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</si>
  <si>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</si>
  <si>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</si>
  <si>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</si>
  <si>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</si>
  <si>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</si>
  <si>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</si>
  <si>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</si>
  <si>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</si>
  <si>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</si>
  <si>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</si>
  <si>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</si>
  <si>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</si>
  <si>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</si>
  <si>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</si>
  <si>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</si>
  <si>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</si>
  <si>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</si>
  <si>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</si>
  <si>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</si>
  <si>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</si>
  <si>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</si>
  <si>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</si>
  <si>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</si>
  <si>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</si>
  <si>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</si>
  <si>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</si>
  <si>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</si>
  <si>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</si>
  <si>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</si>
  <si>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</si>
  <si>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</si>
  <si>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</si>
  <si>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</si>
  <si>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</si>
  <si>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</si>
  <si>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</si>
  <si>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</si>
  <si>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</si>
  <si>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</si>
  <si>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</si>
  <si>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</si>
  <si>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</si>
  <si>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</si>
  <si>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</si>
  <si>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</si>
  <si>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</si>
  <si>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</si>
  <si>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</si>
  <si>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</si>
  <si>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</si>
  <si>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</si>
  <si>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</si>
  <si>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</si>
  <si>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</si>
  <si>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</si>
  <si>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</si>
  <si>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</si>
  <si>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</si>
  <si>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</si>
  <si>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</si>
  <si>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</si>
  <si>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</si>
  <si>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</si>
  <si>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</si>
  <si>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</si>
  <si>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</si>
  <si>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</si>
  <si>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</si>
  <si>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</si>
  <si>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</si>
  <si>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</si>
  <si>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</si>
  <si>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</si>
  <si>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</si>
  <si>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</si>
  <si>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</si>
  <si>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</si>
  <si>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</si>
  <si>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</si>
  <si>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</si>
  <si>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</si>
  <si>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</si>
  <si>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</si>
  <si>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</si>
  <si>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</si>
  <si>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</si>
  <si>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</si>
  <si>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</si>
  <si>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</si>
  <si>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</si>
  <si>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</si>
  <si>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</si>
  <si>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</si>
  <si>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</si>
  <si>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</si>
  <si>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</si>
  <si>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www.lebucoliche.it</t>
  </si>
  <si>
    <t>info@lebucoliche.it</t>
  </si>
  <si>
    <t>B&amp;B Casa Dei Pini Di Agostinelli Giuseppina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</si>
  <si>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</si>
  <si>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</si>
  <si>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</si>
  <si>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</si>
  <si>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</si>
  <si>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</si>
  <si>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</si>
  <si>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</si>
  <si>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</si>
  <si>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</si>
  <si>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</si>
  <si>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</si>
  <si>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</si>
  <si>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</si>
  <si>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</si>
  <si>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</si>
  <si>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</si>
  <si>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</si>
  <si>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</si>
  <si>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</si>
  <si>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</si>
  <si>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</si>
  <si>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</si>
  <si>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</si>
  <si>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</si>
  <si>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</si>
  <si>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</si>
  <si>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</si>
  <si>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</si>
  <si>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</si>
  <si>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</si>
  <si>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</si>
  <si>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</si>
  <si>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</si>
  <si>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</si>
  <si>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</si>
  <si>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</si>
  <si>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</si>
  <si>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</si>
  <si>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</si>
  <si>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</si>
  <si>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</si>
  <si>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</si>
  <si>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</si>
  <si>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</si>
  <si>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</si>
  <si>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</si>
  <si>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</si>
  <si>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</si>
  <si>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</si>
  <si>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</si>
  <si>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</si>
  <si>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</si>
  <si>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</si>
  <si>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</si>
  <si>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</si>
  <si>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</si>
  <si>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</si>
  <si>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</si>
  <si>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</si>
  <si>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La Casa Di Lenu'</t>
  </si>
  <si>
    <t>Bartoloni Giannina</t>
  </si>
  <si>
    <t>B&amp;B Gebauer Petra</t>
  </si>
  <si>
    <t>Santo Stefano  1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</si>
  <si>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</si>
  <si>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</si>
  <si>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</si>
  <si>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</si>
  <si>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</si>
  <si>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</si>
  <si>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</si>
  <si>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</si>
  <si>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</si>
  <si>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L Pre</t>
  </si>
  <si>
    <t>Agriturismo Paradiso</t>
  </si>
  <si>
    <t>La Ragola</t>
  </si>
  <si>
    <t>B&amp;B Mammamaria</t>
  </si>
  <si>
    <t>Agriturismo Pozzosanto</t>
  </si>
  <si>
    <t>B&amp;B Casa Lina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</si>
  <si>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</si>
  <si>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</si>
  <si>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</si>
  <si>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</si>
  <si>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</si>
  <si>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</si>
  <si>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</si>
  <si>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</si>
  <si>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</si>
  <si>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</si>
  <si>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</si>
  <si>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</si>
  <si>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</si>
  <si>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</si>
  <si>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</si>
  <si>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</si>
  <si>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</si>
  <si>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</si>
  <si>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</si>
  <si>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</si>
  <si>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</si>
  <si>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</si>
  <si>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</si>
  <si>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</si>
  <si>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</si>
  <si>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</si>
  <si>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</si>
  <si>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</si>
  <si>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</si>
  <si>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</si>
  <si>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</si>
  <si>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</si>
  <si>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</si>
  <si>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</si>
  <si>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</si>
  <si>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</si>
  <si>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</si>
  <si>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</si>
  <si>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Agriturismo Fattoria Brignoni</t>
  </si>
  <si>
    <t>Bed &amp; Breakfast Gaia</t>
  </si>
  <si>
    <t>Il Sentiero</t>
  </si>
  <si>
    <t>Le Muracce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</si>
  <si>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</si>
  <si>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</si>
  <si>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</si>
  <si>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</si>
  <si>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</si>
  <si>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</si>
  <si>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</si>
  <si>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</si>
  <si>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</si>
  <si>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</si>
  <si>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</si>
  <si>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</si>
  <si>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</si>
  <si>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</si>
  <si>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</si>
  <si>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</si>
  <si>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</si>
  <si>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</si>
  <si>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</si>
  <si>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</si>
  <si>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</si>
  <si>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</si>
  <si>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</si>
  <si>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</si>
  <si>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</si>
  <si>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</si>
  <si>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</si>
  <si>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</si>
  <si>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</si>
  <si>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</si>
  <si>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</si>
  <si>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</si>
  <si>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</si>
  <si>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</si>
  <si>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</si>
  <si>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</si>
  <si>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</si>
  <si>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</si>
  <si>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</si>
  <si>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</si>
  <si>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</si>
  <si>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</si>
  <si>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</si>
  <si>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</si>
  <si>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</si>
  <si>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</si>
  <si>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</si>
  <si>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</si>
  <si>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</si>
  <si>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</si>
  <si>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Il Casale Del Baco</t>
  </si>
  <si>
    <t>Croce Del Moro</t>
  </si>
  <si>
    <t>Le Colline</t>
  </si>
  <si>
    <t>Azienda Agrituristica La Sorgente</t>
  </si>
  <si>
    <t>Pratelli Sei</t>
  </si>
  <si>
    <t>B&amp;B Di Galeassi Franco</t>
  </si>
  <si>
    <t>Vittoria Il Graditempo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</si>
  <si>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</si>
  <si>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</si>
  <si>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</si>
  <si>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</si>
  <si>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</si>
  <si>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B&amp;B All'Ombra Degli Ulivi</t>
  </si>
  <si>
    <t>Via Dell' Unione 17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</si>
  <si>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</si>
  <si>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</si>
  <si>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</si>
  <si>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</si>
  <si>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</si>
  <si>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</si>
  <si>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</si>
  <si>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</si>
  <si>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</si>
  <si>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</si>
  <si>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</si>
  <si>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</si>
  <si>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</si>
  <si>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</si>
  <si>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</si>
  <si>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</si>
  <si>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</si>
  <si>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</si>
  <si>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</si>
  <si>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</si>
  <si>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</si>
  <si>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</si>
  <si>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</si>
  <si>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</si>
  <si>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</si>
  <si>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</si>
  <si>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</si>
  <si>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</si>
  <si>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</si>
  <si>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La Terrazza</t>
  </si>
  <si>
    <t>Via Roma 18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</si>
  <si>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</si>
  <si>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</si>
  <si>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</si>
  <si>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</si>
  <si>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</si>
  <si>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</si>
  <si>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</si>
  <si>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</si>
  <si>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</si>
  <si>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</si>
  <si>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</si>
  <si>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</si>
  <si>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</si>
  <si>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</si>
  <si>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</si>
  <si>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</si>
  <si>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</si>
  <si>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</si>
  <si>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</si>
  <si>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vecchi1958@alice.it</t>
  </si>
  <si>
    <t>B&amp;B Cappellini Palmiro</t>
  </si>
  <si>
    <t>Ostello Il Volto Santo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</si>
  <si>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</si>
  <si>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</si>
  <si>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</si>
  <si>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</si>
  <si>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</si>
  <si>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</si>
  <si>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</si>
  <si>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</si>
  <si>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</si>
  <si>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PERELLE</t>
  </si>
  <si>
    <t>www.leperelle.com</t>
  </si>
  <si>
    <t>leperelle@gmail.com</t>
  </si>
  <si>
    <t>Colonia Montelago</t>
  </si>
  <si>
    <t>Il Gorghetto</t>
  </si>
  <si>
    <t>www.ilgorghetto.it</t>
  </si>
  <si>
    <t>info@ilgorghetto.it</t>
  </si>
  <si>
    <t>Casa Vacanze Il Tartufo Di Stroo Benjamin</t>
  </si>
  <si>
    <t>LOCALITÀ BOSCO</t>
  </si>
  <si>
    <t>casatartufo@gmail.com</t>
  </si>
  <si>
    <t>Albergo Della Strega</t>
  </si>
  <si>
    <t>LOCALITÀ VALDOMO</t>
  </si>
  <si>
    <t>www.albergodellastrega.it</t>
  </si>
  <si>
    <t>info@albergodellastrega.it</t>
  </si>
  <si>
    <t>Country Residence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</si>
  <si>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</si>
  <si>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</si>
  <si>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</si>
  <si>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</si>
  <si>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</si>
  <si>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</si>
  <si>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</si>
  <si>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Antico Muro</t>
  </si>
  <si>
    <t>Via Sentinate 3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</si>
  <si>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</si>
  <si>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</si>
  <si>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</si>
  <si>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</si>
  <si>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</si>
  <si>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</si>
  <si>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</si>
  <si>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</si>
  <si>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</si>
  <si>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</si>
  <si>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</si>
  <si>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</si>
  <si>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</si>
  <si>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</si>
  <si>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www.vakantieinitalie.com</t>
  </si>
  <si>
    <t>Azienda Agrituristica Il Castellaro</t>
  </si>
  <si>
    <t>LOCALITÀ COLLE DI MURAZZANO</t>
  </si>
  <si>
    <t>www.agriturismoilcastellaro.it</t>
  </si>
  <si>
    <t>paris.castellaro@gmail.com</t>
  </si>
  <si>
    <t>B&amp;B Volti Di Pietra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</si>
  <si>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</si>
  <si>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</si>
  <si>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</si>
  <si>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</si>
  <si>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</si>
  <si>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</si>
  <si>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</si>
  <si>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</si>
  <si>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</si>
  <si>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</si>
  <si>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</si>
  <si>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</si>
  <si>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</si>
  <si>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</si>
  <si>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</si>
  <si>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</si>
  <si>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</si>
  <si>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</si>
  <si>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</si>
  <si>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</si>
  <si>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</si>
  <si>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</si>
  <si>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</si>
  <si>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</si>
  <si>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</si>
  <si>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</si>
  <si>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</si>
  <si>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</si>
  <si>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</si>
  <si>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</si>
  <si>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</si>
  <si>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</si>
  <si>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</si>
  <si>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</si>
  <si>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</si>
  <si>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</si>
  <si>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</si>
  <si>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</si>
  <si>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</si>
  <si>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</si>
  <si>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</si>
  <si>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</si>
  <si>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</si>
  <si>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</si>
  <si>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</si>
  <si>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</si>
  <si>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</si>
  <si>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</si>
  <si>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</si>
  <si>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</si>
  <si>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</si>
  <si>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</si>
  <si>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</si>
  <si>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</si>
  <si>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</si>
  <si>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</si>
  <si>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</si>
  <si>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</si>
  <si>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</si>
  <si>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</si>
  <si>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</si>
  <si>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</si>
  <si>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</si>
  <si>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</si>
  <si>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</si>
  <si>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</si>
  <si>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</si>
  <si>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</si>
  <si>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</si>
  <si>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</si>
  <si>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</si>
  <si>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</si>
  <si>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</si>
  <si>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</si>
  <si>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</si>
  <si>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</si>
  <si>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</si>
  <si>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</si>
  <si>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</si>
  <si>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</si>
  <si>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</si>
  <si>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</si>
  <si>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</si>
  <si>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</si>
  <si>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</si>
  <si>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</si>
  <si>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</si>
  <si>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</si>
  <si>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</si>
  <si>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</si>
  <si>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</si>
  <si>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</si>
  <si>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</si>
  <si>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</si>
  <si>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</si>
  <si>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</si>
  <si>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</si>
  <si>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</si>
  <si>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</si>
  <si>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</si>
  <si>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</si>
  <si>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</si>
  <si>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</si>
  <si>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</si>
  <si>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</si>
  <si>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</si>
  <si>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</si>
  <si>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</si>
  <si>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</si>
  <si>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</si>
  <si>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</si>
  <si>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</si>
  <si>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</si>
  <si>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</si>
  <si>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</si>
  <si>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</si>
  <si>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</si>
  <si>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</si>
  <si>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</si>
  <si>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</si>
  <si>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</si>
  <si>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</si>
  <si>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</si>
  <si>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</si>
  <si>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</si>
  <si>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</si>
  <si>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</si>
  <si>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</si>
  <si>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</si>
  <si>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</si>
  <si>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</si>
  <si>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</si>
  <si>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</si>
  <si>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</si>
  <si>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</si>
  <si>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</si>
  <si>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</si>
  <si>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</si>
  <si>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</si>
  <si>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</si>
  <si>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</si>
  <si>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</si>
  <si>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</si>
  <si>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</si>
  <si>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</si>
  <si>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</si>
  <si>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</si>
  <si>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</si>
  <si>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</si>
  <si>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</si>
  <si>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</si>
  <si>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</si>
  <si>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</si>
  <si>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</si>
  <si>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</si>
  <si>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</si>
  <si>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</si>
  <si>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</si>
  <si>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</si>
  <si>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</si>
  <si>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</si>
  <si>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</si>
  <si>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</si>
  <si>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</si>
  <si>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</si>
  <si>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</si>
  <si>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</si>
  <si>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</si>
  <si>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</si>
  <si>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</si>
  <si>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</si>
  <si>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</si>
  <si>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</si>
  <si>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</si>
  <si>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</si>
  <si>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</si>
  <si>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</si>
  <si>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</si>
  <si>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</si>
  <si>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</si>
  <si>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</si>
  <si>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</si>
  <si>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</si>
  <si>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</si>
  <si>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</si>
  <si>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</si>
  <si>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</si>
  <si>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</si>
  <si>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</si>
  <si>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</si>
  <si>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</si>
  <si>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</si>
  <si>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</si>
  <si>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</si>
  <si>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</si>
  <si>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</si>
  <si>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</si>
  <si>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</si>
  <si>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</si>
  <si>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</si>
  <si>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</si>
  <si>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</si>
  <si>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</si>
  <si>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</si>
  <si>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</si>
  <si>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</si>
  <si>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</si>
  <si>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</si>
  <si>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</si>
  <si>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</si>
  <si>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</si>
  <si>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</si>
  <si>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</si>
  <si>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</si>
  <si>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</si>
  <si>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</si>
  <si>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</si>
  <si>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</si>
  <si>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</si>
  <si>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</si>
  <si>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</si>
  <si>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</si>
  <si>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</si>
  <si>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</si>
  <si>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</si>
  <si>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</si>
  <si>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</si>
  <si>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</si>
  <si>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</si>
  <si>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</si>
  <si>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</si>
  <si>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</si>
  <si>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</si>
  <si>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</si>
  <si>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</si>
  <si>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</si>
  <si>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</si>
  <si>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</si>
  <si>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</si>
  <si>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</si>
  <si>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</si>
  <si>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</si>
  <si>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</si>
  <si>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</si>
  <si>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</si>
  <si>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</si>
  <si>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</si>
  <si>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</si>
  <si>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</si>
  <si>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</si>
  <si>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</si>
  <si>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</si>
  <si>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</si>
  <si>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</si>
  <si>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</si>
  <si>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</si>
  <si>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</si>
  <si>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</si>
  <si>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</si>
  <si>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</si>
  <si>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</si>
  <si>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</si>
  <si>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</si>
  <si>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</si>
  <si>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</si>
  <si>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</si>
  <si>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</si>
  <si>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</si>
  <si>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</si>
  <si>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</si>
  <si>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</si>
  <si>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</si>
  <si>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</si>
  <si>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</si>
  <si>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</si>
  <si>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</si>
  <si>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</si>
  <si>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</si>
  <si>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</si>
  <si>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</si>
  <si>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</si>
  <si>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</si>
  <si>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</si>
  <si>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</si>
  <si>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</si>
  <si>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</si>
  <si>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</si>
  <si>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</si>
  <si>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</si>
  <si>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</si>
  <si>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</si>
  <si>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</si>
  <si>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</si>
  <si>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</si>
  <si>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</si>
  <si>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</si>
  <si>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</si>
  <si>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</si>
  <si>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</si>
  <si>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</si>
  <si>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</si>
  <si>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</si>
  <si>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</si>
  <si>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</si>
  <si>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</si>
  <si>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</si>
  <si>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</si>
  <si>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</si>
  <si>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</si>
  <si>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</si>
  <si>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</si>
  <si>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</si>
  <si>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</si>
  <si>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</si>
  <si>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</si>
  <si>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</si>
  <si>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</si>
  <si>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</si>
  <si>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</si>
  <si>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</si>
  <si>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</si>
  <si>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</si>
  <si>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</si>
  <si>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</si>
  <si>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</si>
  <si>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</si>
  <si>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</si>
  <si>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</si>
  <si>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</si>
  <si>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</si>
  <si>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</si>
  <si>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</si>
  <si>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</si>
  <si>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</si>
  <si>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</si>
  <si>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</si>
  <si>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</si>
  <si>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</si>
  <si>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</si>
  <si>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</si>
  <si>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</si>
  <si>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</si>
  <si>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</si>
  <si>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</si>
  <si>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</si>
  <si>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</si>
  <si>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</si>
  <si>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</si>
  <si>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</si>
  <si>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</si>
  <si>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</si>
  <si>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</si>
  <si>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</si>
  <si>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</si>
  <si>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</si>
  <si>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</si>
  <si>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</si>
  <si>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</si>
  <si>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</si>
  <si>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</si>
  <si>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</si>
  <si>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</si>
  <si>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</si>
  <si>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</si>
  <si>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</si>
  <si>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</si>
  <si>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</si>
  <si>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</si>
  <si>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</si>
  <si>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</si>
  <si>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</si>
  <si>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</si>
  <si>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</si>
  <si>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</si>
  <si>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</si>
  <si>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</si>
  <si>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</si>
  <si>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</si>
  <si>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</si>
  <si>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</si>
  <si>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</si>
  <si>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</si>
  <si>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</si>
  <si>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</si>
  <si>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</si>
  <si>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</si>
  <si>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</si>
  <si>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</si>
  <si>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</si>
  <si>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</si>
  <si>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</si>
  <si>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</si>
  <si>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</si>
  <si>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</si>
  <si>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</si>
  <si>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</si>
  <si>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</si>
  <si>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</si>
  <si>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</si>
  <si>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</si>
  <si>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</si>
  <si>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</si>
  <si>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</si>
  <si>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</si>
  <si>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</si>
  <si>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</si>
  <si>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</si>
  <si>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</si>
  <si>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</si>
  <si>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</si>
  <si>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</si>
  <si>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</si>
  <si>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</si>
  <si>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</si>
  <si>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</si>
  <si>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</si>
  <si>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</si>
  <si>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</si>
  <si>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</si>
  <si>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</si>
  <si>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</si>
  <si>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</si>
  <si>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</si>
  <si>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</si>
  <si>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</si>
  <si>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</si>
  <si>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</si>
  <si>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</si>
  <si>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</si>
  <si>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</si>
  <si>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</si>
  <si>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</si>
  <si>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</si>
  <si>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</si>
  <si>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</si>
  <si>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</si>
  <si>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</si>
  <si>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</si>
  <si>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</si>
  <si>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</si>
  <si>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</si>
  <si>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</si>
  <si>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</si>
  <si>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</si>
  <si>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</si>
  <si>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</si>
  <si>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</si>
  <si>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</si>
  <si>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</si>
  <si>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</si>
  <si>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</si>
  <si>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LOCALITÀ 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</si>
  <si>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</si>
  <si>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</si>
  <si>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</si>
  <si>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</si>
  <si>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</si>
  <si>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</si>
  <si>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</si>
  <si>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</si>
  <si>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</si>
  <si>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</si>
  <si>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</si>
  <si>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</si>
  <si>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</si>
  <si>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</si>
  <si>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</si>
  <si>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</si>
  <si>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</si>
  <si>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</si>
  <si>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</si>
  <si>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</si>
  <si>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</si>
  <si>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</si>
  <si>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</si>
  <si>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</si>
  <si>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</si>
  <si>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LOCALITÀ  SCAPEZZANO</t>
  </si>
  <si>
    <t>http://www.casaonda.com</t>
  </si>
  <si>
    <t>info@casaonda.com</t>
  </si>
  <si>
    <t>B&amp;B A Casa Di Sara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</si>
  <si>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</si>
  <si>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</si>
  <si>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</si>
  <si>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</si>
  <si>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</si>
  <si>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</si>
  <si>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</si>
  <si>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</si>
  <si>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</si>
  <si>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</si>
  <si>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</si>
  <si>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</si>
  <si>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</si>
  <si>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</si>
  <si>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</si>
  <si>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</si>
  <si>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</si>
  <si>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</si>
  <si>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</si>
  <si>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</si>
  <si>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</si>
  <si>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</si>
  <si>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</si>
  <si>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</si>
  <si>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</si>
  <si>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</si>
  <si>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</si>
  <si>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</si>
  <si>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</si>
  <si>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</si>
  <si>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</si>
  <si>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</si>
  <si>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</si>
  <si>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</si>
  <si>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</si>
  <si>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</si>
  <si>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</si>
  <si>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</si>
  <si>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</si>
  <si>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</si>
  <si>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</si>
  <si>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</si>
  <si>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</si>
  <si>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</si>
  <si>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</si>
  <si>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</si>
  <si>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</si>
  <si>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</si>
  <si>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</si>
  <si>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</si>
  <si>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</si>
  <si>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</si>
  <si>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www.ilraggiodiluna.it</t>
  </si>
  <si>
    <t>bbraggiodiluna@alice.it</t>
  </si>
  <si>
    <t>B&amp;B Mistretta Rossana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</si>
  <si>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</si>
  <si>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</si>
  <si>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</si>
  <si>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</si>
  <si>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</si>
  <si>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</si>
  <si>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</si>
  <si>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</si>
  <si>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</si>
  <si>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</si>
  <si>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</si>
  <si>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</si>
  <si>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</si>
  <si>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</si>
  <si>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</si>
  <si>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</si>
  <si>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</si>
  <si>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</si>
  <si>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</si>
  <si>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</si>
  <si>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</si>
  <si>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</si>
  <si>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</si>
  <si>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</si>
  <si>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</si>
  <si>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</si>
  <si>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</si>
  <si>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</si>
  <si>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</si>
  <si>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</si>
  <si>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</si>
  <si>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</si>
  <si>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</si>
  <si>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</si>
  <si>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</si>
  <si>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</si>
  <si>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</si>
  <si>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</si>
  <si>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</si>
  <si>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</si>
  <si>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</si>
  <si>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</si>
  <si>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</si>
  <si>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</si>
  <si>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</si>
  <si>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</si>
  <si>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</si>
  <si>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</si>
  <si>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</si>
  <si>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</si>
  <si>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</si>
  <si>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</si>
  <si>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</si>
  <si>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</si>
  <si>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</si>
  <si>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</si>
  <si>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</si>
  <si>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</si>
  <si>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</si>
  <si>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</si>
  <si>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</si>
  <si>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</si>
  <si>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</si>
  <si>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</si>
  <si>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</si>
  <si>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</si>
  <si>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</si>
  <si>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</si>
  <si>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</si>
  <si>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</si>
  <si>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</si>
  <si>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</si>
  <si>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</si>
  <si>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</si>
  <si>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</si>
  <si>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</si>
  <si>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</si>
  <si>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</si>
  <si>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</si>
  <si>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</si>
  <si>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</si>
  <si>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</si>
  <si>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</si>
  <si>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</si>
  <si>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</si>
  <si>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</si>
  <si>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</si>
  <si>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</si>
  <si>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</si>
  <si>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</si>
  <si>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</si>
  <si>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</si>
  <si>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</si>
  <si>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</si>
  <si>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</si>
  <si>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</si>
  <si>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</si>
  <si>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</si>
  <si>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</si>
  <si>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</si>
  <si>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</si>
  <si>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</si>
  <si>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</si>
  <si>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</si>
  <si>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</si>
  <si>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</si>
  <si>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</si>
  <si>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</si>
  <si>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</si>
  <si>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</si>
  <si>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</si>
  <si>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</si>
  <si>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</si>
  <si>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</si>
  <si>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</si>
  <si>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</si>
  <si>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</si>
  <si>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</si>
  <si>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</si>
  <si>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</si>
  <si>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</si>
  <si>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</si>
  <si>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</si>
  <si>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</si>
  <si>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</si>
  <si>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</si>
  <si>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</si>
  <si>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</si>
  <si>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</si>
  <si>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</si>
  <si>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</si>
  <si>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</si>
  <si>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</si>
  <si>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</si>
  <si>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</si>
  <si>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</si>
  <si>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</si>
  <si>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</si>
  <si>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</si>
  <si>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</si>
  <si>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</si>
  <si>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</si>
  <si>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</si>
  <si>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</si>
  <si>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</si>
  <si>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</si>
  <si>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</si>
  <si>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</si>
  <si>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</si>
  <si>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</si>
  <si>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</si>
  <si>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</si>
  <si>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</si>
  <si>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</si>
  <si>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</si>
  <si>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</si>
  <si>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</si>
  <si>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</si>
  <si>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</si>
  <si>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</si>
  <si>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</si>
  <si>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</si>
  <si>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</si>
  <si>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</si>
  <si>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</si>
  <si>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</si>
  <si>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</si>
  <si>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</si>
  <si>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</si>
  <si>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</si>
  <si>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</si>
  <si>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</si>
  <si>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</si>
  <si>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</si>
  <si>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</si>
  <si>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</si>
  <si>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</si>
  <si>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</si>
  <si>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</si>
  <si>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</si>
  <si>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</si>
  <si>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</si>
  <si>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</si>
  <si>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</si>
  <si>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</si>
  <si>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Senigallia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</si>
  <si>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</si>
  <si>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</si>
  <si>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</si>
  <si>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</si>
  <si>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</si>
  <si>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</si>
  <si>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</si>
  <si>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</si>
  <si>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</si>
  <si>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</si>
  <si>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</si>
  <si>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</si>
  <si>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</si>
  <si>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</si>
  <si>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</si>
  <si>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</si>
  <si>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</si>
  <si>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</si>
  <si>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</si>
  <si>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</si>
  <si>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</si>
  <si>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</si>
  <si>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</si>
  <si>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</si>
  <si>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</si>
  <si>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</si>
  <si>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</si>
  <si>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</si>
  <si>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</si>
  <si>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</si>
  <si>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</si>
  <si>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</si>
  <si>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</si>
  <si>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</si>
  <si>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</si>
  <si>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</si>
  <si>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</si>
  <si>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</si>
  <si>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</si>
  <si>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</si>
  <si>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</si>
  <si>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</si>
  <si>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</si>
  <si>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</si>
  <si>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</si>
  <si>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</si>
  <si>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</si>
  <si>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</si>
  <si>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</si>
  <si>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</si>
  <si>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</si>
  <si>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</si>
  <si>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</si>
  <si>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</si>
  <si>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</si>
  <si>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</si>
  <si>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</si>
  <si>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</si>
  <si>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</si>
  <si>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</si>
  <si>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</si>
  <si>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</si>
  <si>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</si>
  <si>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</si>
  <si>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</si>
  <si>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</si>
  <si>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</si>
  <si>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</si>
  <si>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</si>
  <si>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</si>
  <si>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</si>
  <si>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</si>
  <si>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</si>
  <si>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</si>
  <si>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</si>
  <si>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</si>
  <si>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</si>
  <si>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</si>
  <si>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</si>
  <si>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</si>
  <si>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</si>
  <si>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</si>
  <si>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</si>
  <si>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</si>
  <si>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</si>
  <si>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</si>
  <si>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</si>
  <si>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</si>
  <si>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</si>
  <si>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</si>
  <si>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</si>
  <si>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</si>
  <si>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</si>
  <si>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</si>
  <si>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</si>
  <si>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</si>
  <si>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</si>
  <si>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</si>
  <si>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</si>
  <si>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</si>
  <si>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</si>
  <si>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</si>
  <si>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</si>
  <si>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</si>
  <si>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</si>
  <si>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</si>
  <si>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</si>
  <si>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</si>
  <si>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</si>
  <si>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</si>
  <si>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</si>
  <si>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</si>
  <si>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</si>
  <si>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</si>
  <si>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</si>
  <si>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</si>
  <si>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</si>
  <si>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</si>
  <si>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</si>
  <si>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</si>
  <si>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</si>
  <si>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</si>
  <si>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</si>
  <si>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</si>
  <si>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</si>
  <si>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</si>
  <si>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</si>
  <si>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</si>
  <si>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</si>
  <si>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</si>
  <si>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</si>
  <si>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</si>
  <si>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</si>
  <si>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MICHI.C73@LIBERO.IT</t>
  </si>
  <si>
    <t>Bagni Hotel Gabbiano N° 140</t>
  </si>
  <si>
    <t>Bagni Clipper N° 147</t>
  </si>
  <si>
    <t>Bagni N.130</t>
  </si>
  <si>
    <t>Bagni Lucia N.139</t>
  </si>
  <si>
    <t>Bagni N.107 Stella Marina</t>
  </si>
  <si>
    <t>Bagni Bano N.114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</si>
  <si>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</si>
  <si>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</si>
  <si>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</si>
  <si>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</si>
  <si>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</si>
  <si>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</si>
  <si>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</si>
  <si>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</si>
  <si>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</si>
  <si>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</si>
  <si>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</si>
  <si>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</si>
  <si>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</si>
  <si>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</si>
  <si>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</si>
  <si>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</si>
  <si>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</si>
  <si>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</si>
  <si>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</si>
  <si>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</si>
  <si>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</si>
  <si>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</si>
  <si>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</si>
  <si>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</si>
  <si>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</si>
  <si>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</si>
  <si>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</si>
  <si>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Bagni Cinquantuno N° 20</t>
  </si>
  <si>
    <t>Bagni N° 64 - Apapaya</t>
  </si>
  <si>
    <t>Bagni N° 77</t>
  </si>
  <si>
    <t>filippo.borioni@hotmail.it</t>
  </si>
  <si>
    <t>Spritz Beach</t>
  </si>
  <si>
    <t>elisa21@alice.it</t>
  </si>
  <si>
    <t>Stella Marina N 65</t>
  </si>
  <si>
    <t>Bagni Bora Bora N° 42</t>
  </si>
  <si>
    <t>Hotel Hollywood - Bagni N° 76</t>
  </si>
  <si>
    <t>Bagni Sirena N° 78</t>
  </si>
  <si>
    <t>Bagni Atlantic N° 157</t>
  </si>
  <si>
    <t>Bagni Onda Verde N° 13</t>
  </si>
  <si>
    <t>Senigallia Beach Bagni N° 63</t>
  </si>
  <si>
    <t>Bagni Arcobaleno N 52</t>
  </si>
  <si>
    <t>Bagni Roberto N° 44</t>
  </si>
  <si>
    <t>Bagni Marta N° 55</t>
  </si>
  <si>
    <t>Bagni N° 4 Mille Bolle Blu</t>
  </si>
  <si>
    <t>Bagni N° 5</t>
  </si>
  <si>
    <t>Bagni Club Tre C N° 30</t>
  </si>
  <si>
    <t>super3c@libero.it</t>
  </si>
  <si>
    <t>Bagni Mafalda N° 56</t>
  </si>
  <si>
    <t>Bagni Blasco N° 132</t>
  </si>
  <si>
    <t>bagniblasco@bagniblasco.it</t>
  </si>
  <si>
    <t>www.bagniblasco.it</t>
  </si>
  <si>
    <t>Bagni Carlini N° 51</t>
  </si>
  <si>
    <t>Bagni Paola N° 58 - Un Posto Al Sole</t>
  </si>
  <si>
    <t>Bagni Giuliana N° 12</t>
  </si>
  <si>
    <t>Bagni Mare Mio N° 50</t>
  </si>
  <si>
    <t>Bagni Billy N° 54</t>
  </si>
  <si>
    <t>Bagni Le Palme N° 61</t>
  </si>
  <si>
    <t>Bagni Paola &amp; Roberto N° 138</t>
  </si>
  <si>
    <t>leonnam@libero.it</t>
  </si>
  <si>
    <t>Bagni Mara N° 80/81</t>
  </si>
  <si>
    <t>Il Piccolo Lido - Bagni N° 68</t>
  </si>
  <si>
    <t>Bagni Vittoria N 105/106</t>
  </si>
  <si>
    <t>bagnivittoria105@gmail.com</t>
  </si>
  <si>
    <t>Bagni Onda Blu N° 74</t>
  </si>
  <si>
    <t>Verde Mare</t>
  </si>
  <si>
    <t>Via Delle Vigne 273</t>
  </si>
  <si>
    <t>FRAZIONE SCAPEZZANO</t>
  </si>
  <si>
    <t>verdemarech@tiscali.it</t>
  </si>
  <si>
    <t>Tommi  38</t>
  </si>
  <si>
    <t>info@bagnitommi.it</t>
  </si>
  <si>
    <t>www.bagnitommi.it</t>
  </si>
  <si>
    <t>Crazy Beach - Ciacci Mauro - Bagni N° 131</t>
  </si>
  <si>
    <t>Bagni N° 118</t>
  </si>
  <si>
    <t>Bagni Lucarelli Uliano N 135/136</t>
  </si>
  <si>
    <t>Albergo Del Sole - Bagni N° 90</t>
  </si>
  <si>
    <t>Bagni Hotel Caraibi N 3</t>
  </si>
  <si>
    <t>I Strada 23  3</t>
  </si>
  <si>
    <t>Il Piccolo Lido - Bagni N° 67</t>
  </si>
  <si>
    <t>Bagni Bikini Beach N° 39</t>
  </si>
  <si>
    <t>Bagni Miami Beach N° 100</t>
  </si>
  <si>
    <t>Bagni 102 N° 85</t>
  </si>
  <si>
    <t>Bagni Irma N° 75</t>
  </si>
  <si>
    <t>Bagni Sole Blu N° 60</t>
  </si>
  <si>
    <t>massimo@bagnisoleblu.it</t>
  </si>
  <si>
    <t>www.bagnisoleblu.it</t>
  </si>
  <si>
    <t>Bagni Delfino N° 2</t>
  </si>
  <si>
    <t>Bagni Maria N° 94</t>
  </si>
  <si>
    <t>Bagni Ciro N° 19</t>
  </si>
  <si>
    <t>Eurobeach - Bagni N° 162</t>
  </si>
  <si>
    <t>info@hotelrex.tv</t>
  </si>
  <si>
    <t>Bagni N 116</t>
  </si>
  <si>
    <t>Bagni 124 Di Manizza Michele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</si>
  <si>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</si>
  <si>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</si>
  <si>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</si>
  <si>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</si>
  <si>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</si>
  <si>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</si>
  <si>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www.bagnisandra.it</t>
  </si>
  <si>
    <t>Bagni Nella N° 57</t>
  </si>
  <si>
    <t>bagninella57@libero.it</t>
  </si>
  <si>
    <t>Nord Marine Bagni N° 16</t>
  </si>
  <si>
    <t>Bagni Grand Hotel Excelsior N° 97</t>
  </si>
  <si>
    <t>ghexcelsior@tin.it</t>
  </si>
  <si>
    <t>Hotel Elena - Bagni N° 18</t>
  </si>
  <si>
    <t>Hotel Ritz - Bagni N° 95</t>
  </si>
  <si>
    <t>Hotel Majestic Di Urbani Grazia - Bagni N° 91</t>
  </si>
  <si>
    <t>Bagni N° 141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</si>
  <si>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</si>
  <si>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</si>
  <si>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</si>
  <si>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</si>
  <si>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</si>
  <si>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sssteambro@hotmail.it</t>
  </si>
  <si>
    <t>Bagni Mario N° 121</t>
  </si>
  <si>
    <t>Bagni Hotel International N° 34</t>
  </si>
  <si>
    <t>Lido Bagni N° 82</t>
  </si>
  <si>
    <t>robyangletti@libero.it</t>
  </si>
  <si>
    <t>Bagni Albergo Regina</t>
  </si>
  <si>
    <t>Hawaii Beach - Bagni N° 29 Bis</t>
  </si>
  <si>
    <t>Bagni Firmina N° 84</t>
  </si>
  <si>
    <t>Bagni Hotel Universal N 33</t>
  </si>
  <si>
    <t>Soleado - Bagni N 146</t>
  </si>
  <si>
    <t>Bagni Dino N 96</t>
  </si>
  <si>
    <t>Bagni Armando (Solo Rimessaggio)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</si>
  <si>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</si>
  <si>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</si>
  <si>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</si>
  <si>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</si>
  <si>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</si>
  <si>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</si>
  <si>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</si>
  <si>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</si>
  <si>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</si>
  <si>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</si>
  <si>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</si>
  <si>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</si>
  <si>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Bagni Bruna N° 69</t>
  </si>
  <si>
    <t>Bagni Roby N° 26</t>
  </si>
  <si>
    <t>robcur@libero.it</t>
  </si>
  <si>
    <t>Bagni Pat N° 89</t>
  </si>
  <si>
    <t>Bagni Andrea N° 37</t>
  </si>
  <si>
    <t>Bagni Hotel Bologna N° 29</t>
  </si>
  <si>
    <t>Bagni N° 93</t>
  </si>
  <si>
    <t>Lungomare Alighieri  93</t>
  </si>
  <si>
    <t>Bagni Italo N° 92</t>
  </si>
  <si>
    <t>Bagni N° 17 - Baia Del Faro</t>
  </si>
  <si>
    <t>info@baiadelfaro.it</t>
  </si>
  <si>
    <t>www.baiadelfaro.it</t>
  </si>
  <si>
    <t>Hotel Mareblu' - Bagni N° 31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</si>
  <si>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</si>
  <si>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</si>
  <si>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</si>
  <si>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</si>
  <si>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</si>
  <si>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Bahya Blanca</t>
  </si>
  <si>
    <t>www.campingcortina.net</t>
  </si>
  <si>
    <t>Ollie Club - Bagni N° 120</t>
  </si>
  <si>
    <t>Bagni N° 14</t>
  </si>
  <si>
    <t>info@bagni14.it</t>
  </si>
  <si>
    <t>www.bagni14.it</t>
  </si>
  <si>
    <t>Bagni Gabriele N° 115</t>
  </si>
  <si>
    <t>Bagni M.  N. 48</t>
  </si>
  <si>
    <t>Bagni Paola N° 122</t>
  </si>
  <si>
    <t>Sole 2000 - Bagni N° 134</t>
  </si>
  <si>
    <t>Bagni Alda - Bagni N° 88</t>
  </si>
  <si>
    <t>Bagni Renato N° 148</t>
  </si>
  <si>
    <t>Bagni 2000 N° 53</t>
  </si>
  <si>
    <t>Baia Di Ponente - Bagni N° 28</t>
  </si>
  <si>
    <t>Bagni N° 87 Da Flaviana</t>
  </si>
  <si>
    <t>Bagni Licia N° 99</t>
  </si>
  <si>
    <t>Bagni N° 117 La Perla</t>
  </si>
  <si>
    <t>Bagni Paradiso N° 62</t>
  </si>
  <si>
    <t>simodesa@libero.it</t>
  </si>
  <si>
    <t>Bagni Nettuno N° 113</t>
  </si>
  <si>
    <t>Blue Note Beach  N° 158</t>
  </si>
  <si>
    <t>Bagni Florisa N° 8</t>
  </si>
  <si>
    <t>Bagni Carlo E Armanda N°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</si>
  <si>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</si>
  <si>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</si>
  <si>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</si>
  <si>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</si>
  <si>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</si>
  <si>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</si>
  <si>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Bagni N° 7</t>
  </si>
  <si>
    <t>L'Ily Beach - Bagni N° 36</t>
  </si>
  <si>
    <t>Bagni Gabbiano N° 25</t>
  </si>
  <si>
    <t>Bagni  Beach Break N° 160</t>
  </si>
  <si>
    <t>Bagni Anna Maria N° 47</t>
  </si>
  <si>
    <t>Bagni Caterina N° 41</t>
  </si>
  <si>
    <t>Coquus Fornacis</t>
  </si>
  <si>
    <t>Via Fornace 7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</si>
  <si>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</si>
  <si>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</si>
  <si>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</si>
  <si>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</si>
  <si>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</si>
  <si>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</si>
  <si>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</si>
  <si>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</si>
  <si>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</si>
  <si>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</si>
  <si>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</si>
  <si>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</si>
  <si>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</si>
  <si>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</si>
  <si>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</si>
  <si>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</si>
  <si>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</si>
  <si>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</si>
  <si>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</si>
  <si>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</si>
  <si>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</si>
  <si>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</si>
  <si>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</si>
  <si>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</si>
  <si>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</si>
  <si>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</si>
  <si>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</si>
  <si>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</si>
  <si>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</si>
  <si>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</si>
  <si>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</si>
  <si>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</si>
  <si>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</si>
  <si>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</si>
  <si>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</si>
  <si>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</si>
  <si>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</si>
  <si>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</si>
  <si>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</si>
  <si>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</si>
  <si>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</si>
  <si>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</si>
  <si>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</si>
  <si>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</si>
  <si>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</si>
  <si>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</si>
  <si>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</si>
  <si>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</si>
  <si>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</si>
  <si>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</si>
  <si>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</si>
  <si>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</si>
  <si>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</si>
  <si>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</si>
  <si>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</si>
  <si>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</si>
  <si>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CONTRADA BRUSCARA</t>
  </si>
  <si>
    <t>B&amp;B Fontecorona</t>
  </si>
  <si>
    <t>www.fontecorona.it</t>
  </si>
  <si>
    <t>loretta.cantiani@gmail.com</t>
  </si>
  <si>
    <t>Casa Per Ferie Palazzo Menarini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</si>
  <si>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</si>
  <si>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</si>
  <si>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</si>
  <si>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</si>
  <si>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</si>
  <si>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</si>
  <si>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</si>
  <si>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</si>
  <si>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</si>
  <si>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</si>
  <si>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</si>
  <si>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</si>
  <si>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</si>
  <si>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</si>
  <si>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</si>
  <si>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</si>
  <si>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</si>
  <si>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</si>
  <si>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</si>
  <si>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</si>
  <si>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</si>
  <si>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</si>
  <si>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</si>
  <si>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</si>
  <si>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</si>
  <si>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</si>
  <si>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</si>
  <si>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</si>
  <si>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</si>
  <si>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</si>
  <si>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</si>
  <si>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</si>
  <si>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</si>
  <si>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</si>
  <si>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</si>
  <si>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</si>
  <si>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</si>
  <si>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</si>
  <si>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</si>
  <si>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</si>
  <si>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</si>
  <si>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</si>
  <si>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</si>
  <si>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</si>
  <si>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</si>
  <si>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</si>
  <si>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</si>
  <si>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</si>
  <si>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lamansueta@gmail.com</t>
  </si>
  <si>
    <t>B&amp;B La Calanca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</si>
  <si>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</si>
  <si>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</si>
  <si>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</si>
  <si>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</si>
  <si>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</si>
  <si>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</si>
  <si>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</si>
  <si>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</t>
  </si>
  <si>
    <t>arturoresidence@hotmail.it</t>
  </si>
  <si>
    <t>www.arturoresidencesirolo.com</t>
  </si>
  <si>
    <t>Da Peppe</t>
  </si>
  <si>
    <t>Da Roberto</t>
  </si>
  <si>
    <t>Via Del Gelso  24</t>
  </si>
  <si>
    <t>polo.anna@alice.it</t>
  </si>
  <si>
    <t>Da Giustina</t>
  </si>
  <si>
    <t>Silvio Sud 1, 3</t>
  </si>
  <si>
    <t>LOCALITÀ 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</si>
  <si>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</si>
  <si>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</si>
  <si>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</si>
  <si>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</si>
  <si>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</si>
  <si>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</si>
  <si>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</si>
  <si>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</si>
  <si>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</si>
  <si>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</si>
  <si>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</si>
  <si>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</si>
  <si>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</si>
  <si>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</si>
  <si>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</si>
  <si>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</si>
  <si>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</si>
  <si>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</si>
  <si>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</si>
  <si>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</si>
  <si>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</si>
  <si>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</si>
  <si>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</si>
  <si>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</si>
  <si>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</si>
  <si>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</si>
  <si>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</si>
  <si>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</si>
  <si>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</si>
  <si>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</si>
  <si>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</si>
  <si>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</si>
  <si>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</si>
  <si>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</si>
  <si>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</si>
  <si>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</si>
  <si>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</si>
  <si>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</si>
  <si>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</si>
  <si>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</si>
  <si>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</si>
  <si>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</si>
  <si>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</si>
  <si>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</si>
  <si>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</si>
  <si>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</si>
  <si>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</si>
  <si>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</si>
  <si>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</si>
  <si>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</si>
  <si>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</si>
  <si>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</si>
  <si>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</si>
  <si>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</si>
  <si>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</si>
  <si>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</si>
  <si>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</si>
  <si>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</si>
  <si>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</si>
  <si>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</si>
  <si>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</si>
  <si>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</si>
  <si>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</si>
  <si>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</si>
  <si>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</si>
  <si>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</si>
  <si>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</si>
  <si>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</si>
  <si>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</si>
  <si>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</si>
  <si>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</si>
  <si>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</si>
  <si>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</si>
  <si>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</si>
  <si>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</si>
  <si>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</si>
  <si>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</si>
  <si>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</si>
  <si>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</si>
  <si>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</si>
  <si>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</si>
  <si>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</si>
  <si>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</si>
  <si>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</si>
  <si>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</si>
  <si>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</si>
  <si>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</si>
  <si>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SAN LORENZO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</si>
  <si>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</si>
  <si>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</si>
  <si>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</si>
  <si>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</si>
  <si>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</si>
  <si>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</si>
  <si>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</si>
  <si>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</si>
  <si>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</si>
  <si>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</si>
  <si>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</si>
  <si>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</si>
  <si>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</si>
  <si>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</si>
  <si>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</si>
  <si>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</si>
  <si>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</si>
  <si>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</si>
  <si>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</si>
  <si>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</si>
  <si>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</si>
  <si>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</si>
  <si>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</si>
  <si>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</si>
  <si>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</si>
  <si>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</si>
  <si>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</si>
  <si>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</si>
  <si>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</si>
  <si>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</si>
  <si>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</si>
  <si>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</si>
  <si>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</si>
  <si>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</si>
  <si>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</si>
  <si>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</si>
  <si>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</si>
  <si>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</si>
  <si>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</si>
  <si>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</si>
  <si>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</si>
  <si>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</si>
  <si>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</si>
  <si>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</si>
  <si>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</si>
  <si>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</si>
  <si>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</si>
  <si>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</si>
  <si>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</si>
  <si>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</si>
  <si>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</si>
  <si>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</si>
  <si>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</si>
  <si>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</si>
  <si>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</si>
  <si>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</si>
  <si>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</si>
  <si>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</si>
  <si>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</si>
  <si>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B&amp;B Il Concio</t>
  </si>
  <si>
    <t>Via Concio 2A</t>
  </si>
  <si>
    <t>LOCALITÀ 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</si>
  <si>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</si>
  <si>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</si>
  <si>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</si>
  <si>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</si>
  <si>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</si>
  <si>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</si>
  <si>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</si>
  <si>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</si>
  <si>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</si>
  <si>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</si>
  <si>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</si>
  <si>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</si>
  <si>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</si>
  <si>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</si>
  <si>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</si>
  <si>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</si>
  <si>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</si>
  <si>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</si>
  <si>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</si>
  <si>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</si>
  <si>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</si>
  <si>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</si>
  <si>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</si>
  <si>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</si>
  <si>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</si>
  <si>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</si>
  <si>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</si>
  <si>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</si>
  <si>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</si>
  <si>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</si>
  <si>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</si>
  <si>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</si>
  <si>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</si>
  <si>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</si>
  <si>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</si>
  <si>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</si>
  <si>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</si>
  <si>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</si>
  <si>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</si>
  <si>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</si>
  <si>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</si>
  <si>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</si>
  <si>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</si>
  <si>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</si>
  <si>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</si>
  <si>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</si>
  <si>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</si>
  <si>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</si>
  <si>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</si>
  <si>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</si>
  <si>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</si>
  <si>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</si>
  <si>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</si>
  <si>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</si>
  <si>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</si>
  <si>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</si>
  <si>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</si>
  <si>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</si>
  <si>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</si>
  <si>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</si>
  <si>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</si>
  <si>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</si>
  <si>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</si>
  <si>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</si>
  <si>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</si>
  <si>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</si>
  <si>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</si>
  <si>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</si>
  <si>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</si>
  <si>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</si>
  <si>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</si>
  <si>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</si>
  <si>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</si>
  <si>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</si>
  <si>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</si>
  <si>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</si>
  <si>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</si>
  <si>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</si>
  <si>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</si>
  <si>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</si>
  <si>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</si>
  <si>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</si>
  <si>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</si>
  <si>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</si>
  <si>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</si>
  <si>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</si>
  <si>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</si>
  <si>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</si>
  <si>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</si>
  <si>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</si>
  <si>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</si>
  <si>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</si>
  <si>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</si>
  <si>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</si>
  <si>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</si>
  <si>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</si>
  <si>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</si>
  <si>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</si>
  <si>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</si>
  <si>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</si>
  <si>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</si>
  <si>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</si>
  <si>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</si>
  <si>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</si>
  <si>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</si>
  <si>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</si>
  <si>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</si>
  <si>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</si>
  <si>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</si>
  <si>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</si>
  <si>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</si>
  <si>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</si>
  <si>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</si>
  <si>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</si>
  <si>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</si>
  <si>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</si>
  <si>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</si>
  <si>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</si>
  <si>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</si>
  <si>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</si>
  <si>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</si>
  <si>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</si>
  <si>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</si>
  <si>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</si>
  <si>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</si>
  <si>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</si>
  <si>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</si>
  <si>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</si>
  <si>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</si>
  <si>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</si>
  <si>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</si>
  <si>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</si>
  <si>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</si>
  <si>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</si>
  <si>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</si>
  <si>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</si>
  <si>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</si>
  <si>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Tenuta Il Giogo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</si>
  <si>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</si>
  <si>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</si>
  <si>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</si>
  <si>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</si>
  <si>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</si>
  <si>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 11</t>
  </si>
  <si>
    <t>CASTEL COLONNA</t>
  </si>
  <si>
    <t>www.bandbsenigallia.it</t>
  </si>
  <si>
    <t>info@bandbsenigallia.it</t>
  </si>
  <si>
    <t>B&amp;B Il Piccione Viaggiatore</t>
  </si>
  <si>
    <t>Via Martuccia  23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</si>
  <si>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</si>
  <si>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</si>
  <si>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</si>
  <si>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</si>
  <si>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</si>
  <si>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</si>
  <si>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</si>
  <si>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</si>
  <si>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Agriturist L'Ulivo</t>
  </si>
  <si>
    <t>Via Valliscie 9B</t>
  </si>
  <si>
    <t>agrituristlulivo@hotmail.it</t>
  </si>
  <si>
    <t>B&amp;B Luna Bianca Di Ciarloni Rossana</t>
  </si>
  <si>
    <t>Via Gualdo  11</t>
  </si>
  <si>
    <t>B&amp;B Viasanmoro</t>
  </si>
  <si>
    <t>B&amp;B Villa Delle Principesse</t>
  </si>
  <si>
    <t>Solea</t>
  </si>
  <si>
    <t>Agriturismo Le Fontanelle</t>
  </si>
  <si>
    <t>Via Piagiolino 6</t>
  </si>
  <si>
    <t>LOCALITÀ  PONTERIO</t>
  </si>
  <si>
    <t>canoba@libero.it</t>
  </si>
  <si>
    <t>B&amp;B Casale Civetta</t>
  </si>
  <si>
    <t>Via Consolazione 20</t>
  </si>
  <si>
    <t>LOCALITÀ 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</si>
  <si>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</si>
  <si>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</si>
  <si>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</si>
  <si>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</si>
  <si>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</si>
  <si>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www.casachiara.ue</t>
  </si>
  <si>
    <t>sylvia@casachiara.eu</t>
  </si>
  <si>
    <t>Boccarossa Silvia</t>
  </si>
  <si>
    <t>Villa Pedossa, Your Country Escape!</t>
  </si>
  <si>
    <t>BRUGNETTO DI TRECASTELLI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</si>
  <si>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</si>
  <si>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</si>
  <si>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</si>
  <si>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</si>
  <si>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</si>
  <si>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</si>
  <si>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</si>
  <si>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</si>
  <si>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</si>
  <si>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</si>
  <si>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</si>
  <si>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</si>
  <si>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</si>
  <si>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</si>
  <si>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</si>
  <si>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</si>
  <si>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</si>
  <si>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</si>
  <si>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</si>
  <si>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</si>
  <si>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</si>
  <si>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</si>
  <si>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</si>
  <si>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</si>
  <si>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</si>
  <si>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</si>
  <si>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</si>
  <si>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</si>
  <si>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</si>
  <si>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</si>
  <si>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</si>
  <si>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</si>
  <si>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</si>
  <si>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</si>
  <si>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</si>
  <si>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</si>
  <si>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</si>
  <si>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</si>
  <si>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</si>
  <si>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Country House Dei Segreti</t>
  </si>
  <si>
    <t>Il Giardino Degli Ulivi</t>
  </si>
  <si>
    <t>La Colombaia Srl</t>
  </si>
  <si>
    <t>C.Da Cardeggiano 10</t>
  </si>
  <si>
    <t>www.la-colombaia.it</t>
  </si>
  <si>
    <t>info@la-colombaia.it</t>
  </si>
  <si>
    <t>Agriturismo Forano Casa Le Piagge</t>
  </si>
  <si>
    <t>Dolce Dimora</t>
  </si>
  <si>
    <t>Il Leccino</t>
  </si>
  <si>
    <t>Via San Giorgio 63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</si>
  <si>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</si>
  <si>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</si>
  <si>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</si>
  <si>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</si>
  <si>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</si>
  <si>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</si>
  <si>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</si>
  <si>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</si>
  <si>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</si>
  <si>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</si>
  <si>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</si>
  <si>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</si>
  <si>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</si>
  <si>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</si>
  <si>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</si>
  <si>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</si>
  <si>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</si>
  <si>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</si>
  <si>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</si>
  <si>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</si>
  <si>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</si>
  <si>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</si>
  <si>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</si>
  <si>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</si>
  <si>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</si>
  <si>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</si>
  <si>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</si>
  <si>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</si>
  <si>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</si>
  <si>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</si>
  <si>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</si>
  <si>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</si>
  <si>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</si>
  <si>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</si>
  <si>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</si>
  <si>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</si>
  <si>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</si>
  <si>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</si>
  <si>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</si>
  <si>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</si>
  <si>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</si>
  <si>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</si>
  <si>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</si>
  <si>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</si>
  <si>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</si>
  <si>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</si>
  <si>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</si>
  <si>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</si>
  <si>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</si>
  <si>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</si>
  <si>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</si>
  <si>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</si>
  <si>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</si>
  <si>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</si>
  <si>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</si>
  <si>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</si>
  <si>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</si>
  <si>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</si>
  <si>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</si>
  <si>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</si>
  <si>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</si>
  <si>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</si>
  <si>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</si>
  <si>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</si>
  <si>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</si>
  <si>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</si>
  <si>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</si>
  <si>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</si>
  <si>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</si>
  <si>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</si>
  <si>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</si>
  <si>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</si>
  <si>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vacancaldarola@calde2958.it</t>
  </si>
  <si>
    <t>La Casa Di Rosa</t>
  </si>
  <si>
    <t>B&amp;B Casa Rocca</t>
  </si>
  <si>
    <t>Piazzale Della Vittoria 3</t>
  </si>
  <si>
    <t>annazampetti@hotmail.it</t>
  </si>
  <si>
    <t>B&amp;B Valle San Martino</t>
  </si>
  <si>
    <t>B&amp;B Agnano Piccolo</t>
  </si>
  <si>
    <t>simonettafonseca@virgilio.it</t>
  </si>
  <si>
    <t>Agriturismo La Loggia</t>
  </si>
  <si>
    <t>B&amp;B Viale Dei Tigli</t>
  </si>
  <si>
    <t>Via Berta 2</t>
  </si>
  <si>
    <t>ilvialedeitigli@libero.it</t>
  </si>
  <si>
    <t>La Locanda Dell' Istrice</t>
  </si>
  <si>
    <t>www.locandadellistrice.it</t>
  </si>
  <si>
    <t>info@locandadellistrice.it</t>
  </si>
  <si>
    <t>Relais Villa Fornari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</si>
  <si>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</si>
  <si>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</si>
  <si>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</si>
  <si>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</si>
  <si>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</si>
  <si>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</si>
  <si>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</si>
  <si>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</si>
  <si>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</si>
  <si>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COLLE PIANO</t>
  </si>
  <si>
    <t>www.bbcollepiano.com</t>
  </si>
  <si>
    <t>info@bbcollepiano.com</t>
  </si>
  <si>
    <t>Country House Varano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</si>
  <si>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</si>
  <si>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</si>
  <si>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</si>
  <si>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</si>
  <si>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</si>
  <si>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</si>
  <si>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Borgo Belvederi</t>
  </si>
  <si>
    <t>borgo@belvederi.com</t>
  </si>
  <si>
    <t>B&amp;B Prima O Poi</t>
  </si>
  <si>
    <t>LOCALITÀ PONTINIA</t>
  </si>
  <si>
    <t>b_bprimaopoi@libero.it</t>
  </si>
  <si>
    <t>Residenza Bongiovanni</t>
  </si>
  <si>
    <t>Via B. Bongiovanni 13</t>
  </si>
  <si>
    <t>B&amp;B Acanto Garden</t>
  </si>
  <si>
    <t>B&amp;B Happy Houses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</si>
  <si>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</si>
  <si>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</si>
  <si>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</si>
  <si>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</si>
  <si>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</si>
  <si>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</si>
  <si>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</si>
  <si>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GORGIANO</t>
  </si>
  <si>
    <t>as.gorgiano@gmail.com</t>
  </si>
  <si>
    <t>Fattoria Di Cignano</t>
  </si>
  <si>
    <t>Via Cignano 5</t>
  </si>
  <si>
    <t>LOCALITÀ  CIGNANO</t>
  </si>
  <si>
    <t>B&amp;B Francioni Donatella</t>
  </si>
  <si>
    <t>Agriturismo Le Cortine</t>
  </si>
  <si>
    <t>Via Andrea D' Accorso 75</t>
  </si>
  <si>
    <t>www.lecortine.com</t>
  </si>
  <si>
    <t>info@lecortine.com</t>
  </si>
  <si>
    <t>Agriturismo La Marca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</si>
  <si>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</si>
  <si>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</si>
  <si>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</si>
  <si>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</si>
  <si>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</si>
  <si>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</si>
  <si>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</si>
  <si>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www.arcatedisantangelo.it</t>
  </si>
  <si>
    <t>learcatedisantangelo@libero.it</t>
  </si>
  <si>
    <t>Country House Pappafo'</t>
  </si>
  <si>
    <t>B&amp;B Palomba</t>
  </si>
  <si>
    <t>Marggraf Mary Cecilia</t>
  </si>
  <si>
    <t>www.costasansevero.it</t>
  </si>
  <si>
    <t>ulimary@costasansevero.com</t>
  </si>
  <si>
    <t>B&amp;B Caselunghe Country House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</si>
  <si>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</si>
  <si>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</si>
  <si>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</si>
  <si>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</si>
  <si>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</si>
  <si>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</si>
  <si>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</si>
  <si>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</si>
  <si>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</si>
  <si>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</si>
  <si>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</si>
  <si>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</si>
  <si>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</si>
  <si>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</si>
  <si>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</si>
  <si>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</si>
  <si>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</si>
  <si>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</si>
  <si>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</si>
  <si>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</si>
  <si>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</si>
  <si>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</si>
  <si>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</si>
  <si>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</si>
  <si>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</si>
  <si>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</si>
  <si>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</si>
  <si>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</si>
  <si>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</si>
  <si>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</si>
  <si>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www.dainonni.it</t>
  </si>
  <si>
    <t>info@dainonni.it</t>
  </si>
  <si>
    <t>Residence I Girasoli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</si>
  <si>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</si>
  <si>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</si>
  <si>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</si>
  <si>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</si>
  <si>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</si>
  <si>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</si>
  <si>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</si>
  <si>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</si>
  <si>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</si>
  <si>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</si>
  <si>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</si>
  <si>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</si>
  <si>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</si>
  <si>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</si>
  <si>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</si>
  <si>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</si>
  <si>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</si>
  <si>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</si>
  <si>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</si>
  <si>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</si>
  <si>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</si>
  <si>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</si>
  <si>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</si>
  <si>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</si>
  <si>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</si>
  <si>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</si>
  <si>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</si>
  <si>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</si>
  <si>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</si>
  <si>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</si>
  <si>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</si>
  <si>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</si>
  <si>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</si>
  <si>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</si>
  <si>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</si>
  <si>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</si>
  <si>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</si>
  <si>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</si>
  <si>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</si>
  <si>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</si>
  <si>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</si>
  <si>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</si>
  <si>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</si>
  <si>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</si>
  <si>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</si>
  <si>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</si>
  <si>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</si>
  <si>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</si>
  <si>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</si>
  <si>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www.villacasabianca1573.it</t>
  </si>
  <si>
    <t>info@villacasabianca1573.it</t>
  </si>
  <si>
    <t>Agriturismo Rotabella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</si>
  <si>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</si>
  <si>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</si>
  <si>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</si>
  <si>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</si>
  <si>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</si>
  <si>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</si>
  <si>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</si>
  <si>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</si>
  <si>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</si>
  <si>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</si>
  <si>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</si>
  <si>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</si>
  <si>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</si>
  <si>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</si>
  <si>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</si>
  <si>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www.casabelveder.it</t>
  </si>
  <si>
    <t>info@casabelveder.it</t>
  </si>
  <si>
    <t>Ai Ranghi</t>
  </si>
  <si>
    <t>Via Ranghi 1</t>
  </si>
  <si>
    <t>albertoroversi2@virgilio.it</t>
  </si>
  <si>
    <t>Via Crucianelli 54</t>
  </si>
  <si>
    <t>www.ilgiardinodegliulivi.com</t>
  </si>
  <si>
    <t>info@ilgiardinodegliulivi.com</t>
  </si>
  <si>
    <t>Il Casato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</si>
  <si>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</si>
  <si>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</si>
  <si>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</si>
  <si>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</si>
  <si>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</si>
  <si>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</si>
  <si>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hotelpanorama2006@libero.it; panorama81@libero.it</t>
  </si>
  <si>
    <t>Agriturismo Torraimuni</t>
  </si>
  <si>
    <t>LOCALITÀ ROCCAFRANCA</t>
  </si>
  <si>
    <t>ssvbpc@tin.it</t>
  </si>
  <si>
    <t>Selvicolle Country House</t>
  </si>
  <si>
    <t>Bovetti Luciano</t>
  </si>
  <si>
    <t>federico.bovetti@gmail.com</t>
  </si>
  <si>
    <t>Borgo Lanciano</t>
  </si>
  <si>
    <t>www.borgolanciano.it</t>
  </si>
  <si>
    <t>info@borgolanciano.it</t>
  </si>
  <si>
    <t>B&amp;B Brezza Del Parco</t>
  </si>
  <si>
    <t>Via Santa Lucia 106</t>
  </si>
  <si>
    <t>Dal Navigante</t>
  </si>
  <si>
    <t>La Fiorita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</si>
  <si>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</si>
  <si>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</si>
  <si>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</si>
  <si>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</si>
  <si>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</si>
  <si>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</si>
  <si>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</si>
  <si>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</si>
  <si>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</si>
  <si>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</si>
  <si>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</si>
  <si>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</si>
  <si>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</si>
  <si>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FRAZIONE VALLINFANTE</t>
  </si>
  <si>
    <t>stefaniaservili@gmail.com</t>
  </si>
  <si>
    <t>Area Sosta Camper Via B. Vittazzi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</si>
  <si>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</si>
  <si>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</si>
  <si>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</si>
  <si>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</si>
  <si>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</si>
  <si>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</si>
  <si>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</si>
  <si>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</si>
  <si>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</si>
  <si>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</si>
  <si>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</si>
  <si>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</si>
  <si>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</si>
  <si>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</si>
  <si>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</si>
  <si>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</si>
  <si>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</si>
  <si>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</si>
  <si>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</si>
  <si>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</si>
  <si>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</si>
  <si>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</si>
  <si>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</si>
  <si>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</si>
  <si>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</si>
  <si>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</si>
  <si>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</si>
  <si>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</si>
  <si>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</si>
  <si>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</si>
  <si>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</si>
  <si>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</si>
  <si>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</si>
  <si>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</si>
  <si>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</si>
  <si>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</si>
  <si>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</si>
  <si>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www.olmodicasigliano.it</t>
  </si>
  <si>
    <t>info@olmodicasigliano.it</t>
  </si>
  <si>
    <t>La Corte Sul Lago</t>
  </si>
  <si>
    <t>www.lacortesullago.it</t>
  </si>
  <si>
    <t>info@lacortesullago.it</t>
  </si>
  <si>
    <t>B&amp;B Casa Di Nonno Ure'</t>
  </si>
  <si>
    <t>Country House I Mori</t>
  </si>
  <si>
    <t>www.imori.net</t>
  </si>
  <si>
    <t>info@imori.net</t>
  </si>
  <si>
    <t>I Ponti Soc. Coop.</t>
  </si>
  <si>
    <t>santori.giuseppe@tiscali.it</t>
  </si>
  <si>
    <t>Country House  Binnella Di Trillini Riccardo</t>
  </si>
  <si>
    <t>countryhousebinnella@gmail.com</t>
  </si>
  <si>
    <t>Country House Il Prato Di Zanconi Paolo</t>
  </si>
  <si>
    <t>paolozanconi@gmail.com</t>
  </si>
  <si>
    <t>La Tana Della Lepre</t>
  </si>
  <si>
    <t>www.latanadellalepre.com</t>
  </si>
  <si>
    <t>info@latanadellalepre.com</t>
  </si>
  <si>
    <t>La Bottega Dei Sapori</t>
  </si>
  <si>
    <t>pina.c2013@libero.it</t>
  </si>
  <si>
    <t>Fattoria Fonte Pennici</t>
  </si>
  <si>
    <t>www.agriturismofontepennici.it</t>
  </si>
  <si>
    <t>info@agriturismofontepennici.it</t>
  </si>
  <si>
    <t>Agriturismo Gli Ulivi</t>
  </si>
  <si>
    <t>www.gli-ulivi.it</t>
  </si>
  <si>
    <t>gliulivig@libero.it</t>
  </si>
  <si>
    <t>Villa Pia</t>
  </si>
  <si>
    <t>infolavineria@gmail.com</t>
  </si>
  <si>
    <t>Natura E Profumi ...Ed Anche Sapori</t>
  </si>
  <si>
    <t>B&amp;B Cima Delle Stelle</t>
  </si>
  <si>
    <t>Via F. M. Raffaelli 1</t>
  </si>
  <si>
    <t>www.cimadellestelle.com</t>
  </si>
  <si>
    <t>battagliacorrado@libero.it</t>
  </si>
  <si>
    <t>B&amp;B Ziamelia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</si>
  <si>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</si>
  <si>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</si>
  <si>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</si>
  <si>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</si>
  <si>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</si>
  <si>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</si>
  <si>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</si>
  <si>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</si>
  <si>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</si>
  <si>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</si>
  <si>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</si>
  <si>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www.magoranch.com</t>
  </si>
  <si>
    <t>info@magoranch.com</t>
  </si>
  <si>
    <t>Acquaparco Verde Azzurro</t>
  </si>
  <si>
    <t>www.verdeazzurro.it</t>
  </si>
  <si>
    <t>info@verdeazzurro.it</t>
  </si>
  <si>
    <t>Villa Ugolini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</si>
  <si>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</si>
  <si>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</si>
  <si>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</si>
  <si>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</si>
  <si>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</si>
  <si>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</si>
  <si>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</si>
  <si>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</si>
  <si>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</si>
  <si>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</si>
  <si>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</si>
  <si>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</si>
  <si>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</si>
  <si>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</si>
  <si>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</si>
  <si>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</si>
  <si>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</si>
  <si>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B&amp;B Florida</t>
  </si>
  <si>
    <t>Area Di Sosta Attrezzata Balcone Delle Marche</t>
  </si>
  <si>
    <t>LOCALITÀ 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</si>
  <si>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</si>
  <si>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</si>
  <si>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</si>
  <si>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</si>
  <si>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</si>
  <si>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</si>
  <si>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</si>
  <si>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2424B</t>
  </si>
  <si>
    <t>www.pettovallone.it</t>
  </si>
  <si>
    <t>pettovallone@gmail.com</t>
  </si>
  <si>
    <t>Colle Sul Lago</t>
  </si>
  <si>
    <t>http://collesullago.com</t>
  </si>
  <si>
    <t>info@collesullago.com</t>
  </si>
  <si>
    <t>Agriturismo I Mori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</si>
  <si>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</si>
  <si>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</si>
  <si>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</si>
  <si>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</si>
  <si>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</si>
  <si>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</si>
  <si>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</si>
  <si>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</si>
  <si>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</si>
  <si>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</si>
  <si>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</si>
  <si>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</si>
  <si>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</si>
  <si>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</si>
  <si>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</si>
  <si>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www.postiglionecountryhouse.com</t>
  </si>
  <si>
    <t>postiglionec@email.it</t>
  </si>
  <si>
    <t>Country House Di Capodimonte Marisa</t>
  </si>
  <si>
    <t>www.casalefabrizi.it</t>
  </si>
  <si>
    <t>info@casalefabrizi.it</t>
  </si>
  <si>
    <t>B&amp;B Col Di Luna</t>
  </si>
  <si>
    <t>www.coldiluna.com</t>
  </si>
  <si>
    <t>info@coldiluna.com</t>
  </si>
  <si>
    <t>B&amp;B Emiliani Graziella</t>
  </si>
  <si>
    <t>Villa Margherita</t>
  </si>
  <si>
    <t>LOCALITÀ  COPPO</t>
  </si>
  <si>
    <t>info@agriturismofonteppenici.it</t>
  </si>
  <si>
    <t>B&amp;B Di Wealthal Perry Gregory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</si>
  <si>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</si>
  <si>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</si>
  <si>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</si>
  <si>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</si>
  <si>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</si>
  <si>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</si>
  <si>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</si>
  <si>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</si>
  <si>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</si>
  <si>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</si>
  <si>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</si>
  <si>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</si>
  <si>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</si>
  <si>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</si>
  <si>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</si>
  <si>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</si>
  <si>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CAMPO DI BOVE</t>
  </si>
  <si>
    <t>info@lemarchelettings.it</t>
  </si>
  <si>
    <t>B&amp;B Ormerod Jacqueline</t>
  </si>
  <si>
    <t>Villa Castelletta</t>
  </si>
  <si>
    <t>info@villacastelletta.com</t>
  </si>
  <si>
    <t>B&amp;B Verde Smeraldo</t>
  </si>
  <si>
    <t>www.ristorantelosmeraldo.it</t>
  </si>
  <si>
    <t>claudiasmeraldo@alice.it</t>
  </si>
  <si>
    <t>Country House Il Molino</t>
  </si>
  <si>
    <t>Numero7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</si>
  <si>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</si>
  <si>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</si>
  <si>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</si>
  <si>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</si>
  <si>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</si>
  <si>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</si>
  <si>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</si>
  <si>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</si>
  <si>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</si>
  <si>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</si>
  <si>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</si>
  <si>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</si>
  <si>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</si>
  <si>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</si>
  <si>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</si>
  <si>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</si>
  <si>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</si>
  <si>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</si>
  <si>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</si>
  <si>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</si>
  <si>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</si>
  <si>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</si>
  <si>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</si>
  <si>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</si>
  <si>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</si>
  <si>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</si>
  <si>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</si>
  <si>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</si>
  <si>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</si>
  <si>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</si>
  <si>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</si>
  <si>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</si>
  <si>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</si>
  <si>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MARCHE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</si>
  <si>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</si>
  <si>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</si>
  <si>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</si>
  <si>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</si>
  <si>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</si>
  <si>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</si>
  <si>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</si>
  <si>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</si>
  <si>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</si>
  <si>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</si>
  <si>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</si>
  <si>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</si>
  <si>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</si>
  <si>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</si>
  <si>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</si>
  <si>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</si>
  <si>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</si>
  <si>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</si>
  <si>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</si>
  <si>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</si>
  <si>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</si>
  <si>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</si>
  <si>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</si>
  <si>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</si>
  <si>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</si>
  <si>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</si>
  <si>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</si>
  <si>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</si>
  <si>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</si>
  <si>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</si>
  <si>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</si>
  <si>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</si>
  <si>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</si>
  <si>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</si>
  <si>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</si>
  <si>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</si>
  <si>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</si>
  <si>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</si>
  <si>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</si>
  <si>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</si>
  <si>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</si>
  <si>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</si>
  <si>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</si>
  <si>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</si>
  <si>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</si>
  <si>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</si>
  <si>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</si>
  <si>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</si>
  <si>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</si>
  <si>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</si>
  <si>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</si>
  <si>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</si>
  <si>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</si>
  <si>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</si>
  <si>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</si>
  <si>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</si>
  <si>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</si>
  <si>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</si>
  <si>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</si>
  <si>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</si>
  <si>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</si>
  <si>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</si>
  <si>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</si>
  <si>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</si>
  <si>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</si>
  <si>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</si>
  <si>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</si>
  <si>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</si>
  <si>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</si>
  <si>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</si>
  <si>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</si>
  <si>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</si>
  <si>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</si>
  <si>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</si>
  <si>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</si>
  <si>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</si>
  <si>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</si>
  <si>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</si>
  <si>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</si>
  <si>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</si>
  <si>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</si>
  <si>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</si>
  <si>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</si>
  <si>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</si>
  <si>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</si>
  <si>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</si>
  <si>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</si>
  <si>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</si>
  <si>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</si>
  <si>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</si>
  <si>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</si>
  <si>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</si>
  <si>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</si>
  <si>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</si>
  <si>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</si>
  <si>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</si>
  <si>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</si>
  <si>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</si>
  <si>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</si>
  <si>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</si>
  <si>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</si>
  <si>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</si>
  <si>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</si>
  <si>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</si>
  <si>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</si>
  <si>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</si>
  <si>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</si>
  <si>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</si>
  <si>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</si>
  <si>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</si>
  <si>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</si>
  <si>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</si>
  <si>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</si>
  <si>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</si>
  <si>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</si>
  <si>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</si>
  <si>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</si>
  <si>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</si>
  <si>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</si>
  <si>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</si>
  <si>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</si>
  <si>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</si>
  <si>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</si>
  <si>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</si>
  <si>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</si>
  <si>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</si>
  <si>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</si>
  <si>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</si>
  <si>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</si>
  <si>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</si>
  <si>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</si>
  <si>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</si>
  <si>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</si>
  <si>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</si>
  <si>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</si>
  <si>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</si>
  <si>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</si>
  <si>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</si>
  <si>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</si>
  <si>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</si>
  <si>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</si>
  <si>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</si>
  <si>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</si>
  <si>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</si>
  <si>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</si>
  <si>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</si>
  <si>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</si>
  <si>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</si>
  <si>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</si>
  <si>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</si>
  <si>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</si>
  <si>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</si>
  <si>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</si>
  <si>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</si>
  <si>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</si>
  <si>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</si>
  <si>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</si>
  <si>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</si>
  <si>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</si>
  <si>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</si>
  <si>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</si>
  <si>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</si>
  <si>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</si>
  <si>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</si>
  <si>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</si>
  <si>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</si>
  <si>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</si>
  <si>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</si>
  <si>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</si>
  <si>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</si>
  <si>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</si>
  <si>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</si>
  <si>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</si>
  <si>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</si>
  <si>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</si>
  <si>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</si>
  <si>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</si>
  <si>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</si>
  <si>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</si>
  <si>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</si>
  <si>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</si>
  <si>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</si>
  <si>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</si>
  <si>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</si>
  <si>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</si>
  <si>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</si>
  <si>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</si>
  <si>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</si>
  <si>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</si>
  <si>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</si>
  <si>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</si>
  <si>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</si>
  <si>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</si>
  <si>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</si>
  <si>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</si>
  <si>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</si>
  <si>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</si>
  <si>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</si>
  <si>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</si>
  <si>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</si>
  <si>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</si>
  <si>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</si>
  <si>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</si>
  <si>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</si>
  <si>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</si>
  <si>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</si>
  <si>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</si>
  <si>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</si>
  <si>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</si>
  <si>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</si>
  <si>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</si>
  <si>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</si>
  <si>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</si>
  <si>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</si>
  <si>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</si>
  <si>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</si>
  <si>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</si>
  <si>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</si>
  <si>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</si>
  <si>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</si>
  <si>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</si>
  <si>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</si>
  <si>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</si>
  <si>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</si>
  <si>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</si>
  <si>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</si>
  <si>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</si>
  <si>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</si>
  <si>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</si>
  <si>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</si>
  <si>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</si>
  <si>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</si>
  <si>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</si>
  <si>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</si>
  <si>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</si>
  <si>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</si>
  <si>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</si>
  <si>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</si>
  <si>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</si>
  <si>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</si>
  <si>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</si>
  <si>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</si>
  <si>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</si>
  <si>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</si>
  <si>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</si>
  <si>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</si>
  <si>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</si>
  <si>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</si>
  <si>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</si>
  <si>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</si>
  <si>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</si>
  <si>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</si>
  <si>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</si>
  <si>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</si>
  <si>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</si>
  <si>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</si>
  <si>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</si>
  <si>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</si>
  <si>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</si>
  <si>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</si>
  <si>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</si>
  <si>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</si>
  <si>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</si>
  <si>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</si>
  <si>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</si>
  <si>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</si>
  <si>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</si>
  <si>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</si>
  <si>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</si>
  <si>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</si>
  <si>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</si>
  <si>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</si>
  <si>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</si>
  <si>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</si>
  <si>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</si>
  <si>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</si>
  <si>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</si>
  <si>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</si>
  <si>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</si>
  <si>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</si>
  <si>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</si>
  <si>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</si>
  <si>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</si>
  <si>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</si>
  <si>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</si>
  <si>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</si>
  <si>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</si>
  <si>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</si>
  <si>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</si>
  <si>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</si>
  <si>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</si>
  <si>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</si>
  <si>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</si>
  <si>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</si>
  <si>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</si>
  <si>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</si>
  <si>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</si>
  <si>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</si>
  <si>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</si>
  <si>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</si>
  <si>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</si>
  <si>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</si>
  <si>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</si>
  <si>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</si>
  <si>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</si>
  <si>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</si>
  <si>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</si>
  <si>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</si>
  <si>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</si>
  <si>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</si>
  <si>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</si>
  <si>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</si>
  <si>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</si>
  <si>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</si>
  <si>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</si>
  <si>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</si>
  <si>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</si>
  <si>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</si>
  <si>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</si>
  <si>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</si>
  <si>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</si>
  <si>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</si>
  <si>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</si>
  <si>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</si>
  <si>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</si>
  <si>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</si>
  <si>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</si>
  <si>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</si>
  <si>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</si>
  <si>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</si>
  <si>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</si>
  <si>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</si>
  <si>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</si>
  <si>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</si>
  <si>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</si>
  <si>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</si>
  <si>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</si>
  <si>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</si>
  <si>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</si>
  <si>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</si>
  <si>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</si>
  <si>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</si>
  <si>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</si>
  <si>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</si>
  <si>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</si>
  <si>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Marebello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</si>
  <si>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</si>
  <si>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</si>
  <si>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</si>
  <si>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</si>
  <si>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</si>
  <si>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</si>
  <si>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</si>
  <si>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</si>
  <si>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</si>
  <si>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</si>
  <si>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</si>
  <si>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</si>
  <si>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</si>
  <si>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</si>
  <si>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</si>
  <si>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</si>
  <si>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</si>
  <si>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</si>
  <si>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Stabilimento Balneare Golden Beach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</si>
  <si>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</si>
  <si>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</si>
  <si>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</si>
  <si>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</si>
  <si>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</si>
  <si>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</si>
  <si>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</si>
  <si>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</si>
  <si>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</si>
  <si>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</si>
  <si>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</si>
  <si>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</si>
  <si>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</si>
  <si>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</si>
  <si>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</si>
  <si>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</si>
  <si>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</si>
  <si>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</si>
  <si>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</si>
  <si>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</si>
  <si>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</si>
  <si>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</si>
  <si>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</si>
  <si>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</si>
  <si>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</si>
  <si>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</si>
  <si>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</si>
  <si>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</si>
  <si>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</si>
  <si>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</si>
  <si>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</si>
  <si>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</si>
  <si>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</si>
  <si>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</si>
  <si>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</si>
  <si>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</si>
  <si>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</si>
  <si>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</si>
  <si>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</si>
  <si>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</si>
  <si>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</si>
  <si>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</si>
  <si>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</si>
  <si>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</si>
  <si>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</si>
  <si>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</si>
  <si>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</si>
  <si>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</si>
  <si>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</si>
  <si>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</si>
  <si>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</si>
  <si>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</si>
  <si>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</si>
  <si>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</si>
  <si>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</si>
  <si>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</si>
  <si>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</si>
  <si>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</si>
  <si>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</si>
  <si>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</si>
  <si>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</si>
  <si>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</si>
  <si>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</si>
  <si>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</si>
  <si>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</si>
  <si>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</si>
  <si>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</si>
  <si>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</si>
  <si>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</si>
  <si>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</si>
  <si>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</si>
  <si>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</si>
  <si>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</si>
  <si>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Seri Giuseppe</t>
  </si>
  <si>
    <t>Via Fiastra 34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</si>
  <si>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</si>
  <si>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</si>
  <si>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</si>
  <si>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</si>
  <si>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</si>
  <si>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</si>
  <si>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</si>
  <si>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</si>
  <si>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</si>
  <si>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</si>
  <si>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</si>
  <si>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</si>
  <si>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</si>
  <si>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</si>
  <si>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</si>
  <si>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</si>
  <si>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</si>
  <si>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</si>
  <si>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</si>
  <si>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</si>
  <si>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</si>
  <si>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</si>
  <si>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</si>
  <si>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</si>
  <si>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</si>
  <si>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</si>
  <si>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</si>
  <si>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</si>
  <si>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</si>
  <si>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</si>
  <si>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</si>
  <si>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</si>
  <si>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</si>
  <si>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</si>
  <si>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</si>
  <si>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</si>
  <si>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</si>
  <si>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</si>
  <si>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</si>
  <si>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</si>
  <si>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</si>
  <si>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</si>
  <si>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</si>
  <si>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</si>
  <si>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</si>
  <si>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</si>
  <si>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</si>
  <si>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</si>
  <si>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</si>
  <si>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</si>
  <si>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</si>
  <si>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</si>
  <si>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</si>
  <si>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</si>
  <si>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</si>
  <si>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</si>
  <si>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</si>
  <si>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</si>
  <si>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</si>
  <si>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</si>
  <si>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</si>
  <si>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</si>
  <si>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</si>
  <si>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LOCALITÀ PALAZZO</t>
  </si>
  <si>
    <t>info@bedandbreakfast-lacanonica.it</t>
  </si>
  <si>
    <t>Edilfalzetti 2000 Snc Di Falzetti Daniela E Lisiana</t>
  </si>
  <si>
    <t>edilfalzetti2000snc@libero.it</t>
  </si>
  <si>
    <t>B&amp;B Belvedere Sul Lago</t>
  </si>
  <si>
    <t>Via Ruffella 2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</si>
  <si>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</si>
  <si>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</si>
  <si>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</si>
  <si>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</si>
  <si>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</si>
  <si>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</si>
  <si>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</si>
  <si>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</si>
  <si>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</si>
  <si>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</si>
  <si>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</si>
  <si>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</si>
  <si>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</si>
  <si>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LOCALITÀ SAN LORENZO AL LAGO</t>
  </si>
  <si>
    <t>Campo Del Rio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</si>
  <si>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</si>
  <si>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</si>
  <si>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</si>
  <si>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</si>
  <si>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</si>
  <si>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</si>
  <si>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</si>
  <si>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</si>
  <si>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</si>
  <si>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</si>
  <si>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</si>
  <si>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</si>
  <si>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</si>
  <si>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</si>
  <si>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</si>
  <si>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</si>
  <si>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</si>
  <si>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</si>
  <si>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</si>
  <si>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</si>
  <si>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</si>
  <si>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</si>
  <si>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</si>
  <si>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</si>
  <si>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</si>
  <si>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</si>
  <si>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</si>
  <si>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</si>
  <si>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</si>
  <si>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</si>
  <si>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</si>
  <si>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</si>
  <si>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</si>
  <si>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</si>
  <si>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</si>
  <si>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Area Di Sosta Camper Al Ponte</t>
  </si>
  <si>
    <t>LOCALITÀ COLLE SAN PIETRO</t>
  </si>
  <si>
    <t>fiuminatavalleapert@libero.it</t>
  </si>
  <si>
    <t>La Castagna</t>
  </si>
  <si>
    <t>www.agriturismolacastagna.com</t>
  </si>
  <si>
    <t>mazzalupi.claudio@gmail.com</t>
  </si>
  <si>
    <t>Agriturismo Colle Di Rosa Olivieri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</si>
  <si>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</si>
  <si>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</si>
  <si>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</si>
  <si>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</si>
  <si>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</si>
  <si>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</si>
  <si>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</si>
  <si>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</si>
  <si>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</si>
  <si>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</si>
  <si>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</si>
  <si>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</si>
  <si>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Fonterama Di Beni Maria Teresa</t>
  </si>
  <si>
    <t>FONTERAMA</t>
  </si>
  <si>
    <t>Agriturismo Fonterama Di Fashion Fur</t>
  </si>
  <si>
    <t>Via Tomassucci 9</t>
  </si>
  <si>
    <t>claudia.zavaglini@gmail.com</t>
  </si>
  <si>
    <t>Di Luca Sante</t>
  </si>
  <si>
    <t>Contrada Morrone 12</t>
  </si>
  <si>
    <t>sante.diluca@alice.it</t>
  </si>
  <si>
    <t>Il Casale Di Gualdo</t>
  </si>
  <si>
    <t>CONTRADA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</si>
  <si>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</si>
  <si>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</si>
  <si>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</si>
  <si>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</si>
  <si>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</si>
  <si>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</si>
  <si>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</si>
  <si>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</si>
  <si>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</si>
  <si>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</si>
  <si>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</si>
  <si>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</si>
  <si>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www.hunters-lodge.org</t>
  </si>
  <si>
    <t>kentreves@tiscali.it</t>
  </si>
  <si>
    <t>Welch Rachael</t>
  </si>
  <si>
    <t>C.Da Bartollotti 24</t>
  </si>
  <si>
    <t>CONTRADA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</si>
  <si>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</si>
  <si>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</si>
  <si>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</si>
  <si>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</si>
  <si>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</si>
  <si>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</si>
  <si>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</si>
  <si>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</si>
  <si>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</si>
  <si>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</si>
  <si>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</si>
  <si>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</si>
  <si>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</si>
  <si>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</si>
  <si>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</si>
  <si>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CONTRADA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</si>
  <si>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</si>
  <si>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</si>
  <si>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</si>
  <si>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</si>
  <si>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</si>
  <si>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</si>
  <si>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</si>
  <si>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</si>
  <si>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</si>
  <si>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</si>
  <si>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</si>
  <si>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</si>
  <si>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</si>
  <si>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</si>
  <si>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</si>
  <si>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</si>
  <si>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</si>
  <si>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</si>
  <si>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</si>
  <si>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</si>
  <si>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</si>
  <si>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</si>
  <si>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</si>
  <si>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</si>
  <si>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</si>
  <si>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</si>
  <si>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</si>
  <si>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</si>
  <si>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</si>
  <si>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Gualdo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</si>
  <si>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</si>
  <si>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</si>
  <si>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</si>
  <si>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</si>
  <si>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</si>
  <si>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</si>
  <si>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</si>
  <si>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</si>
  <si>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</si>
  <si>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</si>
  <si>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</si>
  <si>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</si>
  <si>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</si>
  <si>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</si>
  <si>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</si>
  <si>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</si>
  <si>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</si>
  <si>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</si>
  <si>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</si>
  <si>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</si>
  <si>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</si>
  <si>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</si>
  <si>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</si>
  <si>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</si>
  <si>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</si>
  <si>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</si>
  <si>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</si>
  <si>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</si>
  <si>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</si>
  <si>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</si>
  <si>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</si>
  <si>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</si>
  <si>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</si>
  <si>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</si>
  <si>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</si>
  <si>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</si>
  <si>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</si>
  <si>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</si>
  <si>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</si>
  <si>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</si>
  <si>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</si>
  <si>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</si>
  <si>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</si>
  <si>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</si>
  <si>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</si>
  <si>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</si>
  <si>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</si>
  <si>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</si>
  <si>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</si>
  <si>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</si>
  <si>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</si>
  <si>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</si>
  <si>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</si>
  <si>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</si>
  <si>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</si>
  <si>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</si>
  <si>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</si>
  <si>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</si>
  <si>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</si>
  <si>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</si>
  <si>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</si>
  <si>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</si>
  <si>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</si>
  <si>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</si>
  <si>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</si>
  <si>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</si>
  <si>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</si>
  <si>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</si>
  <si>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</si>
  <si>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</si>
  <si>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</si>
  <si>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</si>
  <si>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</si>
  <si>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</si>
  <si>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</si>
  <si>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</si>
  <si>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</si>
  <si>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</si>
  <si>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</si>
  <si>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</si>
  <si>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</si>
  <si>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</si>
  <si>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</si>
  <si>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</si>
  <si>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</si>
  <si>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</si>
  <si>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</si>
  <si>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</si>
  <si>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</si>
  <si>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</si>
  <si>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</si>
  <si>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</si>
  <si>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</si>
  <si>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</si>
  <si>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</si>
  <si>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</si>
  <si>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</si>
  <si>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</si>
  <si>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</si>
  <si>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</si>
  <si>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</si>
  <si>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</si>
  <si>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</si>
  <si>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</si>
  <si>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</si>
  <si>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</si>
  <si>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</si>
  <si>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</si>
  <si>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</si>
  <si>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</si>
  <si>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</si>
  <si>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</si>
  <si>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</si>
  <si>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</si>
  <si>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</si>
  <si>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</si>
  <si>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</si>
  <si>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</si>
  <si>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</si>
  <si>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</si>
  <si>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</si>
  <si>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</si>
  <si>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</si>
  <si>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</si>
  <si>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</si>
  <si>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</si>
  <si>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</si>
  <si>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</si>
  <si>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</si>
  <si>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</si>
  <si>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</si>
  <si>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</si>
  <si>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</si>
  <si>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</si>
  <si>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</si>
  <si>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</si>
  <si>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</si>
  <si>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</si>
  <si>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</si>
  <si>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</si>
  <si>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</si>
  <si>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</si>
  <si>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</si>
  <si>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</si>
  <si>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</si>
  <si>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</si>
  <si>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</si>
  <si>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</si>
  <si>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</si>
  <si>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</si>
  <si>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</si>
  <si>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</si>
  <si>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</si>
  <si>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</si>
  <si>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</si>
  <si>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</si>
  <si>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</si>
  <si>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</si>
  <si>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</si>
  <si>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</si>
  <si>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</si>
  <si>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</si>
  <si>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</si>
  <si>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</si>
  <si>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</si>
  <si>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</si>
  <si>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</si>
  <si>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</si>
  <si>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</si>
  <si>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</si>
  <si>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</si>
  <si>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</si>
  <si>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</si>
  <si>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</si>
  <si>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</si>
  <si>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</si>
  <si>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</si>
  <si>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</si>
  <si>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</si>
  <si>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</si>
  <si>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</si>
  <si>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</si>
  <si>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</si>
  <si>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</si>
  <si>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</si>
  <si>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</si>
  <si>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</si>
  <si>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</si>
  <si>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</si>
  <si>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</si>
  <si>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</si>
  <si>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</si>
  <si>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</si>
  <si>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</si>
  <si>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</si>
  <si>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</si>
  <si>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</si>
  <si>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</si>
  <si>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</si>
  <si>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</si>
  <si>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</si>
  <si>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</si>
  <si>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</si>
  <si>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</si>
  <si>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</si>
  <si>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</si>
  <si>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</si>
  <si>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</si>
  <si>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</si>
  <si>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</si>
  <si>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</si>
  <si>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</si>
  <si>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</si>
  <si>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</si>
  <si>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</si>
  <si>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</si>
  <si>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</si>
  <si>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</si>
  <si>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</si>
  <si>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</si>
  <si>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</si>
  <si>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</si>
  <si>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</si>
  <si>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</si>
  <si>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</si>
  <si>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</si>
  <si>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</si>
  <si>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</si>
  <si>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</si>
  <si>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</si>
  <si>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</si>
  <si>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</si>
  <si>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</si>
  <si>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</si>
  <si>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</si>
  <si>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</si>
  <si>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</si>
  <si>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</si>
  <si>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</si>
  <si>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</si>
  <si>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</si>
  <si>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</si>
  <si>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</si>
  <si>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</si>
  <si>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</si>
  <si>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</si>
  <si>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</si>
  <si>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</si>
  <si>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</si>
  <si>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</si>
  <si>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</si>
  <si>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</si>
  <si>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</si>
  <si>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</si>
  <si>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</si>
  <si>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</si>
  <si>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</si>
  <si>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</si>
  <si>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</si>
  <si>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</si>
  <si>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</si>
  <si>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</si>
  <si>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</si>
  <si>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</si>
  <si>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</si>
  <si>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</si>
  <si>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</si>
  <si>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</si>
  <si>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</si>
  <si>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</si>
  <si>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</si>
  <si>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</si>
  <si>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</si>
  <si>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</si>
  <si>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</si>
  <si>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</si>
  <si>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</si>
  <si>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</si>
  <si>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</si>
  <si>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</si>
  <si>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</si>
  <si>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</si>
  <si>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</si>
  <si>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</si>
  <si>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</si>
  <si>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</si>
  <si>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</si>
  <si>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</si>
  <si>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</si>
  <si>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</si>
  <si>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</si>
  <si>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</si>
  <si>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</si>
  <si>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</si>
  <si>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</si>
  <si>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</si>
  <si>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</si>
  <si>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</si>
  <si>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</si>
  <si>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</si>
  <si>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</si>
  <si>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</si>
  <si>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</si>
  <si>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</si>
  <si>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</si>
  <si>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</si>
  <si>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</si>
  <si>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</si>
  <si>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</si>
  <si>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</si>
  <si>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</si>
  <si>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</si>
  <si>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</si>
  <si>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</si>
  <si>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</si>
  <si>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</si>
  <si>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</si>
  <si>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</si>
  <si>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</si>
  <si>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</si>
  <si>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</si>
  <si>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</si>
  <si>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VOCABOLO GRIMALDI</t>
  </si>
  <si>
    <t>www.casagrimaldi.it</t>
  </si>
  <si>
    <t>casagrimaldimatelica@gmail.com</t>
  </si>
  <si>
    <t>B&amp;B Luchetti Giampiero</t>
  </si>
  <si>
    <t>Via Della Repubblica 5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</si>
  <si>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</si>
  <si>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</si>
  <si>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</si>
  <si>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</si>
  <si>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</si>
  <si>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</si>
  <si>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</si>
  <si>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</si>
  <si>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</si>
  <si>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</si>
  <si>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</si>
  <si>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</si>
  <si>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</si>
  <si>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</si>
  <si>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</si>
  <si>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</si>
  <si>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</si>
  <si>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</si>
  <si>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</si>
  <si>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</si>
  <si>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</si>
  <si>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</si>
  <si>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</si>
  <si>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</si>
  <si>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</si>
  <si>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</si>
  <si>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</si>
  <si>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</si>
  <si>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</si>
  <si>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</si>
  <si>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</si>
  <si>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</si>
  <si>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</si>
  <si>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</si>
  <si>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</si>
  <si>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</si>
  <si>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</si>
  <si>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</si>
  <si>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</si>
  <si>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</si>
  <si>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</si>
  <si>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</si>
  <si>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</si>
  <si>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</si>
  <si>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</si>
  <si>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</si>
  <si>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</si>
  <si>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</si>
  <si>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</si>
  <si>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</si>
  <si>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</si>
  <si>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www.lettoeriletto.com</t>
  </si>
  <si>
    <t>info@lettoeriletto.com</t>
  </si>
  <si>
    <t>Liola'</t>
  </si>
  <si>
    <t>g.chiacchiera@sincomas.it</t>
  </si>
  <si>
    <t>Hotel Villa Quiete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</si>
  <si>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</si>
  <si>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</si>
  <si>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</si>
  <si>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</si>
  <si>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</si>
  <si>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</si>
  <si>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</si>
  <si>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</si>
  <si>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</si>
  <si>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</si>
  <si>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</si>
  <si>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</si>
  <si>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</si>
  <si>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</si>
  <si>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</si>
  <si>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</si>
  <si>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FRAZIONE SAMBUCHETO</t>
  </si>
  <si>
    <t>villamattei.mc@gmail.com</t>
  </si>
  <si>
    <t>Agriturismo Forano Casa Montelipa</t>
  </si>
  <si>
    <t>B&amp;B Il Giardino Dei Limoni</t>
  </si>
  <si>
    <t>www.bbilgiardinodeilimoni.it</t>
  </si>
  <si>
    <t>info@bbilgiardinodeilimoni.it</t>
  </si>
  <si>
    <t>VALLE SAN BENEDETTO</t>
  </si>
  <si>
    <t>comune@montecavallo.sinp.net</t>
  </si>
  <si>
    <t>B&amp;B Il Piccolo Melograno</t>
  </si>
  <si>
    <t>Via Cavallino  66 T</t>
  </si>
  <si>
    <t>www.ilpiccolomelograno.com</t>
  </si>
  <si>
    <t>postmaster@ilpiccolomelograno.com</t>
  </si>
  <si>
    <t>B&amp;B Borgo Latino, Azzurro, Selvaggio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</si>
  <si>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</si>
  <si>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</si>
  <si>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</si>
  <si>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</si>
  <si>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</si>
  <si>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</si>
  <si>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</si>
  <si>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</si>
  <si>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</si>
  <si>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</si>
  <si>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</si>
  <si>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</si>
  <si>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</si>
  <si>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</si>
  <si>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</si>
  <si>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</si>
  <si>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</si>
  <si>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</si>
  <si>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</si>
  <si>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</si>
  <si>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</si>
  <si>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</si>
  <si>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</si>
  <si>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</si>
  <si>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</si>
  <si>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</si>
  <si>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</si>
  <si>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</si>
  <si>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</si>
  <si>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</si>
  <si>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</si>
  <si>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</si>
  <si>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www.bbmontecosaro.it</t>
  </si>
  <si>
    <t>andrea-quattrini@libero.it</t>
  </si>
  <si>
    <t>Casale Di Cristina</t>
  </si>
  <si>
    <t>Via Intriglione 43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</si>
  <si>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</si>
  <si>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</si>
  <si>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</si>
  <si>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</si>
  <si>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</si>
  <si>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</si>
  <si>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</si>
  <si>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</si>
  <si>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</si>
  <si>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</si>
  <si>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</si>
  <si>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</si>
  <si>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</si>
  <si>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</si>
  <si>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</si>
  <si>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</si>
  <si>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</si>
  <si>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</si>
  <si>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</si>
  <si>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</si>
  <si>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</si>
  <si>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</si>
  <si>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</si>
  <si>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</si>
  <si>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</si>
  <si>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</si>
  <si>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</si>
  <si>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</si>
  <si>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</si>
  <si>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</si>
  <si>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</si>
  <si>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www.bbilcasone.it</t>
  </si>
  <si>
    <t>giusbu@libero.it</t>
  </si>
  <si>
    <t>Agriturismo Cynara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</si>
  <si>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</si>
  <si>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</si>
  <si>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</si>
  <si>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</si>
  <si>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</si>
  <si>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</si>
  <si>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</si>
  <si>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</si>
  <si>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</si>
  <si>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</si>
  <si>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</si>
  <si>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</si>
  <si>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</si>
  <si>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</si>
  <si>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</si>
  <si>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</si>
  <si>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</si>
  <si>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</si>
  <si>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</si>
  <si>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</si>
  <si>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</si>
  <si>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</si>
  <si>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</si>
  <si>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</si>
  <si>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</si>
  <si>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</si>
  <si>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</si>
  <si>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</si>
  <si>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</si>
  <si>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</si>
  <si>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</si>
  <si>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</si>
  <si>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</si>
  <si>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</si>
  <si>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</si>
  <si>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</si>
  <si>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</si>
  <si>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</si>
  <si>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</si>
  <si>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</si>
  <si>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</si>
  <si>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</si>
  <si>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</si>
  <si>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</si>
  <si>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</si>
  <si>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</si>
  <si>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</si>
  <si>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</si>
  <si>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</si>
  <si>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</si>
  <si>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</si>
  <si>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</si>
  <si>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</si>
  <si>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</si>
  <si>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</si>
  <si>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</si>
  <si>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</si>
  <si>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</si>
  <si>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</si>
  <si>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</si>
  <si>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</si>
  <si>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</si>
  <si>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</si>
  <si>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</si>
  <si>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</si>
  <si>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</si>
  <si>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</si>
  <si>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</si>
  <si>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</si>
  <si>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</si>
  <si>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</si>
  <si>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</si>
  <si>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</si>
  <si>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</si>
  <si>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</si>
  <si>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</si>
  <si>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</si>
  <si>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</si>
  <si>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</si>
  <si>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</si>
  <si>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</si>
  <si>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</si>
  <si>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</si>
  <si>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</si>
  <si>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</si>
  <si>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</si>
  <si>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</si>
  <si>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</si>
  <si>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</si>
  <si>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</si>
  <si>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</si>
  <si>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</si>
  <si>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</si>
  <si>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</si>
  <si>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</si>
  <si>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</si>
  <si>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</si>
  <si>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</si>
  <si>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</si>
  <si>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</si>
  <si>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</si>
  <si>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</si>
  <si>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</si>
  <si>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</si>
  <si>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</si>
  <si>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</si>
  <si>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</si>
  <si>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</si>
  <si>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</si>
  <si>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</si>
  <si>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</si>
  <si>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</si>
  <si>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</si>
  <si>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</si>
  <si>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</si>
  <si>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</si>
  <si>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</si>
  <si>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</si>
  <si>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</si>
  <si>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</si>
  <si>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</si>
  <si>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</si>
  <si>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</si>
  <si>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</si>
  <si>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</si>
  <si>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</si>
  <si>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</si>
  <si>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</si>
  <si>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</si>
  <si>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</si>
  <si>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</si>
  <si>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</si>
  <si>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</si>
  <si>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</si>
  <si>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</si>
  <si>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</si>
  <si>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</si>
  <si>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</si>
  <si>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</si>
  <si>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</si>
  <si>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B&amp;B Le Sefore</t>
  </si>
  <si>
    <t>FRAZIONE MASSAPROFOGLIO</t>
  </si>
  <si>
    <t>I Somarelli Di Finicelli Elisabetta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</si>
  <si>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</si>
  <si>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</si>
  <si>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</si>
  <si>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</si>
  <si>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</si>
  <si>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</si>
  <si>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</si>
  <si>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</si>
  <si>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www.motelristorantecarnevali.com</t>
  </si>
  <si>
    <t>info@motelristorantecarnevali.com</t>
  </si>
  <si>
    <t>Agriturismo Col Di Giove</t>
  </si>
  <si>
    <t>http://www.coldigiove.it</t>
  </si>
  <si>
    <t>La Castellina</t>
  </si>
  <si>
    <t>B&amp;B Cardarelli Isa</t>
  </si>
  <si>
    <t>Contrada Guerci 335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</si>
  <si>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</si>
  <si>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</si>
  <si>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</si>
  <si>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</si>
  <si>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</si>
  <si>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</si>
  <si>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</si>
  <si>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</si>
  <si>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</si>
  <si>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</si>
  <si>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</si>
  <si>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</si>
  <si>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</si>
  <si>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</si>
  <si>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</si>
  <si>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</si>
  <si>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</si>
  <si>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</si>
  <si>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</si>
  <si>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</si>
  <si>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</si>
  <si>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</si>
  <si>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</si>
  <si>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</si>
  <si>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</si>
  <si>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</si>
  <si>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</si>
  <si>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</si>
  <si>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</si>
  <si>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</si>
  <si>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</si>
  <si>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</si>
  <si>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</si>
  <si>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</si>
  <si>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</si>
  <si>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</si>
  <si>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</si>
  <si>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</si>
  <si>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</si>
  <si>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</si>
  <si>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</si>
  <si>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</si>
  <si>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</si>
  <si>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</si>
  <si>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</si>
  <si>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</si>
  <si>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</si>
  <si>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</si>
  <si>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</si>
  <si>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</si>
  <si>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</si>
  <si>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</si>
  <si>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</si>
  <si>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</si>
  <si>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</si>
  <si>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</si>
  <si>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</si>
  <si>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</si>
  <si>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</si>
  <si>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</si>
  <si>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</si>
  <si>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</si>
  <si>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</si>
  <si>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</si>
  <si>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</si>
  <si>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</si>
  <si>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</si>
  <si>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</si>
  <si>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</si>
  <si>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</si>
  <si>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</si>
  <si>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</si>
  <si>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</si>
  <si>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</si>
  <si>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</si>
  <si>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</si>
  <si>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</si>
  <si>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</si>
  <si>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</si>
  <si>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</si>
  <si>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</si>
  <si>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</si>
  <si>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</si>
  <si>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</si>
  <si>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</si>
  <si>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</si>
  <si>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LOCALITÀ  SPINETE</t>
  </si>
  <si>
    <t>B&amp;B Crazy Horse Di Crocetti Luigi</t>
  </si>
  <si>
    <t>Via Le Rote 6</t>
  </si>
  <si>
    <t>VAL SANT'ANGELO</t>
  </si>
  <si>
    <t>Agriturismo Il Conventino</t>
  </si>
  <si>
    <t>prenotazioni@ilconventino.eu</t>
  </si>
  <si>
    <t>Il Picchio</t>
  </si>
  <si>
    <t>Casa Amarena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</si>
  <si>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</si>
  <si>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</si>
  <si>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</si>
  <si>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</si>
  <si>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</si>
  <si>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</si>
  <si>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</si>
  <si>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</si>
  <si>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</si>
  <si>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</si>
  <si>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</si>
  <si>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</si>
  <si>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</si>
  <si>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</si>
  <si>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</si>
  <si>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74</t>
  </si>
  <si>
    <t>LOCALITÀ  LANCIANELLO</t>
  </si>
  <si>
    <t>www.lancianello.it</t>
  </si>
  <si>
    <t>info@lancianello.it</t>
  </si>
  <si>
    <t>Area Di Sosta Camper - Buchetto</t>
  </si>
  <si>
    <t>Affittacamere Serini Carmela</t>
  </si>
  <si>
    <t>Via M.Armanno Via C.Augusto 10 9</t>
  </si>
  <si>
    <t>c.ilari@macerata.confartigianato.it</t>
  </si>
  <si>
    <t>B&amp;B Mulino Bianco</t>
  </si>
  <si>
    <t>Via Serronchia 1</t>
  </si>
  <si>
    <t>SERRONCHIA</t>
  </si>
  <si>
    <t>https://www.mulinobianco.nl</t>
  </si>
  <si>
    <t>info@mulinobianco.nl</t>
  </si>
  <si>
    <t>B&amp;B I Cinque Colli</t>
  </si>
  <si>
    <t>Via Settembre 22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</si>
  <si>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</si>
  <si>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</si>
  <si>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</si>
  <si>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</si>
  <si>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</si>
  <si>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</si>
  <si>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</si>
  <si>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</si>
  <si>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</si>
  <si>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</si>
  <si>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</si>
  <si>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</si>
  <si>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</si>
  <si>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</si>
  <si>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</si>
  <si>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</si>
  <si>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</si>
  <si>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</si>
  <si>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</si>
  <si>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</si>
  <si>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</si>
  <si>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</si>
  <si>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</si>
  <si>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</si>
  <si>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</si>
  <si>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</si>
  <si>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</si>
  <si>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</si>
  <si>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</si>
  <si>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</si>
  <si>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</si>
  <si>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</si>
  <si>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</si>
  <si>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</si>
  <si>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</si>
  <si>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</si>
  <si>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</si>
  <si>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</si>
  <si>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</si>
  <si>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</si>
  <si>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</si>
  <si>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</si>
  <si>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</si>
  <si>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</si>
  <si>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</si>
  <si>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</si>
  <si>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</si>
  <si>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</si>
  <si>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</si>
  <si>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</si>
  <si>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</si>
  <si>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</si>
  <si>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</si>
  <si>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</si>
  <si>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</si>
  <si>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</si>
  <si>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</si>
  <si>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</si>
  <si>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</si>
  <si>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</si>
  <si>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</si>
  <si>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</si>
  <si>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</si>
  <si>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</si>
  <si>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</si>
  <si>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</si>
  <si>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</si>
  <si>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</si>
  <si>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</si>
  <si>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</si>
  <si>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</si>
  <si>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</si>
  <si>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</si>
  <si>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</si>
  <si>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</si>
  <si>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</si>
  <si>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</si>
  <si>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</si>
  <si>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</si>
  <si>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</si>
  <si>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</si>
  <si>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</si>
  <si>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</si>
  <si>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</si>
  <si>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</si>
  <si>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</si>
  <si>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</si>
  <si>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</si>
  <si>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</si>
  <si>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</si>
  <si>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</si>
  <si>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</si>
  <si>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</si>
  <si>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</si>
  <si>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</si>
  <si>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</si>
  <si>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</si>
  <si>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</si>
  <si>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</si>
  <si>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</si>
  <si>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</si>
  <si>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</si>
  <si>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</si>
  <si>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</si>
  <si>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</si>
  <si>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</si>
  <si>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</si>
  <si>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</si>
  <si>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</si>
  <si>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</si>
  <si>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</si>
  <si>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</si>
  <si>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</si>
  <si>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</si>
  <si>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</si>
  <si>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</si>
  <si>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</si>
  <si>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</si>
  <si>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</si>
  <si>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</si>
  <si>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</si>
  <si>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</si>
  <si>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</si>
  <si>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</si>
  <si>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</si>
  <si>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</si>
  <si>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</si>
  <si>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</si>
  <si>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</si>
  <si>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</si>
  <si>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</si>
  <si>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</si>
  <si>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</si>
  <si>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</si>
  <si>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</si>
  <si>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</si>
  <si>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</si>
  <si>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</si>
  <si>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</si>
  <si>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</si>
  <si>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</si>
  <si>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</si>
  <si>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</si>
  <si>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</si>
  <si>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</si>
  <si>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</si>
  <si>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</si>
  <si>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</si>
  <si>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</si>
  <si>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</si>
  <si>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</si>
  <si>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</si>
  <si>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</si>
  <si>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</si>
  <si>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</si>
  <si>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</si>
  <si>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</si>
  <si>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</si>
  <si>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</si>
  <si>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</si>
  <si>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</si>
  <si>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</si>
  <si>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</si>
  <si>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</si>
  <si>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</si>
  <si>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</si>
  <si>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</si>
  <si>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</si>
  <si>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</si>
  <si>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</si>
  <si>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</si>
  <si>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</si>
  <si>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</si>
  <si>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</si>
  <si>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</si>
  <si>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</si>
  <si>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</si>
  <si>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</si>
  <si>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</si>
  <si>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</si>
  <si>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</si>
  <si>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</si>
  <si>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</si>
  <si>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</si>
  <si>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</si>
  <si>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</si>
  <si>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</si>
  <si>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</si>
  <si>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</si>
  <si>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</si>
  <si>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</si>
  <si>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</si>
  <si>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</si>
  <si>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</si>
  <si>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</si>
  <si>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</si>
  <si>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</si>
  <si>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</si>
  <si>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</si>
  <si>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</si>
  <si>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</si>
  <si>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</si>
  <si>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</si>
  <si>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</si>
  <si>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</si>
  <si>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</si>
  <si>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</si>
  <si>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</si>
  <si>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</si>
  <si>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</si>
  <si>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</si>
  <si>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</si>
  <si>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</si>
  <si>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</si>
  <si>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</si>
  <si>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</si>
  <si>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</si>
  <si>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</si>
  <si>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</si>
  <si>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</si>
  <si>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</si>
  <si>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</si>
  <si>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</si>
  <si>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</si>
  <si>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</si>
  <si>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</si>
  <si>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LOCALITÀ 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</si>
  <si>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</si>
  <si>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</si>
  <si>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</si>
  <si>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</si>
  <si>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</si>
  <si>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</si>
  <si>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</si>
  <si>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</si>
  <si>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</si>
  <si>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</si>
  <si>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</si>
  <si>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</si>
  <si>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</si>
  <si>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</si>
  <si>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</si>
  <si>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</si>
  <si>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</si>
  <si>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</si>
  <si>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</si>
  <si>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</si>
  <si>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</si>
  <si>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</si>
  <si>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</si>
  <si>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</si>
  <si>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</si>
  <si>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</si>
  <si>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</si>
  <si>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</si>
  <si>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</si>
  <si>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</si>
  <si>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</si>
  <si>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</si>
  <si>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</si>
  <si>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</si>
  <si>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</si>
  <si>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</si>
  <si>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</si>
  <si>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</si>
  <si>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</si>
  <si>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</si>
  <si>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</si>
  <si>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</si>
  <si>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</si>
  <si>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</si>
  <si>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</si>
  <si>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</si>
  <si>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</si>
  <si>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</si>
  <si>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</si>
  <si>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</si>
  <si>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</si>
  <si>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</si>
  <si>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</si>
  <si>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</si>
  <si>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</si>
  <si>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</si>
  <si>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</si>
  <si>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</si>
  <si>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</si>
  <si>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</si>
  <si>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</si>
  <si>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</si>
  <si>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</si>
  <si>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</si>
  <si>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</si>
  <si>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</si>
  <si>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</si>
  <si>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</si>
  <si>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</si>
  <si>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</si>
  <si>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</si>
  <si>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</si>
  <si>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</si>
  <si>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</si>
  <si>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</si>
  <si>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</si>
  <si>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</si>
  <si>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</si>
  <si>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</si>
  <si>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</si>
  <si>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</si>
  <si>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</si>
  <si>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</si>
  <si>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</si>
  <si>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</si>
  <si>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</si>
  <si>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</si>
  <si>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</si>
  <si>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</si>
  <si>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</si>
  <si>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</si>
  <si>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</si>
  <si>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</si>
  <si>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</si>
  <si>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</si>
  <si>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</si>
  <si>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</si>
  <si>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</si>
  <si>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</si>
  <si>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</si>
  <si>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</si>
  <si>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</si>
  <si>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</si>
  <si>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</si>
  <si>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</si>
  <si>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</si>
  <si>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</si>
  <si>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</si>
  <si>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</si>
  <si>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</si>
  <si>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</si>
  <si>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</si>
  <si>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</si>
  <si>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</si>
  <si>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</si>
  <si>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</si>
  <si>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</si>
  <si>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</si>
  <si>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</si>
  <si>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</si>
  <si>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</si>
  <si>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</si>
  <si>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</si>
  <si>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</si>
  <si>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</si>
  <si>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</si>
  <si>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</si>
  <si>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</si>
  <si>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</si>
  <si>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</si>
  <si>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</si>
  <si>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</si>
  <si>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</si>
  <si>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</si>
  <si>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</si>
  <si>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</si>
  <si>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</si>
  <si>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</si>
  <si>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</si>
  <si>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</si>
  <si>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</si>
  <si>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</si>
  <si>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</si>
  <si>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</si>
  <si>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</si>
  <si>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</si>
  <si>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</si>
  <si>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</si>
  <si>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</si>
  <si>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</si>
  <si>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</si>
  <si>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</si>
  <si>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</si>
  <si>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</si>
  <si>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Casale Torrenova</t>
  </si>
  <si>
    <t>C.Da San Girio  38</t>
  </si>
  <si>
    <t>www.casaletorrenova.it</t>
  </si>
  <si>
    <t>info@casaletorrenova.it</t>
  </si>
  <si>
    <t>B&amp;B Due Passi Dal Mare</t>
  </si>
  <si>
    <t>PORTO POTENZA</t>
  </si>
  <si>
    <t>Barracuda Beach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</si>
  <si>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</si>
  <si>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</si>
  <si>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</si>
  <si>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</si>
  <si>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</si>
  <si>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</si>
  <si>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</si>
  <si>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</si>
  <si>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</si>
  <si>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</si>
  <si>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</si>
  <si>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</si>
  <si>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</si>
  <si>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</si>
  <si>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</si>
  <si>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</si>
  <si>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</si>
  <si>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</si>
  <si>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</si>
  <si>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</si>
  <si>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</si>
  <si>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</si>
  <si>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</si>
  <si>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</si>
  <si>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</si>
  <si>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</si>
  <si>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</si>
  <si>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</si>
  <si>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</si>
  <si>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</si>
  <si>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</si>
  <si>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</si>
  <si>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</si>
  <si>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</si>
  <si>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</si>
  <si>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</si>
  <si>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</si>
  <si>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</si>
  <si>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</si>
  <si>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</si>
  <si>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</si>
  <si>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</si>
  <si>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</si>
  <si>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</si>
  <si>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</si>
  <si>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</si>
  <si>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</si>
  <si>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</si>
  <si>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</si>
  <si>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</si>
  <si>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</si>
  <si>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</si>
  <si>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</si>
  <si>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</si>
  <si>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</si>
  <si>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</si>
  <si>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</si>
  <si>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</si>
  <si>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</si>
  <si>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</si>
  <si>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</si>
  <si>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</si>
  <si>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</si>
  <si>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</si>
  <si>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</si>
  <si>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</si>
  <si>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</si>
  <si>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</si>
  <si>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</si>
  <si>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</si>
  <si>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</si>
  <si>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</si>
  <si>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</si>
  <si>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</si>
  <si>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</si>
  <si>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</si>
  <si>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</si>
  <si>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</si>
  <si>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</si>
  <si>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</si>
  <si>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</si>
  <si>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</si>
  <si>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</si>
  <si>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</si>
  <si>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</si>
  <si>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</si>
  <si>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</si>
  <si>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</si>
  <si>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</si>
  <si>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</si>
  <si>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</si>
  <si>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</si>
  <si>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</si>
  <si>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</si>
  <si>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</si>
  <si>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</si>
  <si>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</si>
  <si>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San Diego Beach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</si>
  <si>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</si>
  <si>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</si>
  <si>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</si>
  <si>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</si>
  <si>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</si>
  <si>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</si>
  <si>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</si>
  <si>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Contrada Saletta 28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</si>
  <si>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</si>
  <si>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</si>
  <si>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</si>
  <si>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</si>
  <si>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</si>
  <si>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</si>
  <si>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</si>
  <si>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</si>
  <si>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</si>
  <si>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</si>
  <si>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</si>
  <si>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</si>
  <si>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INDUSTRIALE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</si>
  <si>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</si>
  <si>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</si>
  <si>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</si>
  <si>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</si>
  <si>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</si>
  <si>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</si>
  <si>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</si>
  <si>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</si>
  <si>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</si>
  <si>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</si>
  <si>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</si>
  <si>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</si>
  <si>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</si>
  <si>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</si>
  <si>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</si>
  <si>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</si>
  <si>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</si>
  <si>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</si>
  <si>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</si>
  <si>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</si>
  <si>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</si>
  <si>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</si>
  <si>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</si>
  <si>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</si>
  <si>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</si>
  <si>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</si>
  <si>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</si>
  <si>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</si>
  <si>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</si>
  <si>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</si>
  <si>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</si>
  <si>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</si>
  <si>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</si>
  <si>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</si>
  <si>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</si>
  <si>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</si>
  <si>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</si>
  <si>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</si>
  <si>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</si>
  <si>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</si>
  <si>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</si>
  <si>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</si>
  <si>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</si>
  <si>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</si>
  <si>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</si>
  <si>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</si>
  <si>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</si>
  <si>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</si>
  <si>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</si>
  <si>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</si>
  <si>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</si>
  <si>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</si>
  <si>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</si>
  <si>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</si>
  <si>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</si>
  <si>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</si>
  <si>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</si>
  <si>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</si>
  <si>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</si>
  <si>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</si>
  <si>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</si>
  <si>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</si>
  <si>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</si>
  <si>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</si>
  <si>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</si>
  <si>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</si>
  <si>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</si>
  <si>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</si>
  <si>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</si>
  <si>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</si>
  <si>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</si>
  <si>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</si>
  <si>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</si>
  <si>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</si>
  <si>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</si>
  <si>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</si>
  <si>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</si>
  <si>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</si>
  <si>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</si>
  <si>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</si>
  <si>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</si>
  <si>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</si>
  <si>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</si>
  <si>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</si>
  <si>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</si>
  <si>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</si>
  <si>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</si>
  <si>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</si>
  <si>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</si>
  <si>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</si>
  <si>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</si>
  <si>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</si>
  <si>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</si>
  <si>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</si>
  <si>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</si>
  <si>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</si>
  <si>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</si>
  <si>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</si>
  <si>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</si>
  <si>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</si>
  <si>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</si>
  <si>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</si>
  <si>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</si>
  <si>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</si>
  <si>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</si>
  <si>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</si>
  <si>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</si>
  <si>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</si>
  <si>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</si>
  <si>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</si>
  <si>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</si>
  <si>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</si>
  <si>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</si>
  <si>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</si>
  <si>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</si>
  <si>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</si>
  <si>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</si>
  <si>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</si>
  <si>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</si>
  <si>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</si>
  <si>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L'Approdo Srl</t>
  </si>
  <si>
    <t>Campugiani Giammario</t>
  </si>
  <si>
    <t>San Liberato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</si>
  <si>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</si>
  <si>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</si>
  <si>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</si>
  <si>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</si>
  <si>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</si>
  <si>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</si>
  <si>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</si>
  <si>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</si>
  <si>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</si>
  <si>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</si>
  <si>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</si>
  <si>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</si>
  <si>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</si>
  <si>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</si>
  <si>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</si>
  <si>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</si>
  <si>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</si>
  <si>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</si>
  <si>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</si>
  <si>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</si>
  <si>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</si>
  <si>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</si>
  <si>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</si>
  <si>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</si>
  <si>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</si>
  <si>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</si>
  <si>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</si>
  <si>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</si>
  <si>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</si>
  <si>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</si>
  <si>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</si>
  <si>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</si>
  <si>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</si>
  <si>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</si>
  <si>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</si>
  <si>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</si>
  <si>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</si>
  <si>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</si>
  <si>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</si>
  <si>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</si>
  <si>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</si>
  <si>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</si>
  <si>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</si>
  <si>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</si>
  <si>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</si>
  <si>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</si>
  <si>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</si>
  <si>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</si>
  <si>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</si>
  <si>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</si>
  <si>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</si>
  <si>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</si>
  <si>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</si>
  <si>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</si>
  <si>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</si>
  <si>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</si>
  <si>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</si>
  <si>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</si>
  <si>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</si>
  <si>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</si>
  <si>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</si>
  <si>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</si>
  <si>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</si>
  <si>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</si>
  <si>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</si>
  <si>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</si>
  <si>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</si>
  <si>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</si>
  <si>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</si>
  <si>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</si>
  <si>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</si>
  <si>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</si>
  <si>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</si>
  <si>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</si>
  <si>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</si>
  <si>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</si>
  <si>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</si>
  <si>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</si>
  <si>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</si>
  <si>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</si>
  <si>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</si>
  <si>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</si>
  <si>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</si>
  <si>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</si>
  <si>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</si>
  <si>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</si>
  <si>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</si>
  <si>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</si>
  <si>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</si>
  <si>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</si>
  <si>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</si>
  <si>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</si>
  <si>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</si>
  <si>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</si>
  <si>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</si>
  <si>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</si>
  <si>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</si>
  <si>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</si>
  <si>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</si>
  <si>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</si>
  <si>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</si>
  <si>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</si>
  <si>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</si>
  <si>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LOCALITÀ  ROCCA</t>
  </si>
  <si>
    <t>locandadellarocca@gmail.com</t>
  </si>
  <si>
    <t>La Villa Affittacamere</t>
  </si>
  <si>
    <t>sandro.teloni@semplicepec.it</t>
  </si>
  <si>
    <t>B&amp;B Giovanni Dellacasa</t>
  </si>
  <si>
    <t>prehistoricfuture@hotmail.com</t>
  </si>
  <si>
    <t>B&amp;B El Sito</t>
  </si>
  <si>
    <t>LOCALITÀ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</si>
  <si>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</si>
  <si>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</si>
  <si>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</si>
  <si>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</si>
  <si>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</si>
  <si>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</si>
  <si>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</si>
  <si>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</si>
  <si>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</si>
  <si>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</si>
  <si>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</si>
  <si>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</si>
  <si>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</si>
  <si>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</si>
  <si>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</si>
  <si>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</si>
  <si>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</si>
  <si>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</si>
  <si>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</si>
  <si>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</si>
  <si>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</si>
  <si>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</si>
  <si>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</si>
  <si>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</si>
  <si>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</si>
  <si>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</si>
  <si>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</si>
  <si>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</si>
  <si>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</si>
  <si>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</si>
  <si>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</si>
  <si>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</si>
  <si>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</si>
  <si>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</si>
  <si>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</si>
  <si>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</si>
  <si>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CICCO BIANCO</t>
  </si>
  <si>
    <t>info@cicco-bianco.de</t>
  </si>
  <si>
    <t>Casa Benessere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</si>
  <si>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</si>
  <si>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</si>
  <si>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</si>
  <si>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</si>
  <si>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</si>
  <si>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</si>
  <si>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</si>
  <si>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www.casaleilcerqueto.it</t>
  </si>
  <si>
    <t>meschinimaria@alice.it</t>
  </si>
  <si>
    <t>Case Ed Appartamenti Per Vacanze C.Da Rocchetta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</si>
  <si>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</si>
  <si>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</si>
  <si>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</si>
  <si>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</si>
  <si>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</si>
  <si>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</si>
  <si>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</si>
  <si>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</si>
  <si>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</si>
  <si>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</si>
  <si>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</si>
  <si>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LOCALITÀ 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</si>
  <si>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</si>
  <si>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</si>
  <si>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</si>
  <si>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</si>
  <si>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</si>
  <si>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</si>
  <si>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</t>
  </si>
  <si>
    <t>www.septempedahills.com</t>
  </si>
  <si>
    <t>info@septempedahills.com</t>
  </si>
  <si>
    <t>Bravi Norina</t>
  </si>
  <si>
    <t>LOCALITÀ  SERRIPOLA</t>
  </si>
  <si>
    <t>vaniacipolletti@libero.it</t>
  </si>
  <si>
    <t>Vallesi Enrico</t>
  </si>
  <si>
    <t>Via San Giovanni 1</t>
  </si>
  <si>
    <t>italfoodagency@gmail.com</t>
  </si>
  <si>
    <t>L'Isola Che Non C'Era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</si>
  <si>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</si>
  <si>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</si>
  <si>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</si>
  <si>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</si>
  <si>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</si>
  <si>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</si>
  <si>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</si>
  <si>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La Sorgente Del Sole</t>
  </si>
  <si>
    <t>STIGLIANO</t>
  </si>
  <si>
    <t>www.lasorgentedelsole.com</t>
  </si>
  <si>
    <t>info@lasorgentedelsole.com</t>
  </si>
  <si>
    <t>Carruthers Joceljn June  Mitford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</si>
  <si>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</si>
  <si>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</si>
  <si>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</si>
  <si>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</si>
  <si>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</si>
  <si>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</si>
  <si>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</si>
  <si>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info@le2rose.com</t>
  </si>
  <si>
    <t>Feronia - Case E Appartamenti Per Vacanze</t>
  </si>
  <si>
    <t>Piazza Del Popolo 96</t>
  </si>
  <si>
    <t>Pineta Country House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</si>
  <si>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</si>
  <si>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</si>
  <si>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</si>
  <si>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</si>
  <si>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</si>
  <si>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</si>
  <si>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</si>
  <si>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</si>
  <si>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www.altorrone.it</t>
  </si>
  <si>
    <t>info@altorrone.it</t>
  </si>
  <si>
    <t>Terre Di Orpiano</t>
  </si>
  <si>
    <t>www.terrediorpiano.it</t>
  </si>
  <si>
    <t>info@terrediorpiano.it</t>
  </si>
  <si>
    <t>Albergo Locanda Salimbeni</t>
  </si>
  <si>
    <t>www.locandasalimbeni.it</t>
  </si>
  <si>
    <t>info@locandasalimbeni.it</t>
  </si>
  <si>
    <t>Casal Villanova</t>
  </si>
  <si>
    <t>countryhousecasalvillanova@live.it</t>
  </si>
  <si>
    <t>Via O. Marziario 16</t>
  </si>
  <si>
    <t>www.hotelilfaro.net</t>
  </si>
  <si>
    <t>Due Torri</t>
  </si>
  <si>
    <t>www.duetorri.it</t>
  </si>
  <si>
    <t>info@duetorri.it</t>
  </si>
  <si>
    <t>Hotel Feronia</t>
  </si>
  <si>
    <t>massimanola@alice.it</t>
  </si>
  <si>
    <t>B&amp;B Alce Angelo</t>
  </si>
  <si>
    <t>angelo.alce@alice.it</t>
  </si>
  <si>
    <t>B&amp;B La Pieve</t>
  </si>
  <si>
    <t>La Locanda Dei Comacini</t>
  </si>
  <si>
    <t>www.turismo-marche.com; comacini</t>
  </si>
  <si>
    <t>gilla.c_@virgilio.it; gianna.pistoni@virgilio.it</t>
  </si>
  <si>
    <t>Abbadia Di Elcito</t>
  </si>
  <si>
    <t>edo11@libero.it</t>
  </si>
  <si>
    <t>Sorgente Verde Silenzio</t>
  </si>
  <si>
    <t>www.bambingesu.org</t>
  </si>
  <si>
    <t>verdesilenzio@bambingesu.org</t>
  </si>
  <si>
    <t>Villarosetta</t>
  </si>
  <si>
    <t>LOCALITÀ CESOLO COLMONE</t>
  </si>
  <si>
    <t>www.villarosetta.marche.it</t>
  </si>
  <si>
    <t>giulianarapaccioni@teletu.it</t>
  </si>
  <si>
    <t>L'Antico  Oliveto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</si>
  <si>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</si>
  <si>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</si>
  <si>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</si>
  <si>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</si>
  <si>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</si>
  <si>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</si>
  <si>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juriappignanesi@alice.it</t>
  </si>
  <si>
    <t>Le Borgianelle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</si>
  <si>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</si>
  <si>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</si>
  <si>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</si>
  <si>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</si>
  <si>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</si>
  <si>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</si>
  <si>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</si>
  <si>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Agriturismo Il Melograno</t>
  </si>
  <si>
    <t>Contrada Pianello 17</t>
  </si>
  <si>
    <t>www.ilmelogranoagriturismo.it</t>
  </si>
  <si>
    <t>Appartamento Ammobiliato Per Uso Turistico Luccerini Benito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</si>
  <si>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</si>
  <si>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</si>
  <si>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</si>
  <si>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</si>
  <si>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</si>
  <si>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</si>
  <si>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</si>
  <si>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</si>
  <si>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</si>
  <si>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</si>
  <si>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</si>
  <si>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</si>
  <si>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</si>
  <si>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</si>
  <si>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</si>
  <si>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</si>
  <si>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</si>
  <si>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</si>
  <si>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</si>
  <si>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</si>
  <si>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</si>
  <si>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</si>
  <si>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</si>
  <si>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</si>
  <si>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</si>
  <si>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</si>
  <si>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</si>
  <si>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</si>
  <si>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</si>
  <si>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</si>
  <si>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</si>
  <si>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</si>
  <si>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</si>
  <si>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</si>
  <si>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</si>
  <si>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</si>
  <si>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</si>
  <si>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</si>
  <si>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</si>
  <si>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</si>
  <si>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</si>
  <si>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</si>
  <si>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</si>
  <si>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</si>
  <si>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</si>
  <si>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</si>
  <si>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</si>
  <si>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</si>
  <si>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</si>
  <si>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</si>
  <si>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</si>
  <si>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</si>
  <si>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</si>
  <si>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</si>
  <si>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</si>
  <si>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</si>
  <si>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</si>
  <si>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</si>
  <si>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</si>
  <si>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</si>
  <si>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</si>
  <si>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</si>
  <si>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</si>
  <si>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</si>
  <si>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</si>
  <si>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</si>
  <si>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</si>
  <si>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</si>
  <si>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</si>
  <si>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</si>
  <si>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</si>
  <si>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</si>
  <si>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</si>
  <si>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</si>
  <si>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</si>
  <si>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</si>
  <si>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</si>
  <si>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</si>
  <si>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</si>
  <si>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</si>
  <si>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</si>
  <si>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</si>
  <si>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</si>
  <si>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</si>
  <si>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</si>
  <si>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</si>
  <si>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</si>
  <si>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</si>
  <si>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</si>
  <si>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</si>
  <si>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</si>
  <si>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</si>
  <si>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</si>
  <si>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</si>
  <si>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</si>
  <si>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</si>
  <si>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</si>
  <si>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</si>
  <si>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</si>
  <si>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</si>
  <si>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</si>
  <si>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</si>
  <si>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</si>
  <si>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</si>
  <si>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</si>
  <si>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</si>
  <si>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</si>
  <si>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</si>
  <si>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</si>
  <si>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</si>
  <si>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</si>
  <si>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</si>
  <si>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</si>
  <si>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</si>
  <si>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</si>
  <si>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</si>
  <si>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</si>
  <si>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</si>
  <si>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</si>
  <si>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</si>
  <si>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</si>
  <si>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</si>
  <si>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</si>
  <si>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</si>
  <si>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</si>
  <si>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</si>
  <si>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</si>
  <si>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</si>
  <si>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</si>
  <si>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</si>
  <si>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</si>
  <si>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</si>
  <si>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</si>
  <si>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</si>
  <si>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</si>
  <si>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</si>
  <si>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</si>
  <si>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</si>
  <si>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</si>
  <si>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</si>
  <si>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</si>
  <si>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</si>
  <si>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</si>
  <si>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</si>
  <si>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</si>
  <si>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</si>
  <si>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</si>
  <si>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</si>
  <si>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</si>
  <si>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</si>
  <si>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</si>
  <si>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</si>
  <si>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</si>
  <si>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</si>
  <si>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</si>
  <si>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</si>
  <si>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</si>
  <si>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</si>
  <si>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</si>
  <si>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</si>
  <si>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</si>
  <si>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</si>
  <si>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</si>
  <si>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</si>
  <si>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</si>
  <si>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</si>
  <si>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</si>
  <si>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</si>
  <si>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</si>
  <si>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</si>
  <si>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</si>
  <si>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</si>
  <si>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</si>
  <si>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</si>
  <si>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http://nuke.villacappelletti.it</t>
  </si>
  <si>
    <t>biandbi@villacappelletti.it; maxkap57@yahoo.it</t>
  </si>
  <si>
    <t>B&amp;B Fonte Dell'Aria</t>
  </si>
  <si>
    <t>LOCALITÀ 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</si>
  <si>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</si>
  <si>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</si>
  <si>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</si>
  <si>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</si>
  <si>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</si>
  <si>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</si>
  <si>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www.ilmulinodigelagna.it</t>
  </si>
  <si>
    <t>fausto.barboni@gmail.com</t>
  </si>
  <si>
    <t>La Contrada</t>
  </si>
  <si>
    <t>Contrada Rancia 2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</si>
  <si>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</si>
  <si>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</si>
  <si>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</si>
  <si>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</si>
  <si>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</si>
  <si>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</si>
  <si>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</si>
  <si>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</si>
  <si>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</si>
  <si>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</si>
  <si>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</si>
  <si>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</si>
  <si>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</si>
  <si>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</si>
  <si>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</si>
  <si>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</si>
  <si>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</si>
  <si>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</si>
  <si>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</si>
  <si>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</si>
  <si>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</si>
  <si>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</si>
  <si>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</si>
  <si>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</si>
  <si>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</si>
  <si>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</si>
  <si>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</si>
  <si>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</si>
  <si>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</si>
  <si>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</si>
  <si>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</si>
  <si>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</si>
  <si>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</si>
  <si>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</si>
  <si>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</si>
  <si>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</si>
  <si>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</si>
  <si>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</si>
  <si>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</si>
  <si>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</si>
  <si>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</si>
  <si>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</si>
  <si>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</si>
  <si>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</si>
  <si>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</si>
  <si>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</si>
  <si>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</si>
  <si>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</si>
  <si>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</si>
  <si>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</si>
  <si>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</si>
  <si>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</si>
  <si>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</si>
  <si>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</si>
  <si>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</si>
  <si>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</si>
  <si>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</si>
  <si>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</si>
  <si>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</si>
  <si>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</si>
  <si>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</si>
  <si>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</si>
  <si>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</si>
  <si>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</si>
  <si>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</si>
  <si>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</si>
  <si>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</si>
  <si>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</si>
  <si>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</si>
  <si>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</si>
  <si>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</si>
  <si>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</si>
  <si>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</si>
  <si>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</si>
  <si>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</si>
  <si>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</si>
  <si>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</si>
  <si>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</si>
  <si>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</si>
  <si>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</si>
  <si>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</si>
  <si>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</si>
  <si>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</si>
  <si>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</si>
  <si>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</si>
  <si>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</si>
  <si>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</si>
  <si>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</si>
  <si>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</si>
  <si>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</si>
  <si>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</si>
  <si>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</si>
  <si>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</si>
  <si>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</si>
  <si>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</si>
  <si>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</si>
  <si>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</si>
  <si>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</si>
  <si>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</si>
  <si>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</si>
  <si>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</si>
  <si>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</si>
  <si>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</si>
  <si>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</si>
  <si>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</si>
  <si>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</si>
  <si>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</si>
  <si>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</si>
  <si>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</si>
  <si>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</si>
  <si>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</si>
  <si>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</si>
  <si>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</si>
  <si>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</si>
  <si>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</si>
  <si>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SAN MARIA IN SELVA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</si>
  <si>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</si>
  <si>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</si>
  <si>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</si>
  <si>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</si>
  <si>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</si>
  <si>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</si>
  <si>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</si>
  <si>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</si>
  <si>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</si>
  <si>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</si>
  <si>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</si>
  <si>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</si>
  <si>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</si>
  <si>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</si>
  <si>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</si>
  <si>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</si>
  <si>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</si>
  <si>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</si>
  <si>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</si>
  <si>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</si>
  <si>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</si>
  <si>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</si>
  <si>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</si>
  <si>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</si>
  <si>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</si>
  <si>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</si>
  <si>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</si>
  <si>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</si>
  <si>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</si>
  <si>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</si>
  <si>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</si>
  <si>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</si>
  <si>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</si>
  <si>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</si>
  <si>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</si>
  <si>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</si>
  <si>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</si>
  <si>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</si>
  <si>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</si>
  <si>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</si>
  <si>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</si>
  <si>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</si>
  <si>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</si>
  <si>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</si>
  <si>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</si>
  <si>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</si>
  <si>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</si>
  <si>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</si>
  <si>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</si>
  <si>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</si>
  <si>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</si>
  <si>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</si>
  <si>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</si>
  <si>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</si>
  <si>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</si>
  <si>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</si>
  <si>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</si>
  <si>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</si>
  <si>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</si>
  <si>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</si>
  <si>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</si>
  <si>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</si>
  <si>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</si>
  <si>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</si>
  <si>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</si>
  <si>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</si>
  <si>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</si>
  <si>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</si>
  <si>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</si>
  <si>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</si>
  <si>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</si>
  <si>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</si>
  <si>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</si>
  <si>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</si>
  <si>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</si>
  <si>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</si>
  <si>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</si>
  <si>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</si>
  <si>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</si>
  <si>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</si>
  <si>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</si>
  <si>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</si>
  <si>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</si>
  <si>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</si>
  <si>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</si>
  <si>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</si>
  <si>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</si>
  <si>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</si>
  <si>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</si>
  <si>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</si>
  <si>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</si>
  <si>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</si>
  <si>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</si>
  <si>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</si>
  <si>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</si>
  <si>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</si>
  <si>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</si>
  <si>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</si>
  <si>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</si>
  <si>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</si>
  <si>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</si>
  <si>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LOCALITÀ 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</si>
  <si>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</si>
  <si>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</si>
  <si>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</si>
  <si>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</si>
  <si>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</si>
  <si>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</si>
  <si>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</si>
  <si>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</si>
  <si>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</si>
  <si>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</si>
  <si>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</si>
  <si>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</si>
  <si>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</si>
  <si>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</si>
  <si>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</si>
  <si>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</si>
  <si>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</si>
  <si>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</si>
  <si>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</si>
  <si>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</si>
  <si>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</si>
  <si>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</si>
  <si>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</si>
  <si>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</si>
  <si>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</si>
  <si>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</si>
  <si>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</si>
  <si>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</si>
  <si>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</si>
  <si>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</si>
  <si>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</si>
  <si>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</si>
  <si>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</si>
  <si>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</si>
  <si>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</si>
  <si>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</si>
  <si>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</si>
  <si>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</si>
  <si>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</si>
  <si>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</si>
  <si>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</si>
  <si>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</si>
  <si>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</si>
  <si>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</si>
  <si>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</si>
  <si>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</si>
  <si>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LOCALITÀ  CASALI</t>
  </si>
  <si>
    <t>www.rifugiodelfargno.it</t>
  </si>
  <si>
    <t>rifugiodelfargno@gmail.com</t>
  </si>
  <si>
    <t>B&amp;B L'Occhio Della Montagna</t>
  </si>
  <si>
    <t>Via Santa Croce 38/A</t>
  </si>
  <si>
    <t>LOCALITÀ 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</si>
  <si>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</si>
  <si>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</si>
  <si>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</si>
  <si>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</si>
  <si>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</si>
  <si>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</si>
  <si>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</si>
  <si>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</si>
  <si>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</si>
  <si>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</si>
  <si>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</si>
  <si>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</si>
  <si>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</si>
  <si>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</si>
  <si>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</si>
  <si>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</si>
  <si>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</si>
  <si>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</si>
  <si>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</si>
  <si>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</si>
  <si>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Domus Laetitiae</t>
  </si>
  <si>
    <t>Montebove 1</t>
  </si>
  <si>
    <t>www.domusfrontignano.it</t>
  </si>
  <si>
    <t>info@domuslaetitiae.it</t>
  </si>
  <si>
    <t>Ostello Per La Gioventu' Colorito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</si>
  <si>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</si>
  <si>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</si>
  <si>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</si>
  <si>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</si>
  <si>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</si>
  <si>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</si>
  <si>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</si>
  <si>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</si>
  <si>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</si>
  <si>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</si>
  <si>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</si>
  <si>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</si>
  <si>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</si>
  <si>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</si>
  <si>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</si>
  <si>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LOCALITÀ  FRONTIGNANO</t>
  </si>
  <si>
    <t>www.baitagioiosa.com</t>
  </si>
  <si>
    <t>info@baitagioiosa.com</t>
  </si>
  <si>
    <t>Domus Monte Bove</t>
  </si>
  <si>
    <t>Santuario Di Macereto (Locali Palazzo Delle Guaite)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</si>
  <si>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</si>
  <si>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</si>
  <si>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</si>
  <si>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</si>
  <si>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</si>
  <si>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</si>
  <si>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</si>
  <si>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</si>
  <si>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</si>
  <si>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</si>
  <si>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</si>
  <si>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</si>
  <si>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</si>
  <si>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</si>
  <si>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</si>
  <si>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</si>
  <si>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</si>
  <si>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</si>
  <si>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</si>
  <si>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</si>
  <si>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</si>
  <si>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</si>
  <si>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</si>
  <si>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</si>
  <si>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</si>
  <si>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</si>
  <si>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</si>
  <si>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</si>
  <si>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</si>
  <si>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</si>
  <si>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</si>
  <si>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</si>
  <si>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</si>
  <si>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</si>
  <si>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</si>
  <si>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</si>
  <si>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</si>
  <si>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</si>
  <si>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</si>
  <si>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</si>
  <si>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</si>
  <si>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</si>
  <si>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</si>
  <si>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</si>
  <si>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</si>
  <si>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</si>
  <si>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</si>
  <si>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</si>
  <si>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</si>
  <si>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</si>
  <si>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</si>
  <si>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</si>
  <si>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</si>
  <si>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</si>
  <si>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ilcastellano@gmail.it</t>
  </si>
  <si>
    <t>B&amp;B Villa Fiorita</t>
  </si>
  <si>
    <t>STALLO</t>
  </si>
  <si>
    <t>La Valle Verde</t>
  </si>
  <si>
    <t>agrivalleverde@libero.it</t>
  </si>
  <si>
    <t>Castel Di Luco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</si>
  <si>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</si>
  <si>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</si>
  <si>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</si>
  <si>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</si>
  <si>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</si>
  <si>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</si>
  <si>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</si>
  <si>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</si>
  <si>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</si>
  <si>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</si>
  <si>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</si>
  <si>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</si>
  <si>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</si>
  <si>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</si>
  <si>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</si>
  <si>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info@trelanterne.it</t>
  </si>
  <si>
    <t>Agriturismo Il Roccolo</t>
  </si>
  <si>
    <t>www.laterradellemeraviglie.it</t>
  </si>
  <si>
    <t>agriturismo@ilroccolo.com</t>
  </si>
  <si>
    <t>B&amp;B Torre Colombaia</t>
  </si>
  <si>
    <t>torrecolombaia@virgilio.it</t>
  </si>
  <si>
    <t>B&amp;B Zeppilli Domenico</t>
  </si>
  <si>
    <t>PITO</t>
  </si>
  <si>
    <t>B&amp;B Nepi Maria Assunta</t>
  </si>
  <si>
    <t>guaiani@itol.it</t>
  </si>
  <si>
    <t>B&amp;B Cuore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</si>
  <si>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</si>
  <si>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</si>
  <si>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</si>
  <si>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</si>
  <si>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</si>
  <si>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</si>
  <si>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</si>
  <si>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</si>
  <si>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</si>
  <si>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</si>
  <si>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</si>
  <si>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</si>
  <si>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</si>
  <si>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</si>
  <si>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QUINTODECIMO</t>
  </si>
  <si>
    <t>www.datemperi.com</t>
  </si>
  <si>
    <t>biebidatemperi@libero.it</t>
  </si>
  <si>
    <t>Laga Nord</t>
  </si>
  <si>
    <t>Ostello Di Cagnano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</si>
  <si>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</si>
  <si>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</si>
  <si>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</si>
  <si>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</si>
  <si>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</si>
  <si>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</si>
  <si>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</si>
  <si>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CASADUNA</t>
  </si>
  <si>
    <t>B&amp;B Emilia Marilyn Troli</t>
  </si>
  <si>
    <t>POZZA</t>
  </si>
  <si>
    <t>emily75t@live.it</t>
  </si>
  <si>
    <t>B&amp;B Nonna Pia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</si>
  <si>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</si>
  <si>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</si>
  <si>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</si>
  <si>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</si>
  <si>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</si>
  <si>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</si>
  <si>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</si>
  <si>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</si>
  <si>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</si>
  <si>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</si>
  <si>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</si>
  <si>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</si>
  <si>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</si>
  <si>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</si>
  <si>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</si>
  <si>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</si>
  <si>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</si>
  <si>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</si>
  <si>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</si>
  <si>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</si>
  <si>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</si>
  <si>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</si>
  <si>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</si>
  <si>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</si>
  <si>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</si>
  <si>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</si>
  <si>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</si>
  <si>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</si>
  <si>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</si>
  <si>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</si>
  <si>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</si>
  <si>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</si>
  <si>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</si>
  <si>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</si>
  <si>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</si>
  <si>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</si>
  <si>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</si>
  <si>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</si>
  <si>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</si>
  <si>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</si>
  <si>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</si>
  <si>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</si>
  <si>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</si>
  <si>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</si>
  <si>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</si>
  <si>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</si>
  <si>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</si>
  <si>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</si>
  <si>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</si>
  <si>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</si>
  <si>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</si>
  <si>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</si>
  <si>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</si>
  <si>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</si>
  <si>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</si>
  <si>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</si>
  <si>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</si>
  <si>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</si>
  <si>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</si>
  <si>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</si>
  <si>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</si>
  <si>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</si>
  <si>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</si>
  <si>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</si>
  <si>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</si>
  <si>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</si>
  <si>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</si>
  <si>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</si>
  <si>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</si>
  <si>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</si>
  <si>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</si>
  <si>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</si>
  <si>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</si>
  <si>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</si>
  <si>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</si>
  <si>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</si>
  <si>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</si>
  <si>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</si>
  <si>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</si>
  <si>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www.bedandbreakfastlequerce.it</t>
  </si>
  <si>
    <t>ice661@hotmail.it</t>
  </si>
  <si>
    <t>Agriturismo Conca D'Oro</t>
  </si>
  <si>
    <t>Valle San Martino (4)</t>
  </si>
  <si>
    <t>Centro Dei Due Parchi</t>
  </si>
  <si>
    <t>FRAZIONE BORGO</t>
  </si>
  <si>
    <t>www.centrodueparchi.it; www.forestalp.it;</t>
  </si>
  <si>
    <t>info@centrodueparchi.it</t>
  </si>
  <si>
    <t>B&amp;B Cappelli Corrado</t>
  </si>
  <si>
    <t>info@laterradellemeraviglie.it</t>
  </si>
  <si>
    <t>B&amp;B Fortuna Emanuela</t>
  </si>
  <si>
    <t>LOCALITÀ 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</si>
  <si>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</si>
  <si>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</si>
  <si>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</si>
  <si>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</si>
  <si>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</si>
  <si>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</si>
  <si>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</si>
  <si>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</si>
  <si>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</si>
  <si>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</si>
  <si>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</si>
  <si>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</si>
  <si>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</si>
  <si>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</si>
  <si>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</si>
  <si>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</si>
  <si>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FORCA CANAPINE</t>
  </si>
  <si>
    <t>www.rifugiocollelecese.it</t>
  </si>
  <si>
    <t>info@rifugiocollelecese.it</t>
  </si>
  <si>
    <t>B&amp;B Arco Di Filippo'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</si>
  <si>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</si>
  <si>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</si>
  <si>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</si>
  <si>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</si>
  <si>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</si>
  <si>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</si>
  <si>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</si>
  <si>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</si>
  <si>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</si>
  <si>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</si>
  <si>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</si>
  <si>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</si>
  <si>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</si>
  <si>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</si>
  <si>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</si>
  <si>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</si>
  <si>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</si>
  <si>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</si>
  <si>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</si>
  <si>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</si>
  <si>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</si>
  <si>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</si>
  <si>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</si>
  <si>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</si>
  <si>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</si>
  <si>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</si>
  <si>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</si>
  <si>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</si>
  <si>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Arquata</t>
  </si>
  <si>
    <t>Ostello Dei Longobardi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</si>
  <si>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</si>
  <si>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</si>
  <si>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</si>
  <si>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</si>
  <si>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</si>
  <si>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</si>
  <si>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</si>
  <si>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</si>
  <si>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</si>
  <si>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</si>
  <si>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</si>
  <si>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</si>
  <si>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</si>
  <si>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</si>
  <si>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</si>
  <si>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</si>
  <si>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</si>
  <si>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</si>
  <si>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</si>
  <si>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</si>
  <si>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</si>
  <si>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</si>
  <si>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</si>
  <si>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</si>
  <si>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</si>
  <si>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</si>
  <si>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</si>
  <si>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</si>
  <si>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BIVIO GIUSTIMANA</t>
  </si>
  <si>
    <t>www.musicanelmondo.it</t>
  </si>
  <si>
    <t>musicanelmondo@gmail.com</t>
  </si>
  <si>
    <t>Le Sorgenti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</si>
  <si>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</si>
  <si>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</si>
  <si>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</si>
  <si>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</si>
  <si>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</si>
  <si>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</si>
  <si>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</si>
  <si>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</si>
  <si>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</si>
  <si>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</si>
  <si>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</si>
  <si>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</si>
  <si>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</si>
  <si>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</si>
  <si>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</si>
  <si>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</si>
  <si>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</si>
  <si>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</si>
  <si>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Centro Turistico Rurale Il Poggio</t>
  </si>
  <si>
    <t>www.ilpoggioristorante.com</t>
  </si>
  <si>
    <t>ilpoggio.ristorante@libero.it</t>
  </si>
  <si>
    <t>B&amp;B Fioravanti Emidio</t>
  </si>
  <si>
    <t>Viale Treviri 212</t>
  </si>
  <si>
    <t>Il Castagneto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</si>
  <si>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</si>
  <si>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</si>
  <si>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</si>
  <si>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</si>
  <si>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</si>
  <si>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</si>
  <si>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</si>
  <si>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</si>
  <si>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</si>
  <si>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</si>
  <si>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</si>
  <si>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</si>
  <si>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</si>
  <si>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</si>
  <si>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</si>
  <si>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</si>
  <si>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</si>
  <si>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</si>
  <si>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</si>
  <si>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</si>
  <si>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</si>
  <si>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</si>
  <si>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</si>
  <si>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</si>
  <si>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</si>
  <si>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</si>
  <si>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</si>
  <si>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</si>
  <si>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</si>
  <si>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</si>
  <si>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</si>
  <si>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</si>
  <si>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</si>
  <si>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</si>
  <si>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</si>
  <si>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LOCALITÀ COLONNATA</t>
  </si>
  <si>
    <t>www.paginegialle.it/agriturismolacantina</t>
  </si>
  <si>
    <t>flavia.cic@libero.it</t>
  </si>
  <si>
    <t>B&amp;B Rosa Spina</t>
  </si>
  <si>
    <t>Via San Germano 3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</si>
  <si>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</si>
  <si>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</si>
  <si>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</si>
  <si>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</si>
  <si>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</si>
  <si>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</si>
  <si>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</si>
  <si>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</si>
  <si>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</si>
  <si>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</si>
  <si>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</si>
  <si>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CAMPOLUNGO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</si>
  <si>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</si>
  <si>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</si>
  <si>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</si>
  <si>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</si>
  <si>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</si>
  <si>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</si>
  <si>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</si>
  <si>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</si>
  <si>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</si>
  <si>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</si>
  <si>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</si>
  <si>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</si>
  <si>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</si>
  <si>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</si>
  <si>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</si>
  <si>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</si>
  <si>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</si>
  <si>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</si>
  <si>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</si>
  <si>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</si>
  <si>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FRAZIONE VILLA SAN ANTONIO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</si>
  <si>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</si>
  <si>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</si>
  <si>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</si>
  <si>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</si>
  <si>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</si>
  <si>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</si>
  <si>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</si>
  <si>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</si>
  <si>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</si>
  <si>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</si>
  <si>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</si>
  <si>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</si>
  <si>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</si>
  <si>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</si>
  <si>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</si>
  <si>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</si>
  <si>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</si>
  <si>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</si>
  <si>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</si>
  <si>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</si>
  <si>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</si>
  <si>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</si>
  <si>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</si>
  <si>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</si>
  <si>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</si>
  <si>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</si>
  <si>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</si>
  <si>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FRAZIONE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</si>
  <si>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</si>
  <si>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</si>
  <si>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</si>
  <si>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</si>
  <si>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</si>
  <si>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</si>
  <si>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</si>
  <si>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</si>
  <si>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</si>
  <si>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</si>
  <si>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</si>
  <si>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</si>
  <si>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</si>
  <si>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</si>
  <si>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</si>
  <si>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</si>
  <si>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</si>
  <si>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</si>
  <si>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</si>
  <si>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</si>
  <si>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</si>
  <si>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</si>
  <si>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</si>
  <si>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</si>
  <si>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</si>
  <si>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</si>
  <si>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</si>
  <si>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</si>
  <si>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</si>
  <si>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</si>
  <si>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</si>
  <si>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</si>
  <si>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</si>
  <si>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</si>
  <si>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</si>
  <si>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</si>
  <si>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</si>
  <si>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</si>
  <si>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</si>
  <si>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</si>
  <si>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</si>
  <si>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</si>
  <si>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</si>
  <si>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</si>
  <si>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</si>
  <si>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</si>
  <si>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</si>
  <si>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</si>
  <si>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</si>
  <si>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</si>
  <si>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</si>
  <si>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</si>
  <si>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</si>
  <si>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</si>
  <si>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SAN ANTONIO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</si>
  <si>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</si>
  <si>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</si>
  <si>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</si>
  <si>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</si>
  <si>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</si>
  <si>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</si>
  <si>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</si>
  <si>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</si>
  <si>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</si>
  <si>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</si>
  <si>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</si>
  <si>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</si>
  <si>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</si>
  <si>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</si>
  <si>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</si>
  <si>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</si>
  <si>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</si>
  <si>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</si>
  <si>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</si>
  <si>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</si>
  <si>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</si>
  <si>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</si>
  <si>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</si>
  <si>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</si>
  <si>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</si>
  <si>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</si>
  <si>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</si>
  <si>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</si>
  <si>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</si>
  <si>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</si>
  <si>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</si>
  <si>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</si>
  <si>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</si>
  <si>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</si>
  <si>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</si>
  <si>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</si>
  <si>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</si>
  <si>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</si>
  <si>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</si>
  <si>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</si>
  <si>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</si>
  <si>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</si>
  <si>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</si>
  <si>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</si>
  <si>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</si>
  <si>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</si>
  <si>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</si>
  <si>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</si>
  <si>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</si>
  <si>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</si>
  <si>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</si>
  <si>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</si>
  <si>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</si>
  <si>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</si>
  <si>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</si>
  <si>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</si>
  <si>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</si>
  <si>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</si>
  <si>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</si>
  <si>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</si>
  <si>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</si>
  <si>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</si>
  <si>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</si>
  <si>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</si>
  <si>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</si>
  <si>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</si>
  <si>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</si>
  <si>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</si>
  <si>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</si>
  <si>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</si>
  <si>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</si>
  <si>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</si>
  <si>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</si>
  <si>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</si>
  <si>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</si>
  <si>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</si>
  <si>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</si>
  <si>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</si>
  <si>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</si>
  <si>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</si>
  <si>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</si>
  <si>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</si>
  <si>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</si>
  <si>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</si>
  <si>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</si>
  <si>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</si>
  <si>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</si>
  <si>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</si>
  <si>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</si>
  <si>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</si>
  <si>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</si>
  <si>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</si>
  <si>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</si>
  <si>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</si>
  <si>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</si>
  <si>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</si>
  <si>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</si>
  <si>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</si>
  <si>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</si>
  <si>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</si>
  <si>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</si>
  <si>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</si>
  <si>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</si>
  <si>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</si>
  <si>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</si>
  <si>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</si>
  <si>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</si>
  <si>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</si>
  <si>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</si>
  <si>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</si>
  <si>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</si>
  <si>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</si>
  <si>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</si>
  <si>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</si>
  <si>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</si>
  <si>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</si>
  <si>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</si>
  <si>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</si>
  <si>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</si>
  <si>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</si>
  <si>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</si>
  <si>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</si>
  <si>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</si>
  <si>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</si>
  <si>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</si>
  <si>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</si>
  <si>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</si>
  <si>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</si>
  <si>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</si>
  <si>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</si>
  <si>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</si>
  <si>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</si>
  <si>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</si>
  <si>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</si>
  <si>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</si>
  <si>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</si>
  <si>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</si>
  <si>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</si>
  <si>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</si>
  <si>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</si>
  <si>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FRAZIONE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</si>
  <si>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</si>
  <si>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</si>
  <si>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</si>
  <si>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</si>
  <si>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</si>
  <si>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</si>
  <si>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</si>
  <si>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</si>
  <si>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</si>
  <si>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</si>
  <si>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</si>
  <si>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</si>
  <si>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</si>
  <si>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</si>
  <si>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</si>
  <si>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</si>
  <si>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</si>
  <si>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</si>
  <si>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</si>
  <si>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</si>
  <si>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</si>
  <si>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</si>
  <si>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</si>
  <si>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</si>
  <si>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</si>
  <si>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</si>
  <si>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</si>
  <si>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</si>
  <si>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</si>
  <si>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</si>
  <si>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</si>
  <si>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</si>
  <si>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</si>
  <si>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</si>
  <si>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</si>
  <si>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</si>
  <si>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</si>
  <si>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</si>
  <si>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Ascoli Piceno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</si>
  <si>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</si>
  <si>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</si>
  <si>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</si>
  <si>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</si>
  <si>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</si>
  <si>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</si>
  <si>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</si>
  <si>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</si>
  <si>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</si>
  <si>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</si>
  <si>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</si>
  <si>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</si>
  <si>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</si>
  <si>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</si>
  <si>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</si>
  <si>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</si>
  <si>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</si>
  <si>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</si>
  <si>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</si>
  <si>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</si>
  <si>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</si>
  <si>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</si>
  <si>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</si>
  <si>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</si>
  <si>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</si>
  <si>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</si>
  <si>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</si>
  <si>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</si>
  <si>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</si>
  <si>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</si>
  <si>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</si>
  <si>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</si>
  <si>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</si>
  <si>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</si>
  <si>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</si>
  <si>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</si>
  <si>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</si>
  <si>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</si>
  <si>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</si>
  <si>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</si>
  <si>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</si>
  <si>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</si>
  <si>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</si>
  <si>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</si>
  <si>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</si>
  <si>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</si>
  <si>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</si>
  <si>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</si>
  <si>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</si>
  <si>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</si>
  <si>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</si>
  <si>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</si>
  <si>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</si>
  <si>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</si>
  <si>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</si>
  <si>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</si>
  <si>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</si>
  <si>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</si>
  <si>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</si>
  <si>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</si>
  <si>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</si>
  <si>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</si>
  <si>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</si>
  <si>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</si>
  <si>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</si>
  <si>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</si>
  <si>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</si>
  <si>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</si>
  <si>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</si>
  <si>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</si>
  <si>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</si>
  <si>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</si>
  <si>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donatella_bollentini@hotmail.it</t>
  </si>
  <si>
    <t>B&amp;B River</t>
  </si>
  <si>
    <t>Via Della Bonifica 40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</si>
  <si>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</si>
  <si>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</si>
  <si>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</si>
  <si>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</si>
  <si>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</si>
  <si>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</si>
  <si>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</si>
  <si>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</si>
  <si>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</si>
  <si>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</si>
  <si>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</si>
  <si>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</si>
  <si>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</si>
  <si>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</si>
  <si>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</si>
  <si>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</si>
  <si>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</si>
  <si>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</si>
  <si>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</si>
  <si>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</si>
  <si>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</si>
  <si>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</si>
  <si>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</si>
  <si>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</si>
  <si>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</si>
  <si>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</si>
  <si>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</si>
  <si>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</si>
  <si>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</si>
  <si>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</si>
  <si>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</si>
  <si>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</si>
  <si>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</si>
  <si>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</si>
  <si>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</si>
  <si>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</si>
  <si>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</si>
  <si>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</si>
  <si>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</si>
  <si>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</si>
  <si>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</si>
  <si>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</si>
  <si>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</si>
  <si>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</si>
  <si>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</si>
  <si>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</si>
  <si>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</si>
  <si>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</si>
  <si>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</si>
  <si>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</si>
  <si>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</si>
  <si>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</si>
  <si>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</si>
  <si>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</si>
  <si>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</si>
  <si>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</si>
  <si>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</si>
  <si>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</si>
  <si>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</si>
  <si>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</si>
  <si>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</si>
  <si>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</si>
  <si>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</si>
  <si>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</si>
  <si>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</si>
  <si>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</si>
  <si>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</si>
  <si>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</si>
  <si>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</si>
  <si>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</si>
  <si>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</si>
  <si>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</si>
  <si>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</si>
  <si>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</si>
  <si>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</si>
  <si>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</si>
  <si>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</si>
  <si>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</si>
  <si>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</si>
  <si>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</si>
  <si>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</si>
  <si>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</si>
  <si>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</si>
  <si>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</si>
  <si>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</si>
  <si>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</si>
  <si>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</si>
  <si>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</si>
  <si>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</si>
  <si>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</si>
  <si>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</si>
  <si>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</si>
  <si>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</si>
  <si>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</si>
  <si>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</si>
  <si>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</si>
  <si>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</si>
  <si>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</si>
  <si>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</si>
  <si>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</si>
  <si>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</si>
  <si>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</si>
  <si>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</si>
  <si>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</si>
  <si>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</si>
  <si>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</si>
  <si>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</si>
  <si>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</si>
  <si>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</si>
  <si>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</si>
  <si>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</si>
  <si>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</si>
  <si>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</si>
  <si>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</si>
  <si>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</si>
  <si>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</si>
  <si>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</si>
  <si>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</si>
  <si>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</si>
  <si>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</si>
  <si>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</si>
  <si>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</si>
  <si>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</si>
  <si>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</si>
  <si>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</si>
  <si>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</si>
  <si>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</si>
  <si>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</si>
  <si>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</si>
  <si>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</si>
  <si>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</si>
  <si>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</si>
  <si>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</si>
  <si>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</si>
  <si>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</si>
  <si>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</si>
  <si>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LOCALITÀ 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</si>
  <si>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</si>
  <si>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</si>
  <si>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</si>
  <si>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</si>
  <si>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</si>
  <si>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</si>
  <si>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</si>
  <si>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</si>
  <si>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</si>
  <si>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</si>
  <si>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</si>
  <si>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</si>
  <si>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</si>
  <si>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</si>
  <si>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</si>
  <si>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</si>
  <si>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</si>
  <si>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</si>
  <si>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</si>
  <si>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</si>
  <si>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</si>
  <si>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</si>
  <si>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</si>
  <si>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</si>
  <si>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</si>
  <si>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</si>
  <si>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</si>
  <si>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</si>
  <si>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</si>
  <si>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scilla23@tiscali.it</t>
  </si>
  <si>
    <t>Casa Rome'</t>
  </si>
  <si>
    <t>FRAZIONE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</si>
  <si>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</si>
  <si>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</si>
  <si>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</si>
  <si>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</si>
  <si>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</si>
  <si>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</si>
  <si>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</si>
  <si>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</si>
  <si>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</si>
  <si>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</si>
  <si>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</si>
  <si>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</si>
  <si>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</si>
  <si>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</si>
  <si>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</si>
  <si>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</si>
  <si>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</si>
  <si>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</si>
  <si>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</si>
  <si>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</si>
  <si>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</si>
  <si>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</si>
  <si>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</si>
  <si>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</si>
  <si>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www.piantabete.it</t>
  </si>
  <si>
    <t>info@piantabete.it</t>
  </si>
  <si>
    <t>Palazzo Galanti</t>
  </si>
  <si>
    <t>Largo A. N. Bernabei 1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</si>
  <si>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</si>
  <si>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</si>
  <si>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</si>
  <si>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</si>
  <si>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</si>
  <si>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</si>
  <si>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</si>
  <si>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</si>
  <si>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</si>
  <si>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</si>
  <si>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</si>
  <si>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</si>
  <si>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</si>
  <si>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</si>
  <si>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</si>
  <si>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</si>
  <si>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</si>
  <si>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</si>
  <si>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</si>
  <si>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</si>
  <si>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</si>
  <si>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</si>
  <si>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</si>
  <si>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</si>
  <si>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</si>
  <si>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</si>
  <si>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</si>
  <si>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</si>
  <si>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</si>
  <si>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</si>
  <si>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</si>
  <si>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</si>
  <si>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</si>
  <si>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</si>
  <si>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</si>
  <si>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</si>
  <si>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</si>
  <si>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</si>
  <si>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</si>
  <si>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</si>
  <si>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</si>
  <si>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</si>
  <si>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</si>
  <si>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</si>
  <si>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</si>
  <si>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</si>
  <si>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</si>
  <si>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</si>
  <si>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</si>
  <si>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</si>
  <si>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</si>
  <si>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</si>
  <si>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</si>
  <si>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</si>
  <si>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</si>
  <si>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</si>
  <si>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</si>
  <si>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</si>
  <si>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</si>
  <si>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www.fortunaverde.com</t>
  </si>
  <si>
    <t>info@fortunaverde.com</t>
  </si>
  <si>
    <t>Pensione Ristorante Castello</t>
  </si>
  <si>
    <t>Casa Alexis B&amp;B And Wedding Location</t>
  </si>
  <si>
    <t>Hotel La Perla</t>
  </si>
  <si>
    <t>Borgo Marano</t>
  </si>
  <si>
    <t>Resort Cupra</t>
  </si>
  <si>
    <t>Affittacamere Civico 28</t>
  </si>
  <si>
    <t>Villa Boccabianca</t>
  </si>
  <si>
    <t>De Angelis Natalina</t>
  </si>
  <si>
    <t>Anita</t>
  </si>
  <si>
    <t>Torsten Bergmark Isola Pedonale Nord Snc</t>
  </si>
  <si>
    <t>PORTOBELLO</t>
  </si>
  <si>
    <t>seavacanze@gmail.com</t>
  </si>
  <si>
    <t>Oasi Di Cupra</t>
  </si>
  <si>
    <t>stefano.abbadini@libero.it</t>
  </si>
  <si>
    <t>B&amp;B Belleggia</t>
  </si>
  <si>
    <t>Agriturismo Casa Del Sole</t>
  </si>
  <si>
    <t>Pensione Residence Patrizia</t>
  </si>
  <si>
    <t>La Perla - Conc. N. 12</t>
  </si>
  <si>
    <t>Viale Nazario Sauro 11-13 11-13</t>
  </si>
  <si>
    <t>Giosue' Aldo  Conc. N. 15B</t>
  </si>
  <si>
    <t>Giosue' Aldo Conc. N. 17</t>
  </si>
  <si>
    <t>Sirenella</t>
  </si>
  <si>
    <t>Flammini Stefano N.2</t>
  </si>
  <si>
    <t>Flammini Stefano 1</t>
  </si>
  <si>
    <t>Giosue' Doriana Conc. N. 19</t>
  </si>
  <si>
    <t>Cristal  Beach</t>
  </si>
  <si>
    <t>La Perla - Conc. N. 13</t>
  </si>
  <si>
    <t>Bagni Hotel Europa Di Splendiani G.</t>
  </si>
  <si>
    <t>Papa Orso</t>
  </si>
  <si>
    <t>Marinai</t>
  </si>
  <si>
    <t>La Riva</t>
  </si>
  <si>
    <t>Bagni Residence Patrizia</t>
  </si>
  <si>
    <t>Gabry</t>
  </si>
  <si>
    <t>Via Adriatica Sud  6/A</t>
  </si>
  <si>
    <t>La Cuna</t>
  </si>
  <si>
    <t>Sole E Mare</t>
  </si>
  <si>
    <t>Mare Marano</t>
  </si>
  <si>
    <t>Led Zeppelin</t>
  </si>
  <si>
    <t>Cristal Srl</t>
  </si>
  <si>
    <t>Ideal</t>
  </si>
  <si>
    <t>Marano</t>
  </si>
  <si>
    <t>Primo Sole</t>
  </si>
  <si>
    <t>Oasi Degli Angeli</t>
  </si>
  <si>
    <t>Marchetti Tommaso</t>
  </si>
  <si>
    <t>La Castelletta</t>
  </si>
  <si>
    <t>Calypso</t>
  </si>
  <si>
    <t>Led Zeppelin (Bis)</t>
  </si>
  <si>
    <t>Villaggio Verde Cupra</t>
  </si>
  <si>
    <t>Case Appartamenti Vagnoni (Fortuna Alessandra)</t>
  </si>
  <si>
    <t>Terrazzo Sul Mare</t>
  </si>
  <si>
    <t>B&amp;B La Selva Festeggiante</t>
  </si>
  <si>
    <t>Via S. Vincenzo 57</t>
  </si>
  <si>
    <t>chiappini.loredana@fastwebnet.it</t>
  </si>
  <si>
    <t>Hotel Capital</t>
  </si>
  <si>
    <t>Dea Cupra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</si>
  <si>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</si>
  <si>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</si>
  <si>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</si>
  <si>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</si>
  <si>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</si>
  <si>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</si>
  <si>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</si>
  <si>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</si>
  <si>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Baia Marina</t>
  </si>
  <si>
    <t>Via Nazario Sauro 15 15</t>
  </si>
  <si>
    <t>hotelbaiamarina@gmail.com</t>
  </si>
  <si>
    <t>www.baiamarinahotel.it</t>
  </si>
  <si>
    <t>Ba Beach</t>
  </si>
  <si>
    <t>info@conquistacostruzioni.it</t>
  </si>
  <si>
    <t>Hotel Baia Marina</t>
  </si>
  <si>
    <t>Via Nazario Sauro 52</t>
  </si>
  <si>
    <t>Camping Oasi</t>
  </si>
  <si>
    <t>B&amp;B La Dogaressa</t>
  </si>
  <si>
    <t>Giouse' Aldo Conc. N. 20</t>
  </si>
  <si>
    <t>Chalet Pine</t>
  </si>
  <si>
    <t>I Delfini</t>
  </si>
  <si>
    <t>Attivita' Ricettiva Rurale Una</t>
  </si>
  <si>
    <t>Il Borghetto Beach</t>
  </si>
  <si>
    <t>Alta Marea</t>
  </si>
  <si>
    <t>Via Torsten Bergmark  1</t>
  </si>
  <si>
    <t>Hotel Villa Pigna</t>
  </si>
  <si>
    <t>Viale Assisi 33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</si>
  <si>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</si>
  <si>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</si>
  <si>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</si>
  <si>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</si>
  <si>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</si>
  <si>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</si>
  <si>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</si>
  <si>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</si>
  <si>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</si>
  <si>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</si>
  <si>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</si>
  <si>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</si>
  <si>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CASETTE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</si>
  <si>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</si>
  <si>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</si>
  <si>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</si>
  <si>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</si>
  <si>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</si>
  <si>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</si>
  <si>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</si>
  <si>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</si>
  <si>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</si>
  <si>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</si>
  <si>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</si>
  <si>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</si>
  <si>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</si>
  <si>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</si>
  <si>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</si>
  <si>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</si>
  <si>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</si>
  <si>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</si>
  <si>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</si>
  <si>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</si>
  <si>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lacasaditina@libero.it</t>
  </si>
  <si>
    <t>Mama Lulu' Village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</si>
  <si>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</si>
  <si>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</si>
  <si>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</si>
  <si>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</si>
  <si>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</si>
  <si>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</si>
  <si>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</si>
  <si>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</si>
  <si>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</si>
  <si>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</si>
  <si>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</si>
  <si>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</si>
  <si>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</si>
  <si>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</si>
  <si>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</si>
  <si>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</si>
  <si>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</si>
  <si>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</si>
  <si>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</si>
  <si>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</si>
  <si>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</si>
  <si>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</si>
  <si>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</si>
  <si>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</si>
  <si>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</si>
  <si>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</si>
  <si>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</si>
  <si>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</si>
  <si>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</si>
  <si>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</si>
  <si>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</si>
  <si>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</si>
  <si>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</si>
  <si>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</si>
  <si>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</si>
  <si>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</si>
  <si>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</si>
  <si>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</si>
  <si>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</si>
  <si>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</si>
  <si>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</si>
  <si>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</si>
  <si>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</si>
  <si>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</si>
  <si>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</si>
  <si>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</si>
  <si>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</si>
  <si>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</si>
  <si>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</si>
  <si>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</si>
  <si>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</si>
  <si>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</si>
  <si>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</si>
  <si>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</si>
  <si>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</si>
  <si>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</si>
  <si>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</si>
  <si>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</si>
  <si>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</si>
  <si>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</si>
  <si>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</si>
  <si>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</si>
  <si>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</si>
  <si>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</si>
  <si>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</si>
  <si>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</si>
  <si>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</si>
  <si>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</si>
  <si>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</si>
  <si>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</si>
  <si>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</si>
  <si>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</si>
  <si>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</si>
  <si>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</si>
  <si>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</si>
  <si>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</si>
  <si>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</si>
  <si>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</si>
  <si>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</si>
  <si>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</si>
  <si>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</si>
  <si>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</si>
  <si>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</si>
  <si>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</si>
  <si>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</si>
  <si>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</si>
  <si>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</si>
  <si>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</si>
  <si>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</si>
  <si>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</si>
  <si>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</si>
  <si>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</si>
  <si>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</si>
  <si>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</si>
  <si>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</si>
  <si>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</si>
  <si>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</si>
  <si>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</si>
  <si>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</si>
  <si>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</si>
  <si>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</si>
  <si>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</si>
  <si>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</si>
  <si>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</si>
  <si>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</si>
  <si>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</si>
  <si>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</si>
  <si>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</si>
  <si>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</si>
  <si>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</si>
  <si>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</si>
  <si>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</si>
  <si>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</si>
  <si>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</si>
  <si>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</si>
  <si>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</si>
  <si>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</si>
  <si>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</si>
  <si>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</si>
  <si>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</si>
  <si>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</si>
  <si>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</si>
  <si>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</si>
  <si>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</si>
  <si>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</si>
  <si>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</si>
  <si>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</si>
  <si>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</si>
  <si>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</si>
  <si>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</si>
  <si>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</si>
  <si>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</si>
  <si>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</si>
  <si>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</si>
  <si>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</si>
  <si>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</si>
  <si>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</si>
  <si>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</si>
  <si>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</si>
  <si>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</si>
  <si>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</si>
  <si>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</si>
  <si>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</si>
  <si>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</si>
  <si>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</si>
  <si>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</si>
  <si>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</si>
  <si>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</si>
  <si>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</si>
  <si>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</si>
  <si>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</si>
  <si>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</si>
  <si>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</si>
  <si>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</si>
  <si>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</si>
  <si>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</si>
  <si>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</si>
  <si>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</si>
  <si>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</si>
  <si>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</si>
  <si>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</si>
  <si>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</si>
  <si>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</si>
  <si>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</si>
  <si>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</si>
  <si>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</si>
  <si>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</si>
  <si>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</si>
  <si>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</si>
  <si>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</si>
  <si>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</si>
  <si>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</si>
  <si>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</si>
  <si>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</si>
  <si>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</si>
  <si>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</si>
  <si>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</si>
  <si>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</si>
  <si>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</si>
  <si>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</si>
  <si>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</si>
  <si>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</si>
  <si>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</si>
  <si>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</si>
  <si>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</si>
  <si>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</si>
  <si>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</si>
  <si>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</si>
  <si>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</si>
  <si>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</si>
  <si>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</si>
  <si>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</si>
  <si>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</si>
  <si>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</si>
  <si>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</si>
  <si>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</si>
  <si>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</si>
  <si>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</si>
  <si>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</si>
  <si>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</si>
  <si>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</si>
  <si>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</si>
  <si>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</si>
  <si>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</si>
  <si>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</si>
  <si>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</si>
  <si>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</si>
  <si>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</si>
  <si>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</si>
  <si>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</si>
  <si>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</si>
  <si>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</si>
  <si>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</si>
  <si>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</si>
  <si>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</si>
  <si>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</si>
  <si>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</si>
  <si>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</si>
  <si>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</si>
  <si>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</si>
  <si>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</si>
  <si>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</si>
  <si>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</si>
  <si>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</si>
  <si>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</si>
  <si>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</si>
  <si>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</si>
  <si>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</si>
  <si>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info@eurotel.it</t>
  </si>
  <si>
    <t>Elisei Stellina</t>
  </si>
  <si>
    <t>Florida</t>
  </si>
  <si>
    <t>Rosa Dei Venti</t>
  </si>
  <si>
    <t>ristorantetropical@alice.it</t>
  </si>
  <si>
    <t>www.ristorantetropical.com</t>
  </si>
  <si>
    <t>Colibri Beach</t>
  </si>
  <si>
    <t>Noa'</t>
  </si>
  <si>
    <t>Da Mario</t>
  </si>
  <si>
    <t>Sabia</t>
  </si>
  <si>
    <t>www.valentinoresort.it</t>
  </si>
  <si>
    <t>Saari Beach</t>
  </si>
  <si>
    <t>Ragno Verde</t>
  </si>
  <si>
    <t>Viale Alcide De Gasperi  1</t>
  </si>
  <si>
    <t>winisa@tin.it</t>
  </si>
  <si>
    <t>Nord Est</t>
  </si>
  <si>
    <t>acfirst@hotmail.it</t>
  </si>
  <si>
    <t>Acquarius</t>
  </si>
  <si>
    <t>Vela</t>
  </si>
  <si>
    <t>Le Terrazze</t>
  </si>
  <si>
    <t>leterrazze@libero.it</t>
  </si>
  <si>
    <t>www.orovacanze.it</t>
  </si>
  <si>
    <t>4 Sorelle</t>
  </si>
  <si>
    <t>Bagno Peppina</t>
  </si>
  <si>
    <t>nanni57@alice.it</t>
  </si>
  <si>
    <t>it.geocities.com/bagnopeppina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</si>
  <si>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</si>
  <si>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</si>
  <si>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</si>
  <si>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</si>
  <si>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</si>
  <si>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</si>
  <si>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Chalet Delle Stelle</t>
  </si>
  <si>
    <t>Cantu'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</si>
  <si>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</si>
  <si>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</si>
  <si>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</si>
  <si>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</si>
  <si>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</si>
  <si>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</si>
  <si>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Tenente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</si>
  <si>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</si>
  <si>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</si>
  <si>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</si>
  <si>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</si>
  <si>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</si>
  <si>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</si>
  <si>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</si>
  <si>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</si>
  <si>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</si>
  <si>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</si>
  <si>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Bagni Fabio (2)</t>
  </si>
  <si>
    <t>Savana Club</t>
  </si>
  <si>
    <t>glascani@virgilio.it</t>
  </si>
  <si>
    <t>Hotel Velia</t>
  </si>
  <si>
    <t>WWW.grottammare.it/velia</t>
  </si>
  <si>
    <t>Chalet Sylvia</t>
  </si>
  <si>
    <t>sonssnc@hostingtoo.it</t>
  </si>
  <si>
    <t>Il Lido Di Anna</t>
  </si>
  <si>
    <t>margio26@libero.it</t>
  </si>
  <si>
    <t>Bagni Hotel Marconi</t>
  </si>
  <si>
    <t>Grillo</t>
  </si>
  <si>
    <t>Delfino Blu</t>
  </si>
  <si>
    <t>Il Tucano</t>
  </si>
  <si>
    <t>Bagni Viareggio</t>
  </si>
  <si>
    <t>Bagno Delle Sirene</t>
  </si>
  <si>
    <t>Viale Cristoforo Colombo 8</t>
  </si>
  <si>
    <t>Pizzaccia On The Beach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</si>
  <si>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</si>
  <si>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</si>
  <si>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</si>
  <si>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</si>
  <si>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</si>
  <si>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</si>
  <si>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</si>
  <si>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</si>
  <si>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</si>
  <si>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</si>
  <si>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</si>
  <si>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</si>
  <si>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</si>
  <si>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</si>
  <si>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</si>
  <si>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</si>
  <si>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</si>
  <si>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</si>
  <si>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</si>
  <si>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</si>
  <si>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</si>
  <si>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</si>
  <si>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</si>
  <si>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</si>
  <si>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</si>
  <si>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</si>
  <si>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</si>
  <si>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</si>
  <si>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</si>
  <si>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</si>
  <si>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</si>
  <si>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</si>
  <si>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</si>
  <si>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</si>
  <si>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</si>
  <si>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</si>
  <si>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</si>
  <si>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</si>
  <si>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</si>
  <si>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</si>
  <si>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</si>
  <si>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</si>
  <si>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</si>
  <si>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</si>
  <si>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</si>
  <si>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</si>
  <si>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</si>
  <si>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</si>
  <si>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</si>
  <si>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</si>
  <si>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</si>
  <si>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</si>
  <si>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</si>
  <si>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</si>
  <si>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</si>
  <si>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</si>
  <si>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</si>
  <si>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</si>
  <si>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</si>
  <si>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</si>
  <si>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</si>
  <si>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</si>
  <si>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</si>
  <si>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</si>
  <si>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</si>
  <si>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</si>
  <si>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</si>
  <si>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</si>
  <si>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</si>
  <si>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</si>
  <si>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</si>
  <si>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</si>
  <si>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</si>
  <si>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</si>
  <si>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</si>
  <si>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Il Contadino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</si>
  <si>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</si>
  <si>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</si>
  <si>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</si>
  <si>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</si>
  <si>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</si>
  <si>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</si>
  <si>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</si>
  <si>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</si>
  <si>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</si>
  <si>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</si>
  <si>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</si>
  <si>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</si>
  <si>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</si>
  <si>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</si>
  <si>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</si>
  <si>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</si>
  <si>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</si>
  <si>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</si>
  <si>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</si>
  <si>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</si>
  <si>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</si>
  <si>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</si>
  <si>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</si>
  <si>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</si>
  <si>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</si>
  <si>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</si>
  <si>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</si>
  <si>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</si>
  <si>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</si>
  <si>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</si>
  <si>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</si>
  <si>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</si>
  <si>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</si>
  <si>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</si>
  <si>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</si>
  <si>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</si>
  <si>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</si>
  <si>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</si>
  <si>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</si>
  <si>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</si>
  <si>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</si>
  <si>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</si>
  <si>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</si>
  <si>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</si>
  <si>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</si>
  <si>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</si>
  <si>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</si>
  <si>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</si>
  <si>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</si>
  <si>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</si>
  <si>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</si>
  <si>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</si>
  <si>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</si>
  <si>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</si>
  <si>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</si>
  <si>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</si>
  <si>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</si>
  <si>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</si>
  <si>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</si>
  <si>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</si>
  <si>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</si>
  <si>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</si>
  <si>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</si>
  <si>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</si>
  <si>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</si>
  <si>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</si>
  <si>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</si>
  <si>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</si>
  <si>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</si>
  <si>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</si>
  <si>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</si>
  <si>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</si>
  <si>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</si>
  <si>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</si>
  <si>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</si>
  <si>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</si>
  <si>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</si>
  <si>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</si>
  <si>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</si>
  <si>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</si>
  <si>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</si>
  <si>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</si>
  <si>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</si>
  <si>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</si>
  <si>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</si>
  <si>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</si>
  <si>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SANT'ALBERTO</t>
  </si>
  <si>
    <t>B&amp;B Villa Della Valle Di Bonnier Anuscka Petronella</t>
  </si>
  <si>
    <t>Cerquatonda</t>
  </si>
  <si>
    <t>Terre Vineate</t>
  </si>
  <si>
    <t>Agriturismo Dolium</t>
  </si>
  <si>
    <t>Contrada Valle 2</t>
  </si>
  <si>
    <t>Appartamento Dei Fiori</t>
  </si>
  <si>
    <t>Villa Geminiani Dependance</t>
  </si>
  <si>
    <t>La Via Sistina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</si>
  <si>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</si>
  <si>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</si>
  <si>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</si>
  <si>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</si>
  <si>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</si>
  <si>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</si>
  <si>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</si>
  <si>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</si>
  <si>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</si>
  <si>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SSAN ANNUNZIATA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</si>
  <si>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</si>
  <si>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</si>
  <si>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</si>
  <si>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</si>
  <si>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</si>
  <si>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</si>
  <si>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LOCALITÀ PORCHIA</t>
  </si>
  <si>
    <t>C.Da Fonte D' Ercole 11</t>
  </si>
  <si>
    <t>www.bbilsentiero.it</t>
  </si>
  <si>
    <t>info@bbilsentiero.it</t>
  </si>
  <si>
    <t>B&amp;B Fonte D'Ercole</t>
  </si>
  <si>
    <t>B&amp;B Casannunziata</t>
  </si>
  <si>
    <t>Dolci Marche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</si>
  <si>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</si>
  <si>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</si>
  <si>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</si>
  <si>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</si>
  <si>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</si>
  <si>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</si>
  <si>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</si>
  <si>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</si>
  <si>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</si>
  <si>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</si>
  <si>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</si>
  <si>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Oasi Biologica</t>
  </si>
  <si>
    <t>Contrada Del Pignotto 1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</si>
  <si>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</si>
  <si>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</si>
  <si>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</si>
  <si>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</si>
  <si>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</si>
  <si>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</si>
  <si>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</si>
  <si>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</si>
  <si>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</si>
  <si>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</si>
  <si>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</si>
  <si>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</si>
  <si>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</si>
  <si>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</si>
  <si>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</si>
  <si>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</si>
  <si>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</si>
  <si>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</si>
  <si>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</si>
  <si>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</si>
  <si>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</si>
  <si>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</si>
  <si>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</si>
  <si>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</si>
  <si>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</si>
  <si>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</si>
  <si>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</si>
  <si>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</si>
  <si>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</si>
  <si>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</si>
  <si>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</si>
  <si>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</si>
  <si>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Agriturismo La Casetta Delle Marche</t>
  </si>
  <si>
    <t>Contrada Menocchia 190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</si>
  <si>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</si>
  <si>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</si>
  <si>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</si>
  <si>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</si>
  <si>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</si>
  <si>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</si>
  <si>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</si>
  <si>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</si>
  <si>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</si>
  <si>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</si>
  <si>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</si>
  <si>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</si>
  <si>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</si>
  <si>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</si>
  <si>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</si>
  <si>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</si>
  <si>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</si>
  <si>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</si>
  <si>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</si>
  <si>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</si>
  <si>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</si>
  <si>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</si>
  <si>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</si>
  <si>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</si>
  <si>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</si>
  <si>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</si>
  <si>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</si>
  <si>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</si>
  <si>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</si>
  <si>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</si>
  <si>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</si>
  <si>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</si>
  <si>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</si>
  <si>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</si>
  <si>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</si>
  <si>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</si>
  <si>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</si>
  <si>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</si>
  <si>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</si>
  <si>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</si>
  <si>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</si>
  <si>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</si>
  <si>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</si>
  <si>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</si>
  <si>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</si>
  <si>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</si>
  <si>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</si>
  <si>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</si>
  <si>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</si>
  <si>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</si>
  <si>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</si>
  <si>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</si>
  <si>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</si>
  <si>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</si>
  <si>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</si>
  <si>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</si>
  <si>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</si>
  <si>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</si>
  <si>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</si>
  <si>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</si>
  <si>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</si>
  <si>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</si>
  <si>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</si>
  <si>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</si>
  <si>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</si>
  <si>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</si>
  <si>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</si>
  <si>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</si>
  <si>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</si>
  <si>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</si>
  <si>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</si>
  <si>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</si>
  <si>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</si>
  <si>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</si>
  <si>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</si>
  <si>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</si>
  <si>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</si>
  <si>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</si>
  <si>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</si>
  <si>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</si>
  <si>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</si>
  <si>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</si>
  <si>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</si>
  <si>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</si>
  <si>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</si>
  <si>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</si>
  <si>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</t>
  </si>
  <si>
    <t>www.agriturismocasavecchia.info</t>
  </si>
  <si>
    <t>agriturismocasavecchia@gmail.com</t>
  </si>
  <si>
    <t>Rifugio Escursionistico Sotto Vento</t>
  </si>
  <si>
    <t>www.rifugiocollesibillini.it</t>
  </si>
  <si>
    <t>sibillini.colle@libero.it</t>
  </si>
  <si>
    <t>Country House Sotto Vento</t>
  </si>
  <si>
    <t>B&amp;B Astolfi Marco</t>
  </si>
  <si>
    <t>Ostello Santa Maria In Lapide</t>
  </si>
  <si>
    <t>B&amp;B Casa Vacanze Lo Spuntino</t>
  </si>
  <si>
    <t>www.casavacanzelospuntino.it</t>
  </si>
  <si>
    <t>info@casavacanzelospuntino.it</t>
  </si>
  <si>
    <t>Le Tofe</t>
  </si>
  <si>
    <t>Agriturismo Villa Vittoria</t>
  </si>
  <si>
    <t>La Fonte Di Corbelli Carolina Rita</t>
  </si>
  <si>
    <t>Rifugio Altino</t>
  </si>
  <si>
    <t>Casa Per Ferie Altino</t>
  </si>
  <si>
    <t>www.rifugioaltino.it</t>
  </si>
  <si>
    <t>info@studiocensori.it</t>
  </si>
  <si>
    <t>Casa Per Ferie San Giorgio All' Isola</t>
  </si>
  <si>
    <t>SAN GIORGIO ALL'ISOLA</t>
  </si>
  <si>
    <t>Alfonso Vetri Buratti</t>
  </si>
  <si>
    <t>FRAZIONE ALTINO</t>
  </si>
  <si>
    <t>alfonsovetriburatti@gmail.com</t>
  </si>
  <si>
    <t>Le Oreadi</t>
  </si>
  <si>
    <t>www.leoreadi.com</t>
  </si>
  <si>
    <t>info@leoreadi.com</t>
  </si>
  <si>
    <t>La Locanda Di Ulisse</t>
  </si>
  <si>
    <t>FRAZIONE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</si>
  <si>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</si>
  <si>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</si>
  <si>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</si>
  <si>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</si>
  <si>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</si>
  <si>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</si>
  <si>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</si>
  <si>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</si>
  <si>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</si>
  <si>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</si>
  <si>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</si>
  <si>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</si>
  <si>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</si>
  <si>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</si>
  <si>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</si>
  <si>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www.tavernadellamontagna.net</t>
  </si>
  <si>
    <t>tavernadellamontagna@gmail.com</t>
  </si>
  <si>
    <t>Guerrin Meschino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</si>
  <si>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</si>
  <si>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</si>
  <si>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</si>
  <si>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</si>
  <si>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</si>
  <si>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</si>
  <si>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</si>
  <si>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ristoranteiltiglio@yahoo.it</t>
  </si>
  <si>
    <t>La Baita Di Pilato S.A.S.</t>
  </si>
  <si>
    <t>www.labaitadipilato.it</t>
  </si>
  <si>
    <t>info@labaitadipilato.it</t>
  </si>
  <si>
    <t>Isola San Biagio</t>
  </si>
  <si>
    <t>ISOLA SAN BIAGIO</t>
  </si>
  <si>
    <t>Rivorosso</t>
  </si>
  <si>
    <t>VALLEGRASCIA</t>
  </si>
  <si>
    <t>Casa Gioiosa</t>
  </si>
  <si>
    <t>Foce 1</t>
  </si>
  <si>
    <t>Ferra'</t>
  </si>
  <si>
    <t>FERRA'</t>
  </si>
  <si>
    <t>marchigiana@unitalsi.it</t>
  </si>
  <si>
    <t>Rifugio Sibilla 1540</t>
  </si>
  <si>
    <t>Le Fate Di Sestini Elisa</t>
  </si>
  <si>
    <t>Le Castellare</t>
  </si>
  <si>
    <t>www.lecastellare.it</t>
  </si>
  <si>
    <t>info@lecastellare.it</t>
  </si>
  <si>
    <t>Villa Fior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</si>
  <si>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</si>
  <si>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</si>
  <si>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</si>
  <si>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</si>
  <si>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</si>
  <si>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</si>
  <si>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</si>
  <si>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</si>
  <si>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</si>
  <si>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</si>
  <si>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</si>
  <si>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</si>
  <si>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</si>
  <si>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</si>
  <si>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</si>
  <si>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</si>
  <si>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</si>
  <si>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</si>
  <si>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</si>
  <si>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</si>
  <si>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</si>
  <si>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</si>
  <si>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</si>
  <si>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</si>
  <si>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</si>
  <si>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</si>
  <si>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</si>
  <si>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</si>
  <si>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</si>
  <si>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</si>
  <si>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</si>
  <si>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</si>
  <si>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</si>
  <si>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</si>
  <si>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</si>
  <si>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</si>
  <si>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</si>
  <si>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</si>
  <si>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</si>
  <si>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</si>
  <si>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</si>
  <si>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</si>
  <si>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</si>
  <si>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</si>
  <si>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</si>
  <si>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</si>
  <si>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</si>
  <si>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</si>
  <si>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</si>
  <si>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Area Di Sosta</t>
  </si>
  <si>
    <t>BORGO LEOPARDI</t>
  </si>
  <si>
    <t>poliziamunicipale@comune.offida.ap.it</t>
  </si>
  <si>
    <t>Agriturismo Casa Rosa</t>
  </si>
  <si>
    <t>B&amp;B Casa Amabili</t>
  </si>
  <si>
    <t>B&amp;B La Neviera Nel Pozzo</t>
  </si>
  <si>
    <t>La Casa Di Marinella</t>
  </si>
  <si>
    <t>B&amp;B Palazzo Nicoletti Ballati Bonaffini</t>
  </si>
  <si>
    <t>Agriturismo Nonno Pio</t>
  </si>
  <si>
    <t>C.Da Tesino 58</t>
  </si>
  <si>
    <t>CONTRADA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</si>
  <si>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</si>
  <si>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</si>
  <si>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</si>
  <si>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</si>
  <si>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</si>
  <si>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</si>
  <si>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</si>
  <si>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</si>
  <si>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</si>
  <si>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</si>
  <si>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</si>
  <si>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</si>
  <si>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</si>
  <si>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</si>
  <si>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</si>
  <si>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</si>
  <si>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</si>
  <si>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</si>
  <si>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</si>
  <si>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</si>
  <si>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</si>
  <si>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ZONA LAVA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</si>
  <si>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</si>
  <si>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</si>
  <si>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</si>
  <si>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</si>
  <si>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</si>
  <si>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</si>
  <si>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</si>
  <si>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</si>
  <si>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</si>
  <si>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</si>
  <si>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</si>
  <si>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</si>
  <si>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</si>
  <si>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</si>
  <si>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</si>
  <si>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</si>
  <si>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</si>
  <si>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</si>
  <si>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</si>
  <si>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</si>
  <si>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</si>
  <si>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</si>
  <si>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</si>
  <si>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Hotel Caroline</t>
  </si>
  <si>
    <t>Il Gufo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</si>
  <si>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</si>
  <si>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</si>
  <si>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</si>
  <si>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</si>
  <si>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</si>
  <si>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</si>
  <si>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</si>
  <si>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</si>
  <si>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</si>
  <si>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</si>
  <si>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</si>
  <si>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</si>
  <si>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</si>
  <si>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</si>
  <si>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</si>
  <si>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</si>
  <si>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</si>
  <si>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</si>
  <si>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</si>
  <si>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</si>
  <si>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</si>
  <si>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</si>
  <si>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</si>
  <si>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</si>
  <si>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Residenza Ida</t>
  </si>
  <si>
    <t>Cicchi Anna</t>
  </si>
  <si>
    <t>Via Garibaldi  80</t>
  </si>
  <si>
    <t>De Carolis Giorgio</t>
  </si>
  <si>
    <t>Giostra Luisa</t>
  </si>
  <si>
    <t>Massi Patrizio</t>
  </si>
  <si>
    <t>Casa Vacanze Madonna Della Santita'</t>
  </si>
  <si>
    <t>Pierantonelli Marco App.To 2</t>
  </si>
  <si>
    <t>Contrada Castel San Pietro 1</t>
  </si>
  <si>
    <t>www.belvedereap.it</t>
  </si>
  <si>
    <t>info@belvedereap.it</t>
  </si>
  <si>
    <t>Il Tuo Corbezzolo</t>
  </si>
  <si>
    <t>Via Sant'Egidio 25</t>
  </si>
  <si>
    <t>www.hotel-corbezzolo.com</t>
  </si>
  <si>
    <t>info@hotel-corbezzolo.com</t>
  </si>
  <si>
    <t>Via Fonte Abeceto 30</t>
  </si>
  <si>
    <t>La Cascina Dei Ciliegi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</si>
  <si>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</si>
  <si>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</si>
  <si>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</si>
  <si>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</si>
  <si>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</si>
  <si>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</si>
  <si>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</si>
  <si>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</si>
  <si>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</si>
  <si>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</si>
  <si>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</si>
  <si>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</si>
  <si>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</si>
  <si>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</si>
  <si>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</si>
  <si>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</si>
  <si>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</si>
  <si>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</si>
  <si>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</si>
  <si>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</si>
  <si>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</si>
  <si>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</si>
  <si>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</si>
  <si>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</si>
  <si>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</si>
  <si>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</si>
  <si>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</si>
  <si>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</si>
  <si>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</si>
  <si>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</si>
  <si>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</si>
  <si>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</si>
  <si>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</si>
  <si>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</si>
  <si>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</si>
  <si>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CONTRADA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</si>
  <si>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</si>
  <si>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</si>
  <si>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</si>
  <si>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</si>
  <si>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</si>
  <si>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</si>
  <si>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</si>
  <si>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</si>
  <si>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</si>
  <si>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</si>
  <si>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</si>
  <si>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</si>
  <si>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</si>
  <si>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</si>
  <si>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</si>
  <si>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</si>
  <si>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</si>
  <si>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</si>
  <si>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</si>
  <si>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</si>
  <si>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</si>
  <si>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</si>
  <si>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</si>
  <si>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</si>
  <si>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LOCALITÀ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</si>
  <si>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</si>
  <si>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</si>
  <si>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</si>
  <si>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</si>
  <si>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</si>
  <si>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</si>
  <si>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</si>
  <si>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</si>
  <si>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</si>
  <si>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</si>
  <si>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</si>
  <si>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</si>
  <si>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</si>
  <si>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</si>
  <si>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</si>
  <si>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</si>
  <si>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</si>
  <si>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</si>
  <si>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</si>
  <si>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</si>
  <si>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</si>
  <si>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</si>
  <si>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</si>
  <si>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</si>
  <si>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</si>
  <si>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</si>
  <si>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</si>
  <si>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</si>
  <si>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</si>
  <si>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</si>
  <si>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</si>
  <si>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</si>
  <si>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LOCALITÀ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</si>
  <si>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</si>
  <si>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</si>
  <si>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</si>
  <si>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</si>
  <si>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</si>
  <si>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</si>
  <si>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</si>
  <si>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</si>
  <si>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</si>
  <si>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</si>
  <si>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</si>
  <si>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</si>
  <si>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</si>
  <si>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</si>
  <si>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</si>
  <si>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</si>
  <si>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</si>
  <si>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</si>
  <si>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</si>
  <si>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</si>
  <si>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</si>
  <si>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</si>
  <si>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</si>
  <si>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</si>
  <si>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</si>
  <si>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LOCALITÀ PONTE PAOLETTI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</si>
  <si>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</si>
  <si>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</si>
  <si>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</si>
  <si>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</si>
  <si>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</si>
  <si>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</si>
  <si>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www.villafiletta.it</t>
  </si>
  <si>
    <t>info@villafiletta.it</t>
  </si>
  <si>
    <t>Il Rifugio Dei Marsi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</si>
  <si>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</si>
  <si>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</si>
  <si>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</si>
  <si>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</si>
  <si>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</si>
  <si>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</si>
  <si>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</si>
  <si>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</si>
  <si>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</si>
  <si>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</si>
  <si>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</si>
  <si>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</si>
  <si>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</si>
  <si>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</si>
  <si>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</si>
  <si>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</si>
  <si>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</si>
  <si>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</si>
  <si>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</si>
  <si>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</si>
  <si>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</si>
  <si>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</si>
  <si>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</si>
  <si>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</si>
  <si>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</si>
  <si>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</si>
  <si>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</si>
  <si>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</si>
  <si>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</si>
  <si>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</si>
  <si>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</si>
  <si>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</si>
  <si>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</si>
  <si>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</si>
  <si>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</si>
  <si>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</si>
  <si>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</si>
  <si>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</si>
  <si>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</si>
  <si>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</si>
  <si>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</si>
  <si>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</si>
  <si>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</si>
  <si>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</si>
  <si>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</si>
  <si>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</si>
  <si>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</si>
  <si>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</si>
  <si>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</si>
  <si>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</si>
  <si>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</si>
  <si>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</si>
  <si>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</si>
  <si>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</si>
  <si>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</si>
  <si>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</si>
  <si>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</si>
  <si>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</si>
  <si>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</si>
  <si>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</si>
  <si>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</si>
  <si>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</si>
  <si>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</si>
  <si>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</si>
  <si>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</si>
  <si>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</si>
  <si>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</si>
  <si>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</si>
  <si>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</si>
  <si>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</si>
  <si>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</si>
  <si>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</si>
  <si>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</si>
  <si>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</si>
  <si>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</si>
  <si>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</si>
  <si>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</si>
  <si>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</si>
  <si>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</si>
  <si>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</si>
  <si>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</si>
  <si>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</si>
  <si>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</si>
  <si>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</si>
  <si>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</si>
  <si>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</si>
  <si>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</si>
  <si>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</si>
  <si>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</si>
  <si>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</si>
  <si>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</si>
  <si>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</si>
  <si>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</si>
  <si>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</si>
  <si>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</si>
  <si>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</si>
  <si>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</si>
  <si>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</si>
  <si>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</si>
  <si>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</si>
  <si>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</si>
  <si>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</si>
  <si>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</si>
  <si>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</si>
  <si>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</si>
  <si>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</si>
  <si>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</si>
  <si>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</si>
  <si>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</si>
  <si>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</si>
  <si>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</si>
  <si>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</si>
  <si>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</si>
  <si>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</si>
  <si>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</si>
  <si>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</si>
  <si>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</si>
  <si>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</si>
  <si>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</si>
  <si>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</si>
  <si>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</si>
  <si>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</si>
  <si>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</si>
  <si>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</si>
  <si>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</si>
  <si>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</si>
  <si>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</si>
  <si>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</si>
  <si>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</si>
  <si>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</si>
  <si>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</si>
  <si>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</si>
  <si>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</si>
  <si>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</si>
  <si>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</si>
  <si>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</si>
  <si>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</si>
  <si>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</si>
  <si>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</si>
  <si>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</si>
  <si>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</si>
  <si>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</si>
  <si>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</si>
  <si>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</si>
  <si>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</si>
  <si>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</si>
  <si>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</si>
  <si>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</si>
  <si>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</si>
  <si>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</si>
  <si>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</si>
  <si>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</si>
  <si>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</si>
  <si>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</si>
  <si>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</si>
  <si>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</si>
  <si>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</si>
  <si>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</si>
  <si>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</si>
  <si>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</si>
  <si>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</si>
  <si>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</si>
  <si>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</si>
  <si>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</si>
  <si>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</si>
  <si>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</si>
  <si>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</si>
  <si>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</si>
  <si>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</si>
  <si>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</si>
  <si>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</si>
  <si>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</si>
  <si>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</si>
  <si>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</si>
  <si>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</si>
  <si>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</si>
  <si>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</si>
  <si>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</si>
  <si>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</si>
  <si>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</si>
  <si>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</si>
  <si>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</si>
  <si>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</si>
  <si>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</si>
  <si>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</si>
  <si>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</si>
  <si>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</si>
  <si>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</si>
  <si>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</si>
  <si>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</si>
  <si>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</si>
  <si>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</si>
  <si>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</si>
  <si>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</si>
  <si>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</si>
  <si>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</si>
  <si>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</si>
  <si>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</si>
  <si>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</si>
  <si>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</si>
  <si>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</si>
  <si>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</si>
  <si>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</si>
  <si>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</si>
  <si>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</si>
  <si>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</si>
  <si>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</si>
  <si>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</si>
  <si>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</si>
  <si>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</si>
  <si>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</si>
  <si>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</si>
  <si>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</si>
  <si>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</si>
  <si>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</si>
  <si>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</si>
  <si>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</si>
  <si>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</si>
  <si>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</si>
  <si>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</si>
  <si>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</si>
  <si>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</si>
  <si>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</si>
  <si>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</si>
  <si>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</si>
  <si>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</si>
  <si>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</si>
  <si>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</si>
  <si>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</si>
  <si>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</si>
  <si>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</si>
  <si>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</si>
  <si>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</si>
  <si>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</si>
  <si>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</si>
  <si>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</si>
  <si>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</si>
  <si>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</si>
  <si>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</si>
  <si>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</si>
  <si>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</si>
  <si>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</si>
  <si>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</si>
  <si>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</si>
  <si>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</si>
  <si>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</si>
  <si>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</si>
  <si>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</si>
  <si>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</si>
  <si>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</si>
  <si>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</si>
  <si>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</si>
  <si>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</si>
  <si>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</si>
  <si>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</si>
  <si>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</si>
  <si>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</si>
  <si>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</si>
  <si>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</si>
  <si>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</si>
  <si>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</si>
  <si>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</si>
  <si>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</si>
  <si>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</si>
  <si>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</si>
  <si>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</si>
  <si>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</si>
  <si>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</si>
  <si>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</si>
  <si>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</si>
  <si>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</si>
  <si>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</si>
  <si>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</si>
  <si>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</si>
  <si>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</si>
  <si>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</si>
  <si>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</si>
  <si>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</si>
  <si>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</si>
  <si>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</si>
  <si>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</si>
  <si>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</si>
  <si>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</si>
  <si>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</si>
  <si>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</si>
  <si>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</si>
  <si>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</si>
  <si>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</si>
  <si>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</si>
  <si>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</si>
  <si>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</si>
  <si>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</si>
  <si>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</si>
  <si>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</si>
  <si>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</si>
  <si>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</si>
  <si>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</si>
  <si>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</si>
  <si>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</si>
  <si>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</si>
  <si>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</si>
  <si>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</si>
  <si>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</si>
  <si>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</si>
  <si>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</si>
  <si>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</si>
  <si>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</si>
  <si>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</si>
  <si>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</si>
  <si>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</si>
  <si>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</si>
  <si>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</si>
  <si>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</si>
  <si>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</si>
  <si>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</si>
  <si>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</si>
  <si>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</si>
  <si>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</si>
  <si>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</si>
  <si>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</si>
  <si>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</si>
  <si>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</si>
  <si>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</si>
  <si>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</si>
  <si>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</si>
  <si>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</si>
  <si>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</si>
  <si>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</si>
  <si>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</si>
  <si>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</si>
  <si>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</si>
  <si>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</si>
  <si>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</si>
  <si>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</si>
  <si>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</si>
  <si>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</si>
  <si>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B&amp;B Casa Felicia</t>
  </si>
  <si>
    <t>Conquiste 54 54/A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</si>
  <si>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</si>
  <si>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</si>
  <si>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</si>
  <si>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</si>
  <si>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</si>
  <si>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</si>
  <si>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</si>
  <si>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</si>
  <si>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</si>
  <si>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</si>
  <si>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</si>
  <si>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</si>
  <si>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</si>
  <si>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</si>
  <si>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</si>
  <si>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</si>
  <si>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</si>
  <si>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</si>
  <si>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</si>
  <si>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</si>
  <si>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</si>
  <si>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Antares - Da Gino (Snc)</t>
  </si>
  <si>
    <t>Antares</t>
  </si>
  <si>
    <t>Basciu'</t>
  </si>
  <si>
    <t>danieltroli@hotmail.it</t>
  </si>
  <si>
    <t>Bagni Doria</t>
  </si>
  <si>
    <t>info@hoteldoria.com</t>
  </si>
  <si>
    <t>Bijeoux</t>
  </si>
  <si>
    <t>Club 23</t>
  </si>
  <si>
    <t>Da Federico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</si>
  <si>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</si>
  <si>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</si>
  <si>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</si>
  <si>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</si>
  <si>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</si>
  <si>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</si>
  <si>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giuseppe.ricci54@tin.it</t>
  </si>
  <si>
    <t>Bagni Hotel Haiti</t>
  </si>
  <si>
    <t>Imperial Beach</t>
  </si>
  <si>
    <t>info@hotelimperial.it</t>
  </si>
  <si>
    <t>piersac@alice.it</t>
  </si>
  <si>
    <t>info@hotelhauscharlotte.it</t>
  </si>
  <si>
    <t>Le Anfore</t>
  </si>
  <si>
    <t>alessandro_capriotti@libero.it</t>
  </si>
  <si>
    <t>www.hotelgioia.it</t>
  </si>
  <si>
    <t>Abbadetta Mare</t>
  </si>
  <si>
    <t>info@lapacehotel.it</t>
  </si>
  <si>
    <t>www.lapacehotel.it</t>
  </si>
  <si>
    <t>Sud-Est</t>
  </si>
  <si>
    <t>Il Tritone</t>
  </si>
  <si>
    <t>Piccolo Lido</t>
  </si>
  <si>
    <t>vporte@tin.it</t>
  </si>
  <si>
    <t>Il Farfallone</t>
  </si>
  <si>
    <t>Bagni Zappa'</t>
  </si>
  <si>
    <t>swamii_rb@hotmail.com</t>
  </si>
  <si>
    <t>Brasil</t>
  </si>
  <si>
    <t>pp.flammini@sambenedettoggi.it</t>
  </si>
  <si>
    <t>www.brasil39.com</t>
  </si>
  <si>
    <t>Il Lido Del Pescatore</t>
  </si>
  <si>
    <t>info@deangelisgomme.it; aldimeriomaria@gmail.com</t>
  </si>
  <si>
    <t>Happy Sun Beach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</si>
  <si>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</si>
  <si>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</si>
  <si>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</si>
  <si>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</si>
  <si>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</si>
  <si>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</si>
  <si>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</si>
  <si>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</si>
  <si>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</si>
  <si>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info@americovillage.com</t>
  </si>
  <si>
    <t>Sabbia</t>
  </si>
  <si>
    <t>Petit Hotel</t>
  </si>
  <si>
    <t>petit@petithotel.info</t>
  </si>
  <si>
    <t>www.petithotel.info</t>
  </si>
  <si>
    <t>La Tellina</t>
  </si>
  <si>
    <t>Da Vincenzo</t>
  </si>
  <si>
    <t>Oltremare Casa Per Vacanze</t>
  </si>
  <si>
    <t>Via Domenico Cimarosa 5</t>
  </si>
  <si>
    <t>www.residenceoltremare.com</t>
  </si>
  <si>
    <t>Soraya</t>
  </si>
  <si>
    <t>info@albergosoraya.it</t>
  </si>
  <si>
    <t>www.albergosoraya.it</t>
  </si>
  <si>
    <t>Bagni Excelsior</t>
  </si>
  <si>
    <t>Bagni Beaurivage</t>
  </si>
  <si>
    <t>Bagni Fortuna</t>
  </si>
  <si>
    <t>Eredi Lagalla Rossana Di Ricci Enrico E C. Sas</t>
  </si>
  <si>
    <t>Hotel Solarium Srl</t>
  </si>
  <si>
    <t>info@hotelsolarium.it</t>
  </si>
  <si>
    <t>www.hotelsolarium.it</t>
  </si>
  <si>
    <t>Il Diamante</t>
  </si>
  <si>
    <t>info@ildiamantevacanze.it</t>
  </si>
  <si>
    <t>www.ildiamantevacanze.it</t>
  </si>
  <si>
    <t>Claudia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</si>
  <si>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</si>
  <si>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</si>
  <si>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</si>
  <si>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</si>
  <si>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</si>
  <si>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</si>
  <si>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</si>
  <si>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</si>
  <si>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</si>
  <si>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</si>
  <si>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</si>
  <si>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</si>
  <si>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</si>
  <si>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</si>
  <si>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</si>
  <si>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</si>
  <si>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</si>
  <si>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</si>
  <si>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</si>
  <si>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Lido Sabbiadoro</t>
  </si>
  <si>
    <t>Zodiaco</t>
  </si>
  <si>
    <t>Lungomare Marconi   1</t>
  </si>
  <si>
    <t>elivagn@alice.it</t>
  </si>
  <si>
    <t>Bagni Hotel Michelangelo</t>
  </si>
  <si>
    <t>Boobie'S Bar</t>
  </si>
  <si>
    <t>Vitadamare</t>
  </si>
  <si>
    <t>Bagni Persico</t>
  </si>
  <si>
    <t>Bagni Oltremare</t>
  </si>
  <si>
    <t>Bagni Marconi</t>
  </si>
  <si>
    <t>marconi@hotel-marconi.it</t>
  </si>
  <si>
    <t>www.hotel-marconi.it</t>
  </si>
  <si>
    <t>Bagni Hotel Olimpo</t>
  </si>
  <si>
    <t>Pagoda Beach</t>
  </si>
  <si>
    <t>La Promenade</t>
  </si>
  <si>
    <t>nellotizzoni@insinet.it</t>
  </si>
  <si>
    <t>Blumarine  S.N.C .</t>
  </si>
  <si>
    <t>www.hotelriviera.ap.it</t>
  </si>
  <si>
    <t>Chalet Poker</t>
  </si>
  <si>
    <t>Chalet Rivamare Di Gabrielli Stefano E C Sas</t>
  </si>
  <si>
    <t>chaletrivamare106@gmail.com</t>
  </si>
  <si>
    <t>Hotel Sunrise</t>
  </si>
  <si>
    <t>mail@hotelsunrise.it</t>
  </si>
  <si>
    <t>www.hotelsunrise.it</t>
  </si>
  <si>
    <t>Tourist Residence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</si>
  <si>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</si>
  <si>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</si>
  <si>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</si>
  <si>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</si>
  <si>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</si>
  <si>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</si>
  <si>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</si>
  <si>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</si>
  <si>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</si>
  <si>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</si>
  <si>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</si>
  <si>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</si>
  <si>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</si>
  <si>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</si>
  <si>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</si>
  <si>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</si>
  <si>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</si>
  <si>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</si>
  <si>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</si>
  <si>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</si>
  <si>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</si>
  <si>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</si>
  <si>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</si>
  <si>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</si>
  <si>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</si>
  <si>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</si>
  <si>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</si>
  <si>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</si>
  <si>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</si>
  <si>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</si>
  <si>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</si>
  <si>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</si>
  <si>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</si>
  <si>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</si>
  <si>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</si>
  <si>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</si>
  <si>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</si>
  <si>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</si>
  <si>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</si>
  <si>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</si>
  <si>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</si>
  <si>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</si>
  <si>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</si>
  <si>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</si>
  <si>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giciaba@hotmail.com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</si>
  <si>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</si>
  <si>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</si>
  <si>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</si>
  <si>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</si>
  <si>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</si>
  <si>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</si>
  <si>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</si>
  <si>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</si>
  <si>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</si>
  <si>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chaletdaluigi@gmail.com</t>
  </si>
  <si>
    <t>www.daluigi.it</t>
  </si>
  <si>
    <t>Bagni Spiaggia D'Oro</t>
  </si>
  <si>
    <t>La Croisette</t>
  </si>
  <si>
    <t>andrea.conti.5@alice.it</t>
  </si>
  <si>
    <t>Miramare Beach</t>
  </si>
  <si>
    <t>La Serenella</t>
  </si>
  <si>
    <t>Jose'</t>
  </si>
  <si>
    <t>info@chaletjose.com</t>
  </si>
  <si>
    <t>www.chaletjose.com</t>
  </si>
  <si>
    <t>Malibu</t>
  </si>
  <si>
    <t>sebastianisilvio@gmail.com</t>
  </si>
  <si>
    <t>La Lancette</t>
  </si>
  <si>
    <t>LUNGOMARE DI SAN BENEDETTO</t>
  </si>
  <si>
    <t>franco@lalancette.it</t>
  </si>
  <si>
    <t>www.lalancette.it</t>
  </si>
  <si>
    <t>Sapore Di Mare</t>
  </si>
  <si>
    <t>Bacio Dell'Onda</t>
  </si>
  <si>
    <t>isabella.ricci23@gmail.com</t>
  </si>
  <si>
    <t>Golden Beach</t>
  </si>
  <si>
    <t>Pinguino</t>
  </si>
  <si>
    <t>addolorata.bizzarri@alice.it</t>
  </si>
  <si>
    <t>Bagni 007</t>
  </si>
  <si>
    <t>Bagni Camiscioni</t>
  </si>
  <si>
    <t>Da Andrea</t>
  </si>
  <si>
    <t>chaletcalypso84hotmail.it</t>
  </si>
  <si>
    <t>Monello</t>
  </si>
  <si>
    <t>Marina Di Nico'</t>
  </si>
  <si>
    <t>Bagni Hotel Fausto</t>
  </si>
  <si>
    <t>Chalet Degli Angeli</t>
  </si>
  <si>
    <t>San Giacomo 37</t>
  </si>
  <si>
    <t>info@hotelposeidon.it</t>
  </si>
  <si>
    <t>www.hotelposeidon.it</t>
  </si>
  <si>
    <t>Chalet Casablanca</t>
  </si>
  <si>
    <t>Vela Club</t>
  </si>
  <si>
    <t>www.residencealexander.it</t>
  </si>
  <si>
    <t>Nedio</t>
  </si>
  <si>
    <t>Iguana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</si>
  <si>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</si>
  <si>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</si>
  <si>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</si>
  <si>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</si>
  <si>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</si>
  <si>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</si>
  <si>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</si>
  <si>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</si>
  <si>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</si>
  <si>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</si>
  <si>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</si>
  <si>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</si>
  <si>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</si>
  <si>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</si>
  <si>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</si>
  <si>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</si>
  <si>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</si>
  <si>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</si>
  <si>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</si>
  <si>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</si>
  <si>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</si>
  <si>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</si>
  <si>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</si>
  <si>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</si>
  <si>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</si>
  <si>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</si>
  <si>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</si>
  <si>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</si>
  <si>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</si>
  <si>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</si>
  <si>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</si>
  <si>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</si>
  <si>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</si>
  <si>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</si>
  <si>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</si>
  <si>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</si>
  <si>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</si>
  <si>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</si>
  <si>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</si>
  <si>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</si>
  <si>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</si>
  <si>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</si>
  <si>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</si>
  <si>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</si>
  <si>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</si>
  <si>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</si>
  <si>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</si>
  <si>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</si>
  <si>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</si>
  <si>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</si>
  <si>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</si>
  <si>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</si>
  <si>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</si>
  <si>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</si>
  <si>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</si>
  <si>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</si>
  <si>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</si>
  <si>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</si>
  <si>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</si>
  <si>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</si>
  <si>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</si>
  <si>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</si>
  <si>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</si>
  <si>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</si>
  <si>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</si>
  <si>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</si>
  <si>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</si>
  <si>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</si>
  <si>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</si>
  <si>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</si>
  <si>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</si>
  <si>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</si>
  <si>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</si>
  <si>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</si>
  <si>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</si>
  <si>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</si>
  <si>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</si>
  <si>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</si>
  <si>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</si>
  <si>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</si>
  <si>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</si>
  <si>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</si>
  <si>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</si>
  <si>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</si>
  <si>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</si>
  <si>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</si>
  <si>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</si>
  <si>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</si>
  <si>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</si>
  <si>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</si>
  <si>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</si>
  <si>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</si>
  <si>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</si>
  <si>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</si>
  <si>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</si>
  <si>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</si>
  <si>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</si>
  <si>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</si>
  <si>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</si>
  <si>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</si>
  <si>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</si>
  <si>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</si>
  <si>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</si>
  <si>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</si>
  <si>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</si>
  <si>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</si>
  <si>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</si>
  <si>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</si>
  <si>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</si>
  <si>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</si>
  <si>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</si>
  <si>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</si>
  <si>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</si>
  <si>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</si>
  <si>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</si>
  <si>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</si>
  <si>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</si>
  <si>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</si>
  <si>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</si>
  <si>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</si>
  <si>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</si>
  <si>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</si>
  <si>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</si>
  <si>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</si>
  <si>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</si>
  <si>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</si>
  <si>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</si>
  <si>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</si>
  <si>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</si>
  <si>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</si>
  <si>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</si>
  <si>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</si>
  <si>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</si>
  <si>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</si>
  <si>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</si>
  <si>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</si>
  <si>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</si>
  <si>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</si>
  <si>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</si>
  <si>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</si>
  <si>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</si>
  <si>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</si>
  <si>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</si>
  <si>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</si>
  <si>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</si>
  <si>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</si>
  <si>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</si>
  <si>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</si>
  <si>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</si>
  <si>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</si>
  <si>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</si>
  <si>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</si>
  <si>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</si>
  <si>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</si>
  <si>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</si>
  <si>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</si>
  <si>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</si>
  <si>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</si>
  <si>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</si>
  <si>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</si>
  <si>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</si>
  <si>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</si>
  <si>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</si>
  <si>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</si>
  <si>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</si>
  <si>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</si>
  <si>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</si>
  <si>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</si>
  <si>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</si>
  <si>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</si>
  <si>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</si>
  <si>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</si>
  <si>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</si>
  <si>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</si>
  <si>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</si>
  <si>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</si>
  <si>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</si>
  <si>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</si>
  <si>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</si>
  <si>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</si>
  <si>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</si>
  <si>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</si>
  <si>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</si>
  <si>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</si>
  <si>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</si>
  <si>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</si>
  <si>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</si>
  <si>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</si>
  <si>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</si>
  <si>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</si>
  <si>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</si>
  <si>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</si>
  <si>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</si>
  <si>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</si>
  <si>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</si>
  <si>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</si>
  <si>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</si>
  <si>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</si>
  <si>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</si>
  <si>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</si>
  <si>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</si>
  <si>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</si>
  <si>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</si>
  <si>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</si>
  <si>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</si>
  <si>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</si>
  <si>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</si>
  <si>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</si>
  <si>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</si>
  <si>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</si>
  <si>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</si>
  <si>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</si>
  <si>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</si>
  <si>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</si>
  <si>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</si>
  <si>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</si>
  <si>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</si>
  <si>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</si>
  <si>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</si>
  <si>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</si>
  <si>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</si>
  <si>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</si>
  <si>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</si>
  <si>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</si>
  <si>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</si>
  <si>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</si>
  <si>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</si>
  <si>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</si>
  <si>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</si>
  <si>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</si>
  <si>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</si>
  <si>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</si>
  <si>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</si>
  <si>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</si>
  <si>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</si>
  <si>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</si>
  <si>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</si>
  <si>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</si>
  <si>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</si>
  <si>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</si>
  <si>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</si>
  <si>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</si>
  <si>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</si>
  <si>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</si>
  <si>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</si>
  <si>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</si>
  <si>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</si>
  <si>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</si>
  <si>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</si>
  <si>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</si>
  <si>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</si>
  <si>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</si>
  <si>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</si>
  <si>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</si>
  <si>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</si>
  <si>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</si>
  <si>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</si>
  <si>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</si>
  <si>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</si>
  <si>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</si>
  <si>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</si>
  <si>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</si>
  <si>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</si>
  <si>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</si>
  <si>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</si>
  <si>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</si>
  <si>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</si>
  <si>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</si>
  <si>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</si>
  <si>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</si>
  <si>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</si>
  <si>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</si>
  <si>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</si>
  <si>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</si>
  <si>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</si>
  <si>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</si>
  <si>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</si>
  <si>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</si>
  <si>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</si>
  <si>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</si>
  <si>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</si>
  <si>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</si>
  <si>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</si>
  <si>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</si>
  <si>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</si>
  <si>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</si>
  <si>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</si>
  <si>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</si>
  <si>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</si>
  <si>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</si>
  <si>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</si>
  <si>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</si>
  <si>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</si>
  <si>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</si>
  <si>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</si>
  <si>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</si>
  <si>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</si>
  <si>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</si>
  <si>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</si>
  <si>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</si>
  <si>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</si>
  <si>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</si>
  <si>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</si>
  <si>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</si>
  <si>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</si>
  <si>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</si>
  <si>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</si>
  <si>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FRAZIONE OLIBRA</t>
  </si>
  <si>
    <t>www.angellozzi.it</t>
  </si>
  <si>
    <t>info@angellozzi.it</t>
  </si>
  <si>
    <t>Garden River</t>
  </si>
  <si>
    <t>Via Ottorino Respighi  Snc</t>
  </si>
  <si>
    <t>MARINA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</si>
  <si>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</si>
  <si>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</si>
  <si>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</si>
  <si>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</si>
  <si>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</si>
  <si>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</si>
  <si>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</si>
  <si>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</si>
  <si>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</si>
  <si>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</si>
  <si>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</si>
  <si>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</si>
  <si>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</si>
  <si>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</si>
  <si>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</si>
  <si>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</si>
  <si>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</si>
  <si>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</si>
  <si>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</si>
  <si>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</si>
  <si>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</si>
  <si>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</si>
  <si>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</si>
  <si>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</si>
  <si>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</si>
  <si>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</si>
  <si>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</si>
  <si>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</si>
  <si>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</si>
  <si>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</si>
  <si>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</si>
  <si>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</si>
  <si>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</si>
  <si>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</si>
  <si>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</si>
  <si>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</si>
  <si>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</si>
  <si>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</si>
  <si>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</si>
  <si>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</si>
  <si>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borgodellefate@virgilio.it</t>
  </si>
  <si>
    <t>B&amp;B Il Colibri'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</si>
  <si>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</si>
  <si>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</si>
  <si>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</si>
  <si>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</si>
  <si>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</si>
  <si>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</si>
  <si>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</si>
  <si>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</si>
  <si>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</si>
  <si>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</si>
  <si>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</si>
  <si>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</si>
  <si>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</si>
  <si>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</si>
  <si>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</si>
  <si>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</si>
  <si>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</si>
  <si>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</si>
  <si>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</si>
  <si>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</si>
  <si>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</si>
  <si>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</si>
  <si>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</si>
  <si>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</si>
  <si>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</si>
  <si>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</si>
  <si>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</si>
  <si>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</si>
  <si>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</si>
  <si>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</si>
  <si>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</si>
  <si>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</si>
  <si>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</si>
  <si>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</si>
  <si>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</si>
  <si>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</si>
  <si>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</si>
  <si>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</si>
  <si>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</si>
  <si>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</si>
  <si>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</si>
  <si>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CONTRADA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</si>
  <si>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</si>
  <si>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</si>
  <si>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</si>
  <si>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</si>
  <si>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</si>
  <si>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</si>
  <si>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</si>
  <si>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</si>
  <si>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</si>
  <si>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</si>
  <si>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</si>
  <si>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</si>
  <si>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</si>
  <si>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</si>
  <si>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</si>
  <si>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</si>
  <si>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</si>
  <si>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</si>
  <si>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</si>
  <si>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</si>
  <si>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</si>
  <si>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</si>
  <si>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FRAZIONE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</si>
  <si>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</si>
  <si>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</si>
  <si>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</si>
  <si>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</si>
  <si>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</si>
  <si>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</si>
  <si>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</si>
  <si>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</si>
  <si>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</si>
  <si>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</si>
  <si>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</si>
  <si>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</si>
  <si>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</si>
  <si>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</si>
  <si>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</si>
  <si>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</si>
  <si>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</si>
  <si>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</si>
  <si>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</si>
  <si>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</si>
  <si>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</si>
  <si>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</si>
  <si>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</si>
  <si>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</si>
  <si>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</si>
  <si>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</si>
  <si>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</si>
  <si>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</si>
  <si>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</si>
  <si>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</si>
  <si>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</si>
  <si>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</si>
  <si>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</si>
  <si>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</si>
  <si>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</si>
  <si>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</si>
  <si>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</si>
  <si>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</si>
  <si>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</si>
  <si>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</si>
  <si>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</si>
  <si>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</si>
  <si>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</si>
  <si>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</si>
  <si>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</si>
  <si>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</si>
  <si>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</si>
  <si>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</si>
  <si>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</si>
  <si>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</si>
  <si>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</si>
  <si>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</si>
  <si>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</si>
  <si>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</si>
  <si>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</si>
  <si>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</si>
  <si>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</si>
  <si>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LOCALITÀ 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</si>
  <si>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</si>
  <si>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</si>
  <si>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</si>
  <si>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</si>
  <si>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</si>
  <si>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</si>
  <si>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</si>
  <si>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</si>
  <si>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</si>
  <si>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</si>
  <si>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</si>
  <si>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</si>
  <si>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</si>
  <si>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</si>
  <si>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</si>
  <si>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</si>
  <si>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B&amp;B A Casa Di Max</t>
  </si>
  <si>
    <t>MARINA DI CAMPOFILONE</t>
  </si>
  <si>
    <t>www.acasadimax.org</t>
  </si>
  <si>
    <t>acasadimax@hotmail.com</t>
  </si>
  <si>
    <t>Agriturismo Azienda Agraria Bonfigli</t>
  </si>
  <si>
    <t>Via Piagge 2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</si>
  <si>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</si>
  <si>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</si>
  <si>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</si>
  <si>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</si>
  <si>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</si>
  <si>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</si>
  <si>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</si>
  <si>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</si>
  <si>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</si>
  <si>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</si>
  <si>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</si>
  <si>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</si>
  <si>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</si>
  <si>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</si>
  <si>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</si>
  <si>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</si>
  <si>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</si>
  <si>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</si>
  <si>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</si>
  <si>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</si>
  <si>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</si>
  <si>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</si>
  <si>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</si>
  <si>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</si>
  <si>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</si>
  <si>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</si>
  <si>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</si>
  <si>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</si>
  <si>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</si>
  <si>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</si>
  <si>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</si>
  <si>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</si>
  <si>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</si>
  <si>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</si>
  <si>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</si>
  <si>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</si>
  <si>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</si>
  <si>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</si>
  <si>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</si>
  <si>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</si>
  <si>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</si>
  <si>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</si>
  <si>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</si>
  <si>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</si>
  <si>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</si>
  <si>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</si>
  <si>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</si>
  <si>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</si>
  <si>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</si>
  <si>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</si>
  <si>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</si>
  <si>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</si>
  <si>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</si>
  <si>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</si>
  <si>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</si>
  <si>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</si>
  <si>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</si>
  <si>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</si>
  <si>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</si>
  <si>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</si>
  <si>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</si>
  <si>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</si>
  <si>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</si>
  <si>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</si>
  <si>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</si>
  <si>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</si>
  <si>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</si>
  <si>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</si>
  <si>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</si>
  <si>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</si>
  <si>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</si>
  <si>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</si>
  <si>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</si>
  <si>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</si>
  <si>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</si>
  <si>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</si>
  <si>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</si>
  <si>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</si>
  <si>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</si>
  <si>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</si>
  <si>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</si>
  <si>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</si>
  <si>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</si>
  <si>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</si>
  <si>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</si>
  <si>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</si>
  <si>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</si>
  <si>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</si>
  <si>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</si>
  <si>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</si>
  <si>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</si>
  <si>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</si>
  <si>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</si>
  <si>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</si>
  <si>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</si>
  <si>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</si>
  <si>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</si>
  <si>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</si>
  <si>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</si>
  <si>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</si>
  <si>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</si>
  <si>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</si>
  <si>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</si>
  <si>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</si>
  <si>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</si>
  <si>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</si>
  <si>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</si>
  <si>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</si>
  <si>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</si>
  <si>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</si>
  <si>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</si>
  <si>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</si>
  <si>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</si>
  <si>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</si>
  <si>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</si>
  <si>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</si>
  <si>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</si>
  <si>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</si>
  <si>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</si>
  <si>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</si>
  <si>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</si>
  <si>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</si>
  <si>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</si>
  <si>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</si>
  <si>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</si>
  <si>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</si>
  <si>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</si>
  <si>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</si>
  <si>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</si>
  <si>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</si>
  <si>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LOCALITÀ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</si>
  <si>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</si>
  <si>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</si>
  <si>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</si>
  <si>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</si>
  <si>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</si>
  <si>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</si>
  <si>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</si>
  <si>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</si>
  <si>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</si>
  <si>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</si>
  <si>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</si>
  <si>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</si>
  <si>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</si>
  <si>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</si>
  <si>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</si>
  <si>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</si>
  <si>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</si>
  <si>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</si>
  <si>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</si>
  <si>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</si>
  <si>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</si>
  <si>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</si>
  <si>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</si>
  <si>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</si>
  <si>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</si>
  <si>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</si>
  <si>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</si>
  <si>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</si>
  <si>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</si>
  <si>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</si>
  <si>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</si>
  <si>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</si>
  <si>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</si>
  <si>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</si>
  <si>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</si>
  <si>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</si>
  <si>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</si>
  <si>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</si>
  <si>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</si>
  <si>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</si>
  <si>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</si>
  <si>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</si>
  <si>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</si>
  <si>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</si>
  <si>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</si>
  <si>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</si>
  <si>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</si>
  <si>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</si>
  <si>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</si>
  <si>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</si>
  <si>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</si>
  <si>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</si>
  <si>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</si>
  <si>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</si>
  <si>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</si>
  <si>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</si>
  <si>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</si>
  <si>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</si>
  <si>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</si>
  <si>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</si>
  <si>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</si>
  <si>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</si>
  <si>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</si>
  <si>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</si>
  <si>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</si>
  <si>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</si>
  <si>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</si>
  <si>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</si>
  <si>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</si>
  <si>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</si>
  <si>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</si>
  <si>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</si>
  <si>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</si>
  <si>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</si>
  <si>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</si>
  <si>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</si>
  <si>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</si>
  <si>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</si>
  <si>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</si>
  <si>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</si>
  <si>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</si>
  <si>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</si>
  <si>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</si>
  <si>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</si>
  <si>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</si>
  <si>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</si>
  <si>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</si>
  <si>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</si>
  <si>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</si>
  <si>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</si>
  <si>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</si>
  <si>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</si>
  <si>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</si>
  <si>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</si>
  <si>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</si>
  <si>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</si>
  <si>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</si>
  <si>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</si>
  <si>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</si>
  <si>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</si>
  <si>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</si>
  <si>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</si>
  <si>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</si>
  <si>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</si>
  <si>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</si>
  <si>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</si>
  <si>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</si>
  <si>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</si>
  <si>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</si>
  <si>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</si>
  <si>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</si>
  <si>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</si>
  <si>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</si>
  <si>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</si>
  <si>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</si>
  <si>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</si>
  <si>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</si>
  <si>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</si>
  <si>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</si>
  <si>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</si>
  <si>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</si>
  <si>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</si>
  <si>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</si>
  <si>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</si>
  <si>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</si>
  <si>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</si>
  <si>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</si>
  <si>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</si>
  <si>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</si>
  <si>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</si>
  <si>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</si>
  <si>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</si>
  <si>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</si>
  <si>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</si>
  <si>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</si>
  <si>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</si>
  <si>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</si>
  <si>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</si>
  <si>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</si>
  <si>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</si>
  <si>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</si>
  <si>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</si>
  <si>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</si>
  <si>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</si>
  <si>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</si>
  <si>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</si>
  <si>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</si>
  <si>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</si>
  <si>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</si>
  <si>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</si>
  <si>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</si>
  <si>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</si>
  <si>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</si>
  <si>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</si>
  <si>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</si>
  <si>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</si>
  <si>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</si>
  <si>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</si>
  <si>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</si>
  <si>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</si>
  <si>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</si>
  <si>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</si>
  <si>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</si>
  <si>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</si>
  <si>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</si>
  <si>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</si>
  <si>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</si>
  <si>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</si>
  <si>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</si>
  <si>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</si>
  <si>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</si>
  <si>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</si>
  <si>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</si>
  <si>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</si>
  <si>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</si>
  <si>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www.villailcannone.it</t>
  </si>
  <si>
    <t>info@villailcannone.it</t>
  </si>
  <si>
    <t>Villa Lattanzi</t>
  </si>
  <si>
    <t>B&amp;B L'Orologio</t>
  </si>
  <si>
    <t>Via Dell'Università 5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</si>
  <si>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</si>
  <si>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</si>
  <si>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</si>
  <si>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</si>
  <si>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</si>
  <si>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</si>
  <si>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</si>
  <si>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</si>
  <si>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</si>
  <si>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</si>
  <si>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</si>
  <si>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</si>
  <si>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</si>
  <si>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</si>
  <si>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</si>
  <si>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</si>
  <si>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</si>
  <si>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</si>
  <si>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</si>
  <si>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</si>
  <si>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</si>
  <si>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</si>
  <si>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</si>
  <si>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</si>
  <si>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</si>
  <si>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</si>
  <si>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</si>
  <si>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</si>
  <si>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</si>
  <si>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</si>
  <si>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</si>
  <si>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</si>
  <si>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</si>
  <si>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</si>
  <si>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</si>
  <si>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</si>
  <si>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</si>
  <si>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</si>
  <si>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</si>
  <si>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</si>
  <si>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</si>
  <si>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</si>
  <si>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</si>
  <si>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</si>
  <si>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</si>
  <si>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</si>
  <si>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</si>
  <si>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</si>
  <si>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</si>
  <si>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</si>
  <si>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</si>
  <si>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</si>
  <si>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</si>
  <si>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</si>
  <si>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</si>
  <si>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</si>
  <si>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</si>
  <si>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</si>
  <si>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</si>
  <si>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</si>
  <si>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</si>
  <si>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LOCALITÀ 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</si>
  <si>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</si>
  <si>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</si>
  <si>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</si>
  <si>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</si>
  <si>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</si>
  <si>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</si>
  <si>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</si>
  <si>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</si>
  <si>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</si>
  <si>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</si>
  <si>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</si>
  <si>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</si>
  <si>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</si>
  <si>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</si>
  <si>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</si>
  <si>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</si>
  <si>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</si>
  <si>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</si>
  <si>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</si>
  <si>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</si>
  <si>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Via San Marco 31</t>
  </si>
  <si>
    <t>Agriturismo Le Vigne</t>
  </si>
  <si>
    <t>Storno 27</t>
  </si>
  <si>
    <t>LOCALITÀ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</si>
  <si>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</si>
  <si>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</si>
  <si>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</si>
  <si>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</si>
  <si>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</si>
  <si>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</si>
  <si>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</si>
  <si>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</si>
  <si>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</si>
  <si>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</si>
  <si>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</si>
  <si>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</si>
  <si>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</si>
  <si>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</si>
  <si>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</si>
  <si>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</si>
  <si>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</si>
  <si>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</si>
  <si>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</si>
  <si>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</si>
  <si>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</si>
  <si>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</si>
  <si>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</si>
  <si>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</si>
  <si>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</si>
  <si>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</si>
  <si>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</si>
  <si>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</si>
  <si>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</si>
  <si>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</si>
  <si>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</si>
  <si>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</si>
  <si>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</si>
  <si>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</si>
  <si>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</si>
  <si>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</si>
  <si>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</si>
  <si>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</si>
  <si>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</si>
  <si>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</si>
  <si>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</si>
  <si>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www.ilcolledeiceci.it</t>
  </si>
  <si>
    <t>info@ilcolledeiceci.it</t>
  </si>
  <si>
    <t>Casal Dei Fichi</t>
  </si>
  <si>
    <t>B&amp;B La Posta</t>
  </si>
  <si>
    <t>Strada Pescia' 1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</si>
  <si>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</si>
  <si>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</si>
  <si>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</si>
  <si>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</si>
  <si>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</si>
  <si>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</si>
  <si>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</si>
  <si>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</si>
  <si>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</si>
  <si>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</si>
  <si>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</si>
  <si>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www.bbilsognogrottazzolina.com</t>
  </si>
  <si>
    <t>bbilsogno@hotmail.com</t>
  </si>
  <si>
    <t>Il Terrazzo Delle Rondini</t>
  </si>
  <si>
    <t>C.Da Madonna Manu' 51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</si>
  <si>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</si>
  <si>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</si>
  <si>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</si>
  <si>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</si>
  <si>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</si>
  <si>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</si>
  <si>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</si>
  <si>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</si>
  <si>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</si>
  <si>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</si>
  <si>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</si>
  <si>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</si>
  <si>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</si>
  <si>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</si>
  <si>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</si>
  <si>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</si>
  <si>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</si>
  <si>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</si>
  <si>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</si>
  <si>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</si>
  <si>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</si>
  <si>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</si>
  <si>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</si>
  <si>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</si>
  <si>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</si>
  <si>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</si>
  <si>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</si>
  <si>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</si>
  <si>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</si>
  <si>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</si>
  <si>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</si>
  <si>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</si>
  <si>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</si>
  <si>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</si>
  <si>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</si>
  <si>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</si>
  <si>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</si>
  <si>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</si>
  <si>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</si>
  <si>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</si>
  <si>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</si>
  <si>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</si>
  <si>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</si>
  <si>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</si>
  <si>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</si>
  <si>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</si>
  <si>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</si>
  <si>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</si>
  <si>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</si>
  <si>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</si>
  <si>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</si>
  <si>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</si>
  <si>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</si>
  <si>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</si>
  <si>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</si>
  <si>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</si>
  <si>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</si>
  <si>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</si>
  <si>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</si>
  <si>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</si>
  <si>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</si>
  <si>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</si>
  <si>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</si>
  <si>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</si>
  <si>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</si>
  <si>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</si>
  <si>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</si>
  <si>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</si>
  <si>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</si>
  <si>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</si>
  <si>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1/AB</t>
  </si>
  <si>
    <t>B&amp;B Agricola Le Grazie</t>
  </si>
  <si>
    <t>Via Della Libertà 20</t>
  </si>
  <si>
    <t>agricolalegrazie@gmail.com</t>
  </si>
  <si>
    <t>Lu Grillo Holiday</t>
  </si>
  <si>
    <t>B&amp;B La Casa Del Viaggiatore Di Belotti Francesca</t>
  </si>
  <si>
    <t>Contrada San Lorenzo 1</t>
  </si>
  <si>
    <t>info@lacasadelviaggiatorebb.com</t>
  </si>
  <si>
    <t>L'Antico Pozzo</t>
  </si>
  <si>
    <t>Via Ete 70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</si>
  <si>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</si>
  <si>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</si>
  <si>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</si>
  <si>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</si>
  <si>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</si>
  <si>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</si>
  <si>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</si>
  <si>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</si>
  <si>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</si>
  <si>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</si>
  <si>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bellabarbamarco@gmail.com</t>
  </si>
  <si>
    <t>Palazzo Riccucci</t>
  </si>
  <si>
    <t>Via Palazzo Snc</t>
  </si>
  <si>
    <t>www.palazzoriccucci.com</t>
  </si>
  <si>
    <t>info@palazzoriccucci.com</t>
  </si>
  <si>
    <t>San Giorgio</t>
  </si>
  <si>
    <t>Via Borgo Xx Settembre 37</t>
  </si>
  <si>
    <t>ristorante.s.giorgio@virgilio.it</t>
  </si>
  <si>
    <t>Agriturismo Marulla</t>
  </si>
  <si>
    <t>Contrada Marulla 1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</si>
  <si>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</si>
  <si>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</si>
  <si>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</si>
  <si>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</si>
  <si>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</si>
  <si>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</si>
  <si>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</si>
  <si>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</si>
  <si>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</si>
  <si>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</si>
  <si>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</si>
  <si>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</si>
  <si>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</si>
  <si>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</si>
  <si>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</si>
  <si>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</si>
  <si>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</si>
  <si>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</si>
  <si>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</si>
  <si>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</si>
  <si>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</si>
  <si>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info@agriturismolafilomena.it</t>
  </si>
  <si>
    <t>Hotel Ristorante Ambro</t>
  </si>
  <si>
    <t>LOCALITÀ  AMBRO</t>
  </si>
  <si>
    <t>cristiano85.bocci@tiscali.it</t>
  </si>
  <si>
    <t>Rifugio Rubbiano</t>
  </si>
  <si>
    <t>www.rifugiorubbiano.com</t>
  </si>
  <si>
    <t>rifugiorubbiano@gmail.com</t>
  </si>
  <si>
    <t>Santa Lucia Dei Sibillini</t>
  </si>
  <si>
    <t>C.Da Santa Lucia N.  31</t>
  </si>
  <si>
    <t>LOCALITÀ MONTEFORTINO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</si>
  <si>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</si>
  <si>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</si>
  <si>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</si>
  <si>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</si>
  <si>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</si>
  <si>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</si>
  <si>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alfamitogta@virgilio.it</t>
  </si>
  <si>
    <t>La Moretta Di Evangelista Edoardo</t>
  </si>
  <si>
    <t>info@lamoretta.eu</t>
  </si>
  <si>
    <t>Trinacria</t>
  </si>
  <si>
    <t>LOCALITÀ COL MARTESE</t>
  </si>
  <si>
    <t>Camping Montespino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</si>
  <si>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</si>
  <si>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</si>
  <si>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</si>
  <si>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</si>
  <si>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</si>
  <si>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</si>
  <si>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</si>
  <si>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</si>
  <si>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</si>
  <si>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</si>
  <si>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</si>
  <si>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</si>
  <si>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</si>
  <si>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</si>
  <si>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</si>
  <si>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</si>
  <si>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</si>
  <si>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</si>
  <si>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</si>
  <si>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</si>
  <si>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</si>
  <si>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</si>
  <si>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</si>
  <si>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</si>
  <si>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</si>
  <si>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</si>
  <si>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</si>
  <si>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</si>
  <si>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</si>
  <si>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</si>
  <si>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</si>
  <si>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TENNA DI MONTEFORTINO</t>
  </si>
  <si>
    <t>Colle S.Giovanni  5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</si>
  <si>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</si>
  <si>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</si>
  <si>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</si>
  <si>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</si>
  <si>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</si>
  <si>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</si>
  <si>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</si>
  <si>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</si>
  <si>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</si>
  <si>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</si>
  <si>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</si>
  <si>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</si>
  <si>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</si>
  <si>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</si>
  <si>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</si>
  <si>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</si>
  <si>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</si>
  <si>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</si>
  <si>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</si>
  <si>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</si>
  <si>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</si>
  <si>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</si>
  <si>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</si>
  <si>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</si>
  <si>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</si>
  <si>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</si>
  <si>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</si>
  <si>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</si>
  <si>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</si>
  <si>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</si>
  <si>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</si>
  <si>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</si>
  <si>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LOCALITÀ 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</si>
  <si>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</si>
  <si>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</si>
  <si>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</si>
  <si>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</si>
  <si>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</si>
  <si>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</si>
  <si>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</si>
  <si>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</si>
  <si>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</si>
  <si>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</si>
  <si>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</si>
  <si>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</si>
  <si>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</si>
  <si>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</si>
  <si>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</si>
  <si>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</si>
  <si>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</si>
  <si>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</si>
  <si>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</si>
  <si>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</si>
  <si>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</si>
  <si>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</si>
  <si>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</si>
  <si>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</si>
  <si>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</si>
  <si>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</si>
  <si>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</si>
  <si>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</si>
  <si>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</si>
  <si>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</si>
  <si>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</si>
  <si>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</si>
  <si>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</si>
  <si>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</si>
  <si>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</si>
  <si>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</si>
  <si>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</si>
  <si>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</si>
  <si>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</si>
  <si>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</si>
  <si>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</si>
  <si>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</si>
  <si>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</si>
  <si>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</si>
  <si>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</si>
  <si>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</si>
  <si>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</si>
  <si>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</si>
  <si>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</si>
  <si>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</si>
  <si>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</si>
  <si>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</si>
  <si>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</si>
  <si>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</si>
  <si>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</si>
  <si>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</si>
  <si>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</si>
  <si>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</si>
  <si>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</si>
  <si>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</si>
  <si>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</si>
  <si>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</si>
  <si>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</si>
  <si>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</si>
  <si>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</si>
  <si>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</si>
  <si>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</si>
  <si>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</si>
  <si>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</si>
  <si>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</si>
  <si>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</si>
  <si>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</si>
  <si>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</si>
  <si>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</si>
  <si>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</si>
  <si>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</si>
  <si>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</si>
  <si>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</si>
  <si>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</si>
  <si>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</si>
  <si>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</si>
  <si>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</si>
  <si>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</si>
  <si>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</si>
  <si>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</si>
  <si>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</si>
  <si>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</si>
  <si>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</si>
  <si>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</si>
  <si>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</si>
  <si>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</si>
  <si>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</si>
  <si>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</si>
  <si>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</si>
  <si>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</si>
  <si>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</si>
  <si>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</si>
  <si>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</si>
  <si>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</si>
  <si>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</si>
  <si>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</si>
  <si>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</si>
  <si>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</si>
  <si>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</si>
  <si>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</si>
  <si>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</si>
  <si>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</si>
  <si>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</si>
  <si>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</si>
  <si>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</si>
  <si>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</si>
  <si>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</si>
  <si>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</si>
  <si>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</si>
  <si>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</si>
  <si>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</si>
  <si>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</si>
  <si>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</si>
  <si>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</si>
  <si>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</si>
  <si>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</si>
  <si>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</si>
  <si>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</si>
  <si>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</si>
  <si>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</si>
  <si>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</si>
  <si>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</si>
  <si>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</si>
  <si>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</si>
  <si>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</si>
  <si>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</si>
  <si>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</si>
  <si>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</si>
  <si>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</si>
  <si>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</si>
  <si>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</si>
  <si>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</si>
  <si>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</si>
  <si>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</si>
  <si>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</si>
  <si>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</si>
  <si>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</si>
  <si>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</si>
  <si>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</si>
  <si>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</si>
  <si>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</si>
  <si>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</si>
  <si>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</si>
  <si>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</si>
  <si>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</si>
  <si>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</si>
  <si>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</si>
  <si>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</si>
  <si>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</si>
  <si>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</si>
  <si>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</si>
  <si>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</si>
  <si>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</si>
  <si>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</si>
  <si>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</si>
  <si>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</si>
  <si>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</si>
  <si>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</si>
  <si>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</si>
  <si>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</si>
  <si>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</si>
  <si>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</si>
  <si>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</si>
  <si>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</si>
  <si>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</si>
  <si>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</si>
  <si>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</si>
  <si>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</si>
  <si>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</si>
  <si>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</si>
  <si>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</si>
  <si>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</si>
  <si>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</si>
  <si>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</si>
  <si>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</si>
  <si>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</si>
  <si>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</si>
  <si>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</si>
  <si>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</si>
  <si>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</si>
  <si>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</si>
  <si>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</si>
  <si>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</si>
  <si>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</si>
  <si>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</si>
  <si>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</si>
  <si>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</si>
  <si>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</si>
  <si>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</si>
  <si>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</si>
  <si>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</si>
  <si>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</si>
  <si>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</si>
  <si>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</si>
  <si>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</si>
  <si>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</si>
  <si>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</si>
  <si>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</si>
  <si>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</si>
  <si>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</si>
  <si>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</si>
  <si>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</si>
  <si>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</si>
  <si>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</si>
  <si>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</si>
  <si>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</si>
  <si>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</si>
  <si>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</si>
  <si>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</si>
  <si>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</si>
  <si>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</si>
  <si>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</si>
  <si>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</si>
  <si>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</si>
  <si>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</si>
  <si>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</si>
  <si>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</si>
  <si>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</si>
  <si>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</si>
  <si>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pim@sanprocolo.com</t>
  </si>
  <si>
    <t>Contrada Madonna Degli Angeli 10</t>
  </si>
  <si>
    <t>www.ilfrutteto.biz</t>
  </si>
  <si>
    <t>il.frutteto@tiscali.it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</si>
  <si>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</si>
  <si>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</si>
  <si>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</si>
  <si>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</si>
  <si>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</si>
  <si>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</si>
  <si>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</si>
  <si>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</si>
  <si>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</si>
  <si>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</si>
  <si>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</si>
  <si>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</si>
  <si>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</si>
  <si>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</si>
  <si>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</si>
  <si>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</si>
  <si>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</si>
  <si>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</si>
  <si>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</si>
  <si>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</si>
  <si>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</si>
  <si>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</si>
  <si>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</si>
  <si>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</si>
  <si>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</si>
  <si>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</si>
  <si>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</si>
  <si>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</si>
  <si>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</si>
  <si>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</si>
  <si>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</si>
  <si>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</si>
  <si>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</si>
  <si>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</si>
  <si>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</si>
  <si>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</si>
  <si>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</si>
  <si>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</si>
  <si>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</si>
  <si>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</si>
  <si>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</si>
  <si>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</si>
  <si>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</si>
  <si>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</si>
  <si>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</si>
  <si>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</si>
  <si>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</si>
  <si>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</si>
  <si>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</si>
  <si>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</si>
  <si>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</si>
  <si>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</si>
  <si>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</si>
  <si>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</si>
  <si>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</si>
  <si>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</si>
  <si>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</si>
  <si>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</si>
  <si>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</si>
  <si>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</si>
  <si>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</si>
  <si>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</si>
  <si>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</si>
  <si>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</si>
  <si>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</si>
  <si>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</si>
  <si>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</si>
  <si>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</si>
  <si>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</si>
  <si>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</si>
  <si>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</si>
  <si>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</si>
  <si>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www.bbsummer.it</t>
  </si>
  <si>
    <t>info@bbsummer.it</t>
  </si>
  <si>
    <t>Contea Dei Ciliegi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</si>
  <si>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</si>
  <si>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</si>
  <si>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</si>
  <si>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</si>
  <si>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</si>
  <si>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</si>
  <si>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</si>
  <si>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</si>
  <si>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</si>
  <si>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</si>
  <si>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</si>
  <si>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</si>
  <si>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</si>
  <si>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</si>
  <si>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</si>
  <si>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</si>
  <si>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</si>
  <si>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</si>
  <si>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</si>
  <si>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</si>
  <si>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</si>
  <si>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</si>
  <si>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</si>
  <si>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</si>
  <si>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</si>
  <si>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</si>
  <si>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</si>
  <si>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</si>
  <si>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</si>
  <si>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</si>
  <si>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</si>
  <si>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</si>
  <si>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</si>
  <si>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</si>
  <si>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</si>
  <si>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</si>
  <si>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</si>
  <si>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</si>
  <si>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</si>
  <si>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</si>
  <si>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</si>
  <si>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</si>
  <si>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</si>
  <si>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</si>
  <si>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</si>
  <si>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</si>
  <si>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</si>
  <si>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</si>
  <si>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</si>
  <si>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</si>
  <si>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</si>
  <si>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</si>
  <si>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</si>
  <si>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</si>
  <si>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</si>
  <si>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</si>
  <si>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</si>
  <si>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</si>
  <si>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</si>
  <si>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</si>
  <si>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</si>
  <si>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</si>
  <si>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</si>
  <si>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</si>
  <si>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</si>
  <si>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</si>
  <si>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</si>
  <si>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</si>
  <si>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</si>
  <si>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</si>
  <si>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</si>
  <si>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</si>
  <si>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</si>
  <si>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</si>
  <si>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</si>
  <si>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</si>
  <si>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</si>
  <si>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</si>
  <si>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</si>
  <si>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</si>
  <si>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</si>
  <si>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</si>
  <si>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</si>
  <si>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</si>
  <si>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</si>
  <si>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</si>
  <si>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</si>
  <si>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</si>
  <si>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</si>
  <si>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</si>
  <si>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</si>
  <si>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</si>
  <si>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andreabazzani1987@libero.it</t>
  </si>
  <si>
    <t>Il Delfino Verde</t>
  </si>
  <si>
    <t>Marakaibo</t>
  </si>
  <si>
    <t>chalet_marakaibo@alice.it</t>
  </si>
  <si>
    <t>Windsurf</t>
  </si>
  <si>
    <t>romano.montagnoli@alice.it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</si>
  <si>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</si>
  <si>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</si>
  <si>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</si>
  <si>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</si>
  <si>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</si>
  <si>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</si>
  <si>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</si>
  <si>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</si>
  <si>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</si>
  <si>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info@chaletduilio.it</t>
  </si>
  <si>
    <t>info@villaggiolacapannina.it</t>
  </si>
  <si>
    <t>Bagni Hotel Tritone - Zulu'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</si>
  <si>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</si>
  <si>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</si>
  <si>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</si>
  <si>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</si>
  <si>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</si>
  <si>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</si>
  <si>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</si>
  <si>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</si>
  <si>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</si>
  <si>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</si>
  <si>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</si>
  <si>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</si>
  <si>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</si>
  <si>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</si>
  <si>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</si>
  <si>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</si>
  <si>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</si>
  <si>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</si>
  <si>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</si>
  <si>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</si>
  <si>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</si>
  <si>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</si>
  <si>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</si>
  <si>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</si>
  <si>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</si>
  <si>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</si>
  <si>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</si>
  <si>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</si>
  <si>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</si>
  <si>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</si>
  <si>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</si>
  <si>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</si>
  <si>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</si>
  <si>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</si>
  <si>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</si>
  <si>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</si>
  <si>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</si>
  <si>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</si>
  <si>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</si>
  <si>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</si>
  <si>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</si>
  <si>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Solleone</t>
  </si>
  <si>
    <t>Betty Boop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</si>
  <si>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</si>
  <si>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</si>
  <si>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</si>
  <si>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</si>
  <si>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</si>
  <si>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</si>
  <si>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</si>
  <si>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</si>
  <si>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</si>
  <si>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</si>
  <si>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</si>
  <si>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</si>
  <si>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</si>
  <si>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</si>
  <si>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</si>
  <si>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</si>
  <si>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</si>
  <si>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</si>
  <si>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</si>
  <si>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</si>
  <si>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</si>
  <si>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</si>
  <si>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</si>
  <si>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</si>
  <si>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</si>
  <si>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</si>
  <si>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</si>
  <si>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</si>
  <si>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</si>
  <si>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</si>
  <si>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</si>
  <si>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</si>
  <si>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</si>
  <si>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</si>
  <si>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</si>
  <si>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</si>
  <si>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</si>
  <si>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</si>
  <si>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</si>
  <si>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</si>
  <si>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</si>
  <si>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</si>
  <si>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</si>
  <si>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</si>
  <si>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</si>
  <si>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</si>
  <si>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</si>
  <si>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</si>
  <si>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</si>
  <si>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</si>
  <si>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</si>
  <si>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</si>
  <si>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</si>
  <si>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</si>
  <si>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</si>
  <si>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</si>
  <si>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</si>
  <si>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</si>
  <si>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</si>
  <si>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</si>
  <si>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</si>
  <si>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</si>
  <si>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</si>
  <si>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</si>
  <si>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</si>
  <si>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</si>
  <si>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</si>
  <si>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</si>
  <si>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</si>
  <si>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</si>
  <si>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</si>
  <si>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</si>
  <si>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</si>
  <si>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</si>
  <si>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</si>
  <si>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</si>
  <si>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</si>
  <si>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</si>
  <si>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</si>
  <si>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</si>
  <si>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</si>
  <si>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</si>
  <si>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</si>
  <si>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</si>
  <si>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</si>
  <si>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</si>
  <si>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</si>
  <si>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</si>
  <si>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</si>
  <si>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</si>
  <si>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</si>
  <si>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</si>
  <si>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</si>
  <si>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</si>
  <si>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</si>
  <si>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</si>
  <si>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</si>
  <si>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</si>
  <si>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</si>
  <si>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</si>
  <si>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</si>
  <si>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</si>
  <si>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</si>
  <si>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</si>
  <si>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</si>
  <si>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</si>
  <si>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</si>
  <si>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</si>
  <si>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</si>
  <si>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</si>
  <si>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</si>
  <si>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</si>
  <si>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</si>
  <si>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</si>
  <si>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</si>
  <si>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</si>
  <si>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</si>
  <si>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</si>
  <si>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</si>
  <si>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</si>
  <si>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</si>
  <si>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</si>
  <si>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</si>
  <si>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</si>
  <si>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</si>
  <si>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</si>
  <si>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</si>
  <si>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</si>
  <si>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</si>
  <si>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</si>
  <si>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</si>
  <si>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</si>
  <si>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</si>
  <si>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</si>
  <si>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</si>
  <si>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</si>
  <si>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</si>
  <si>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</si>
  <si>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</si>
  <si>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</si>
  <si>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</si>
  <si>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</si>
  <si>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</si>
  <si>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</si>
  <si>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</si>
  <si>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</si>
  <si>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</si>
  <si>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</si>
  <si>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</si>
  <si>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</si>
  <si>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</si>
  <si>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</si>
  <si>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</si>
  <si>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</si>
  <si>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</si>
  <si>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</si>
  <si>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</si>
  <si>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</si>
  <si>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</si>
  <si>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Fonte Di Mare</t>
  </si>
  <si>
    <t>Via Adriatica 25</t>
  </si>
  <si>
    <t>FONTE DI MARE</t>
  </si>
  <si>
    <t>Villa Luna</t>
  </si>
  <si>
    <t>Casa Anna Maria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</si>
  <si>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</si>
  <si>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</si>
  <si>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</si>
  <si>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</si>
  <si>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</si>
  <si>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</si>
  <si>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</si>
  <si>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</si>
  <si>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</si>
  <si>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</si>
  <si>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</si>
  <si>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</si>
  <si>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</si>
  <si>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</si>
  <si>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</si>
  <si>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</si>
  <si>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</si>
  <si>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</si>
  <si>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</si>
  <si>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</si>
  <si>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</si>
  <si>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</si>
  <si>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</si>
  <si>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</si>
  <si>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</si>
  <si>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</si>
  <si>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</si>
  <si>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</si>
  <si>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</si>
  <si>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</si>
  <si>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</si>
  <si>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</si>
  <si>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</si>
  <si>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</si>
  <si>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</si>
  <si>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</si>
  <si>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</si>
  <si>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</si>
  <si>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</si>
  <si>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</si>
  <si>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</si>
  <si>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</si>
  <si>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</si>
  <si>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</si>
  <si>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</si>
  <si>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</si>
  <si>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</si>
  <si>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</si>
  <si>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</si>
  <si>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</si>
  <si>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</si>
  <si>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</si>
  <si>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</si>
  <si>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</si>
  <si>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</si>
  <si>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</si>
  <si>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</si>
  <si>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</si>
  <si>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</si>
  <si>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</si>
  <si>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</si>
  <si>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</si>
  <si>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</si>
  <si>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</si>
  <si>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</si>
  <si>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</si>
  <si>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</si>
  <si>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</si>
  <si>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Gilda Music Hotel</t>
  </si>
  <si>
    <t>B&amp;B Lounge</t>
  </si>
  <si>
    <t>Via Cesare Battisti 105</t>
  </si>
  <si>
    <t>www.bblounge.it</t>
  </si>
  <si>
    <t>info@bblounge.it</t>
  </si>
  <si>
    <t>B&amp;B Girovagando</t>
  </si>
  <si>
    <t>Hotel Ristorante Il Gambero</t>
  </si>
  <si>
    <t>Feliziani Rebecca</t>
  </si>
  <si>
    <t>Le Mimose</t>
  </si>
  <si>
    <t>Saxa Beach</t>
  </si>
  <si>
    <t>B&amp;B Rosa Priscilla</t>
  </si>
  <si>
    <t>B&amp;B Azzurromare</t>
  </si>
  <si>
    <t>B&amp;B Onda Blu</t>
  </si>
  <si>
    <t>B&amp;B Villa Rosa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</si>
  <si>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</si>
  <si>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</si>
  <si>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</si>
  <si>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</si>
  <si>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</si>
  <si>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</si>
  <si>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Holiday S.R.L.</t>
  </si>
  <si>
    <t>Nazionale Residence</t>
  </si>
  <si>
    <t>Viale Trieste 25</t>
  </si>
  <si>
    <t>LUNGOMARE CENTRO</t>
  </si>
  <si>
    <t>www.promenadehotel.it</t>
  </si>
  <si>
    <t>info@promenadehotel.it</t>
  </si>
  <si>
    <t>L'Edera</t>
  </si>
  <si>
    <t>Centro Vacanze La Risacca</t>
  </si>
  <si>
    <t>Chalet Storione</t>
  </si>
  <si>
    <t>Playa Dorada</t>
  </si>
  <si>
    <t>Chalet Amici</t>
  </si>
  <si>
    <t>Caribe Snc</t>
  </si>
  <si>
    <t>Chalet Moyto</t>
  </si>
  <si>
    <t>La Vaca Paca</t>
  </si>
  <si>
    <t>Pepe Nero (Pagliariccio Silvia)</t>
  </si>
  <si>
    <t>Pepenero (Andrea Di Santo)</t>
  </si>
  <si>
    <t>Crazy Summer</t>
  </si>
  <si>
    <t>Ti: Oro</t>
  </si>
  <si>
    <t>La Movida Beach Di Avino Antonio</t>
  </si>
  <si>
    <t>Blub 37</t>
  </si>
  <si>
    <t>Chalet Ristorante Papillon</t>
  </si>
  <si>
    <t>Moby Dyck</t>
  </si>
  <si>
    <t>La Playa De' Cococcio'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</si>
  <si>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</si>
  <si>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</si>
  <si>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</si>
  <si>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</si>
  <si>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</si>
  <si>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</si>
  <si>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</si>
  <si>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</si>
  <si>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</si>
  <si>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</si>
  <si>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</si>
  <si>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Kooka</t>
  </si>
  <si>
    <t>Ukysoe</t>
  </si>
  <si>
    <t>B&amp;B Diamanti Paola</t>
  </si>
  <si>
    <t>Pensione Degli Ulivi</t>
  </si>
  <si>
    <t>Il Molino S.R.L</t>
  </si>
  <si>
    <t>Contrada Tenna 22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</si>
  <si>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</si>
  <si>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</si>
  <si>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</si>
  <si>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</si>
  <si>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</si>
  <si>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</si>
  <si>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</si>
  <si>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</si>
  <si>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</si>
  <si>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</si>
  <si>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</si>
  <si>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</si>
  <si>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</si>
  <si>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</si>
  <si>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</si>
  <si>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</si>
  <si>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</si>
  <si>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</si>
  <si>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</si>
  <si>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</si>
  <si>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</si>
  <si>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</si>
  <si>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</si>
  <si>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</si>
  <si>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</si>
  <si>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</si>
  <si>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</si>
  <si>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</si>
  <si>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</si>
  <si>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</si>
  <si>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</si>
  <si>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</si>
  <si>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</si>
  <si>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</si>
  <si>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</si>
  <si>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</si>
  <si>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</si>
  <si>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</si>
  <si>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</si>
  <si>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</si>
  <si>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</si>
  <si>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</si>
  <si>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</si>
  <si>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</si>
  <si>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</si>
  <si>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</si>
  <si>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</si>
  <si>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</si>
  <si>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 320</t>
  </si>
  <si>
    <t>LOCALITÀ  CAPOLUOGO</t>
  </si>
  <si>
    <t>Verde Pianura</t>
  </si>
  <si>
    <t>LOCALITÀ CASETTE D'ETE</t>
  </si>
  <si>
    <t>Casale Di Rolando</t>
  </si>
  <si>
    <t>LOCALITÀ BIVIO CASCINARE</t>
  </si>
  <si>
    <t>Azienda Agrituristica Murri</t>
  </si>
  <si>
    <t>Via Molino  1</t>
  </si>
  <si>
    <t>bernardo.belvederi@fastwebnet.it</t>
  </si>
  <si>
    <t>Agriturismo Santa Croce</t>
  </si>
  <si>
    <t>Merendero</t>
  </si>
  <si>
    <t>LOCALITÀ CAPOLUOGO</t>
  </si>
  <si>
    <t>B&amp;B Il Viale Degli Ulivi</t>
  </si>
  <si>
    <t>Fonte Rossa</t>
  </si>
  <si>
    <t>Agriturismo Giro Di Vento</t>
  </si>
  <si>
    <t>B&amp;B Oasi</t>
  </si>
  <si>
    <t>Via Torquato Tasso 119</t>
  </si>
  <si>
    <t>LOCALITÀ 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</si>
  <si>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</si>
  <si>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</si>
  <si>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</si>
  <si>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</si>
  <si>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</si>
  <si>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</si>
  <si>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</si>
  <si>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</si>
  <si>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</si>
  <si>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</si>
  <si>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</si>
  <si>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</si>
  <si>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</si>
  <si>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</si>
  <si>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</si>
  <si>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</si>
  <si>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</si>
  <si>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</si>
  <si>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</si>
  <si>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</si>
  <si>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</si>
  <si>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</si>
  <si>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</si>
  <si>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</si>
  <si>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</si>
  <si>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</si>
  <si>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</si>
  <si>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</si>
  <si>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</si>
  <si>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</si>
  <si>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</si>
  <si>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</si>
  <si>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</si>
  <si>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</si>
  <si>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</si>
  <si>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</si>
  <si>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</si>
  <si>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</si>
  <si>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</si>
  <si>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LOCALITÀ CURETTA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</si>
  <si>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</si>
  <si>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</si>
  <si>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</si>
  <si>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</si>
  <si>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</si>
  <si>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</si>
  <si>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</si>
  <si>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</si>
  <si>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</si>
  <si>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</si>
  <si>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</si>
  <si>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</si>
  <si>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</si>
  <si>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</si>
  <si>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</si>
  <si>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</si>
  <si>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</si>
  <si>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</si>
  <si>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</si>
  <si>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</si>
  <si>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</si>
  <si>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</si>
  <si>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</si>
  <si>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</si>
  <si>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</si>
  <si>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</si>
  <si>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</si>
  <si>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</si>
  <si>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</si>
  <si>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</si>
  <si>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</si>
  <si>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</si>
  <si>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</si>
  <si>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</si>
  <si>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</si>
  <si>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</si>
  <si>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</si>
  <si>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</si>
  <si>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</si>
  <si>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</si>
  <si>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</si>
  <si>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</si>
  <si>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</si>
  <si>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</si>
  <si>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</si>
  <si>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</si>
  <si>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</si>
  <si>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</si>
  <si>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</si>
  <si>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</si>
  <si>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</si>
  <si>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</si>
  <si>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</si>
  <si>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</si>
  <si>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</si>
  <si>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</si>
  <si>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</si>
  <si>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</si>
  <si>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www.agriturismopomodoro.com</t>
  </si>
  <si>
    <t>info@agriturismopomodoro.com</t>
  </si>
  <si>
    <t>Column1</t>
  </si>
  <si>
    <t>xxx</t>
  </si>
  <si>
    <t>Column3</t>
  </si>
  <si>
    <t>Column2</t>
  </si>
  <si>
    <t>Column4</t>
  </si>
  <si>
    <t>Column5</t>
  </si>
  <si>
    <t>Column6</t>
  </si>
  <si>
    <t>Column7</t>
  </si>
  <si>
    <t>COUNTRY HOUSE LOCALITA' GIROFALCO</t>
  </si>
  <si>
    <t>Via Girfalco, 26</t>
  </si>
  <si>
    <t>STAGNOZZI STEFANIA</t>
  </si>
  <si>
    <t>GORGOLINI ALESSANDRO</t>
  </si>
  <si>
    <t>LEON D'ORO</t>
  </si>
  <si>
    <t>ALBERGO DOMUS MARIAE</t>
  </si>
  <si>
    <t>viale Ezio Scaglioni 17</t>
  </si>
  <si>
    <t>TORRE COLOMBARA DI FRONTINO</t>
  </si>
  <si>
    <t>STRADA FRONTINO 24/B</t>
  </si>
  <si>
    <t>B&amp;B AQUILEGIA</t>
  </si>
  <si>
    <t>via Furlo 12</t>
  </si>
  <si>
    <t>Furlo</t>
  </si>
  <si>
    <t>DEL FRONTINO</t>
  </si>
  <si>
    <t>strada frontino 23</t>
  </si>
  <si>
    <t>LA GINESTRA</t>
  </si>
  <si>
    <t>via Furlo 17</t>
  </si>
  <si>
    <t>BIRRA AL POZZO</t>
  </si>
  <si>
    <t>via Pianacce 12</t>
  </si>
  <si>
    <t>B&amp;B CRISTINI CRISTINA</t>
  </si>
  <si>
    <t>B&amp;B MARTELLONI CESARE</t>
  </si>
  <si>
    <t>via pianacce 67</t>
  </si>
  <si>
    <t>ALBERGO MEUBLE' SHINE</t>
  </si>
  <si>
    <t>via aldo gamba 54</t>
  </si>
  <si>
    <t>AGRITURISMO CASTELLAGO</t>
  </si>
  <si>
    <t>strada Castellaro 18</t>
  </si>
  <si>
    <t>ALBERGO ANTICO FURLO</t>
  </si>
  <si>
    <t>via Flaminia 66</t>
  </si>
  <si>
    <t>CA' GARAVANO</t>
  </si>
  <si>
    <t>strada Frontino 21</t>
  </si>
  <si>
    <t>IL CONIO DI DI GIOVANNI FEDERICO</t>
  </si>
  <si>
    <t>strada pietralatra 1</t>
  </si>
  <si>
    <t>AGRITURISMO I CONTI</t>
  </si>
  <si>
    <t>via Pieve del Colle 11 b</t>
  </si>
  <si>
    <t>pieve del colle</t>
  </si>
  <si>
    <t>LA COLOMBARA</t>
  </si>
  <si>
    <t>strada Frontino 24</t>
  </si>
  <si>
    <t>STROPPA GIUSEPPE</t>
  </si>
  <si>
    <t>strada San Gregorio 12</t>
  </si>
  <si>
    <t>Acqualagna</t>
  </si>
  <si>
    <t>SERAFINI GIORGIA</t>
  </si>
  <si>
    <t>BETTI VINCENZO</t>
  </si>
  <si>
    <t>via Pole 69</t>
  </si>
  <si>
    <t>MARCHEHOLIDAY - CASALE DEGLI ULIVI</t>
  </si>
  <si>
    <t>strada San Gregorio 1</t>
  </si>
  <si>
    <t>loc.Ca Donnino</t>
  </si>
  <si>
    <t>AREA SOSTA CAMPER PARCO LE QUERCE</t>
  </si>
  <si>
    <t>via Pianacce 1</t>
  </si>
  <si>
    <t>RISERVA NATURALE STATALE GOLA DEL FURLO</t>
  </si>
  <si>
    <t>BACCHIOCCHI MARIA ELISA</t>
  </si>
  <si>
    <t>via San Gregorio 17</t>
  </si>
  <si>
    <t>MARCHETTI LORENZA</t>
  </si>
  <si>
    <t>via Fossato 37/b</t>
  </si>
  <si>
    <t>B&amp;B BISCUBIO</t>
  </si>
  <si>
    <t>via Circonvallazione 46</t>
  </si>
  <si>
    <t>GHIGHETTA</t>
  </si>
  <si>
    <t>via Borgo Mazzini 40</t>
  </si>
  <si>
    <t>AGRITURISMO LA ROCCA</t>
  </si>
  <si>
    <t>località la rocca</t>
  </si>
  <si>
    <t>AGRITURISMO CA' PIERPAOLI</t>
  </si>
  <si>
    <t>località Ca' Pierpaoli</t>
  </si>
  <si>
    <t>AGRITURISMO PIANDIMOLINO</t>
  </si>
  <si>
    <t>località Pian di Molino 16</t>
  </si>
  <si>
    <t>B&amp;B GRANCI MARIA GRAZIA</t>
  </si>
  <si>
    <t>via Martiri della Liberta' 20</t>
  </si>
  <si>
    <t>LE CIOCCHE</t>
  </si>
  <si>
    <t>FONTE SOMMA</t>
  </si>
  <si>
    <t>loc.Fontesomma</t>
  </si>
  <si>
    <t>COL ALPI</t>
  </si>
  <si>
    <t>via Circonvallazione 40</t>
  </si>
  <si>
    <t>COUNTRY HOUSE CACCIABOCCA</t>
  </si>
  <si>
    <t>vocabolo Caselle 100</t>
  </si>
  <si>
    <t>B&amp;B MOCHI EDMONDO ADOLFO FEDERICO</t>
  </si>
  <si>
    <t>via dante alighieri 41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</si>
  <si>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</si>
  <si>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</si>
  <si>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</si>
  <si>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</si>
  <si>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</si>
  <si>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</si>
  <si>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CASA DELLE ROSE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</si>
  <si>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</si>
  <si>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</si>
  <si>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</si>
  <si>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</si>
  <si>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</si>
  <si>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</si>
  <si>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CA' QUATTROCCHI</t>
  </si>
  <si>
    <t>via Roma 1</t>
  </si>
  <si>
    <t>LUCARAIA</t>
  </si>
  <si>
    <t>localita' Lucaraia 1</t>
  </si>
  <si>
    <t>MONTENERONE</t>
  </si>
  <si>
    <t>localita' Pian di Trebbio 81</t>
  </si>
  <si>
    <t>COL DI FIORE</t>
  </si>
  <si>
    <t>loc Col di Fiore snc</t>
  </si>
  <si>
    <t>CASELLINA</t>
  </si>
  <si>
    <t>loc. la Casellina 1</t>
  </si>
  <si>
    <t>TAVERNA</t>
  </si>
  <si>
    <t>vocabolo caselle 1</t>
  </si>
  <si>
    <t>CHIGNONI</t>
  </si>
  <si>
    <t>vocabolo Chignoni 1</t>
  </si>
  <si>
    <t>CA' CIRIGIOLO</t>
  </si>
  <si>
    <t>Loc. Casa Nuova di Cirigiolo  s/n</t>
  </si>
  <si>
    <t>Apecchio</t>
  </si>
  <si>
    <t>VAL DEL LAGO</t>
  </si>
  <si>
    <t>vocabolo Acquapartita 1</t>
  </si>
  <si>
    <t>loc. Val del Lago</t>
  </si>
  <si>
    <t>CASELLE</t>
  </si>
  <si>
    <t>OSTELLO DELLA GIOVENTU' LA CHIUSURA (CUCCHIARINI ALDO LORIS)</t>
  </si>
  <si>
    <t>via dante alighieri 1</t>
  </si>
  <si>
    <t>VILLA SANTA MARIA</t>
  </si>
  <si>
    <t>via Cagli 89</t>
  </si>
  <si>
    <t>fraz. Serravalle</t>
  </si>
  <si>
    <t>B&amp;B IL BORGO</t>
  </si>
  <si>
    <t>BORGO MAZZINI 28</t>
  </si>
  <si>
    <t>IL POGGIO DI D'ANGELI LIDIA AFFITTACAMERE</t>
  </si>
  <si>
    <t>IL POGGIO DI D'ANGELI LIDIA</t>
  </si>
  <si>
    <t>loc. Casinina</t>
  </si>
  <si>
    <t>IL TORRIONE</t>
  </si>
  <si>
    <t>via circonvallazione 14</t>
  </si>
  <si>
    <t>ANTICA OSTERIA DA ORESTE</t>
  </si>
  <si>
    <t>via Risorgimento  4</t>
  </si>
  <si>
    <t>frazione CASININA</t>
  </si>
  <si>
    <t>COUNTRY HOUSE VILLA CISCA</t>
  </si>
  <si>
    <t>localita' molino fulvi 14</t>
  </si>
  <si>
    <t>B&amp;B TELE GIANNA</t>
  </si>
  <si>
    <t>via G. Leopardi 6</t>
  </si>
  <si>
    <t>LA LUNA NELL'ORTO</t>
  </si>
  <si>
    <t>via Madonna Rafaneto 18</t>
  </si>
  <si>
    <t>loc.Rafaneto</t>
  </si>
  <si>
    <t>LA GIRAVOLTA</t>
  </si>
  <si>
    <t>via G. Campioli 10</t>
  </si>
  <si>
    <t>VILLA RODI</t>
  </si>
  <si>
    <t>via Montesoffio 45</t>
  </si>
  <si>
    <t>VILLA AGAPANTUS</t>
  </si>
  <si>
    <t>via Villa di Monte Campagna 27</t>
  </si>
  <si>
    <t>FONTE PAROLLA AGRITURISMO</t>
  </si>
  <si>
    <t>via Villa del Monte Campagna 13</t>
  </si>
  <si>
    <t>loc. Villa del Monte</t>
  </si>
  <si>
    <t>FORESTERIA AGRITURISTICA STRADA DEI CAMPIOLI</t>
  </si>
  <si>
    <t>via Giardino Campioli 31</t>
  </si>
  <si>
    <t>COUNTRY HOUSE MONTESOFFIO</t>
  </si>
  <si>
    <t>localita' montesoffio 5</t>
  </si>
  <si>
    <t>CAL FATTORE</t>
  </si>
  <si>
    <t>via Case Sparse snc</t>
  </si>
  <si>
    <t>ROSSI ROSSANO</t>
  </si>
  <si>
    <t>via Angelini 4</t>
  </si>
  <si>
    <t>CASALE FATTORIA GOSTOLI</t>
  </si>
  <si>
    <t>via Molino 16</t>
  </si>
  <si>
    <t>HOTEL LA RUPE</t>
  </si>
  <si>
    <t>via Meta 76</t>
  </si>
  <si>
    <t>B&amp;B QUIETE SUL META</t>
  </si>
  <si>
    <t>via Papa Clemente XI 4</t>
  </si>
  <si>
    <t>B&amp;B VALDERICARTE</t>
  </si>
  <si>
    <t>loc. Valderica 8</t>
  </si>
  <si>
    <t>AGRITURISMO MORETTI MARCO</t>
  </si>
  <si>
    <t>localita' Campovecchio 1</t>
  </si>
  <si>
    <t>ALBERGO OASI SAN BENEDETTO</t>
  </si>
  <si>
    <t>via dell'Abbazia 7</t>
  </si>
  <si>
    <t>RANCO FABBRO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</si>
  <si>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</si>
  <si>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</si>
  <si>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</si>
  <si>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</si>
  <si>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</si>
  <si>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</si>
  <si>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AGRITURISMO ALPE DELLA LUNA</t>
  </si>
  <si>
    <t>Vildonnino</t>
  </si>
  <si>
    <t>LA DILIGENZA</t>
  </si>
  <si>
    <t>piazza del Pino 9</t>
  </si>
  <si>
    <t>OASI SAN BENEDETTO</t>
  </si>
  <si>
    <t>via dell' Abbazia 13</t>
  </si>
  <si>
    <t>OSTELLO PER LA GIOVENTU'</t>
  </si>
  <si>
    <t>via dell' Abbazia 40</t>
  </si>
  <si>
    <t>AGRITURISMO IL GINEPRO</t>
  </si>
  <si>
    <t>localita' Figgiano 46</t>
  </si>
  <si>
    <t>AGRITURISMO SACCHIA ART FARM</t>
  </si>
  <si>
    <t>loc. Sacchia</t>
  </si>
  <si>
    <t>PAOLO CANGINI</t>
  </si>
  <si>
    <t>loc. Acquaviva 25</t>
  </si>
  <si>
    <t>PAVONI LUCIO</t>
  </si>
  <si>
    <t>via Don Minzoni, 66 66/a</t>
  </si>
  <si>
    <t>GIUNTI FRANCESCO</t>
  </si>
  <si>
    <t>via Case Sparse 85</t>
  </si>
  <si>
    <t>loc. Naro</t>
  </si>
  <si>
    <t>B&amp;B VILLA ADA</t>
  </si>
  <si>
    <t>via B.Buozzi 37</t>
  </si>
  <si>
    <t>COUNTRY HOUSE IL GIORDANO,SASSO DELLA ROCCA</t>
  </si>
  <si>
    <t>via Centro Pieia 16,45</t>
  </si>
  <si>
    <t>Centro Pieia 16; Centro Pieia 45</t>
  </si>
  <si>
    <t>B&amp;B LA VILLA DEGLI ORTI</t>
  </si>
  <si>
    <t>via Flaminia Nord 153</t>
  </si>
  <si>
    <t>L'ONCIA</t>
  </si>
  <si>
    <t>loc. Ca' Serra</t>
  </si>
  <si>
    <t>VILLA DEGLI ORTI</t>
  </si>
  <si>
    <t>via Flaminia Nord  153</t>
  </si>
  <si>
    <t>LA PIAZZA</t>
  </si>
  <si>
    <t>p.zza Matteotti 6</t>
  </si>
  <si>
    <t>B&amp;B MORETTI GIUSEPPE</t>
  </si>
  <si>
    <t>via Pian del Vescovo 16</t>
  </si>
  <si>
    <t>B&amp;B LOCANDA DEGLI ANGELI</t>
  </si>
  <si>
    <t>CASE SPARSE 143</t>
  </si>
  <si>
    <t>FRAZ. ABBADIA DI NARO</t>
  </si>
  <si>
    <t>WOERNLE BETTINA</t>
  </si>
  <si>
    <t>RADI MILENA</t>
  </si>
  <si>
    <t>CASA MARIAA</t>
  </si>
  <si>
    <t>DE RERUM NATURA</t>
  </si>
  <si>
    <t>Località Fornaci di Paravento  123</t>
  </si>
  <si>
    <t>IL POSTO DELLE VIOLE</t>
  </si>
  <si>
    <t>Località Fornaci di Paravento 123</t>
  </si>
  <si>
    <t>RICCI MARCO</t>
  </si>
  <si>
    <t>Frazione San Savino - Strada Provinciale 424 SNC</t>
  </si>
  <si>
    <t>RELAIS DRUDA</t>
  </si>
  <si>
    <t>AZIENDA AGRITURISTICA F.LLI FULVI</t>
  </si>
  <si>
    <t>strada Ca' Rio 1</t>
  </si>
  <si>
    <t>CA' BELVEDERE</t>
  </si>
  <si>
    <t>strada pigno monte martello 103</t>
  </si>
  <si>
    <t>AGRITURISMO FRESCINA</t>
  </si>
  <si>
    <t>localita' Frescina Abbadia di Naro  1</t>
  </si>
  <si>
    <t>CA' LE SUORE</t>
  </si>
  <si>
    <t>strada Monte Peruzzo 57</t>
  </si>
  <si>
    <t>SAN SILVESTRO</t>
  </si>
  <si>
    <t>localita' Monte Scatto 1</t>
  </si>
  <si>
    <t>AGRITURISMO CHE CELLO</t>
  </si>
  <si>
    <t>strada Sant' Angelo in Maiano 5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</si>
  <si>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</si>
  <si>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</si>
  <si>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</si>
  <si>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</si>
  <si>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</si>
  <si>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</si>
  <si>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LA COLLINETTA</t>
  </si>
  <si>
    <t>via ca' lupo 27</t>
  </si>
  <si>
    <t>HOTEL PINETA</t>
  </si>
  <si>
    <t>viale della Vittoria 15</t>
  </si>
  <si>
    <t>INTERNATIONAL CAGLI HOTEL SRL</t>
  </si>
  <si>
    <t>strada Civita  5</t>
  </si>
  <si>
    <t>ABBADIA DI NARO 118</t>
  </si>
  <si>
    <t>FRESCINA - CAGLI</t>
  </si>
  <si>
    <t>VILLA FONTALBA</t>
  </si>
  <si>
    <t>via flaminia nord 123</t>
  </si>
  <si>
    <t>LE RIPE DI BELIGNI IVO</t>
  </si>
  <si>
    <t>fraz. Cà Rio</t>
  </si>
  <si>
    <t>RANCO DI SOPRA</t>
  </si>
  <si>
    <t>strada caimarini 79</t>
  </si>
  <si>
    <t>LA COLTICCIOLA DI CANCELLIERI AUGUSTO</t>
  </si>
  <si>
    <t>strada cagli pergola 120</t>
  </si>
  <si>
    <t>BONCLERICI HOUSE</t>
  </si>
  <si>
    <t>via tiranni 23</t>
  </si>
  <si>
    <t>B&amp;B PALADINI ROBERTO</t>
  </si>
  <si>
    <t>via Bencivenne Paganucci 23</t>
  </si>
  <si>
    <t>LA CONTESA di BERTOZZI MAFALDA</t>
  </si>
  <si>
    <t>loc. Acquaviva 126</t>
  </si>
  <si>
    <t>B&amp;B SAN PIETRO FUORI LE MURA</t>
  </si>
  <si>
    <t>via san pietro 14</t>
  </si>
  <si>
    <t>B&amp;B TORRE D'ACQUAVIVA</t>
  </si>
  <si>
    <t>via Molleone 5</t>
  </si>
  <si>
    <t>AGRITURISMO COLLE DELLE GINESTRELLE DI CAPOCCIA CARLO</t>
  </si>
  <si>
    <t>via Flaminia Nord 23</t>
  </si>
  <si>
    <t>B&amp;B MONSERCHIO</t>
  </si>
  <si>
    <t>PIGNO MONTE MARTELLO  52</t>
  </si>
  <si>
    <t>LA TENUTA CA' GIONE DI NUCCI VALERIO E GIANMARCO</t>
  </si>
  <si>
    <t>STRADA SAN MARTINO CASTELL'ONESTO, 41 41</t>
  </si>
  <si>
    <t>VELLANETA</t>
  </si>
  <si>
    <t>strada pigno monte martello 82</t>
  </si>
  <si>
    <t>LE STANZE DI CLOTILDE</t>
  </si>
  <si>
    <t>via purgotti 64-66</t>
  </si>
  <si>
    <t>B&amp;B CA' MAGGIO NUOVO</t>
  </si>
  <si>
    <t>strada monte peruzzo 63</t>
  </si>
  <si>
    <t>AGRITURISMO MOLLEONE</t>
  </si>
  <si>
    <t>strada molleone 1</t>
  </si>
  <si>
    <t>AGRITURISMO BUFANO</t>
  </si>
  <si>
    <t>strada san fiorano 48</t>
  </si>
  <si>
    <t>COUNTRY HOUSE CA' BUCARINI</t>
  </si>
  <si>
    <t>case sparse naro 3</t>
  </si>
  <si>
    <t>B&amp;B DEL TEATRO</t>
  </si>
  <si>
    <t>via Giacomo Leopardi 28</t>
  </si>
  <si>
    <t>B&amp;B LA ROSA ROSSA</t>
  </si>
  <si>
    <t>via del burano 1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</si>
  <si>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</si>
  <si>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</si>
  <si>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</si>
  <si>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</si>
  <si>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</si>
  <si>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</si>
  <si>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</si>
  <si>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RESIDENCE TORRE DEL SASSO</t>
  </si>
  <si>
    <t>localita' via stratta 1</t>
  </si>
  <si>
    <t>AGRITURISMO IL BORGHETTO AL POGGIO</t>
  </si>
  <si>
    <t>loc. Poggio San Cristoforo</t>
  </si>
  <si>
    <t>GREENE PETER ANDREW</t>
  </si>
  <si>
    <t>B&amp;B VIABENAMATI</t>
  </si>
  <si>
    <t>via Benamati 13</t>
  </si>
  <si>
    <t>AGRITURISMO CA' BATTISTA</t>
  </si>
  <si>
    <t>strada Valubbio 29</t>
  </si>
  <si>
    <t>CIANCAMERLA ROBERTA</t>
  </si>
  <si>
    <t>Strada San Martino Castell'onesto  27/a</t>
  </si>
  <si>
    <t>smirra di cagli</t>
  </si>
  <si>
    <t>PIO BRACCO</t>
  </si>
  <si>
    <t>PACINI MARIA GABRIELLA</t>
  </si>
  <si>
    <t>LOCALITA' PARAVENTO 84</t>
  </si>
  <si>
    <t>LOCALITA' PARAVENTO</t>
  </si>
  <si>
    <t>MAGGIOLI GIUSEPPE E SERAFINI DORIANA</t>
  </si>
  <si>
    <t>AGRITURISMO SERRA CANINA</t>
  </si>
  <si>
    <t>loc.Serra Canina snc</t>
  </si>
  <si>
    <t>AMADUZZI GIOVANNA</t>
  </si>
  <si>
    <t>località Le Pieie Tarugo</t>
  </si>
  <si>
    <t>ACQUABATTIGLIA</t>
  </si>
  <si>
    <t>via fossato 5</t>
  </si>
  <si>
    <t>VILLA ANTICA</t>
  </si>
  <si>
    <t>via Finocchieto 60</t>
  </si>
  <si>
    <t>località Fossato</t>
  </si>
  <si>
    <t>B&amp;B CA' PARAVENTO</t>
  </si>
  <si>
    <t>via della fornace 73</t>
  </si>
  <si>
    <t>CA' PARAVENTO COUNTRY HOUSE</t>
  </si>
  <si>
    <t>COL D'AGELLO</t>
  </si>
  <si>
    <t>localita' san rocco 1</t>
  </si>
  <si>
    <t>LA LOCANDA DEL BROLIO</t>
  </si>
  <si>
    <t>via G. Mazzini 8</t>
  </si>
  <si>
    <t>OSTELLO SAN GIOVANNI BATTISTA</t>
  </si>
  <si>
    <t>via del mercato 4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</si>
  <si>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</si>
  <si>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</si>
  <si>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</si>
  <si>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</si>
  <si>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</si>
  <si>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B&amp;B LUCHETTI DANILA</t>
  </si>
  <si>
    <t>via della Badia 2</t>
  </si>
  <si>
    <t>CAMPING LE GINESTRE DEL CATRIA</t>
  </si>
  <si>
    <t>Via Fossato snc</t>
  </si>
  <si>
    <t>loc. Chiaserna</t>
  </si>
  <si>
    <t>B&amp;B LOVE SUITE NIDO D'AMORE</t>
  </si>
  <si>
    <t>loc. Cantoniera 12</t>
  </si>
  <si>
    <t>RESIDENCE HOTEL SAN MICHELE</t>
  </si>
  <si>
    <t>via Amaducci 51</t>
  </si>
  <si>
    <t>Carpegna</t>
  </si>
  <si>
    <t>HOTEL SAN MICHELE</t>
  </si>
  <si>
    <t>PARADISO</t>
  </si>
  <si>
    <t>viale Paradiso 36</t>
  </si>
  <si>
    <t>RESIDENCE LE TERRAZZE di FILIPPETTI  GIULIANA</t>
  </si>
  <si>
    <t>via Cippo 38</t>
  </si>
  <si>
    <t>IL MANDRIANO</t>
  </si>
  <si>
    <t>via Cantoniera 76</t>
  </si>
  <si>
    <t>HOTEL ANNA</t>
  </si>
  <si>
    <t>vicolo Francioni 4</t>
  </si>
  <si>
    <t>ULISSE</t>
  </si>
  <si>
    <t>via Amaducci, 16 16</t>
  </si>
  <si>
    <t>AZIENDA AGRITURISTICA LE VILLE</t>
  </si>
  <si>
    <t>via le Ville 1</t>
  </si>
  <si>
    <t>loc. le Ville di Carpegna</t>
  </si>
  <si>
    <t>LAURA GIOVAGNOLI</t>
  </si>
  <si>
    <t>DAVIDE ROSATI</t>
  </si>
  <si>
    <t>viale paradiso 36</t>
  </si>
  <si>
    <t>ROSATI FEDERICO</t>
  </si>
  <si>
    <t>B&amp;B IL BUGHETTO</t>
  </si>
  <si>
    <t>via Poggiale 16</t>
  </si>
  <si>
    <t>via Rio Maggio 1</t>
  </si>
  <si>
    <t>HOTEL IL POGGIO</t>
  </si>
  <si>
    <t>via Poggio 22</t>
  </si>
  <si>
    <t>B&amp;B LA PACE</t>
  </si>
  <si>
    <t>via Bottegno  1</t>
  </si>
  <si>
    <t>Campo c/o Belforte all'Isauro</t>
  </si>
  <si>
    <t>IL MONTE</t>
  </si>
  <si>
    <t>via Montepartemio 10</t>
  </si>
  <si>
    <t>B&amp;B TRE CIVETTE SUL COMO'</t>
  </si>
  <si>
    <t>via S. Bernardino 12</t>
  </si>
  <si>
    <t>LOCANDA BORGOGNINA</t>
  </si>
  <si>
    <t>via Borgognina 31</t>
  </si>
  <si>
    <t>LA ROSA</t>
  </si>
  <si>
    <t>via Morola 21</t>
  </si>
  <si>
    <t>B&amp;B BORGHI DELLA ROCCA</t>
  </si>
  <si>
    <t>via Giacomo Rossini 4</t>
  </si>
  <si>
    <t>AGLI ULIVI DI RIPALTA</t>
  </si>
  <si>
    <t>via piana 10</t>
  </si>
  <si>
    <t>CASA MONTEFIORE</t>
  </si>
  <si>
    <t>via montefiore 3</t>
  </si>
  <si>
    <t>B&amp;B RIVA DEGLI OLIVI</t>
  </si>
  <si>
    <t>VIA BOTTACCIO 14</t>
  </si>
  <si>
    <t>B&amp;B AILANTO</t>
  </si>
  <si>
    <t>via D.Berloni  3</t>
  </si>
  <si>
    <t>CASALE TALEVI</t>
  </si>
  <si>
    <t>ALBERONE 5</t>
  </si>
  <si>
    <t>AGRITURISMO LA LOCANDA DEL GELSO</t>
  </si>
  <si>
    <t>via morola 12</t>
  </si>
  <si>
    <t>CASA MONTEFIORE II</t>
  </si>
  <si>
    <t>CASA SGARZI'N</t>
  </si>
  <si>
    <t>Via Faa di Bruno SN</t>
  </si>
  <si>
    <t>PRIMAVERA MARIELLA</t>
  </si>
  <si>
    <t>CURINA PAOLA</t>
  </si>
  <si>
    <t>ESPOSITO MARIACHIARA</t>
  </si>
  <si>
    <t>GASPARONI LUIGI APP.TO VIA DE GASPERI 18</t>
  </si>
  <si>
    <t>MAGRINI INES</t>
  </si>
  <si>
    <t>Via della Marina 34</t>
  </si>
  <si>
    <t>BONANOMI GRETA</t>
  </si>
  <si>
    <t>HOTEL SOLE RESORT</t>
  </si>
  <si>
    <t>via Faa' di Bruno 103</t>
  </si>
  <si>
    <t>DELLASANTA MASSIMO</t>
  </si>
  <si>
    <t>BETTINI MARIA LUISA</t>
  </si>
  <si>
    <t>BORGOGELLI OTTAVIANI MARCO</t>
  </si>
  <si>
    <t>BIAGIOTTI GIACOMO</t>
  </si>
  <si>
    <t>CRESTINI GIANFRANCESCO</t>
  </si>
  <si>
    <t>Via del Pietrisco 30</t>
  </si>
  <si>
    <t>IACCHINI ISABELLA</t>
  </si>
  <si>
    <t>MANCINELLI SERENELLA</t>
  </si>
  <si>
    <t>ORCIANI MARSINO</t>
  </si>
  <si>
    <t>VITALI CARMEN</t>
  </si>
  <si>
    <t>Via Dei Mille  15/A PU</t>
  </si>
  <si>
    <t>BORGHESI ELVIO</t>
  </si>
  <si>
    <t>Via degli Schiavoni 17</t>
  </si>
  <si>
    <t>L'EREMO AFFITTACAMERE</t>
  </si>
  <si>
    <t>via Prelato 14</t>
  </si>
  <si>
    <t>CENCI ROBERTO</t>
  </si>
  <si>
    <t>VERNA STEFANO</t>
  </si>
  <si>
    <t>VILLA MAURO MARE</t>
  </si>
  <si>
    <t>B&amp;B IL TIGLIO</t>
  </si>
  <si>
    <t>AGRITURISMO PETTIROSSO</t>
  </si>
  <si>
    <t>LOC. MADONNA PONTE 89/A</t>
  </si>
  <si>
    <t>SCIPLINO MARIA TERESA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</si>
  <si>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</si>
  <si>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</si>
  <si>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</si>
  <si>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</si>
  <si>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</si>
  <si>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</si>
  <si>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</si>
  <si>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</si>
  <si>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</si>
  <si>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</si>
  <si>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</si>
  <si>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</si>
  <si>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</si>
  <si>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SPIAGGIA DEI TALENTI</t>
  </si>
  <si>
    <t>AIUDI ALBERTO</t>
  </si>
  <si>
    <t>COSTANZA</t>
  </si>
  <si>
    <t>MARTINO DA FANO  36</t>
  </si>
  <si>
    <t>Fano zona Centro</t>
  </si>
  <si>
    <t>CASA RELIGIOSA DI OSPITALITA' MAESTRE PIE VENERINI</t>
  </si>
  <si>
    <t>MONTEVECCHIO  51</t>
  </si>
  <si>
    <t>B&amp;B CASA SGARIA</t>
  </si>
  <si>
    <t>DEL MULINO  44</t>
  </si>
  <si>
    <t>ZIA LELLY B&amp;B</t>
  </si>
  <si>
    <t>VIA VITTORIO VENETO 80/B</t>
  </si>
  <si>
    <t>BIAGIOTTI ENNIO (9/13)</t>
  </si>
  <si>
    <t>VIA TRIESTE 9/13</t>
  </si>
  <si>
    <t>CANESTRARI FRANCO</t>
  </si>
  <si>
    <t>VIA NIGUSANTI e VIALE PRIMO MAGGIO 25/41</t>
  </si>
  <si>
    <t>CICERCHIA MARIA (11)</t>
  </si>
  <si>
    <t>VIA TRIESTE 11</t>
  </si>
  <si>
    <t>FIORELLI ATTILIO</t>
  </si>
  <si>
    <t>VIALE TRIESTE 4</t>
  </si>
  <si>
    <t>VILLA AUGUSTA</t>
  </si>
  <si>
    <t>LOCALITA' SAN BIAGIO 43</t>
  </si>
  <si>
    <t>MENACCINI DIEGO</t>
  </si>
  <si>
    <t>VIA NAZARIO SAURO 22</t>
  </si>
  <si>
    <t>MOLINO MONACELLI COUNTRY HOUSE</t>
  </si>
  <si>
    <t>località Fenile  88</t>
  </si>
  <si>
    <t>località Fenile</t>
  </si>
  <si>
    <t>B&amp;B LA CASA DI FANO</t>
  </si>
  <si>
    <t>corso Matteotti 173</t>
  </si>
  <si>
    <t>CAMPING MADONNA PONTE</t>
  </si>
  <si>
    <t>via delle Brecce 25</t>
  </si>
  <si>
    <t>ALBERGO EURO</t>
  </si>
  <si>
    <t>B&amp;B AL VILLINO DEL SOLE</t>
  </si>
  <si>
    <t>via Loc.Chiaruccia 78</t>
  </si>
  <si>
    <t>Bellocchi</t>
  </si>
  <si>
    <t>BIONDI AGNESE</t>
  </si>
  <si>
    <t>via SNASS 447</t>
  </si>
  <si>
    <t>BENCIVENNI CESARE</t>
  </si>
  <si>
    <t>via Bellavista 1</t>
  </si>
  <si>
    <t>BENCIVENNI SOFIA</t>
  </si>
  <si>
    <t>B&amp;B VERDAZZURRO di FILIPPETTI ELISABETTA</t>
  </si>
  <si>
    <t>via Poggi 17</t>
  </si>
  <si>
    <t>VILLA GIULIA</t>
  </si>
  <si>
    <t>B&amp;B A 2 PASSI</t>
  </si>
  <si>
    <t>VIA DEL PONTE 15</t>
  </si>
  <si>
    <t>B&amp;B TERRAZZA SUL MARE</t>
  </si>
  <si>
    <t>VIA MARZABOTTO 12</t>
  </si>
  <si>
    <t>SACCHI FERNANDA</t>
  </si>
  <si>
    <t>AURELIANO 9</t>
  </si>
  <si>
    <t>MACCARI DANILO</t>
  </si>
  <si>
    <t>via Lucio Domizio Aureliano 12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</si>
  <si>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</si>
  <si>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</si>
  <si>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</si>
  <si>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</si>
  <si>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</si>
  <si>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</si>
  <si>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GIROLAMETTI DANIELA</t>
  </si>
  <si>
    <t>via E.Storti 2</t>
  </si>
  <si>
    <t>B&amp;B MERY'S HOUSE</t>
  </si>
  <si>
    <t>viale Romagna 28</t>
  </si>
  <si>
    <t>QUATTRO STAGIONI</t>
  </si>
  <si>
    <t>via Caminate 75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</si>
  <si>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</si>
  <si>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</si>
  <si>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</si>
  <si>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</si>
  <si>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</si>
  <si>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</si>
  <si>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</si>
  <si>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</si>
  <si>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</si>
  <si>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</si>
  <si>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BIAGIOTTI EUGENIO (136/b)</t>
  </si>
  <si>
    <t>B&amp;B LE QUATTRO STAGIONI</t>
  </si>
  <si>
    <t>B&amp;B GRETA</t>
  </si>
  <si>
    <t>LOC. CARIGNANO 57</t>
  </si>
  <si>
    <t>B&amp;B CAVALIER GENTILE</t>
  </si>
  <si>
    <t>VIA CAVALIER GENTILE 161</t>
  </si>
  <si>
    <t>B&amp;B SANT'ANDREA</t>
  </si>
  <si>
    <t>VIA SANT'ANDREA 50</t>
  </si>
  <si>
    <t>S. ANDREA IN VILLIS</t>
  </si>
  <si>
    <t>B&amp;B IL GIARDINO RITROVATO</t>
  </si>
  <si>
    <t>VIA VI STRADA 40</t>
  </si>
  <si>
    <t>BELLOCCHI DI FANO</t>
  </si>
  <si>
    <t>B&amp;B A CASA DI ERNESTO</t>
  </si>
  <si>
    <t>VIA GUARNIERI 7</t>
  </si>
  <si>
    <t>B&amp;B LA CARDINELLA</t>
  </si>
  <si>
    <t>LOCALITA' FENILE 11/A</t>
  </si>
  <si>
    <t>OMICCIOLI ALESSANDRO</t>
  </si>
  <si>
    <t>VIA G.FATTORI 3</t>
  </si>
  <si>
    <t>SOTTO LE STELLE</t>
  </si>
  <si>
    <t>IX Strada  34</t>
  </si>
  <si>
    <t>bellocchi</t>
  </si>
  <si>
    <t>B&amp;B VITRUVIO</t>
  </si>
  <si>
    <t>PIAZZA AMIANI  4</t>
  </si>
  <si>
    <t>B&amp;B VILLINO ELISABETTA</t>
  </si>
  <si>
    <t>ABRUZZI  4</t>
  </si>
  <si>
    <t>FURLANI MAGDA</t>
  </si>
  <si>
    <t>Via Nazario Sauro SNC</t>
  </si>
  <si>
    <t>IL COLLE DELLE TERRAZZE</t>
  </si>
  <si>
    <t>VERNELLI ALESSIA</t>
  </si>
  <si>
    <t>via buonincontri 19</t>
  </si>
  <si>
    <t>AL COLLE SAN GIOVANNI</t>
  </si>
  <si>
    <t>strada comunale di montegiove 104</t>
  </si>
  <si>
    <t>ASTORIA GOURMET &amp; RELAX</t>
  </si>
  <si>
    <t>viale cairoli 86</t>
  </si>
  <si>
    <t>AFFITTACAMERE OASI</t>
  </si>
  <si>
    <t>via belsito 17</t>
  </si>
  <si>
    <t>B&amp;B SASSONIA</t>
  </si>
  <si>
    <t>via ruggero ruggeri 20</t>
  </si>
  <si>
    <t>B&amp;B BAJOCCHI GIANCARLA</t>
  </si>
  <si>
    <t>PALM BEACH</t>
  </si>
  <si>
    <t>strada nazionale adriatica sud 1 1</t>
  </si>
  <si>
    <t>BAGNI CAMPING MIMOSA</t>
  </si>
  <si>
    <t>via buonincontri 1 1</t>
  </si>
  <si>
    <t>B&amp;B A CASA DA MATILDE</t>
  </si>
  <si>
    <t>strada nazionale flaminia 124</t>
  </si>
  <si>
    <t>CA' DORALE</t>
  </si>
  <si>
    <t>localita' fenile 81</t>
  </si>
  <si>
    <t>CAMERE IN AFFITTO DA FARINA</t>
  </si>
  <si>
    <t>CARRARA DI FANO</t>
  </si>
  <si>
    <t>B&amp;B VILLA ROSABELLA</t>
  </si>
  <si>
    <t>via del colle 26</t>
  </si>
  <si>
    <t>DA CARIGNANO</t>
  </si>
  <si>
    <t>localita' bevano 70</t>
  </si>
  <si>
    <t>COUNTRY HOUSE ISOLA BELGATTO</t>
  </si>
  <si>
    <t>località belgatto 87</t>
  </si>
  <si>
    <t>COUNTRY HOUSE CASTELLO DI MONTEGIOVE</t>
  </si>
  <si>
    <t>via Forcolo 26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</si>
  <si>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</si>
  <si>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</si>
  <si>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</si>
  <si>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</si>
  <si>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</si>
  <si>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</si>
  <si>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</si>
  <si>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</si>
  <si>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</si>
  <si>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</si>
  <si>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</si>
  <si>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BAGNI FRANCO (Conc. N° 56) DI GAUDENZI GIANFRANCO</t>
  </si>
  <si>
    <t>VIA SNAN - FOSSO SEJORE - FANO 2 2</t>
  </si>
  <si>
    <t xml:space="preserve"> FOSSO SEIORE - FANO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</si>
  <si>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</si>
  <si>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</si>
  <si>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</si>
  <si>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</si>
  <si>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</si>
  <si>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</si>
  <si>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</si>
  <si>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</si>
  <si>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HOTEL PLAYA PRINCIPE</t>
  </si>
  <si>
    <t>LA META BEACH DI FERRI MAURO</t>
  </si>
  <si>
    <t>METAURILIA - FANO</t>
  </si>
  <si>
    <t>HOTEL RUHIG DI CILINA MARE SRL</t>
  </si>
  <si>
    <t>via faa' di bruno 165 165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</si>
  <si>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</si>
  <si>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</si>
  <si>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</si>
  <si>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</si>
  <si>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</si>
  <si>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</si>
  <si>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</si>
  <si>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BAGNI CARMEN DI BATTISTI LEONELLO E BATTISTONI CARMEN LUISA</t>
  </si>
  <si>
    <t>BAGNI CARAVEL DI CUICCHI MARINO &amp; C. SAS</t>
  </si>
  <si>
    <t>Via Faa' di Bruno 135 135</t>
  </si>
  <si>
    <t>Marotta di Fano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</si>
  <si>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</si>
  <si>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</si>
  <si>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</si>
  <si>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</si>
  <si>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</si>
  <si>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</si>
  <si>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BAGNI CARLO DI LISOTTI GABRIELLA (Conc N° 48)</t>
  </si>
  <si>
    <t>viale adriatico 48 48</t>
  </si>
  <si>
    <t>LIDO 3 DI GAMBINI GIANFRANCA &amp; C. S.A.S.</t>
  </si>
  <si>
    <t>via c. simonetti 7 7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</si>
  <si>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</si>
  <si>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</si>
  <si>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</si>
  <si>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</si>
  <si>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</si>
  <si>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</si>
  <si>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</si>
  <si>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BAGNI MAURIZIO di GABBIANELLI IRIDE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</si>
  <si>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</si>
  <si>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</si>
  <si>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</si>
  <si>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</si>
  <si>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</si>
  <si>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BAGNI TORRETTE DI MANDOLINI MAURO E MARCO</t>
  </si>
  <si>
    <t>BLU BEACH</t>
  </si>
  <si>
    <t>strada nazionale adriatica sud 203 203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</si>
  <si>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</si>
  <si>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</si>
  <si>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</si>
  <si>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</si>
  <si>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</si>
  <si>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</si>
  <si>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</si>
  <si>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</si>
  <si>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</si>
  <si>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</si>
  <si>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CAMPING METAURO</t>
  </si>
  <si>
    <t>strada nazionale adriatica sud 241</t>
  </si>
  <si>
    <t>CAFE' &amp; RESTAURANT BUENA VISTA</t>
  </si>
  <si>
    <t>via faa' di bruno 1</t>
  </si>
  <si>
    <t>VERNELLI ANDREA</t>
  </si>
  <si>
    <t>via belsito 19</t>
  </si>
  <si>
    <t>DA FARINA</t>
  </si>
  <si>
    <t>S.N. flaminia 379 O 379</t>
  </si>
  <si>
    <t>B&amp;B MERISTELLA</t>
  </si>
  <si>
    <t>strada nazionale adriatica sud 1</t>
  </si>
  <si>
    <t>LOR.CYN. di RENZONI SILVIO &amp; C. S.A.S</t>
  </si>
  <si>
    <t>via vanvitelli 39</t>
  </si>
  <si>
    <t>AUGUSTUS</t>
  </si>
  <si>
    <t>via Giacomo Puccini 2</t>
  </si>
  <si>
    <t>ELISABETH DUE</t>
  </si>
  <si>
    <t>piazzale amendola 2</t>
  </si>
  <si>
    <t>ALLA LANTERNA</t>
  </si>
  <si>
    <t>strada Nazionale Adriatica Sud 78</t>
  </si>
  <si>
    <t>AMELIA</t>
  </si>
  <si>
    <t>viale cairoli 80</t>
  </si>
  <si>
    <t>ANGELA</t>
  </si>
  <si>
    <t>viale Adriatico 13</t>
  </si>
  <si>
    <t>BEAURIVAGE</t>
  </si>
  <si>
    <t>viale adriatico 124</t>
  </si>
  <si>
    <t>CORALLO</t>
  </si>
  <si>
    <t>via Leonardo da Vinci 3</t>
  </si>
  <si>
    <t>CRISTALLO</t>
  </si>
  <si>
    <t>viale Cesare Battisti 49</t>
  </si>
  <si>
    <t>EXCELSIOR</t>
  </si>
  <si>
    <t>via C. Simonetti 57</t>
  </si>
  <si>
    <t>HOTEL MARINA</t>
  </si>
  <si>
    <t>ORFEO</t>
  </si>
  <si>
    <t>PARADISE</t>
  </si>
  <si>
    <t>viale adriatico 126</t>
  </si>
  <si>
    <t>PLAZA</t>
  </si>
  <si>
    <t>viale Cairoli 114</t>
  </si>
  <si>
    <t>SIRI HOTEL</t>
  </si>
  <si>
    <t>viale Bruno Buozzi 69</t>
  </si>
  <si>
    <t>MARINELLA</t>
  </si>
  <si>
    <t>strada nazionale adriatica nord 107</t>
  </si>
  <si>
    <t>ALBERGO METAURO</t>
  </si>
  <si>
    <t>viale piceno 178</t>
  </si>
  <si>
    <t>SASSONIA</t>
  </si>
  <si>
    <t>viale Adriatico 88</t>
  </si>
  <si>
    <t>CASADEI</t>
  </si>
  <si>
    <t>via Cappellini 53</t>
  </si>
  <si>
    <t>EKO</t>
  </si>
  <si>
    <t>via Belvedere 4</t>
  </si>
  <si>
    <t>PLAYA PRINCIPE RESORT</t>
  </si>
  <si>
    <t>via Buonincontri 65</t>
  </si>
  <si>
    <t>MARIA</t>
  </si>
  <si>
    <t>via Belvedere 5</t>
  </si>
  <si>
    <t>TORRETTE di FANO</t>
  </si>
  <si>
    <t>OASI</t>
  </si>
  <si>
    <t>via stelle di mare  10</t>
  </si>
  <si>
    <t>WERTHER</t>
  </si>
  <si>
    <t>via stelle di mare 14</t>
  </si>
  <si>
    <t>EDELWEISS</t>
  </si>
  <si>
    <t>via Buonincontri 27</t>
  </si>
  <si>
    <t>via Faa' di Bruno 135</t>
  </si>
  <si>
    <t>Ponte Sasso di Fano</t>
  </si>
  <si>
    <t>RUHIG</t>
  </si>
  <si>
    <t>via faa' di bruno 165</t>
  </si>
  <si>
    <t>via s.n.a.s. dir. sud 1</t>
  </si>
  <si>
    <t>MAREBLU'</t>
  </si>
  <si>
    <t>strada nazionale adriatica sud 203</t>
  </si>
  <si>
    <t>CAMPING TORRETTE</t>
  </si>
  <si>
    <t>via Buonincontri 50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</si>
  <si>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</si>
  <si>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</si>
  <si>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</si>
  <si>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</si>
  <si>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</si>
  <si>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ROMANI ENNIO - AGRICAMPEGGIO</t>
  </si>
  <si>
    <t>località Metaurilia 39</t>
  </si>
  <si>
    <t>LA GROTTA</t>
  </si>
  <si>
    <t>VIA SANT'ANGELO IN FERRIANO 16</t>
  </si>
  <si>
    <t>IL PRATO DEI GRILLI - AGRICAMPEGGIO</t>
  </si>
  <si>
    <t>localita' Belgatto 75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</si>
  <si>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</si>
  <si>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</si>
  <si>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</si>
  <si>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</si>
  <si>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</si>
  <si>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CA' RAMARRA</t>
  </si>
  <si>
    <t>localita' san biagio 50</t>
  </si>
  <si>
    <t>AGRITURISMO MONTE GIOVE</t>
  </si>
  <si>
    <t>STELLA MARIS</t>
  </si>
  <si>
    <t>via cappellini 5</t>
  </si>
  <si>
    <t>loc.Torrette di Fano</t>
  </si>
  <si>
    <t>CAMPEGGIO-CENTRO VACANZE VERDE LUNA</t>
  </si>
  <si>
    <t>strada nazionale Adriatica Sud 251</t>
  </si>
  <si>
    <t>CASA DI SOGGIORNO ENAM - CONVITTO VITTORIO COLONNA</t>
  </si>
  <si>
    <t>via Montegrappa 19</t>
  </si>
  <si>
    <t>DON ORIONE</t>
  </si>
  <si>
    <t>Via IV Novembre 47</t>
  </si>
  <si>
    <t>EREMO DI MONTE GIOVE</t>
  </si>
  <si>
    <t>strada comunale di montegiove 90</t>
  </si>
  <si>
    <t>VILLA ALTA PRELATO</t>
  </si>
  <si>
    <t>via del Prelato 3</t>
  </si>
  <si>
    <t>LA MIMOSA</t>
  </si>
  <si>
    <t>strada nazionale Adriatica Sud 259</t>
  </si>
  <si>
    <t>CONTINENTAL</t>
  </si>
  <si>
    <t>viale Adriatico 148</t>
  </si>
  <si>
    <t>MARE</t>
  </si>
  <si>
    <t>lungomare cristoforo colombo 20</t>
  </si>
  <si>
    <t>HOTEL DE LA VILLE</t>
  </si>
  <si>
    <t>viale Cairoli 1</t>
  </si>
  <si>
    <t>IMPERIAL</t>
  </si>
  <si>
    <t>via faa' di bruno 119</t>
  </si>
  <si>
    <t>Ponte Sasso Marotta</t>
  </si>
  <si>
    <t>HOTEL INTERNAZIONALE</t>
  </si>
  <si>
    <t>via cappellini 85</t>
  </si>
  <si>
    <t>EL FUNTANON</t>
  </si>
  <si>
    <t>via Cerquelle 70</t>
  </si>
  <si>
    <t>Carignano</t>
  </si>
  <si>
    <t>BIGOTTI STEFANO</t>
  </si>
  <si>
    <t>strada Nazionale Flaminia 444</t>
  </si>
  <si>
    <t>ARCA DI NOE'</t>
  </si>
  <si>
    <t>via del fiume 39</t>
  </si>
  <si>
    <t>B&amp;B MAREVISTA</t>
  </si>
  <si>
    <t>viale romagna 1/A</t>
  </si>
  <si>
    <t>B&amp;B LA CASA DELLE FATE</t>
  </si>
  <si>
    <t>via Carignano  69</t>
  </si>
  <si>
    <t>B&amp;B VILLA DEA</t>
  </si>
  <si>
    <t>strada Comunale Centinarola 37</t>
  </si>
  <si>
    <t>Centinarola</t>
  </si>
  <si>
    <t>OSTELLO DON ORIONE</t>
  </si>
  <si>
    <t>CASA JOLANDA</t>
  </si>
  <si>
    <t>loc.Caminate 34/a</t>
  </si>
  <si>
    <t>LAGO DI BOLSENA 7</t>
  </si>
  <si>
    <t>IL PORTICO</t>
  </si>
  <si>
    <t>TOSI 9</t>
  </si>
  <si>
    <t>B&amp;B MADONNA DEGLI ANGELI</t>
  </si>
  <si>
    <t>STRADA COM.LE MADONNA DEGLI ANGELI 90</t>
  </si>
  <si>
    <t>via S.N.A.S. 102/a</t>
  </si>
  <si>
    <t>LOC.MAGLIANO 44</t>
  </si>
  <si>
    <t>CAMPO NUNZIA</t>
  </si>
  <si>
    <t>strada statale Adriatica Sud 257/a</t>
  </si>
  <si>
    <t>BAGNI LA BAIA</t>
  </si>
  <si>
    <t>VILLA RINALDUCCI</t>
  </si>
  <si>
    <t>B&amp;B ARIA DI CASA MIA</t>
  </si>
  <si>
    <t>via a. bianchini 6</t>
  </si>
  <si>
    <t>AL GIRASOLE B&amp;B</t>
  </si>
  <si>
    <t>via Stefano Tomani Amiani 33</t>
  </si>
  <si>
    <t>B&amp;B MATRIOSKA</t>
  </si>
  <si>
    <t>via Andrea De Gabrielli 49</t>
  </si>
  <si>
    <t>città</t>
  </si>
  <si>
    <t>B&amp;B LE RONDINI</t>
  </si>
  <si>
    <t>via leonardo da vinci 2</t>
  </si>
  <si>
    <t>LE SOFORE</t>
  </si>
  <si>
    <t>localita' sant' andrea 1</t>
  </si>
  <si>
    <t>B&amp;B CITTA' DELLA FORTUNA</t>
  </si>
  <si>
    <t>B&amp;B CITTA' DELLA FORTUNA/AURORA</t>
  </si>
  <si>
    <t>B&amp;B CITTA' DELLA FORTUNA/APOLLO</t>
  </si>
  <si>
    <t>B&amp;B CHEZ CLEO</t>
  </si>
  <si>
    <t>via della fornace 41</t>
  </si>
  <si>
    <t>RESIDENZA DELLO SQUERO</t>
  </si>
  <si>
    <t>Via dello squero 22/A</t>
  </si>
  <si>
    <t>AFFITTACAMERE DA ALDO</t>
  </si>
  <si>
    <t>viale Dante Alighieri 104</t>
  </si>
  <si>
    <t>B&amp;B SIVIERO FEDERICA</t>
  </si>
  <si>
    <t>viale Antonio Gramsci 51</t>
  </si>
  <si>
    <t>B&amp;B IL FIENILE DI UGUCCIONI RENATO</t>
  </si>
  <si>
    <t>via Sant' andrea in Villis 62</t>
  </si>
  <si>
    <t>B&amp;B VILLA COSETTA</t>
  </si>
  <si>
    <t>localita' chiaruccia 51</t>
  </si>
  <si>
    <t>STABILIMENTO "BAR RENZONI" di RENZONI ROBERTO</t>
  </si>
  <si>
    <t>via cappellini 83 83</t>
  </si>
  <si>
    <t>ARZILLA BEACH VILLAGE DI VINCENZI GIANLUCA</t>
  </si>
  <si>
    <t>Via del Moletto 7 7</t>
  </si>
  <si>
    <t>AREA DI SOSTA ADRIATICO</t>
  </si>
  <si>
    <t>STRADA NAZIONALE ADRIATICA SUD 233</t>
  </si>
  <si>
    <t>BAGNI PELO</t>
  </si>
  <si>
    <t>via fratelli zuccari 1 1</t>
  </si>
  <si>
    <t>B&amp;B LA MAGNOLIA</t>
  </si>
  <si>
    <t>localita' chiaruccia 84</t>
  </si>
  <si>
    <t>B&amp;B di LUCARELLI PAOLO</t>
  </si>
  <si>
    <t>via della resistenza 3</t>
  </si>
  <si>
    <t>BAGNI LIDO VERDE</t>
  </si>
  <si>
    <t>B&amp;B LA CASINA CELESTE</t>
  </si>
  <si>
    <t>via fanella 47</t>
  </si>
  <si>
    <t>CASALE DELLE ROSE</t>
  </si>
  <si>
    <t>localita' caminate 103</t>
  </si>
  <si>
    <t>via buonincontri 25</t>
  </si>
  <si>
    <t>B&amp;B LA CASA DEL SOLE</t>
  </si>
  <si>
    <t>via del Bersaglio 33</t>
  </si>
  <si>
    <t>KALAVERDE DI BALDINI CLAUDIO</t>
  </si>
  <si>
    <t>Baia Metauro</t>
  </si>
  <si>
    <t>RESIDENCE PRESTIGE</t>
  </si>
  <si>
    <t>via cappellini 90</t>
  </si>
  <si>
    <t>AGRITURISMO AGRICAMPEGGIO SBREGA</t>
  </si>
  <si>
    <t>via papiria 87</t>
  </si>
  <si>
    <t>CASA PER FERIE PARROCCHIA OSSANESGA</t>
  </si>
  <si>
    <t>via Cappellini 9</t>
  </si>
  <si>
    <t>ITALO BOIANI</t>
  </si>
  <si>
    <t>via Raffaello Jozzino 1 e 25</t>
  </si>
  <si>
    <t>BERTOZZI PATRIZIA</t>
  </si>
  <si>
    <t>via Primo Maggio 88</t>
  </si>
  <si>
    <t>MONTANARI MARZIO</t>
  </si>
  <si>
    <t>VIA FAA' DI BRUNO 118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</si>
  <si>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</si>
  <si>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</si>
  <si>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</si>
  <si>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</si>
  <si>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</si>
  <si>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</si>
  <si>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BED BEACH &amp; BIKE DEI TALENTI</t>
  </si>
  <si>
    <t>via di Villa Giulia  12</t>
  </si>
  <si>
    <t>San Biagio</t>
  </si>
  <si>
    <t>B&amp;B CASA DI LUCE</t>
  </si>
  <si>
    <t>via Monaldi 20</t>
  </si>
  <si>
    <t>PIGHIN FRANCESCA</t>
  </si>
  <si>
    <t>via Delle Vele 4</t>
  </si>
  <si>
    <t>BARBADORO VITTORIO</t>
  </si>
  <si>
    <t>via Ippolito Nievo 2</t>
  </si>
  <si>
    <t>ALESSANDRINI MANUELA</t>
  </si>
  <si>
    <t>via Cappellini 60</t>
  </si>
  <si>
    <t>MARCHIONNI GIUSEPPINA</t>
  </si>
  <si>
    <t>via S. Tomani Amiani 33</t>
  </si>
  <si>
    <t>TAG HOTEL</t>
  </si>
  <si>
    <t>Einaudi  2/a</t>
  </si>
  <si>
    <t>B&amp;B FATTORINI SAURO</t>
  </si>
  <si>
    <t>via Brigata Messina 12/a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</si>
  <si>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</si>
  <si>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</si>
  <si>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</si>
  <si>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</si>
  <si>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</si>
  <si>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</si>
  <si>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SIMONCINI EUGENIO MARIA</t>
  </si>
  <si>
    <t>via Cappellini 180</t>
  </si>
  <si>
    <t>B&amp;B VILLETTA AL MARE</t>
  </si>
  <si>
    <t>via dell'Arzilla 3d</t>
  </si>
  <si>
    <t>TONNINI TATIANA</t>
  </si>
  <si>
    <t>via Belgatto 89/90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</si>
  <si>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</si>
  <si>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</si>
  <si>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</si>
  <si>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</si>
  <si>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</si>
  <si>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</si>
  <si>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</si>
  <si>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</si>
  <si>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</si>
  <si>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</si>
  <si>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</si>
  <si>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</si>
  <si>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</si>
  <si>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</si>
  <si>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COSIMO CORRADO BARBATO</t>
  </si>
  <si>
    <t>via A. Cappellini 57</t>
  </si>
  <si>
    <t>BIAGIOTTI GIULIANO</t>
  </si>
  <si>
    <t>viale Cairoli 147</t>
  </si>
  <si>
    <t>B&amp;B BIGOTTI 2</t>
  </si>
  <si>
    <t>strada Nazionale Flaminia 444/be</t>
  </si>
  <si>
    <t>DE BENEDICTIS FIORANGELO</t>
  </si>
  <si>
    <t>viale Cairoli 95</t>
  </si>
  <si>
    <t>DE BENEDICTIS CARLO</t>
  </si>
  <si>
    <t>STANGONI IDA</t>
  </si>
  <si>
    <t>AFFITTACAMERE DA TINA</t>
  </si>
  <si>
    <t>via Roncosanbaccio 71</t>
  </si>
  <si>
    <t>PELLEGRINI ANTONELLA</t>
  </si>
  <si>
    <t>Via del Perugino 7</t>
  </si>
  <si>
    <t>VITALI MERIS</t>
  </si>
  <si>
    <t>via SNAS  449</t>
  </si>
  <si>
    <t>via SNAS  449/a</t>
  </si>
  <si>
    <t>PAGNONI GIULIANA</t>
  </si>
  <si>
    <t>ROSSETTI MARIA LUISA</t>
  </si>
  <si>
    <t>VERNA GIOVANNI</t>
  </si>
  <si>
    <t>viale Cairoli 83/56</t>
  </si>
  <si>
    <t>FRANCOLINI MARINELLI RITA</t>
  </si>
  <si>
    <t>VERNA LUCIA</t>
  </si>
  <si>
    <t>via Spontini 2</t>
  </si>
  <si>
    <t>ORDONSELLI SEVERINO</t>
  </si>
  <si>
    <t>via Stelle di Mare 13</t>
  </si>
  <si>
    <t>PALAZZI FLORIANA</t>
  </si>
  <si>
    <t>Strana Nazionale Adriatica sud 129/b</t>
  </si>
  <si>
    <t>Metaurilia</t>
  </si>
  <si>
    <t>TEODORI PAOLO</t>
  </si>
  <si>
    <t>via Belgatto 96</t>
  </si>
  <si>
    <t>TOMASSONI LUIGINO</t>
  </si>
  <si>
    <t>via Schiavoni 1</t>
  </si>
  <si>
    <t>B&amp;B VILLA LA PALEOTTA</t>
  </si>
  <si>
    <t>via del Domenichino 3</t>
  </si>
  <si>
    <t>OMICCIOLI PIERINO</t>
  </si>
  <si>
    <t>via Simonetti 47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</si>
  <si>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</si>
  <si>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</si>
  <si>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</si>
  <si>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</si>
  <si>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</si>
  <si>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</si>
  <si>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BELOGI CARLO</t>
  </si>
  <si>
    <t>via Simonetti 41</t>
  </si>
  <si>
    <t>ARCECI DAVIDE</t>
  </si>
  <si>
    <t>via Damiano Chiesa 33</t>
  </si>
  <si>
    <t>PATRIK LIVI</t>
  </si>
  <si>
    <t>strada Nazionale Adriatica Nord 103</t>
  </si>
  <si>
    <t>CIAMPELLI ANTONELLO</t>
  </si>
  <si>
    <t>via Buonincontri 14</t>
  </si>
  <si>
    <t>B&amp;B VILLA LIBERTY</t>
  </si>
  <si>
    <t>viale R. Mariotti 8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</si>
  <si>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</si>
  <si>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</si>
  <si>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</si>
  <si>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</si>
  <si>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</si>
  <si>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</si>
  <si>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</si>
  <si>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</si>
  <si>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MONTESARCHIO MARIO</t>
  </si>
  <si>
    <t>via A. Cappellini 68</t>
  </si>
  <si>
    <t>HOTEL PRESTIGE</t>
  </si>
  <si>
    <t>via Cappellini 94</t>
  </si>
  <si>
    <t>Torrette di Fano</t>
  </si>
  <si>
    <t>PALAZZO ROTATI</t>
  </si>
  <si>
    <t>via Nolfi 49</t>
  </si>
  <si>
    <t>BACCHIOCCHI ANGELA</t>
  </si>
  <si>
    <t>via A.Cappellini 60/a</t>
  </si>
  <si>
    <t>MORELLI PEPPINO</t>
  </si>
  <si>
    <t>via Lago di Albano 12</t>
  </si>
  <si>
    <t>CIANI OMERE</t>
  </si>
  <si>
    <t>MAGGIOLI GIULIANA</t>
  </si>
  <si>
    <t>via Ferretto 6</t>
  </si>
  <si>
    <t>loc. Ferretto</t>
  </si>
  <si>
    <t>EBE UBALDI</t>
  </si>
  <si>
    <t>via G. Ruffini  6</t>
  </si>
  <si>
    <t>MARCO KINDT</t>
  </si>
  <si>
    <t>via Sant' Anna 46</t>
  </si>
  <si>
    <t>Fenile di Fano</t>
  </si>
  <si>
    <t>BUSCA MARIA DEA</t>
  </si>
  <si>
    <t>via Montesanto  5</t>
  </si>
  <si>
    <t xml:space="preserve"> vacanzefano@libero.it</t>
  </si>
  <si>
    <t>B&amp;B LE VIOLE</t>
  </si>
  <si>
    <t>via Brigata Messina 207</t>
  </si>
  <si>
    <t>CASA DI SPIRITUALITA' VILLA SAN BIAGIO</t>
  </si>
  <si>
    <t>B&amp;B TERRAZZA IN COLLINA</t>
  </si>
  <si>
    <t>strada comunale Carignano 27/b</t>
  </si>
  <si>
    <t>via Flaminia 369 Int 3 N 369/3</t>
  </si>
  <si>
    <t>ANTONIO VIA</t>
  </si>
  <si>
    <t>via Faà di Bruno 120</t>
  </si>
  <si>
    <t>loc. Ponte Sasso</t>
  </si>
  <si>
    <t>SELIS GIOVANNA</t>
  </si>
  <si>
    <t>DANIELE TALAMELLI E GASPARINI CINZIA</t>
  </si>
  <si>
    <t>via Ammiraglio Cappellini 43,44</t>
  </si>
  <si>
    <t>VITALI FRANCESCA</t>
  </si>
  <si>
    <t>via Bellavista 3</t>
  </si>
  <si>
    <t>CASA REGINA</t>
  </si>
  <si>
    <t>via della Scuola 9</t>
  </si>
  <si>
    <t>B&amp;B ARZILLA</t>
  </si>
  <si>
    <t>via Centinarola  9</t>
  </si>
  <si>
    <t>DA QUINTA</t>
  </si>
  <si>
    <t>via Adriatico 42</t>
  </si>
  <si>
    <t>B&amp;B LA CASETTA ROSA</t>
  </si>
  <si>
    <t>via di Villa Giulia 51/d</t>
  </si>
  <si>
    <t>via A.Cappellini 58/a</t>
  </si>
  <si>
    <t>AGRITURISMO VILLA FURLO</t>
  </si>
  <si>
    <t>loc. Pagino 100</t>
  </si>
  <si>
    <t>B&amp;B CARGANICO MARIA SILVIA</t>
  </si>
  <si>
    <t>via Manzoni 7</t>
  </si>
  <si>
    <t>TRATTOSTERIA DI DE MARCHI ROMINA</t>
  </si>
  <si>
    <t>viale Vittorio Veneto 54</t>
  </si>
  <si>
    <t>RELAIS SERRA ALTA</t>
  </si>
  <si>
    <t>via Serra Alta 28</t>
  </si>
  <si>
    <t>AZIENDA AGRICOLA "CA' MADDALENA"</t>
  </si>
  <si>
    <t>via giuseppe mazzini 1</t>
  </si>
  <si>
    <t>AZIENDA AGRITURISTICA "CA' VERDESELLE"</t>
  </si>
  <si>
    <t>via san gregorio 22</t>
  </si>
  <si>
    <t>AZIENDA AGRITURISTICA IL VERZIERE</t>
  </si>
  <si>
    <t>loc. Verziere Cà l'Agostina snc</t>
  </si>
  <si>
    <t>B&amp;B CA' LA CORNACCHIA</t>
  </si>
  <si>
    <t>via Serra Alta 16</t>
  </si>
  <si>
    <t>B&amp;B CA' I SEVERI</t>
  </si>
  <si>
    <t>via pagino castello 1</t>
  </si>
  <si>
    <t>B&amp;B CA' DEL PINO</t>
  </si>
  <si>
    <t>via degli Orti  1</t>
  </si>
  <si>
    <t>B&amp;B VILLA MARTINA</t>
  </si>
  <si>
    <t>loc.Zaccagna snc</t>
  </si>
  <si>
    <t>LOCALITA' ZACCAGNA</t>
  </si>
  <si>
    <t>IL GIRASOLE</t>
  </si>
  <si>
    <t>via Pagino 40</t>
  </si>
  <si>
    <t>HOTEL BUCCI DI PARLATO CLAUDIA</t>
  </si>
  <si>
    <t>via dell' Industria 13</t>
  </si>
  <si>
    <t>LOCANDA DELLA VALLE NUOVA</t>
  </si>
  <si>
    <t>LA CAPPELLA 14</t>
  </si>
  <si>
    <t>Fermignano</t>
  </si>
  <si>
    <t>B&amp;B GARDEN</t>
  </si>
  <si>
    <t>via Martin Luther King 35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</si>
  <si>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</si>
  <si>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</si>
  <si>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</si>
  <si>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</si>
  <si>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</si>
  <si>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</si>
  <si>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</si>
  <si>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CA' SA BARTOCCIO</t>
  </si>
  <si>
    <t>via Ticino 15</t>
  </si>
  <si>
    <t>B&amp;B IL BICICLO</t>
  </si>
  <si>
    <t>via Dante Alighieri 3</t>
  </si>
  <si>
    <t>B&amp;B CAMERA CON VISTA</t>
  </si>
  <si>
    <t>via Umberto I 18</t>
  </si>
  <si>
    <t>LA COLLINA DEGLI OLIVI</t>
  </si>
  <si>
    <t>VIA MONTE AGUZZO  29</t>
  </si>
  <si>
    <t>B&amp;B CORTE ROSSA</t>
  </si>
  <si>
    <t>RANCO</t>
  </si>
  <si>
    <t>SANT'ALDEBRANDO BED&amp;BREAKFAST</t>
  </si>
  <si>
    <t>VIA S. ALDEBRANDO 23</t>
  </si>
  <si>
    <t>B&amp;B AL MULINO</t>
  </si>
  <si>
    <t>Via Molino delle Ginestre 29</t>
  </si>
  <si>
    <t>EL GATAREL</t>
  </si>
  <si>
    <t>via Pantaneto 10</t>
  </si>
  <si>
    <t>EL MOR</t>
  </si>
  <si>
    <t>via molino delle ginestre 21</t>
  </si>
  <si>
    <t>fossombrone</t>
  </si>
  <si>
    <t>VALLETARUGO DI PARADISI TERENZIO</t>
  </si>
  <si>
    <t>campagna parrocchia caspessa 1</t>
  </si>
  <si>
    <t>AL LAGO</t>
  </si>
  <si>
    <t>parrocchia cattedrale 124</t>
  </si>
  <si>
    <t>DA MARCO</t>
  </si>
  <si>
    <t>via G.Giganti 20</t>
  </si>
  <si>
    <t>MANCINELLI LUCIANO</t>
  </si>
  <si>
    <t>piazza Ottaviano Petrucci 5</t>
  </si>
  <si>
    <t>LOC. Le Mosse</t>
  </si>
  <si>
    <t>VILLA CERBARA</t>
  </si>
  <si>
    <t>strada San Piero in Tambis 33</t>
  </si>
  <si>
    <t>CASAL SAN SERGIO</t>
  </si>
  <si>
    <t>via san sergio 11 snc</t>
  </si>
  <si>
    <t>IL GINEPRO</t>
  </si>
  <si>
    <t>via Frati Cappuccini 19</t>
  </si>
  <si>
    <t>B&amp;B LA FINESTRA SUL FIUME</t>
  </si>
  <si>
    <t>VIA UMBERTO I  30</t>
  </si>
  <si>
    <t>B&amp;B ROMAGNOLI EDMEO</t>
  </si>
  <si>
    <t>a. Negri 7</t>
  </si>
  <si>
    <t>LA CAPINERA</t>
  </si>
  <si>
    <t>localita' san martino dei muri 1</t>
  </si>
  <si>
    <t>AGRITURISMO CASCINA MARIANNA</t>
  </si>
  <si>
    <t>via dei Molini 32</t>
  </si>
  <si>
    <t>Isola di Fano</t>
  </si>
  <si>
    <t>SOCIETA' AGRICOLA FRATTE ROSA</t>
  </si>
  <si>
    <t>via delle Serre 28</t>
  </si>
  <si>
    <t>AGRITURISMO CASALE DEL PODESTA' DI BONIFAZI ROBERTO</t>
  </si>
  <si>
    <t>via dei lubachi 1</t>
  </si>
  <si>
    <t>LOCANDA DELLA RAVIGNANA</t>
  </si>
  <si>
    <t>PRIMO MAGGIO s.n.c.</t>
  </si>
  <si>
    <t>GREGORI GIUSEPPINA</t>
  </si>
  <si>
    <t>via Carducci 24</t>
  </si>
  <si>
    <t>AGRITURISMO DAI DU BOURDEI</t>
  </si>
  <si>
    <t>via Cà Marchino snc</t>
  </si>
  <si>
    <t>LA PALAZZINA</t>
  </si>
  <si>
    <t>SOTTO LA TORRE</t>
  </si>
  <si>
    <t>CORRADO CALIENDI</t>
  </si>
  <si>
    <t>LOCALITA' PIAN DEI PRATI sn</t>
  </si>
  <si>
    <t>LA SPIGA D'ORO</t>
  </si>
  <si>
    <t>VIA SAN GIROLAMO SN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</si>
  <si>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</si>
  <si>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</si>
  <si>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</si>
  <si>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</si>
  <si>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</si>
  <si>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</si>
  <si>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</si>
  <si>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RESIDENZA SAN GIROLAMO</t>
  </si>
  <si>
    <t>LE QUERCE</t>
  </si>
  <si>
    <t>loc. Calmugnano 103</t>
  </si>
  <si>
    <t>LA ROCCA DEI MALATESTA</t>
  </si>
  <si>
    <t>corso giovanni XXIII 1</t>
  </si>
  <si>
    <t>CALIENDI CORRADO</t>
  </si>
  <si>
    <t>PIAN DEI PRATI - FRONTINO</t>
  </si>
  <si>
    <t>B&amp;B BORGO CASANOVA di ERCOLANI LUCIANA</t>
  </si>
  <si>
    <t>loc. Casanova 1</t>
  </si>
  <si>
    <t>B&amp;B CA' GIORGETTO</t>
  </si>
  <si>
    <t>localita' ca' giorgetto 216</t>
  </si>
  <si>
    <t>CALIENDI CORRADO 1</t>
  </si>
  <si>
    <t>B&amp;B LA TANA</t>
  </si>
  <si>
    <t>via buonconsiglio 9</t>
  </si>
  <si>
    <t>IL POGGIO</t>
  </si>
  <si>
    <t>frazione Poggio 6</t>
  </si>
  <si>
    <t>LOCANDA DEL CASTELLO</t>
  </si>
  <si>
    <t>piazzale della Rocca 5</t>
  </si>
  <si>
    <t>IL DAINO</t>
  </si>
  <si>
    <t>via roma 19 19</t>
  </si>
  <si>
    <t>IL CINISCO</t>
  </si>
  <si>
    <t>via Cinisco snc</t>
  </si>
  <si>
    <t>CASA VACANZE OSTERIACCIO</t>
  </si>
  <si>
    <t>via Osteriaccio 3</t>
  </si>
  <si>
    <t>Monte San Vito</t>
  </si>
  <si>
    <t>B&amp;B IL GIBBO</t>
  </si>
  <si>
    <t>VIA FONTE AVELLANA 37</t>
  </si>
  <si>
    <t>B&amp;B AI PIEDI DEL CATRIA</t>
  </si>
  <si>
    <t>via Strada del Caprile 2</t>
  </si>
  <si>
    <t>CASA VACANZE IL CAPRILE</t>
  </si>
  <si>
    <t>Caprile</t>
  </si>
  <si>
    <t>B&amp;B LA FOCE</t>
  </si>
  <si>
    <t>via fonte avellana 19</t>
  </si>
  <si>
    <t>AGRITURISMO PIAN DI GALLO</t>
  </si>
  <si>
    <t>strada della contea 15</t>
  </si>
  <si>
    <t>CASA VACANZE EDILFRONTONE</t>
  </si>
  <si>
    <t>Via Colombara SN</t>
  </si>
  <si>
    <t>RIFUGIO MONTE CATRIA COTALINE 1400</t>
  </si>
  <si>
    <t>Monte Acuto</t>
  </si>
  <si>
    <t>NADIA ROSSI</t>
  </si>
  <si>
    <t>via Medaglia d'Oro 18</t>
  </si>
  <si>
    <t>BAGNI N 45</t>
  </si>
  <si>
    <t>BAGNI N 46</t>
  </si>
  <si>
    <t>FORONCHI GIUSEPPE</t>
  </si>
  <si>
    <t>via Trieste 25/b</t>
  </si>
  <si>
    <t>FORONCHI ELVIRA</t>
  </si>
  <si>
    <t>via Trieste, via Trento 25,20</t>
  </si>
  <si>
    <t>HOTEL LOSANNA</t>
  </si>
  <si>
    <t>piazza giardini unita' d' italia 7</t>
  </si>
  <si>
    <t>HOTEL ATHENA</t>
  </si>
  <si>
    <t>via Panoramica 9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</si>
  <si>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</si>
  <si>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</si>
  <si>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</si>
  <si>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</si>
  <si>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</si>
  <si>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</si>
  <si>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</si>
  <si>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</si>
  <si>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</si>
  <si>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</si>
  <si>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</si>
  <si>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</si>
  <si>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</si>
  <si>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</si>
  <si>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</si>
  <si>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</si>
  <si>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</si>
  <si>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</si>
  <si>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CAMPING GABICCE MONTE</t>
  </si>
  <si>
    <t>VIA VITTORIO VENETO 73</t>
  </si>
  <si>
    <t>MEETING</t>
  </si>
  <si>
    <t>via panoramica 13</t>
  </si>
  <si>
    <t>VILLE E APPARTAMENTI ARCOBALENO</t>
  </si>
  <si>
    <t>via Giovanni Pascoli 25</t>
  </si>
  <si>
    <t>B&amp;B MAISON d'O</t>
  </si>
  <si>
    <t>via panoramica 1</t>
  </si>
  <si>
    <t>HOTEL EUROPA</t>
  </si>
  <si>
    <t>via vittorio veneto 5</t>
  </si>
  <si>
    <t>HOTEL LIDIA</t>
  </si>
  <si>
    <t>via edmondo de amicis 28</t>
  </si>
  <si>
    <t>HOTEL ATLAS</t>
  </si>
  <si>
    <t>via edmondo de amicis 6</t>
  </si>
  <si>
    <t>APPARTAMENTI FONTAINEBLEAU</t>
  </si>
  <si>
    <t>via Panoramica 92</t>
  </si>
  <si>
    <t>VENUS</t>
  </si>
  <si>
    <t>via Panoramica 29</t>
  </si>
  <si>
    <t>VENUS DIPENDENZA</t>
  </si>
  <si>
    <t>viale Mare 26</t>
  </si>
  <si>
    <t>MY HOTEL MEUBLE' GARNI'</t>
  </si>
  <si>
    <t>via Redipuglia 18</t>
  </si>
  <si>
    <t>APPARTAMENTI GRAZIELLA</t>
  </si>
  <si>
    <t>via Panoramica 26</t>
  </si>
  <si>
    <t>HOTEL LUX</t>
  </si>
  <si>
    <t>via Ariosto 8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</si>
  <si>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</si>
  <si>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</si>
  <si>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</si>
  <si>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</si>
  <si>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</si>
  <si>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</si>
  <si>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</si>
  <si>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</si>
  <si>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</si>
  <si>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</si>
  <si>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</si>
  <si>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</si>
  <si>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</si>
  <si>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</si>
  <si>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</si>
  <si>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</si>
  <si>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</si>
  <si>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</si>
  <si>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</si>
  <si>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</si>
  <si>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</si>
  <si>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</si>
  <si>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</si>
  <si>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</si>
  <si>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</si>
  <si>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</si>
  <si>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</si>
  <si>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</si>
  <si>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</si>
  <si>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</si>
  <si>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</si>
  <si>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</si>
  <si>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</si>
  <si>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</si>
  <si>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</si>
  <si>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</si>
  <si>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</si>
  <si>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</si>
  <si>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</si>
  <si>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</si>
  <si>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</si>
  <si>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</si>
  <si>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</si>
  <si>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</si>
  <si>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</si>
  <si>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</si>
  <si>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</si>
  <si>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</si>
  <si>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</si>
  <si>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</si>
  <si>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</si>
  <si>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</si>
  <si>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</si>
  <si>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</si>
  <si>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</si>
  <si>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</si>
  <si>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</si>
  <si>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</si>
  <si>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</si>
  <si>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</si>
  <si>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</si>
  <si>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SPORTING</t>
  </si>
  <si>
    <t>via Panoramica 37</t>
  </si>
  <si>
    <t>HOTEL NORD EST</t>
  </si>
  <si>
    <t>via Vittorio Veneto 71</t>
  </si>
  <si>
    <t>CLUB HOTEL</t>
  </si>
  <si>
    <t>via Panoramica 33</t>
  </si>
  <si>
    <t>ACRUX</t>
  </si>
  <si>
    <t>via Vittorio Veneto 146</t>
  </si>
  <si>
    <t>ADLER</t>
  </si>
  <si>
    <t>viale mare 13</t>
  </si>
  <si>
    <t>ADRIA</t>
  </si>
  <si>
    <t>ADRIATICO RESIDENCE</t>
  </si>
  <si>
    <t>via Edmondo De Amicis 39</t>
  </si>
  <si>
    <t>ALEXANDER</t>
  </si>
  <si>
    <t>via Panoramica 35</t>
  </si>
  <si>
    <t>AMBRA</t>
  </si>
  <si>
    <t>via vittorio veneto 20</t>
  </si>
  <si>
    <t>AUGUSTA</t>
  </si>
  <si>
    <t>via vittorio veneto 77</t>
  </si>
  <si>
    <t>via Cristoforo Colombo 45</t>
  </si>
  <si>
    <t>BALTIC</t>
  </si>
  <si>
    <t>via Primo Maggio 14</t>
  </si>
  <si>
    <t>BELLAVISTA</t>
  </si>
  <si>
    <t>piazza giardini unita' d' italia 9</t>
  </si>
  <si>
    <t>BELLEVUE</t>
  </si>
  <si>
    <t>via redipuglia 22</t>
  </si>
  <si>
    <t>BLU STAR HOTEL</t>
  </si>
  <si>
    <t>via Redipuglia 6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</si>
  <si>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</si>
  <si>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</si>
  <si>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</si>
  <si>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</si>
  <si>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</si>
  <si>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</si>
  <si>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CAPRI</t>
  </si>
  <si>
    <t>viale della repubblica 1</t>
  </si>
  <si>
    <t>HOTEL CAVALLUCCIO MARINO</t>
  </si>
  <si>
    <t>via vittorio veneto 111</t>
  </si>
  <si>
    <t>via primo maggio 6</t>
  </si>
  <si>
    <t>DU PARC</t>
  </si>
  <si>
    <t>via panoramica 48</t>
  </si>
  <si>
    <t>EDEN</t>
  </si>
  <si>
    <t>viale della Vittoria 57</t>
  </si>
  <si>
    <t>ALBERGO EVEREST MEUBLE' GARNI</t>
  </si>
  <si>
    <t>via Enrico Filiberto 2</t>
  </si>
  <si>
    <t>HOTEL FABBRI</t>
  </si>
  <si>
    <t>via Cesare Battisti 48</t>
  </si>
  <si>
    <t>FULVIA</t>
  </si>
  <si>
    <t>via Trieste 23</t>
  </si>
  <si>
    <t>GABICCE</t>
  </si>
  <si>
    <t>via trento 24</t>
  </si>
  <si>
    <t>GARDEN</t>
  </si>
  <si>
    <t>via vittorio veneto 31</t>
  </si>
  <si>
    <t>GIOVANNA REGINA</t>
  </si>
  <si>
    <t>via vittorio veneto 173</t>
  </si>
  <si>
    <t>GIUSEPPINA</t>
  </si>
  <si>
    <t>via edmondo de amicis 46</t>
  </si>
  <si>
    <t>GLORIA</t>
  </si>
  <si>
    <t>via niccolo' machiavelli 1</t>
  </si>
  <si>
    <t>GRAND HOTEL MICHELACCI</t>
  </si>
  <si>
    <t>Piazza Giardini Unità d'Italia 1</t>
  </si>
  <si>
    <t>ITALIA MEUBLE'</t>
  </si>
  <si>
    <t>via Vittorio Veneto 132</t>
  </si>
  <si>
    <t>LIDO</t>
  </si>
  <si>
    <t>via armando diaz 6</t>
  </si>
  <si>
    <t>MADISON</t>
  </si>
  <si>
    <t>MAJESTIC</t>
  </si>
  <si>
    <t>viale Balneare 10</t>
  </si>
  <si>
    <t>MAJESTIC DIPENDENZA</t>
  </si>
  <si>
    <t>viale balneare 10</t>
  </si>
  <si>
    <t>MAREMONTI</t>
  </si>
  <si>
    <t>via Vittorio Veneto 127</t>
  </si>
  <si>
    <t>MAXIM</t>
  </si>
  <si>
    <t>via Circonvallazione 12</t>
  </si>
  <si>
    <t>via vittorio veneto 163</t>
  </si>
  <si>
    <t>NAPOLEON</t>
  </si>
  <si>
    <t>via vittorio veneto 151</t>
  </si>
  <si>
    <t>NOBEL</t>
  </si>
  <si>
    <t>via vittorio veneto 99</t>
  </si>
  <si>
    <t>NUOVO FIORE</t>
  </si>
  <si>
    <t>via Edmondo de Amicis 25</t>
  </si>
  <si>
    <t>NUOVO FIORE DIPENDENZA</t>
  </si>
  <si>
    <t>via Edmondo De Amicis 18</t>
  </si>
  <si>
    <t>OLYMPIA</t>
  </si>
  <si>
    <t>via del porto 41</t>
  </si>
  <si>
    <t>PALAZZI</t>
  </si>
  <si>
    <t>via Panoramica 31</t>
  </si>
  <si>
    <t>PERLA</t>
  </si>
  <si>
    <t>via trento 5</t>
  </si>
  <si>
    <t>via circonvallazione 8</t>
  </si>
  <si>
    <t>POSILLIPO</t>
  </si>
  <si>
    <t>viale dell' orizzonte 1</t>
  </si>
  <si>
    <t>PRINCIPE</t>
  </si>
  <si>
    <t>via circonvallazione 24</t>
  </si>
  <si>
    <t>PROMENADE</t>
  </si>
  <si>
    <t>viale mare 15</t>
  </si>
  <si>
    <t>RESIDENZA DEL GRAND HOTEL MICHELACCI</t>
  </si>
  <si>
    <t>REX</t>
  </si>
  <si>
    <t>via eritrea 1</t>
  </si>
  <si>
    <t>ROCK CRYSTAL</t>
  </si>
  <si>
    <t>viale mare 46</t>
  </si>
  <si>
    <t>ROMANTICO K2</t>
  </si>
  <si>
    <t>via trieste 8</t>
  </si>
  <si>
    <t>ROSA</t>
  </si>
  <si>
    <t>via Vittorio Veneto 18</t>
  </si>
  <si>
    <t>ROSA MEUBLE' GARNI</t>
  </si>
  <si>
    <t>via edmondo de amicis 42</t>
  </si>
  <si>
    <t>SAN MARCO</t>
  </si>
  <si>
    <t>via giacomo leopardi 5</t>
  </si>
  <si>
    <t>HOTEL SAYONARA</t>
  </si>
  <si>
    <t>viale della vittoria 12</t>
  </si>
  <si>
    <t>via Gabriele d' Annunzio 14</t>
  </si>
  <si>
    <t>HOTEL SPLENDID</t>
  </si>
  <si>
    <t>via armando diaz 5</t>
  </si>
  <si>
    <t>STRAND HOTEL</t>
  </si>
  <si>
    <t>via vittorio veneto 167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</si>
  <si>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</si>
  <si>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</si>
  <si>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</si>
  <si>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</si>
  <si>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</si>
  <si>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</si>
  <si>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VILLA MARE</t>
  </si>
  <si>
    <t>viale Mare 18</t>
  </si>
  <si>
    <t>ZEUS</t>
  </si>
  <si>
    <t>via Giuseppe Mazzini 4</t>
  </si>
  <si>
    <t>M GLAMOUR HOTEL</t>
  </si>
  <si>
    <t>via Panoramica 4-6</t>
  </si>
  <si>
    <t>ALBA</t>
  </si>
  <si>
    <t>via Vittorio Veneto 15</t>
  </si>
  <si>
    <t>ATLANTIC</t>
  </si>
  <si>
    <t>via Panoramica 22</t>
  </si>
  <si>
    <t>RESIDENCE CONTINENTAL RESORT</t>
  </si>
  <si>
    <t>via primo maggio 4</t>
  </si>
  <si>
    <t>INTERNATIONAL</t>
  </si>
  <si>
    <t>via Vittorio Veneto 165</t>
  </si>
  <si>
    <t>LAURA</t>
  </si>
  <si>
    <t>via giacomo leopardi 25</t>
  </si>
  <si>
    <t>MAJORCA</t>
  </si>
  <si>
    <t>via Primo Maggio 107</t>
  </si>
  <si>
    <t>PARIS MEUBLE' GARNI'</t>
  </si>
  <si>
    <t>via Cesare Battisti 78</t>
  </si>
  <si>
    <t>HOTEL SANS SOUCI</t>
  </si>
  <si>
    <t>viale Mare 9</t>
  </si>
  <si>
    <t>VIENNA</t>
  </si>
  <si>
    <t>viale della Repubblica 18</t>
  </si>
  <si>
    <t>TIC TAC</t>
  </si>
  <si>
    <t>Viale della Vittoria 37</t>
  </si>
  <si>
    <t>BAGNI  N. 32</t>
  </si>
  <si>
    <t>via cristoforo colombo 1 1</t>
  </si>
  <si>
    <t>BAGNO N. 46</t>
  </si>
  <si>
    <t>via Cristoforo Colombo 45 45</t>
  </si>
  <si>
    <t>BAGNI SANDRO N. 6</t>
  </si>
  <si>
    <t>viale cristoforo colombo 6 6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</si>
  <si>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</si>
  <si>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</si>
  <si>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</si>
  <si>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</si>
  <si>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</si>
  <si>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</si>
  <si>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</si>
  <si>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</si>
  <si>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</si>
  <si>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</si>
  <si>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</si>
  <si>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</si>
  <si>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</si>
  <si>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</si>
  <si>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</si>
  <si>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BAGNI ENZO N. 18</t>
  </si>
  <si>
    <t>via cristoforo colombo 18 18</t>
  </si>
  <si>
    <t>BAGNI GINO E CARLA N. 19</t>
  </si>
  <si>
    <t>via cristoforo colombo 19 19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</si>
  <si>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</si>
  <si>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</si>
  <si>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</si>
  <si>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</si>
  <si>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</si>
  <si>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</si>
  <si>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BAGNO N. 45</t>
  </si>
  <si>
    <t>strada della Vallugola 45 45</t>
  </si>
  <si>
    <t>BAGNI CATIA E GIORGIO N. 42, 43, 44</t>
  </si>
  <si>
    <t>via cristoforo colombo 42 42</t>
  </si>
  <si>
    <t>BAGNI FRANCO N. 37</t>
  </si>
  <si>
    <t>via cristoforo colombo 17 17</t>
  </si>
  <si>
    <t>I DELFINI SNC</t>
  </si>
  <si>
    <t>BAGNI N. 35</t>
  </si>
  <si>
    <t>via cristoforo colombo 35 35</t>
  </si>
  <si>
    <t>BAGNI N. 34</t>
  </si>
  <si>
    <t>via cristoforo colombo 34 34</t>
  </si>
  <si>
    <t>BAGNO MARIA N. 33</t>
  </si>
  <si>
    <t>viale cristoforo colombo 33 33</t>
  </si>
  <si>
    <t>ZONA 31</t>
  </si>
  <si>
    <t>lungomare cristoforo colombo 31 31</t>
  </si>
  <si>
    <t>ZONA 30 GIGIO</t>
  </si>
  <si>
    <t>gabicce mare</t>
  </si>
  <si>
    <t>BAGNI TONINO N. 29</t>
  </si>
  <si>
    <t>viale cristoforo colombo 29 29</t>
  </si>
  <si>
    <t>BAGNI SILVIO N. 28</t>
  </si>
  <si>
    <t>viale cristoforo colombo 28 28</t>
  </si>
  <si>
    <t>BAGNI GIORGIO N. 27</t>
  </si>
  <si>
    <t>BAGNI ROBERTO N. 26</t>
  </si>
  <si>
    <t>viale cristoforo colombo 26 26</t>
  </si>
  <si>
    <t>BAGNI FERNANDO &amp; LUCIANO N. 25</t>
  </si>
  <si>
    <t>via cristoforo colombo 25 25</t>
  </si>
  <si>
    <t>BAGNI PEPPO N. 24</t>
  </si>
  <si>
    <t>via cristoforo colombo 24 24</t>
  </si>
  <si>
    <t>BAGNI MARISA N. 23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</si>
  <si>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</si>
  <si>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</si>
  <si>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</si>
  <si>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</si>
  <si>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</si>
  <si>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</si>
  <si>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</si>
  <si>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</si>
  <si>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</si>
  <si>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</si>
  <si>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</si>
  <si>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VILLA MATARAZZO</t>
  </si>
  <si>
    <t>via Farneto 1</t>
  </si>
  <si>
    <t>CASTELLO DI GRANAROLA</t>
  </si>
  <si>
    <t>via Castello 1</t>
  </si>
  <si>
    <t>IL CASALE DEL BONCIO</t>
  </si>
  <si>
    <t>via Boncio 8</t>
  </si>
  <si>
    <t>RESIDENZA AURORA</t>
  </si>
  <si>
    <t>via della Fiera 1</t>
  </si>
  <si>
    <t>B&amp;B DIMORA DELLA ROVERE</t>
  </si>
  <si>
    <t>via della Rovere 4</t>
  </si>
  <si>
    <t>www.dimoradellarovere.com</t>
  </si>
  <si>
    <t>B&amp;B LA ROSA ANTICA</t>
  </si>
  <si>
    <t>via Ghetto 1</t>
  </si>
  <si>
    <t>AL BORGO</t>
  </si>
  <si>
    <t>via Mancini 36</t>
  </si>
  <si>
    <t>MARIPOSA</t>
  </si>
  <si>
    <t>via Sotto Granarola 1/3</t>
  </si>
  <si>
    <t>B&amp;B CASA DELLA STELLA</t>
  </si>
  <si>
    <t>via Tario 1</t>
  </si>
  <si>
    <t>B&amp;B GRADARA</t>
  </si>
  <si>
    <t>via Tavullia 28</t>
  </si>
  <si>
    <t>AREA SOSTA CAMPER</t>
  </si>
  <si>
    <t>LA LOGGIA</t>
  </si>
  <si>
    <t>via Dante Alighieri 2</t>
  </si>
  <si>
    <t>B&amp;B VILLA DEI FIORI</t>
  </si>
  <si>
    <t>via Santo Stefano 5</t>
  </si>
  <si>
    <t>CASA RENALDA</t>
  </si>
  <si>
    <t>VIA TAVULLIA 44</t>
  </si>
  <si>
    <t>B&amp;B LA PULCIA</t>
  </si>
  <si>
    <t>VALLE DEL PICCHIO</t>
  </si>
  <si>
    <t>B&amp;B COLLESOLE</t>
  </si>
  <si>
    <t>BONCIO 6</t>
  </si>
  <si>
    <t>B&amp;B DIMORA MALATESTA</t>
  </si>
  <si>
    <t>via Zanvettori 2</t>
  </si>
  <si>
    <t>Gradara</t>
  </si>
  <si>
    <t>B&amp;B CUBO CON VISTA</t>
  </si>
  <si>
    <t>VIA TAVULLIA 71</t>
  </si>
  <si>
    <t>DEL MAGNA LUCIANA - PIANO TERRA</t>
  </si>
  <si>
    <t>DEL MAGNA LUCIANA - PIANO PRIMO</t>
  </si>
  <si>
    <t>EMPORIO LA LOGGIA</t>
  </si>
  <si>
    <t>FRANCHINI FEDERICA</t>
  </si>
  <si>
    <t>GERBONI ROMEO</t>
  </si>
  <si>
    <t>SCASSAMACCHIA PIETRO</t>
  </si>
  <si>
    <t>TERENZI ELISA</t>
  </si>
  <si>
    <t>TAGLIABRACCI NORMA</t>
  </si>
  <si>
    <t>strada delle valli 25</t>
  </si>
  <si>
    <t>CAMPO DEGLI OLIVI</t>
  </si>
  <si>
    <t>strada ponte degli alberi 55</t>
  </si>
  <si>
    <t>TENUTA DI MONTEBELLO</t>
  </si>
  <si>
    <t>MONTEBELLO 1</t>
  </si>
  <si>
    <t>AGRITURISMO DAI MORI</t>
  </si>
  <si>
    <t>strada delle Valli 5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</si>
  <si>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</si>
  <si>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</si>
  <si>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</si>
  <si>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</si>
  <si>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</si>
  <si>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</si>
  <si>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loc. La Pianella</t>
  </si>
  <si>
    <t>IL CLAN ILLUMINATO</t>
  </si>
  <si>
    <t>LOCALITA' CONVENTO DEL MONTE ILLUMINATO</t>
  </si>
  <si>
    <t>AGRITURISMO LA FAGGIOLA</t>
  </si>
  <si>
    <t>CASINO FAGGIOLA 3</t>
  </si>
  <si>
    <t>AGRITURISMO LA CISTERNA</t>
  </si>
  <si>
    <t>frazione santa lucia 12</t>
  </si>
  <si>
    <t>B&amp;B LE LOGGE</t>
  </si>
  <si>
    <t>via Angelo Battelli 28</t>
  </si>
  <si>
    <t>OSTELLO GRASSANO</t>
  </si>
  <si>
    <t>frazione Castellina 1</t>
  </si>
  <si>
    <t>loc. Grassano</t>
  </si>
  <si>
    <t>B&amp;B CA' RICCIO DELLA FAGGIOLA</t>
  </si>
  <si>
    <t>San Teodoro</t>
  </si>
  <si>
    <t>LE BLANC MATOU</t>
  </si>
  <si>
    <t>via Pieve Cà Marchetto 15</t>
  </si>
  <si>
    <t>MULINO DELLE MONACHE SRL</t>
  </si>
  <si>
    <t>via Mulino delle Marche 1</t>
  </si>
  <si>
    <t>PITINUM</t>
  </si>
  <si>
    <t>via giacomo matteotti 16</t>
  </si>
  <si>
    <t>HOTEL TERME ALESSANDRA GONZAGA CENTRO BENESSERE SPA</t>
  </si>
  <si>
    <t>circonvallazione 7</t>
  </si>
  <si>
    <t>B&amp;B DINI CARLO</t>
  </si>
  <si>
    <t>Via voc. Santa Lucia  sn</t>
  </si>
  <si>
    <t>AGRITURISMO CA' BETANIA</t>
  </si>
  <si>
    <t>via Cà Betania 34</t>
  </si>
  <si>
    <t>Betania</t>
  </si>
  <si>
    <t>EUSEBI MAURIZIO</t>
  </si>
  <si>
    <t>LOC. VALLEPETRA 34</t>
  </si>
  <si>
    <t>AGRITURISMO PALAZZO DONATI</t>
  </si>
  <si>
    <t>LE VOCI DEL SILENZIO</t>
  </si>
  <si>
    <t>loc.Cal Bianchino</t>
  </si>
  <si>
    <t>LE CASELLE</t>
  </si>
  <si>
    <t>localita' Caselle 1</t>
  </si>
  <si>
    <t>loc.Caselle di Metola</t>
  </si>
  <si>
    <t>AGRITURISMO LA GROTTA DEI FOLLETTI</t>
  </si>
  <si>
    <t>localita' Bruciata 29/a</t>
  </si>
  <si>
    <t>LA TORRE</t>
  </si>
  <si>
    <t>localita' castello della pieve 1</t>
  </si>
  <si>
    <t>CASTELLO DELLA PIEVE</t>
  </si>
  <si>
    <t>localita' Castello della Pieve 1</t>
  </si>
  <si>
    <t>B&amp;B IL SOCCORSO</t>
  </si>
  <si>
    <t>via Soccorso 2</t>
  </si>
  <si>
    <t>LE QUERCE DEL METAURO</t>
  </si>
  <si>
    <t>ss Bocca Trabaria 73 bis 1</t>
  </si>
  <si>
    <t>loc.Fosso Porcari</t>
  </si>
  <si>
    <t>LA CASA NEL BORGO</t>
  </si>
  <si>
    <t>IL CASALE DEL BARONE</t>
  </si>
  <si>
    <t>loc. Cà Franceschino 5/a</t>
  </si>
  <si>
    <t>loc. Cà Franceschino</t>
  </si>
  <si>
    <t>B&amp;B LE ROSE DI TERESINA</t>
  </si>
  <si>
    <t>via Campo Lungo 1</t>
  </si>
  <si>
    <t>VAL DELLA PETRA</t>
  </si>
  <si>
    <t>via Val della Petra 33</t>
  </si>
  <si>
    <t>B&amp;B MAURIZIO BALDUCCI</t>
  </si>
  <si>
    <t>via Don Luigi Sturzo 7</t>
  </si>
  <si>
    <t>B&amp;B BENCIVENNI DI UGOLINI VERONICA</t>
  </si>
  <si>
    <t>via Bencivenni 13</t>
  </si>
  <si>
    <t>CA' FRANCESCHINO, THE GREEN HOUSE</t>
  </si>
  <si>
    <t>AGRITURISMO CA' MONTIONI</t>
  </si>
  <si>
    <t>via Ca' Lillina 23</t>
  </si>
  <si>
    <t>loc. Guinza</t>
  </si>
  <si>
    <t>CALBERTONE</t>
  </si>
  <si>
    <t>via Beata Margherita della Metola 1</t>
  </si>
  <si>
    <t>loc. Metola</t>
  </si>
  <si>
    <t>LOCANDA DEI SACCHI</t>
  </si>
  <si>
    <t>corso Bencivenni 6</t>
  </si>
  <si>
    <t>AGRITURISMO LA POSSIONE</t>
  </si>
  <si>
    <t>via villa bassa 1</t>
  </si>
  <si>
    <t>via del Borgo 12</t>
  </si>
  <si>
    <t>Piandicastello</t>
  </si>
  <si>
    <t>LA CASA DELLE LUNE</t>
  </si>
  <si>
    <t>via Turlo  23</t>
  </si>
  <si>
    <t>CHESANOVA</t>
  </si>
  <si>
    <t>via Turlo 26</t>
  </si>
  <si>
    <t>Villagrande</t>
  </si>
  <si>
    <t>AGRITURISMO GIANO BIFRONTE</t>
  </si>
  <si>
    <t>via Ciro Pavisa 28</t>
  </si>
  <si>
    <t>B&amp;B IL CASALE</t>
  </si>
  <si>
    <t>via Montemarino 11</t>
  </si>
  <si>
    <t>Montemarino</t>
  </si>
  <si>
    <t>B&amp;B LA PACE TRA GLI OLIVI</t>
  </si>
  <si>
    <t>via Pontaccio 2</t>
  </si>
  <si>
    <t>CA' BONI</t>
  </si>
  <si>
    <t>via Croce 6</t>
  </si>
  <si>
    <t>B&amp;B CASALE ROSSI</t>
  </si>
  <si>
    <t>IL BRUGNOLO</t>
  </si>
  <si>
    <t>L'INFINITO</t>
  </si>
  <si>
    <t>VILLA DIANA</t>
  </si>
  <si>
    <t>TURLO  19</t>
  </si>
  <si>
    <t>CURINA LUCIA</t>
  </si>
  <si>
    <t>VIA VILLAGRANDE 159</t>
  </si>
  <si>
    <t>VINCENZI PATRIZIO</t>
  </si>
  <si>
    <t>B&amp;B CASA CAIRO</t>
  </si>
  <si>
    <t>via Cairo 18</t>
  </si>
  <si>
    <t>B&amp;B IL BOSCO DEI CICLAMINI</t>
  </si>
  <si>
    <t>via Passo 26</t>
  </si>
  <si>
    <t>AGRITURISMO BORGO LA ROVERE</t>
  </si>
  <si>
    <t>contrada Merlaro 9</t>
  </si>
  <si>
    <t>AGRITURISMO MARIA FABRIZI</t>
  </si>
  <si>
    <t>CAVALLARA  3</t>
  </si>
  <si>
    <t>AGRITURISMO LA LIMONAIA</t>
  </si>
  <si>
    <t>CASA MERLARO</t>
  </si>
  <si>
    <t>strada Merlaro 3,/3a</t>
  </si>
  <si>
    <t>AFFITTACAMERE LA PALOMBA</t>
  </si>
  <si>
    <t>borgo Gramsci 10</t>
  </si>
  <si>
    <t>ALBERGO LA PALOMBA</t>
  </si>
  <si>
    <t>borgo Gramsci 13</t>
  </si>
  <si>
    <t>CASA PER VACANZE LA ROCCA</t>
  </si>
  <si>
    <t>via Bramante 7</t>
  </si>
  <si>
    <t>LA CASINA DI MONDAVIO</t>
  </si>
  <si>
    <t>via bramante 5</t>
  </si>
  <si>
    <t>AGRITURISMO VILLA BEATRICE</t>
  </si>
  <si>
    <t>contrada piano san michele al fiume 4</t>
  </si>
  <si>
    <t>B&amp;B IL GUFO RILASSATO</t>
  </si>
  <si>
    <t>via XXIV Maggio 36</t>
  </si>
  <si>
    <t>FRAZ. SAN MICHELE AL FIUME</t>
  </si>
  <si>
    <t>CASA GINEVRI</t>
  </si>
  <si>
    <t>via Valdiveltrica  14</t>
  </si>
  <si>
    <t>B&amp;B IL BORGHETTO DI SOTTO</t>
  </si>
  <si>
    <t>via Fantina 44</t>
  </si>
  <si>
    <t>SANTINELLI PIETRO</t>
  </si>
  <si>
    <t>via Litoranea 137</t>
  </si>
  <si>
    <t>CAROBI PAOLA</t>
  </si>
  <si>
    <t>viale Carducci 252/c</t>
  </si>
  <si>
    <t>VERGARI GAETANO</t>
  </si>
  <si>
    <t>via G. Verdi 14/a</t>
  </si>
  <si>
    <t>CARONTI EMANUELA</t>
  </si>
  <si>
    <t>via Andrea Costa 31</t>
  </si>
  <si>
    <t>BATTISTELLI BERNARD</t>
  </si>
  <si>
    <t>via Litoranea 294</t>
  </si>
  <si>
    <t>TINTI ALESSANDRO</t>
  </si>
  <si>
    <t>via 28 Settembre 20/l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</si>
  <si>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</si>
  <si>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</si>
  <si>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</si>
  <si>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</si>
  <si>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</si>
  <si>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</si>
  <si>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CESARE SORA</t>
  </si>
  <si>
    <t>via Mazzini 87</t>
  </si>
  <si>
    <t>EMILI SILVANA</t>
  </si>
  <si>
    <t>via Rossini 8</t>
  </si>
  <si>
    <t>GIORGIA SORCI SIMONI</t>
  </si>
  <si>
    <t>via Marconi 32</t>
  </si>
  <si>
    <t>ABBAZIA CLUB HOTEL</t>
  </si>
  <si>
    <t>viale Cristoforo Colombo 107</t>
  </si>
  <si>
    <t>RESIDENZA LA SIGNORA</t>
  </si>
  <si>
    <t>piazza John Fitzgerald Kennedy 1</t>
  </si>
  <si>
    <t>ALTRA MAREA di CORSALETTI DAVIDE E GUIDI GIANLUCA</t>
  </si>
  <si>
    <t>viale cristoforo colombo 1 1</t>
  </si>
  <si>
    <t>lungomare C.Colombo 158</t>
  </si>
  <si>
    <t>BUTIRRONI DONATELLA</t>
  </si>
  <si>
    <t>via Colombo 171</t>
  </si>
  <si>
    <t>marotta</t>
  </si>
  <si>
    <t>B&amp;B LA DIMORA DEL GAMBERO</t>
  </si>
  <si>
    <t>via Michelangelo Buonarroti 25</t>
  </si>
  <si>
    <t>PAOLINELLI MICHELE</t>
  </si>
  <si>
    <t>LA MERIDIANA</t>
  </si>
  <si>
    <t>viale cristoforo colombo 1</t>
  </si>
  <si>
    <t>IL PUNTO</t>
  </si>
  <si>
    <t>via Litoranea 220</t>
  </si>
  <si>
    <t>HOTEL AMBASSADOR</t>
  </si>
  <si>
    <t>viale Cristoforo Colombo 2</t>
  </si>
  <si>
    <t>LA TAVOLA</t>
  </si>
  <si>
    <t>via Litoranea 188/B</t>
  </si>
  <si>
    <t>CAMPING CESANO</t>
  </si>
  <si>
    <t>viale cristoforo colombo 132</t>
  </si>
  <si>
    <t>viale Cristoforo Colombo  1</t>
  </si>
  <si>
    <t>BAGNI MIRIAM</t>
  </si>
  <si>
    <t>viale Cristoforo Colombo 1 1</t>
  </si>
  <si>
    <t>HAPPY DAYS BEACH</t>
  </si>
  <si>
    <t>viale Cristoforo Colombo 100</t>
  </si>
  <si>
    <t>STONE BEACH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</si>
  <si>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</si>
  <si>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</si>
  <si>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</si>
  <si>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</si>
  <si>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</si>
  <si>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</si>
  <si>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</si>
  <si>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</si>
  <si>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BAGNI MONASCO DI MONTONI MONASCO</t>
  </si>
  <si>
    <t>CAMPING DEL GABBIANO</t>
  </si>
  <si>
    <t>via faa' di bruno 95 95</t>
  </si>
  <si>
    <t>PER BACCO</t>
  </si>
  <si>
    <t>viale dell' artigianato 26</t>
  </si>
  <si>
    <t>BAGNO N° 2 - OASI BEACH</t>
  </si>
  <si>
    <t>viale cristoforo colombo 2 2</t>
  </si>
  <si>
    <t>PAPINI PAPI ORNELLA</t>
  </si>
  <si>
    <t>FRANCESCONI CARLA</t>
  </si>
  <si>
    <t>IL GABBIANO</t>
  </si>
  <si>
    <t>B&amp;B LA CASETTA</t>
  </si>
  <si>
    <t>BARONCIANI FILIPPO APP.TO PIANO 2</t>
  </si>
  <si>
    <t>BARONCIANI FILIPPO APP.TO PIANO 1</t>
  </si>
  <si>
    <t>LA PALMA</t>
  </si>
  <si>
    <t>Via A. de Gasperi  9</t>
  </si>
  <si>
    <t>VILLA MAURO</t>
  </si>
  <si>
    <t>MONTANARI FRANCO</t>
  </si>
  <si>
    <t>LILLY</t>
  </si>
  <si>
    <t>Via faa' di bruno 22</t>
  </si>
  <si>
    <t>BIANCANEVE</t>
  </si>
  <si>
    <t>via damiano chiesa 53</t>
  </si>
  <si>
    <t>HOTEL SPIAGGIA D'ORO</t>
  </si>
  <si>
    <t>TRIESTE</t>
  </si>
  <si>
    <t>via Esino 15</t>
  </si>
  <si>
    <t>HOTEL FLORENCE</t>
  </si>
  <si>
    <t>via Faa' di Bruno 15</t>
  </si>
  <si>
    <t>via faa' di bruno 43</t>
  </si>
  <si>
    <t>TOSCANA</t>
  </si>
  <si>
    <t>via faa' di bruno 19</t>
  </si>
  <si>
    <t>NIAGARA</t>
  </si>
  <si>
    <t>via Damiano Chiesa 22</t>
  </si>
  <si>
    <t>via daniele manin 4</t>
  </si>
  <si>
    <t>DINARICA</t>
  </si>
  <si>
    <t>via Faà di Bruno  42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</si>
  <si>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</si>
  <si>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</si>
  <si>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</si>
  <si>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</si>
  <si>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</si>
  <si>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</si>
  <si>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</si>
  <si>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</si>
  <si>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</si>
  <si>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</si>
  <si>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</si>
  <si>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</si>
  <si>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</si>
  <si>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</si>
  <si>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</si>
  <si>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</si>
  <si>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ANGELI AGOSTINO</t>
  </si>
  <si>
    <t>LUCIA GATTI</t>
  </si>
  <si>
    <t>viale Carducci 147</t>
  </si>
  <si>
    <t>CASA DI MAX</t>
  </si>
  <si>
    <t>via Alfredo Panzini 25</t>
  </si>
  <si>
    <t>MARTA SORA</t>
  </si>
  <si>
    <t>via Verdi 16</t>
  </si>
  <si>
    <t>ILARIA, LUIGI MOSCATELLI</t>
  </si>
  <si>
    <t>via Cristoforo Colombo 16</t>
  </si>
  <si>
    <t>SERI MARCO</t>
  </si>
  <si>
    <t>viale Carducci  131/b</t>
  </si>
  <si>
    <t>BELLAGAMBA LUCA</t>
  </si>
  <si>
    <t>via Carducci  97</t>
  </si>
  <si>
    <t>loc. Marotta</t>
  </si>
  <si>
    <t>ANTONUCCI MARCO</t>
  </si>
  <si>
    <t>via Carducci 83</t>
  </si>
  <si>
    <t>MONTIRONI ELIO</t>
  </si>
  <si>
    <t>via Carducci 133</t>
  </si>
  <si>
    <t>ANTONUCCI OMBRETTA</t>
  </si>
  <si>
    <t>via G.Carducci 108/a</t>
  </si>
  <si>
    <t>FIORDALISO,GIGLIO,GIRASOLE,IRIS,MARGHERITA,ORCHIDEA,VIOLETTA</t>
  </si>
  <si>
    <t>via Sterpettine 20/22</t>
  </si>
  <si>
    <t>FAMILY BEACH RESORT IL GIRASOLE</t>
  </si>
  <si>
    <t>via Ugo Foscolo 28</t>
  </si>
  <si>
    <t>GRAMOLINI NADIA</t>
  </si>
  <si>
    <t>D.CHIESA 48/A</t>
  </si>
  <si>
    <t>SUN CITY B&amp;B</t>
  </si>
  <si>
    <t>LITORANEA  218</t>
  </si>
  <si>
    <t>AGRITURISMO LA BADIA</t>
  </si>
  <si>
    <t>Montecalvo in Foglia</t>
  </si>
  <si>
    <t>LA VECCHIA CANTINA</t>
  </si>
  <si>
    <t>localita' cal medico 17</t>
  </si>
  <si>
    <t>I CALANCHI AGRITURISMO</t>
  </si>
  <si>
    <t>STRADA PROVINCIALE PER BORGO MASSANO 5</t>
  </si>
  <si>
    <t>CA' VIRGINIA COUNTRY HOUSE WELLNESS</t>
  </si>
  <si>
    <t>loc Foglia Secca sn</t>
  </si>
  <si>
    <t>AGRITURISMO CA' BRANDANO</t>
  </si>
  <si>
    <t>strada provinciale per Borgo Massano 9</t>
  </si>
  <si>
    <t>B&amp;B SEVERINI ELISA</t>
  </si>
  <si>
    <t>via A.Moro 5</t>
  </si>
  <si>
    <t>B&amp;B ANTONIA COFANO</t>
  </si>
  <si>
    <t>via Michelangelo Buonarroti 68</t>
  </si>
  <si>
    <t>Cà Gallo</t>
  </si>
  <si>
    <t>VALLE MAGNONE di GIORGINI DAVIDE GIORGIO</t>
  </si>
  <si>
    <t>via san donato 35</t>
  </si>
  <si>
    <t>B&amp;B SALTO NEL CUORE DI PENSERINI MANUEL</t>
  </si>
  <si>
    <t>via del Poggio 1</t>
  </si>
  <si>
    <t>PARCO COMUNALE</t>
  </si>
  <si>
    <t>B&amp;B SAN DONATO</t>
  </si>
  <si>
    <t>SAN DONATO 57</t>
  </si>
  <si>
    <t>IL CASTELLO</t>
  </si>
  <si>
    <t>via valle di teva 5</t>
  </si>
  <si>
    <t>B&amp;B NONNA LINDA</t>
  </si>
  <si>
    <t>via Angelo Battelli 29</t>
  </si>
  <si>
    <t>CA' DELL'OLMO</t>
  </si>
  <si>
    <t>via Montecipollino 16</t>
  </si>
  <si>
    <t>IL CARRUBO</t>
  </si>
  <si>
    <t>via Petricci 25</t>
  </si>
  <si>
    <t>CAMPING PODERE SEI POORTE</t>
  </si>
  <si>
    <t>via Petricci 14</t>
  </si>
  <si>
    <t>AGRITURISMO AZIENDA AGRICOLA F.LLI NOBILI</t>
  </si>
  <si>
    <t>via Petricci 18</t>
  </si>
  <si>
    <t>B&amp;B SAN DANIELE</t>
  </si>
  <si>
    <t>strada di Gaviano 3</t>
  </si>
  <si>
    <t>Monteciccardo</t>
  </si>
  <si>
    <t>FONTEBRUNA</t>
  </si>
  <si>
    <t>via Sant'Angelo 15</t>
  </si>
  <si>
    <t>LA RUPE DEL FALCO</t>
  </si>
  <si>
    <t>strada di Gaviano 12</t>
  </si>
  <si>
    <t>VENDROSELLA</t>
  </si>
  <si>
    <t>via Mombaroccio 11</t>
  </si>
  <si>
    <t>B&amp;B LE QUERCE</t>
  </si>
  <si>
    <t>via Casina 103</t>
  </si>
  <si>
    <t>loc. Madonna di Pugliano</t>
  </si>
  <si>
    <t>B&amp;B IL POGGIO</t>
  </si>
  <si>
    <t>via Cà Moneta 17</t>
  </si>
  <si>
    <t>ca'moneta</t>
  </si>
  <si>
    <t>ALBERGO CASETTA</t>
  </si>
  <si>
    <t>localita' Rancaliccio 82</t>
  </si>
  <si>
    <t>B&amp;B PISANI RENZO</t>
  </si>
  <si>
    <t>via Montefeltresca 80/1</t>
  </si>
  <si>
    <t>B&amp;B CANGIARI MAURO</t>
  </si>
  <si>
    <t>via Calvillano 15</t>
  </si>
  <si>
    <t>ALBERGO RISTORANTE SCIBAR LA BAITA</t>
  </si>
  <si>
    <t>via Circonvallazione 2</t>
  </si>
  <si>
    <t>CEA CALVILLANO</t>
  </si>
  <si>
    <t>localita' Calvillano snc</t>
  </si>
  <si>
    <t>PARCO DEL LAGO DIPENDENZA</t>
  </si>
  <si>
    <t>via San Francesco 1</t>
  </si>
  <si>
    <t>PARCO DEL LAGO</t>
  </si>
  <si>
    <t>VILLA LABOR</t>
  </si>
  <si>
    <t>localita' Villa Battelli 44</t>
  </si>
  <si>
    <t>COSTA DELLA FIGURA</t>
  </si>
  <si>
    <t>Montefelcino</t>
  </si>
  <si>
    <t>LA VALLE DELL'OLMO SCURO</t>
  </si>
  <si>
    <t>VIA PIEVE 7</t>
  </si>
  <si>
    <t>CORNIO DELLE FRONDE</t>
  </si>
  <si>
    <t>Via Costa della Figura  24</t>
  </si>
  <si>
    <t>Fontecorniale</t>
  </si>
  <si>
    <t>via san severo 3</t>
  </si>
  <si>
    <t>VILLA ROSA</t>
  </si>
  <si>
    <t>via Casarotonda 24</t>
  </si>
  <si>
    <t>B&amp;B ALAN ERIC NEILSON</t>
  </si>
  <si>
    <t>via Bramante 4</t>
  </si>
  <si>
    <t>B&amp;B ALBA CHIARA</t>
  </si>
  <si>
    <t>via Rossini 28</t>
  </si>
  <si>
    <t>loc. Ponte degli Alberi</t>
  </si>
  <si>
    <t>FURIASSI LUIZA</t>
  </si>
  <si>
    <t>COSTA DELLA FIGURA 20</t>
  </si>
  <si>
    <t>B&amp;B IL SENTIERO DEI GOTI</t>
  </si>
  <si>
    <t>via Carponeto 6</t>
  </si>
  <si>
    <t>Montelicciano</t>
  </si>
  <si>
    <t>BASSI FERNANDO</t>
  </si>
  <si>
    <t>via I Maggio  31</t>
  </si>
  <si>
    <t>ZAVOLI PIERINA</t>
  </si>
  <si>
    <t>via Rimini 4</t>
  </si>
  <si>
    <t>VIA POGGIO 13</t>
  </si>
  <si>
    <t>B&amp;B MARINA SPADINI</t>
  </si>
  <si>
    <t>A. BATTELLI 10</t>
  </si>
  <si>
    <t>THERMAL RESIDENCE</t>
  </si>
  <si>
    <t>VIALE MARTIRI DELLA RESISTENZA  2</t>
  </si>
  <si>
    <t>HOTEL CENTRO BENESSERE VILLA DI CARLO</t>
  </si>
  <si>
    <t>viale Martiri della Resistenza 1</t>
  </si>
  <si>
    <t>DELLA SALUTE</t>
  </si>
  <si>
    <t>via dante alighieri 20</t>
  </si>
  <si>
    <t>NORD OVEST</t>
  </si>
  <si>
    <t>via Rimini 1</t>
  </si>
  <si>
    <t>DEL CASTELLO</t>
  </si>
  <si>
    <t>via Montali 17</t>
  </si>
  <si>
    <t>CASA MARCUCCI</t>
  </si>
  <si>
    <t>via Roma 9</t>
  </si>
  <si>
    <t>CASA DEL SOLE</t>
  </si>
  <si>
    <t>via Abbadia 20</t>
  </si>
  <si>
    <t>B&amp;B CASULA</t>
  </si>
  <si>
    <t>via Ripe  108/3</t>
  </si>
  <si>
    <t>via Ripe  108/1</t>
  </si>
  <si>
    <t>IL MONTALE COUNTRY RESORT</t>
  </si>
  <si>
    <t>via Calamone 12</t>
  </si>
  <si>
    <t>MONS MAJOR RELAIS</t>
  </si>
  <si>
    <t>via delle Mura 16 31</t>
  </si>
  <si>
    <t>Montemaggiore al Metauro</t>
  </si>
  <si>
    <t>CASA VACANZE ELSA</t>
  </si>
  <si>
    <t>via Canaletta 3</t>
  </si>
  <si>
    <t>B&amp;B IL NIDO DELLE ROSE di MANDOLINI NAZARIO</t>
  </si>
  <si>
    <t>via Salvamaggio 19 L</t>
  </si>
  <si>
    <t>CASA FIORENZUOLA</t>
  </si>
  <si>
    <t>via Tombolina 3,7</t>
  </si>
  <si>
    <t>VALLE DEL METAURO COUNTRY HOUSE</t>
  </si>
  <si>
    <t>RISTORANTE ALBERGO BORGO MONTEMAGGIORE</t>
  </si>
  <si>
    <t>piazza Bramante  8</t>
  </si>
  <si>
    <t>CASA RONCAGLIA</t>
  </si>
  <si>
    <t>via roncaglia 9</t>
  </si>
  <si>
    <t>VILLA TOMBOLINA</t>
  </si>
  <si>
    <t>via tombolina sn</t>
  </si>
  <si>
    <t>FRATICELLI MASSIMO</t>
  </si>
  <si>
    <t>via Borghetto 9</t>
  </si>
  <si>
    <t>VILLA MARIETTA</t>
  </si>
  <si>
    <t>via Piagge 19</t>
  </si>
  <si>
    <t>B&amp;B TRA ULIVI E GINESTRE</t>
  </si>
  <si>
    <t>via Bellaguardia 4</t>
  </si>
  <si>
    <t>SANTINELLI ELENA</t>
  </si>
  <si>
    <t>via Cesanense 160/f</t>
  </si>
  <si>
    <t>CASCINA OTTALEVI</t>
  </si>
  <si>
    <t>via Monte 3</t>
  </si>
  <si>
    <t>AGRITURISMO REGINA DI FIORI</t>
  </si>
  <si>
    <t>VIA CESANENSE 10</t>
  </si>
  <si>
    <t>AUSONIA</t>
  </si>
  <si>
    <t>viale Cante di Montevecchio 43</t>
  </si>
  <si>
    <t>AZIENDA AGRICOLA BELLAGAMBA FILIPPO</t>
  </si>
  <si>
    <t>via Montebello 13,14</t>
  </si>
  <si>
    <t>loc. Castelvecchio</t>
  </si>
  <si>
    <t>via Fusarola 2</t>
  </si>
  <si>
    <t>loc.Castelvecchio</t>
  </si>
  <si>
    <t>via Cesanense  160/e</t>
  </si>
  <si>
    <t>loc.Ponte Rio</t>
  </si>
  <si>
    <t>B&amp;B CASA CANTE LA GARBATINA</t>
  </si>
  <si>
    <t>strada Montecucco 1</t>
  </si>
  <si>
    <t>loc. Monte Cucco</t>
  </si>
  <si>
    <t>PICCOLO HOTEL SAN CRISTOFORO</t>
  </si>
  <si>
    <t>via Cesanense 132</t>
  </si>
  <si>
    <t>AGRITURISMO BACCHIOCCHI ISABELLA</t>
  </si>
  <si>
    <t>via ville fonti 4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</si>
  <si>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</si>
  <si>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</si>
  <si>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</si>
  <si>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</si>
  <si>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</si>
  <si>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AGRITURISMO LE FONTI</t>
  </si>
  <si>
    <t>via fonti 4</t>
  </si>
  <si>
    <t>IL CASTAGNO</t>
  </si>
  <si>
    <t>corso matteotti 72</t>
  </si>
  <si>
    <t>B&amp;B VILLA TITTI</t>
  </si>
  <si>
    <t>via Tre Ponti 23</t>
  </si>
  <si>
    <t>VILLA FONTI</t>
  </si>
  <si>
    <t>via Ville Fonti 10</t>
  </si>
  <si>
    <t>ALBERGO RISTORANTE BALCONE SUL METAURO</t>
  </si>
  <si>
    <t>via Alessandro Manzoni 20</t>
  </si>
  <si>
    <t>LOCANDA SANTA MUSTIOLA</t>
  </si>
  <si>
    <t>localita' santa mustiola 1</t>
  </si>
  <si>
    <t>L'ORIZZONTE</t>
  </si>
  <si>
    <t>via Metauro 22</t>
  </si>
  <si>
    <t>COUNTRY HOUSE CA' - LANI</t>
  </si>
  <si>
    <t>localita' battaglia 5</t>
  </si>
  <si>
    <t>AGRITURISMO SAN GIUSEPPE</t>
  </si>
  <si>
    <t>loc. San Fortunato 39</t>
  </si>
  <si>
    <t>CA' MINCELLO</t>
  </si>
  <si>
    <t>via Alcide De Gasperi  8</t>
  </si>
  <si>
    <t>CA ' MINCELLO</t>
  </si>
  <si>
    <t>via Alcide de Gasperi  8 8</t>
  </si>
  <si>
    <t>AGRITURISMO XIX SECOLO</t>
  </si>
  <si>
    <t>localita' Serraspinosa 19</t>
  </si>
  <si>
    <t>B&amp;B ANGELI DEL BORGO</t>
  </si>
  <si>
    <t>via san marco evangelista 37</t>
  </si>
  <si>
    <t>I TRE MORI</t>
  </si>
  <si>
    <t>localita' Grifoleto 54</t>
  </si>
  <si>
    <t>loc. Colventoso Pantana</t>
  </si>
  <si>
    <t>B&amp;B VAN HAMBURG ANNELIES</t>
  </si>
  <si>
    <t>frazione montesecco 54</t>
  </si>
  <si>
    <t>LE MARASCHE</t>
  </si>
  <si>
    <t>via della Codarda snc</t>
  </si>
  <si>
    <t>loc. Percozzone</t>
  </si>
  <si>
    <t>CA' SORCI</t>
  </si>
  <si>
    <t>via Valrea 11</t>
  </si>
  <si>
    <t>CARINCONE DI HEEMAN NANJA LISENKA</t>
  </si>
  <si>
    <t>frazione Montaiate 52</t>
  </si>
  <si>
    <t>frazione Montaiate</t>
  </si>
  <si>
    <t>COUNTRY HOUSE ELINE</t>
  </si>
  <si>
    <t>via Madonna del Piano 85</t>
  </si>
  <si>
    <t>B&amp;B PALAZZO MUTI</t>
  </si>
  <si>
    <t>frazione Mezzanotte 5</t>
  </si>
  <si>
    <t>B&amp;B CASA SPONGE</t>
  </si>
  <si>
    <t>via Mezzanotte  84</t>
  </si>
  <si>
    <t>CINI GRAZIANO</t>
  </si>
  <si>
    <t>via XX Settembre  78</t>
  </si>
  <si>
    <t>B&amp;B DROGHINI DAVIDE</t>
  </si>
  <si>
    <t>frazione Fenigli 135</t>
  </si>
  <si>
    <t>frazione Fenigli</t>
  </si>
  <si>
    <t>MALATESTA MAISON</t>
  </si>
  <si>
    <t>via Montaiate 65</t>
  </si>
  <si>
    <t>IL CASALE</t>
  </si>
  <si>
    <t>via Sterleto 46</t>
  </si>
  <si>
    <t>AGRITURISMO FATTORIA SANT'ONOFRIO</t>
  </si>
  <si>
    <t>loc. Cuppio 157</t>
  </si>
  <si>
    <t>frazione Mezzanotte</t>
  </si>
  <si>
    <t>LO SGORZOLO</t>
  </si>
  <si>
    <t>frazione Montesecco 66</t>
  </si>
  <si>
    <t>B&amp;B IL GIARDINO di FABBRI MARIA CRISTINA</t>
  </si>
  <si>
    <t>via Guglielmo Marconi 21</t>
  </si>
  <si>
    <t>CASE BOTTARO</t>
  </si>
  <si>
    <t>loc. Lanaro Montaiate 61</t>
  </si>
  <si>
    <t>I MAGNONI S.R.L.</t>
  </si>
  <si>
    <t>frazione montesecco 156</t>
  </si>
  <si>
    <t>AGRITURISMO COLLE DEL LUPO</t>
  </si>
  <si>
    <t>localita' Serraspinosa 57</t>
  </si>
  <si>
    <t>OSTARIA LA PERGOLA</t>
  </si>
  <si>
    <t>viale alcide de gasperi 4</t>
  </si>
  <si>
    <t>GLI IPPOCASTANI</t>
  </si>
  <si>
    <t>SP72 123</t>
  </si>
  <si>
    <t>loc. Madonna del Piano</t>
  </si>
  <si>
    <t>ALLA VECCHIA QUERCIA</t>
  </si>
  <si>
    <t>frazione Montajate 26</t>
  </si>
  <si>
    <t>FATTORIA DI MONTESECCO</t>
  </si>
  <si>
    <t>frazione Montesecco 1</t>
  </si>
  <si>
    <t>MERLINO</t>
  </si>
  <si>
    <t>frazione Mezzanotte 29</t>
  </si>
  <si>
    <t>CALAMELLO</t>
  </si>
  <si>
    <t>frazione Cartoceto 81</t>
  </si>
  <si>
    <t>BRUNELLA CARLA</t>
  </si>
  <si>
    <t>loc. Canneto</t>
  </si>
  <si>
    <t>FRATTABELLA</t>
  </si>
  <si>
    <t>frazione Monterolo 114</t>
  </si>
  <si>
    <t>loc. Monterolo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</si>
  <si>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</si>
  <si>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</si>
  <si>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</si>
  <si>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</si>
  <si>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</si>
  <si>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</si>
  <si>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</si>
  <si>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</si>
  <si>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CA' PALAZZO</t>
  </si>
  <si>
    <t>via Fenigli 52</t>
  </si>
  <si>
    <t>EVANGELISTA FERNANDA</t>
  </si>
  <si>
    <t>via Stroppato 5</t>
  </si>
  <si>
    <t>B&amp;B VIA ABBA</t>
  </si>
  <si>
    <t>VIA ABBA 13</t>
  </si>
  <si>
    <t>HOTEL ELVEZIA</t>
  </si>
  <si>
    <t>viale Fiume  67</t>
  </si>
  <si>
    <t>B&amp;B VILLA FIORE</t>
  </si>
  <si>
    <t>VIA SCARLATTI 20</t>
  </si>
  <si>
    <t>B&amp;B LE DOLCI NOTE</t>
  </si>
  <si>
    <t>GIORGI 27</t>
  </si>
  <si>
    <t>B&amp;B TERRE DI MARE</t>
  </si>
  <si>
    <t>via Cavallotti 74</t>
  </si>
  <si>
    <t>VILLA GIRASOLE</t>
  </si>
  <si>
    <t>strada delle Primule 20</t>
  </si>
  <si>
    <t>B&amp;B VILLA SAN NICOLA</t>
  </si>
  <si>
    <t>strada San Nicola 39</t>
  </si>
  <si>
    <t>AGRITURISMO LA STRADACCIA</t>
  </si>
  <si>
    <t>STRADA DI VALCELLI 4/F</t>
  </si>
  <si>
    <t>B&amp;B L'OLEANDRO BIANCO</t>
  </si>
  <si>
    <t>VIA PEROZZI 15</t>
  </si>
  <si>
    <t>HOTEL CAESAR</t>
  </si>
  <si>
    <t>viale trieste 125</t>
  </si>
  <si>
    <t>B&amp;B LA TERRAZZA</t>
  </si>
  <si>
    <t>VIA ORSINI 20</t>
  </si>
  <si>
    <t>TERRACHIARA AZ.AGRICOLA E B&amp;B</t>
  </si>
  <si>
    <t>VIA STRADA LUNGA 7</t>
  </si>
  <si>
    <t>ASTORIA</t>
  </si>
  <si>
    <t>viale Trieste 86</t>
  </si>
  <si>
    <t>CHIGIO</t>
  </si>
  <si>
    <t>strada Ciarciano 63</t>
  </si>
  <si>
    <t>B&amp;B LA GAZZA LADRA</t>
  </si>
  <si>
    <t>via Nuti 1</t>
  </si>
  <si>
    <t>B&amp;B LUCY</t>
  </si>
  <si>
    <t>via G.Spontini 6</t>
  </si>
  <si>
    <t>B&amp;B DA PENS</t>
  </si>
  <si>
    <t>via Virgilio 19</t>
  </si>
  <si>
    <t>B&amp;B SAN BARTOLO</t>
  </si>
  <si>
    <t>via Panaro 61</t>
  </si>
  <si>
    <t>LE QUIETE DIMORE</t>
  </si>
  <si>
    <t>Strada delle Campagne  7/1</t>
  </si>
  <si>
    <t>Novilara</t>
  </si>
  <si>
    <t>HOTEL FLYING</t>
  </si>
  <si>
    <t>viale Giuseppe Verdi 126</t>
  </si>
  <si>
    <t>B&amp;B DA LARRY</t>
  </si>
  <si>
    <t>via Guazzi 11</t>
  </si>
  <si>
    <t>HOTEL FIGARO</t>
  </si>
  <si>
    <t>viale Trieste 71</t>
  </si>
  <si>
    <t>HOTEL CAPITOL</t>
  </si>
  <si>
    <t>viale Rovereto  19</t>
  </si>
  <si>
    <t>B&amp;B MAIANO</t>
  </si>
  <si>
    <t>via Lunga 10</t>
  </si>
  <si>
    <t>loc. Candelora</t>
  </si>
  <si>
    <t>HOTEL PRESIDENT'S</t>
  </si>
  <si>
    <t>lungomare N. Sauro 33</t>
  </si>
  <si>
    <t>LEONARDO DA VINCI</t>
  </si>
  <si>
    <t>HOTEL GALA</t>
  </si>
  <si>
    <t>B&amp;B DA PEPPENNADIA</t>
  </si>
  <si>
    <t>strada del Boncio 20</t>
  </si>
  <si>
    <t>Fiorenzuola di Focara</t>
  </si>
  <si>
    <t>CAPODAGLI ANNA</t>
  </si>
  <si>
    <t>SPADA DOMENICO</t>
  </si>
  <si>
    <t>CARNALI FRANCESCO</t>
  </si>
  <si>
    <t>MEZZOLANI FILIPPO</t>
  </si>
  <si>
    <t>GURINI GRAZIELLA APP.TO 237</t>
  </si>
  <si>
    <t>GURINI GRAZIELLA APP.TO 239</t>
  </si>
  <si>
    <t>ROMANINI GUIDO</t>
  </si>
  <si>
    <t>LA MANSARDINA</t>
  </si>
  <si>
    <t>viale Trieste 291</t>
  </si>
  <si>
    <t>NAUHOME DEPENDANCE HOTEL NAUTILUS</t>
  </si>
  <si>
    <t>viale Trieste 26</t>
  </si>
  <si>
    <t>OASI VERDE</t>
  </si>
  <si>
    <t>COSTA DI FAGNANO 5</t>
  </si>
  <si>
    <t>PESARP</t>
  </si>
  <si>
    <t>FRANCA ETTORE</t>
  </si>
  <si>
    <t>Viale della Vittoria 155</t>
  </si>
  <si>
    <t>BUSCAGLIA SERGIO</t>
  </si>
  <si>
    <t>LIPPOLIS LAURA</t>
  </si>
  <si>
    <t>GATTONI GABRIELE</t>
  </si>
  <si>
    <t>DONATI GIORGIA</t>
  </si>
  <si>
    <t>BORSELLA ANNA MARIA</t>
  </si>
  <si>
    <t>CENTRO MARE LUNA</t>
  </si>
  <si>
    <t>MAGI MARIA GRAZIA</t>
  </si>
  <si>
    <t>FASANO GIUSEPPE</t>
  </si>
  <si>
    <t>PAONE MARCO</t>
  </si>
  <si>
    <t>PIERMATTEI CLAUDIA</t>
  </si>
  <si>
    <t>O' DONNELL LAURA</t>
  </si>
  <si>
    <t>Via dei Partigiani 34</t>
  </si>
  <si>
    <t>SIMONCELLI MATTEO</t>
  </si>
  <si>
    <t>MARTINELLI MIRCO</t>
  </si>
  <si>
    <t>CASA DELLE VIOLE</t>
  </si>
  <si>
    <t>SPIAGGIA CAMPING MARINELLA</t>
  </si>
  <si>
    <t>MATTIOLI MAURO APP.TO VIALE VITTORIA</t>
  </si>
  <si>
    <t>VILLA LILIANA</t>
  </si>
  <si>
    <t>GIOMMI OSCAR</t>
  </si>
  <si>
    <t>BARANOVA YELENA</t>
  </si>
  <si>
    <t>MENCHETTI ARTIDORO</t>
  </si>
  <si>
    <t>SMALDINI ANNA SANTA</t>
  </si>
  <si>
    <t>Strada delle Marche 60</t>
  </si>
  <si>
    <t>BASTIANELLI DEMETRIO</t>
  </si>
  <si>
    <t>DI BENEDETTO ROSSANA</t>
  </si>
  <si>
    <t>BELIGOTTI EMANUELA</t>
  </si>
  <si>
    <t>MATTIOLI MAURO APP.TO VIALE TRENTO</t>
  </si>
  <si>
    <t>BARBERINI MARIANO</t>
  </si>
  <si>
    <t>CA' SIDERIA</t>
  </si>
  <si>
    <t>Strada del Molino Mosca  10</t>
  </si>
  <si>
    <t>B&amp;B GLI ULIVI</t>
  </si>
  <si>
    <t>VILLA FRANCA</t>
  </si>
  <si>
    <t>Strada di San Bartolo  22/1</t>
  </si>
  <si>
    <t>SWEET HARBOUR</t>
  </si>
  <si>
    <t>LA ROSA BLU</t>
  </si>
  <si>
    <t>Strada di Stoppato 32</t>
  </si>
  <si>
    <t>IL TERRAZZINO</t>
  </si>
  <si>
    <t>CASA VACANZE ABBAZIA</t>
  </si>
  <si>
    <t>PESARO-Novilara</t>
  </si>
  <si>
    <t>CA'  TUREN di bartoli francesco</t>
  </si>
  <si>
    <t>strada valle dei castagni 8</t>
  </si>
  <si>
    <t>GRAND HOTEL VITTORIA</t>
  </si>
  <si>
    <t>Piazzale della Libertà 2</t>
  </si>
  <si>
    <t>HOTEL IMPERIAL SPORT</t>
  </si>
  <si>
    <t>via Annibale Ninchi 6</t>
  </si>
  <si>
    <t>HOTEL MAJESTIC</t>
  </si>
  <si>
    <t>viale Trieste 80</t>
  </si>
  <si>
    <t>MEDITERRANEO</t>
  </si>
  <si>
    <t>viale Trieste 199</t>
  </si>
  <si>
    <t>METROPOL</t>
  </si>
  <si>
    <t>via cristoforo colombo 3</t>
  </si>
  <si>
    <t>via marina ardizia 158</t>
  </si>
  <si>
    <t>HOTEL NAPOLEON</t>
  </si>
  <si>
    <t>viale fiume 118</t>
  </si>
  <si>
    <t>NAUTILUS</t>
  </si>
  <si>
    <t>viale Trieste 30</t>
  </si>
  <si>
    <t>HOTEL NETTUNO</t>
  </si>
  <si>
    <t>viale trieste 367</t>
  </si>
  <si>
    <t>PERTICARI</t>
  </si>
  <si>
    <t>viale zara 67</t>
  </si>
  <si>
    <t>viale trieste 45</t>
  </si>
  <si>
    <t>RIVAZZURRA</t>
  </si>
  <si>
    <t>viale Trieste 93</t>
  </si>
  <si>
    <t>ROYAL</t>
  </si>
  <si>
    <t>viale cesare battisti 144</t>
  </si>
  <si>
    <t>viale xi Febbraio 32</t>
  </si>
  <si>
    <t>SAVOY</t>
  </si>
  <si>
    <t>viale della repubblica 22</t>
  </si>
  <si>
    <t>SPIAGGIA</t>
  </si>
  <si>
    <t>viale trieste 76</t>
  </si>
  <si>
    <t>SYLVIA</t>
  </si>
  <si>
    <t>viale rovereto 30</t>
  </si>
  <si>
    <t>ATHENA</t>
  </si>
  <si>
    <t>viale pola 18</t>
  </si>
  <si>
    <t>viale Trieste 36</t>
  </si>
  <si>
    <t>viale trieste 88</t>
  </si>
  <si>
    <t>BLUMEN</t>
  </si>
  <si>
    <t>viale Trieste 77</t>
  </si>
  <si>
    <t>CARAVAN</t>
  </si>
  <si>
    <t>viale monfalcone 58</t>
  </si>
  <si>
    <t>HOTEL CARAVELLE</t>
  </si>
  <si>
    <t>viale trieste 269</t>
  </si>
  <si>
    <t>CLIPPER</t>
  </si>
  <si>
    <t>viale Guglielmo Marconi 53</t>
  </si>
  <si>
    <t>CRUISER</t>
  </si>
  <si>
    <t>viale trieste 281</t>
  </si>
  <si>
    <t>DES BAINS</t>
  </si>
  <si>
    <t>viale Trieste 221</t>
  </si>
  <si>
    <t>DELLE NAZIONI</t>
  </si>
  <si>
    <t>viale Trieste 60</t>
  </si>
  <si>
    <t>DUE PALME</t>
  </si>
  <si>
    <t>viale Trieste 52</t>
  </si>
  <si>
    <t>DUE PAVONI</t>
  </si>
  <si>
    <t>viale fiume 79</t>
  </si>
  <si>
    <t>EMBASSY</t>
  </si>
  <si>
    <t>viale trieste 64</t>
  </si>
  <si>
    <t>via Trebbiantico 1</t>
  </si>
  <si>
    <t>LOCANDA STOP</t>
  </si>
  <si>
    <t>via Yuri Gagarin 24</t>
  </si>
  <si>
    <t>strada Nazionale Adriatica Nord 242</t>
  </si>
  <si>
    <t>PANORAMA</t>
  </si>
  <si>
    <t>strada Brisighella 1</t>
  </si>
  <si>
    <t>CAMPING NORINA</t>
  </si>
  <si>
    <t>via Marina Ardizia 181</t>
  </si>
  <si>
    <t>strada delle rive del faro 1</t>
  </si>
  <si>
    <t>VILLA BORROMEO</t>
  </si>
  <si>
    <t>via Amedeo Avogadro 40</t>
  </si>
  <si>
    <t>SACRO CUORE</t>
  </si>
  <si>
    <t>viale Giovanni Amendola 20</t>
  </si>
  <si>
    <t>AGRITURISMO BADIA</t>
  </si>
  <si>
    <t>strada della Grancia 20</t>
  </si>
  <si>
    <t>VILLA CATTANI STUART</t>
  </si>
  <si>
    <t>via Trebbiantico 67</t>
  </si>
  <si>
    <t>B&amp;B SERAFINI</t>
  </si>
  <si>
    <t>via Ciro Menotti 9</t>
  </si>
  <si>
    <t>RESIDENCE ARIANNA</t>
  </si>
  <si>
    <t>viale Trento 147</t>
  </si>
  <si>
    <t>PESARO - 61121</t>
  </si>
  <si>
    <t>IL GUARDACIELO</t>
  </si>
  <si>
    <t>strada panoramica adriatica 1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</si>
  <si>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</si>
  <si>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</si>
  <si>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</si>
  <si>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</si>
  <si>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</si>
  <si>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</si>
  <si>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</si>
  <si>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</si>
  <si>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</si>
  <si>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</si>
  <si>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</si>
  <si>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</si>
  <si>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</si>
  <si>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HOTEL FIERA</t>
  </si>
  <si>
    <t>strada fornace vecchia 69</t>
  </si>
  <si>
    <t>ALBERGO MEUBLE' VILLA FASTIGGI</t>
  </si>
  <si>
    <t>via Brigata Garibaldi 1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</si>
  <si>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</si>
  <si>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</si>
  <si>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</si>
  <si>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</si>
  <si>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</si>
  <si>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</si>
  <si>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</si>
  <si>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</si>
  <si>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Sottomonte</t>
  </si>
  <si>
    <t>BAGNI AGATA</t>
  </si>
  <si>
    <t>via Marina Ardizia 1 1</t>
  </si>
  <si>
    <t>BAGNI MIRAMARE N 60</t>
  </si>
  <si>
    <t>via Marina Ardizia 60 60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</si>
  <si>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</si>
  <si>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</si>
  <si>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</si>
  <si>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</si>
  <si>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</si>
  <si>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</si>
  <si>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</si>
  <si>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</si>
  <si>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</si>
  <si>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</si>
  <si>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</si>
  <si>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</si>
  <si>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</si>
  <si>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</si>
  <si>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</si>
  <si>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RE SOLE</t>
  </si>
  <si>
    <t>BAGNI MARINO</t>
  </si>
  <si>
    <t>viale Trieste 39 39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</si>
  <si>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</si>
  <si>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</si>
  <si>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</si>
  <si>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</si>
  <si>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</si>
  <si>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</si>
  <si>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</si>
  <si>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</si>
  <si>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</si>
  <si>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</si>
  <si>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</si>
  <si>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</si>
  <si>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</si>
  <si>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</si>
  <si>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</si>
  <si>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</si>
  <si>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</si>
  <si>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BAGNI GIUSEPPE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</si>
  <si>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</si>
  <si>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</si>
  <si>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</si>
  <si>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</si>
  <si>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</si>
  <si>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</si>
  <si>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</si>
  <si>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</si>
  <si>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</si>
  <si>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</si>
  <si>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BAGNI GINO DI GUIDI MONICA</t>
  </si>
  <si>
    <t>BAGNI RIDOLFI</t>
  </si>
  <si>
    <t>viale trieste  sn</t>
  </si>
  <si>
    <t>BAGNI STEFANO</t>
  </si>
  <si>
    <t>BAGNI BARONCIANI DI BARONCIANI ANTONELLA</t>
  </si>
  <si>
    <t>BASSA MAREA</t>
  </si>
  <si>
    <t>Sottomonte Ardizio</t>
  </si>
  <si>
    <t>BAGNI TOTO</t>
  </si>
  <si>
    <t>BAGNI PARADISO</t>
  </si>
  <si>
    <t>strada delle marche KM.242,5 1</t>
  </si>
  <si>
    <t>BAGNI VASINTO</t>
  </si>
  <si>
    <t>spiagga di Ponente</t>
  </si>
  <si>
    <t>BAGNI DUE PALME</t>
  </si>
  <si>
    <t>CASALE E. BEAUHARNAIS</t>
  </si>
  <si>
    <t>strada di Casale 33</t>
  </si>
  <si>
    <t>AGRITURISMO PARADISOINCOLLINA</t>
  </si>
  <si>
    <t>strada di San Nicola 32</t>
  </si>
  <si>
    <t>B&amp;B ANGELO CUSTODE</t>
  </si>
  <si>
    <t>strada della Rupola 6</t>
  </si>
  <si>
    <t>HOTEL CONTINENTAL</t>
  </si>
  <si>
    <t>viale Trieste 70</t>
  </si>
  <si>
    <t>GIULIO ANTONIO CECCHI</t>
  </si>
  <si>
    <t>via del Seminario 16</t>
  </si>
  <si>
    <t>MOSCA GABRIELLA</t>
  </si>
  <si>
    <t>strada Santa Lucia 1</t>
  </si>
  <si>
    <t>HOTEL ATLANTIC</t>
  </si>
  <si>
    <t>viale Trieste 365</t>
  </si>
  <si>
    <t>HOTEL PROMENADE</t>
  </si>
  <si>
    <t>viale Trieste 115</t>
  </si>
  <si>
    <t>HOTEL MARE</t>
  </si>
  <si>
    <t>viale Trieste 371</t>
  </si>
  <si>
    <t>CA' NAPOLEON di LA ROTA LORETTA</t>
  </si>
  <si>
    <t>strada dei Pelati 17</t>
  </si>
  <si>
    <t>B&amp;B AGORA'</t>
  </si>
  <si>
    <t>via San Egidio 23</t>
  </si>
  <si>
    <t>B&amp;B NOTTI A PESARO</t>
  </si>
  <si>
    <t>VIA DELLA NEVIERA 10</t>
  </si>
  <si>
    <t>B&amp;B LA SCALA DI SETA</t>
  </si>
  <si>
    <t>via Fratelli Bandiera 7</t>
  </si>
  <si>
    <t>LEA CORALLONI</t>
  </si>
  <si>
    <t>via Baldi  60</t>
  </si>
  <si>
    <t>B&amp;B I FIORI DELLA CAVA</t>
  </si>
  <si>
    <t>via della Cava 4</t>
  </si>
  <si>
    <t>B&amp;B PASQUALON</t>
  </si>
  <si>
    <t>via O.Giansanti 5</t>
  </si>
  <si>
    <t>Pesaro</t>
  </si>
  <si>
    <t>B&amp;B PREMA DHAM</t>
  </si>
  <si>
    <t>strada Santa Lucia 19</t>
  </si>
  <si>
    <t>Ginestreto di Pesaro</t>
  </si>
  <si>
    <t>strada Ponte Marotto 22/2</t>
  </si>
  <si>
    <t>Ponte Valle, Santa Veneranda</t>
  </si>
  <si>
    <t>BAGNI CHALET A MARE N 4</t>
  </si>
  <si>
    <t>via Marino Ardizio snc snc</t>
  </si>
  <si>
    <t>loc. Sottomonte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</si>
  <si>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</si>
  <si>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</si>
  <si>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</si>
  <si>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</si>
  <si>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</si>
  <si>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</si>
  <si>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B&amp;B GOGA &amp; ROMEO</t>
  </si>
  <si>
    <t>via F.Tumiati 11</t>
  </si>
  <si>
    <t>ANTICA DIMORA DI VAL REGINA</t>
  </si>
  <si>
    <t>strada Selve Granarola 12</t>
  </si>
  <si>
    <t>viale Trento 159</t>
  </si>
  <si>
    <t>APPARTAMENTIO TURISTICO MALTEMPI</t>
  </si>
  <si>
    <t>via L. della Robbia 21</t>
  </si>
  <si>
    <t>B&amp;B CASA EZELINA</t>
  </si>
  <si>
    <t>strada di Santa Lucia  1</t>
  </si>
  <si>
    <t>loc. Ginestreto di Pesaro</t>
  </si>
  <si>
    <t>strada Cerreto 6</t>
  </si>
  <si>
    <t>loc.Cerreto di Novilara</t>
  </si>
  <si>
    <t>B&amp;B PESARO-MARE</t>
  </si>
  <si>
    <t>via Sara Levi Nathan  68</t>
  </si>
  <si>
    <t>BRISTOL MEUBLE'</t>
  </si>
  <si>
    <t>Piazzale della Libertà 7</t>
  </si>
  <si>
    <t>IL FIORE E LA FARFALLA</t>
  </si>
  <si>
    <t>viale trieste 40</t>
  </si>
  <si>
    <t>BAIA FLAMINIA RESORT</t>
  </si>
  <si>
    <t>viale parigi 8 8</t>
  </si>
  <si>
    <t>B&amp;B VILLA TORRACCIA</t>
  </si>
  <si>
    <t>via Torraccia 3</t>
  </si>
  <si>
    <t>BAGNI LUCA</t>
  </si>
  <si>
    <t>HOTEL ROSSINI</t>
  </si>
  <si>
    <t>viale Guglielmo Marconi 44</t>
  </si>
  <si>
    <t>B&amp;B CASA BERARDI</t>
  </si>
  <si>
    <t>via Madonna di Loreto 103</t>
  </si>
  <si>
    <t>via Petrucci 55</t>
  </si>
  <si>
    <t>Pesaro centro</t>
  </si>
  <si>
    <t>LIANA</t>
  </si>
  <si>
    <t>viale Trieste  102</t>
  </si>
  <si>
    <t>CASA RENILI</t>
  </si>
  <si>
    <t>strada Lunga 13</t>
  </si>
  <si>
    <t>BAGNI SACRO CUORE</t>
  </si>
  <si>
    <t>viale Trieste 45</t>
  </si>
  <si>
    <t>BAGNI TIKI</t>
  </si>
  <si>
    <t>via marina ardizia 1 1</t>
  </si>
  <si>
    <t>BAGNI SOLE</t>
  </si>
  <si>
    <t>strada delle Marche 36 36</t>
  </si>
  <si>
    <t>lungomare Nazario Sauro 30/34</t>
  </si>
  <si>
    <t>IL PIGNOCCO</t>
  </si>
  <si>
    <t>strada del Pignocco 3</t>
  </si>
  <si>
    <t>B&amp;B LA MAISON DE NADINE</t>
  </si>
  <si>
    <t>via Canale 33</t>
  </si>
  <si>
    <t>B&amp;B AURORA DOMUS D-AMARE</t>
  </si>
  <si>
    <t>via Carlo Cattaneo 33</t>
  </si>
  <si>
    <t>B&amp;B PANORAMIC</t>
  </si>
  <si>
    <t>B&amp;B LE CUPOLE</t>
  </si>
  <si>
    <t>strada Fornace Mancini 178</t>
  </si>
  <si>
    <t>CA' VERDE</t>
  </si>
  <si>
    <t>strada panoramica adriatica 345</t>
  </si>
  <si>
    <t>B&amp;B LUCILLA VILLA</t>
  </si>
  <si>
    <t>via G.Torelli 5</t>
  </si>
  <si>
    <t>B&amp;B LA GRANDE AGAVE</t>
  </si>
  <si>
    <t>strada della Siligata 12</t>
  </si>
  <si>
    <t>B&amp;B AMALIA FURNO</t>
  </si>
  <si>
    <t>strada delle Primule 22</t>
  </si>
  <si>
    <t>strada Micaloro 1</t>
  </si>
  <si>
    <t>B&amp;B DAI CASOLI</t>
  </si>
  <si>
    <t>strada del boncio 61</t>
  </si>
  <si>
    <t>ALEXANDER MUSEUM PALACE HOTEL</t>
  </si>
  <si>
    <t>viale trieste 20</t>
  </si>
  <si>
    <t>B&amp;B RESIDENZA LA CANONICA</t>
  </si>
  <si>
    <t>AZIENDA AGRITURISTICA VIVAIO CLARETTA</t>
  </si>
  <si>
    <t>via san gianno 20</t>
  </si>
  <si>
    <t>LOCANDA DA CIACCI</t>
  </si>
  <si>
    <t>via roma 105</t>
  </si>
  <si>
    <t>B&amp;B CAPOTORTO</t>
  </si>
  <si>
    <t>via Cà Capotorto 1</t>
  </si>
  <si>
    <t>Riceci</t>
  </si>
  <si>
    <t>DIMORA DELLE VIGNE</t>
  </si>
  <si>
    <t>via San Filippo 24</t>
  </si>
  <si>
    <t>B&amp;B LA PIAZZA DELLA TORRE</t>
  </si>
  <si>
    <t>via della Torre 1</t>
  </si>
  <si>
    <t>B&amp;B LA LOCANDA DI CAVOLETO</t>
  </si>
  <si>
    <t>Località CAVOLETO 8</t>
  </si>
  <si>
    <t>AGRITURISMO CA' DELL'AIA</t>
  </si>
  <si>
    <t>loc. Cà dell'Olio s.n.</t>
  </si>
  <si>
    <t>fraz. Viano</t>
  </si>
  <si>
    <t>CASAL VAL D'ALTO</t>
  </si>
  <si>
    <t>loc. Val d'Alto di Sopra</t>
  </si>
  <si>
    <t>ALBERGO ESTER</t>
  </si>
  <si>
    <t>corso Giovanni XXIII 54/56</t>
  </si>
  <si>
    <t>corso Giovanni XXIII 6</t>
  </si>
  <si>
    <t>LE TORRICELLE</t>
  </si>
  <si>
    <t>FRAZIONE PIRLO 1</t>
  </si>
  <si>
    <t>B&amp;B PINETA di CILIBERTO VITTORIA</t>
  </si>
  <si>
    <t>VIA CA'BALDISSERRA 53</t>
  </si>
  <si>
    <t>LEONARDI GUIDO</t>
  </si>
  <si>
    <t>via montefeltresca 118</t>
  </si>
  <si>
    <t>B&amp;B FONTE GRIMA</t>
  </si>
  <si>
    <t>via Montefeltresca 167</t>
  </si>
  <si>
    <t>Ponte Cappuccini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</si>
  <si>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</si>
  <si>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</si>
  <si>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</si>
  <si>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</si>
  <si>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</si>
  <si>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</si>
  <si>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</si>
  <si>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</si>
  <si>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DIMORA GALASTERNA</t>
  </si>
  <si>
    <t>via Poggio Pagano 12</t>
  </si>
  <si>
    <t>AGRITURISMO CARDELLA</t>
  </si>
  <si>
    <t>GIOVANNI XXVIII 4</t>
  </si>
  <si>
    <t>AGRITURISMO L'EIA DI CARETTI</t>
  </si>
  <si>
    <t>SANTA MARIA IN VAL D'ABISSO  46</t>
  </si>
  <si>
    <t>RIFUGIO ESCURSIONISTICO SAN LORENZO</t>
  </si>
  <si>
    <t>Località Bacciardi - San Lorenzo SNC</t>
  </si>
  <si>
    <t>AGRITURISMO SLOWCANDA</t>
  </si>
  <si>
    <t>via Baciardi 12</t>
  </si>
  <si>
    <t>ZONA PARCO ACQUE MINERALI</t>
  </si>
  <si>
    <t>CENTRO EDUCAZIONE AMBIENTALE</t>
  </si>
  <si>
    <t>via giacomo matteotti 1</t>
  </si>
  <si>
    <t>AGRITURISMO LA CAPRARECCIA</t>
  </si>
  <si>
    <t>localita' gorgo a cerbara 1</t>
  </si>
  <si>
    <t>B&amp;B VILLA TADDEA</t>
  </si>
  <si>
    <t>localita' Baciardi 1</t>
  </si>
  <si>
    <t>via Roma 30</t>
  </si>
  <si>
    <t>GIOVANNI XVII</t>
  </si>
  <si>
    <t>vocabolo Pianaccio di Sotto 164</t>
  </si>
  <si>
    <t>PIEVE DEGLI ACINELLI</t>
  </si>
  <si>
    <t>Acinelli</t>
  </si>
  <si>
    <t>COUNTRY HOUSE IL FALCO</t>
  </si>
  <si>
    <t>localita' Finocchieto 204</t>
  </si>
  <si>
    <t>PERBACCO</t>
  </si>
  <si>
    <t>via monsignor luigi scipioni 7</t>
  </si>
  <si>
    <t>FINOCCHIETTO</t>
  </si>
  <si>
    <t>LOC. FINOCCHIETTO</t>
  </si>
  <si>
    <t>ACQUANERA</t>
  </si>
  <si>
    <t>localita' acquanera 1</t>
  </si>
  <si>
    <t>COUNTRY HOUSE CA PAZZO</t>
  </si>
  <si>
    <t>via Le Case 213</t>
  </si>
  <si>
    <t>localita' cardella 50</t>
  </si>
  <si>
    <t>AGRITURISMO CA' LICOZZO</t>
  </si>
  <si>
    <t>CA' LICOZZO</t>
  </si>
  <si>
    <t>METAURO</t>
  </si>
  <si>
    <t>via Flaminia 278</t>
  </si>
  <si>
    <t>Calcinelli di Saltara</t>
  </si>
  <si>
    <t>ISTITUTO SUORE DISCEPOLE DI GESU' EUCARISTICO</t>
  </si>
  <si>
    <t>via San Francesco 8</t>
  </si>
  <si>
    <t>VILLA ROMANA</t>
  </si>
  <si>
    <t>via Gambarelli 1</t>
  </si>
  <si>
    <t>CASA BORGACCIO</t>
  </si>
  <si>
    <t>via Buonarotti 11/B</t>
  </si>
  <si>
    <t>Borgaccio di Saltara</t>
  </si>
  <si>
    <t>via Buonarotti 11/c</t>
  </si>
  <si>
    <t xml:space="preserve"> Borgaccio di Saltara via Buonarotti 13</t>
  </si>
  <si>
    <t>Borgaccio di Saltra</t>
  </si>
  <si>
    <t>B&amp;B ANTICO ULIVO</t>
  </si>
  <si>
    <t>via Cesare Pavese 1</t>
  </si>
  <si>
    <t>Calcinelli</t>
  </si>
  <si>
    <t>LOCANDA DEL BORGO</t>
  </si>
  <si>
    <t>B&amp;B IL BORGHETTO</t>
  </si>
  <si>
    <t>via Borghetto 11</t>
  </si>
  <si>
    <t>borghetto</t>
  </si>
  <si>
    <t>B&amp;B CASA UNO</t>
  </si>
  <si>
    <t>via Vincareto 51</t>
  </si>
  <si>
    <t>B&amp;B VILLA DOLCE VITA</t>
  </si>
  <si>
    <t>via B. Croce  22</t>
  </si>
  <si>
    <t>DA PAOLO E MILENA</t>
  </si>
  <si>
    <t>B&amp;B GIORGINI MARINELLA</t>
  </si>
  <si>
    <t>strada Belvedere 1</t>
  </si>
  <si>
    <t>B&amp;B IL GLICINE</t>
  </si>
  <si>
    <t>strada san vitale 86</t>
  </si>
  <si>
    <t>B&amp;B CASA SORGENTE</t>
  </si>
  <si>
    <t>strada Acqua Sorgente 2</t>
  </si>
  <si>
    <t>B&amp;B A CASA DI MAEL</t>
  </si>
  <si>
    <t>strada P.Nenni 4/6</t>
  </si>
  <si>
    <t>loc. Cerasa</t>
  </si>
  <si>
    <t>strada san martino 20</t>
  </si>
  <si>
    <t>AGRITURISMO COLOMBONI</t>
  </si>
  <si>
    <t>strada vencareto 25</t>
  </si>
  <si>
    <t>DIVIN AMORE</t>
  </si>
  <si>
    <t>strada divino amore 1</t>
  </si>
  <si>
    <t>AZIENDA BARTOLACCI DI PIERINI MONICA E MATTEO</t>
  </si>
  <si>
    <t>strada del breccione 1</t>
  </si>
  <si>
    <t>LOCANDA LA BRECCIA</t>
  </si>
  <si>
    <t>strada delle caminate 43</t>
  </si>
  <si>
    <t>BALDELLI FLAVIA</t>
  </si>
  <si>
    <t>via Giovanni XXIII 3</t>
  </si>
  <si>
    <t>VILLA BEATUS</t>
  </si>
  <si>
    <t>CAMPANELLI GIACOMO</t>
  </si>
  <si>
    <t>RIFINO MARCANTONIO</t>
  </si>
  <si>
    <t>REDGEKKO B&amp;B</t>
  </si>
  <si>
    <t>STRADA DI MEZZO 61</t>
  </si>
  <si>
    <t>MOCK HARRY</t>
  </si>
  <si>
    <t>LOCALITA' SAN GIOVANNI IN VENCARETO 60</t>
  </si>
  <si>
    <t>B&amp;B MONTECUCCO</t>
  </si>
  <si>
    <t>B&amp;B SPICELLO di CINGOLANI SANDRO</t>
  </si>
  <si>
    <t>CASA RELIGIOSA DI OSPITALITA' DON STEFANO LAMERA</t>
  </si>
  <si>
    <t>via Spicello snc</t>
  </si>
  <si>
    <t>B&amp;B LE TAMERICI</t>
  </si>
  <si>
    <t>strada Orcianense 91</t>
  </si>
  <si>
    <t>L'ANNESSO</t>
  </si>
  <si>
    <t>via Tortolino 6</t>
  </si>
  <si>
    <t>B&amp;B CASALE VEGA</t>
  </si>
  <si>
    <t>via San Vito sul Cesano 44</t>
  </si>
  <si>
    <t>CASALE ULIVO</t>
  </si>
  <si>
    <t>BORGO RONCAGLIA</t>
  </si>
  <si>
    <t>via Roncaglia 106</t>
  </si>
  <si>
    <t>FARROTECA MONTEROSSO</t>
  </si>
  <si>
    <t>via Costantinopoli 1</t>
  </si>
  <si>
    <t>B&amp;B AL CASTELLO DI MONTALFOGLIO</t>
  </si>
  <si>
    <t>piazza San Martino 2</t>
  </si>
  <si>
    <t>Montalfoglio</t>
  </si>
  <si>
    <t>AGRITURISMO ANGELI</t>
  </si>
  <si>
    <t>via Caprile 15</t>
  </si>
  <si>
    <t>AGRITURISMO MIRALBELLO</t>
  </si>
  <si>
    <t>via Mazzalaio 36</t>
  </si>
  <si>
    <t>HOTEL RISTORANTE GIARDINO</t>
  </si>
  <si>
    <t>via Enrico Mattei 4</t>
  </si>
  <si>
    <t>B&amp;B MONTANARI MARINA</t>
  </si>
  <si>
    <t>PIAZZA SAN MARTINO 14</t>
  </si>
  <si>
    <t>B&amp;B SAN VITO</t>
  </si>
  <si>
    <t>via San Vito sul Cesano 74</t>
  </si>
  <si>
    <t>CASALE DON DOME'</t>
  </si>
  <si>
    <t>B&amp;B LA FIORENZUOLA di TRUFFI TANIA E FERRI ALESSANDRO</t>
  </si>
  <si>
    <t>via Fiorenzuola 21</t>
  </si>
  <si>
    <t>B&amp;B TRUFFI E FERRI</t>
  </si>
  <si>
    <t>B&amp;B DEGL'INNOCENTI MARIA ALESSANDRA</t>
  </si>
  <si>
    <t>corso Garibaldi 20</t>
  </si>
  <si>
    <t>corso Garibaldi 26</t>
  </si>
  <si>
    <t>SANT' ANGELO IN VADO</t>
  </si>
  <si>
    <t>via Mancini 4</t>
  </si>
  <si>
    <t>vocabolo Villa Giudizi dell'Agata 1</t>
  </si>
  <si>
    <t>loc.Baciuccaro</t>
  </si>
  <si>
    <t>AGRITURISMO I PALAZZI</t>
  </si>
  <si>
    <t>vocabolo Palazzi 1</t>
  </si>
  <si>
    <t>loc. Palazzi loc. Capanne</t>
  </si>
  <si>
    <t>loc.Palazzi</t>
  </si>
  <si>
    <t>AGRITURISMO AIOLINA</t>
  </si>
  <si>
    <t>loc.Aiolina 17</t>
  </si>
  <si>
    <t>loc.Cà Beto 12</t>
  </si>
  <si>
    <t>loc.Cà Beto</t>
  </si>
  <si>
    <t>CASA PER VACANZE CARESTO</t>
  </si>
  <si>
    <t>vocabolo Colombaro Caresto 1</t>
  </si>
  <si>
    <t>loc. Caresto</t>
  </si>
  <si>
    <t>piazza Umberto I 4</t>
  </si>
  <si>
    <t>loc.Cal Mancino</t>
  </si>
  <si>
    <t>vocabolo calmancino 4</t>
  </si>
  <si>
    <t>via Apecchiese 6</t>
  </si>
  <si>
    <t>via Giovanni Pascoli 1</t>
  </si>
  <si>
    <t>CA' SALVATORE</t>
  </si>
  <si>
    <t>loc.Cà Salvatore 22</t>
  </si>
  <si>
    <t>loc. Cà Salvatore</t>
  </si>
  <si>
    <t>B&amp;B PIAZZA DEL PAPA</t>
  </si>
  <si>
    <t>via S. Bernardino 1</t>
  </si>
  <si>
    <t>COUNTRY HOUSE CASA LONDEI</t>
  </si>
  <si>
    <t>via Reforzate 7</t>
  </si>
  <si>
    <t>via pian di rose 3</t>
  </si>
  <si>
    <t>SANT' IPPOLITO</t>
  </si>
  <si>
    <t>via Raffaello 170</t>
  </si>
  <si>
    <t>via Alberici 1</t>
  </si>
  <si>
    <t>via fontanelle 8</t>
  </si>
  <si>
    <t>via fontanelle 15</t>
  </si>
  <si>
    <t>via Peglio 1</t>
  </si>
  <si>
    <t>LA RITROVATA</t>
  </si>
  <si>
    <t>VIA GESSARE TARUGO 9</t>
  </si>
  <si>
    <t>B&amp;B VILLAGGIO RANCO</t>
  </si>
  <si>
    <t>loc. Ranco 18</t>
  </si>
  <si>
    <t>B&amp;B CA' AGOSTINO di JORG PETER</t>
  </si>
  <si>
    <t>Via Ca' Agostino (S.M. Val di Loto) 12</t>
  </si>
  <si>
    <t>AGRITURISMO IL GELSO</t>
  </si>
  <si>
    <t>via calciurro 45</t>
  </si>
  <si>
    <t>2000 di DIAMANTINI ASSUNTA</t>
  </si>
  <si>
    <t>via giacomo puccini 9</t>
  </si>
  <si>
    <t>B&amp;B CATONTINO di LILLI ADRIANA</t>
  </si>
  <si>
    <t>via catontino 26</t>
  </si>
  <si>
    <t>VIA CACELLINO 15</t>
  </si>
  <si>
    <t>Piandalberi</t>
  </si>
  <si>
    <t>ART B&amp;B</t>
  </si>
  <si>
    <t>via Nuova  155</t>
  </si>
  <si>
    <t>Mercatale</t>
  </si>
  <si>
    <t>HOTEL ARCA</t>
  </si>
  <si>
    <t>via Circonvallazione 69</t>
  </si>
  <si>
    <t>AGRITURISMO CA' CECCHINO</t>
  </si>
  <si>
    <t>loc. Ca' Cecchino</t>
  </si>
  <si>
    <t>AGRITURISMO CA' MAGGIO</t>
  </si>
  <si>
    <t>via Cà Maggio 1</t>
  </si>
  <si>
    <t>Mulino Renzini</t>
  </si>
  <si>
    <t>B&amp;B ROSE E MERLETTI</t>
  </si>
  <si>
    <t>via Risorgimento 39</t>
  </si>
  <si>
    <t>L'A CECCOLI</t>
  </si>
  <si>
    <t>località Cà Ceccoli 1</t>
  </si>
  <si>
    <t>località Cà Ceccoli</t>
  </si>
  <si>
    <t>B&amp;B LA SERRA DEL SASSO</t>
  </si>
  <si>
    <t>via a. battelli 8</t>
  </si>
  <si>
    <t>via Cà la Palma 2</t>
  </si>
  <si>
    <t>B&amp;B IL GELSOMINO</t>
  </si>
  <si>
    <t>corso Europa 25</t>
  </si>
  <si>
    <t>ROMANTICO B&amp;B</t>
  </si>
  <si>
    <t>via Mazzini 3</t>
  </si>
  <si>
    <t>CASADEI ERICA</t>
  </si>
  <si>
    <t>via fonte avellana 7</t>
  </si>
  <si>
    <t>SERRA SANT' ABBONDIO</t>
  </si>
  <si>
    <t>AREA DI SOSTA DI SERRA SANT'ABBONDIO</t>
  </si>
  <si>
    <t>AGRITURISMO BELLAVISTA</t>
  </si>
  <si>
    <t>via Montevecchio 41</t>
  </si>
  <si>
    <t>B&amp;B LA CASA DI CENCIO</t>
  </si>
  <si>
    <t>corso Dante Alighieri 39</t>
  </si>
  <si>
    <t>B&amp;B VIA DEGLI ORTI</t>
  </si>
  <si>
    <t>via Petrarca 23</t>
  </si>
  <si>
    <t>B&amp;B VIA PRADELLA</t>
  </si>
  <si>
    <t>via Pradella 58/b</t>
  </si>
  <si>
    <t>via Poggetto 41</t>
  </si>
  <si>
    <t>loc.Poggetto</t>
  </si>
  <si>
    <t>CASA DI MI</t>
  </si>
  <si>
    <t>via della Fonte snc</t>
  </si>
  <si>
    <t>piazza B. Serafini 7</t>
  </si>
  <si>
    <t>CASA LA CIVETTA E FALCO</t>
  </si>
  <si>
    <t>via Montebruciato 7</t>
  </si>
  <si>
    <t>B&amp;B DA GUSTIN</t>
  </si>
  <si>
    <t>via Castello 22</t>
  </si>
  <si>
    <t>B&amp;B BLANDIN FREDERIQUE</t>
  </si>
  <si>
    <t>via Monticelli 6</t>
  </si>
  <si>
    <t>IL NOCETO</t>
  </si>
  <si>
    <t>via Tomba 50</t>
  </si>
  <si>
    <t>CA' GINESTRA</t>
  </si>
  <si>
    <t>via Montebruciato 4</t>
  </si>
  <si>
    <t>VILLA OTTANI</t>
  </si>
  <si>
    <t>via Cartoceto 40</t>
  </si>
  <si>
    <t>AGRITURISMO POZZUOLO</t>
  </si>
  <si>
    <t>via di Mezzo 31</t>
  </si>
  <si>
    <t>HOTEL FLAMINIO</t>
  </si>
  <si>
    <t>via Flaminia 12</t>
  </si>
  <si>
    <t>AGRITURISMO LA MERIDIANA di PURCARO ARIBERTO</t>
  </si>
  <si>
    <t>via Bargni  16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</si>
  <si>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</si>
  <si>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</si>
  <si>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</si>
  <si>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</si>
  <si>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</si>
  <si>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</si>
  <si>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SYMPOSIUM RESORT</t>
  </si>
  <si>
    <t>Cartoceto 38/a</t>
  </si>
  <si>
    <t>IL POGGETTO</t>
  </si>
  <si>
    <t>c.so Vittorio Veneto 2</t>
  </si>
  <si>
    <t>CASE VENTENA</t>
  </si>
  <si>
    <t>TORRICELLA  2</t>
  </si>
  <si>
    <t>B&amp;B ALBERTO HOUSE</t>
  </si>
  <si>
    <t>via giordano bruno 35</t>
  </si>
  <si>
    <t>via Il Casino  1</t>
  </si>
  <si>
    <t>B&amp;B CASA FIORITA DI CAVALLI ROSANNA</t>
  </si>
  <si>
    <t>via giacomo matteotti 5</t>
  </si>
  <si>
    <t>B&amp;B LE BUMBARELLE</t>
  </si>
  <si>
    <t>via Cannelle 18</t>
  </si>
  <si>
    <t>RISTORANTE DA RENATA</t>
  </si>
  <si>
    <t>via Vittorio Veneto  20</t>
  </si>
  <si>
    <t>via Pergolesi 2/B</t>
  </si>
  <si>
    <t>B&amp;B CASA ALYSA</t>
  </si>
  <si>
    <t>via San Giovanni in M. 48/A</t>
  </si>
  <si>
    <t>RENTAL ROOMS ANTONELLA di ANTONELLA SERAFINI</t>
  </si>
  <si>
    <t>via Balducci 5</t>
  </si>
  <si>
    <t>B&amp;B NONNA VERA</t>
  </si>
  <si>
    <t>via Parrocchiale 42</t>
  </si>
  <si>
    <t>Belvedere Fogliense</t>
  </si>
  <si>
    <t>LA TENUTA DEL GIGLIO</t>
  </si>
  <si>
    <t>strada Monteluro 11/m</t>
  </si>
  <si>
    <t>Monteluro</t>
  </si>
  <si>
    <t>AL CASTELLO</t>
  </si>
  <si>
    <t>via Cesare Battisti 32</t>
  </si>
  <si>
    <t>LA CASA DEL TESORO</t>
  </si>
  <si>
    <t>strada del tesoro 12</t>
  </si>
  <si>
    <t>B&amp;B MARGHERITA</t>
  </si>
  <si>
    <t>Strada pirano 21</t>
  </si>
  <si>
    <t>VILLA CLAUDIA RESORT</t>
  </si>
  <si>
    <t>strada per San Giovanni in Marignano 107</t>
  </si>
  <si>
    <t>TARCISIO B&amp;B</t>
  </si>
  <si>
    <t>via I. Balducci 5</t>
  </si>
  <si>
    <t>B&amp;B CASA MONTELURO</t>
  </si>
  <si>
    <t>B&amp;B IL GIARDINO</t>
  </si>
  <si>
    <t>strada picciano 21</t>
  </si>
  <si>
    <t>AGRITURISMO AGRIRIO</t>
  </si>
  <si>
    <t>RAGGIO DI LUCE</t>
  </si>
  <si>
    <t>strada Marrone 9</t>
  </si>
  <si>
    <t>VILLA ROSA di RADI CLAUDIA</t>
  </si>
  <si>
    <t>STRADA STROPPATO 18</t>
  </si>
  <si>
    <t>MONTELURO di TAVULLIA</t>
  </si>
  <si>
    <t>IL NIDO</t>
  </si>
  <si>
    <t>VIA PIRANO 45</t>
  </si>
  <si>
    <t>ANTICA FONTE</t>
  </si>
  <si>
    <t>MAURIZIO RADI</t>
  </si>
  <si>
    <t>strada Stroppato 18/b</t>
  </si>
  <si>
    <t>ULIVETO DEL TESORO</t>
  </si>
  <si>
    <t>STRADA DEL TESORO 10</t>
  </si>
  <si>
    <t>IL BORGO</t>
  </si>
  <si>
    <t>via Cesare 1/b</t>
  </si>
  <si>
    <t>TOPI MARIA</t>
  </si>
  <si>
    <t>LOCALITA' LE CAPANNACCE</t>
  </si>
  <si>
    <t>B&amp;B MONTE SAN PIETRO</t>
  </si>
  <si>
    <t>Monte San Pietro</t>
  </si>
  <si>
    <t>B&amp;B CATERINA</t>
  </si>
  <si>
    <t>via Monte Berticchio 11</t>
  </si>
  <si>
    <t>B&amp;B VI.VI'</t>
  </si>
  <si>
    <t>PONTE VECCHIO 5/C</t>
  </si>
  <si>
    <t>VILLA ENRICO</t>
  </si>
  <si>
    <t>CAL TERRAZZANO</t>
  </si>
  <si>
    <t>via Fangacci 7</t>
  </si>
  <si>
    <t>B&amp;B PICCOLO EDEN</t>
  </si>
  <si>
    <t>via Santa Maria in Triaria 10</t>
  </si>
  <si>
    <t>ISABELLE SARAH CORBETT</t>
  </si>
  <si>
    <t>via Santa Cecilia  30</t>
  </si>
  <si>
    <t>B&amp;B MULINO DELLA RICAVATA</t>
  </si>
  <si>
    <t>via Porta Celle  5</t>
  </si>
  <si>
    <t>COUNTRY HOUSE SANT'ANGIOLINO</t>
  </si>
  <si>
    <t>LOC. S. ERACLIANO 13</t>
  </si>
  <si>
    <t>LOC. SANT'ANGIOLINO</t>
  </si>
  <si>
    <t>B&amp;B FOX'S HILL</t>
  </si>
  <si>
    <t>localita' sant' andrea in serra d' ocre 1</t>
  </si>
  <si>
    <t>B&amp;B CASA MINI DI FAGGI LUCIANO</t>
  </si>
  <si>
    <t>via f. ugolini 32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</si>
  <si>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</si>
  <si>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</si>
  <si>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</si>
  <si>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</si>
  <si>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</si>
  <si>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</si>
  <si>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AGRITURISMO VAL PIETRO</t>
  </si>
  <si>
    <t>localita' san lorenzo in torre 21</t>
  </si>
  <si>
    <t>PARCO DUCALE</t>
  </si>
  <si>
    <t>PARCO - URBANIA</t>
  </si>
  <si>
    <t>AGRITURISMO ORSAIOLA</t>
  </si>
  <si>
    <t>localita' Orsaiola 36</t>
  </si>
  <si>
    <t>via Candigliano 6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</si>
  <si>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</si>
  <si>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</si>
  <si>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</si>
  <si>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</si>
  <si>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</si>
  <si>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CA' SERRANTONIO</t>
  </si>
  <si>
    <t>via candigliano 3</t>
  </si>
  <si>
    <t>San Vincenzo in Candigliano</t>
  </si>
  <si>
    <t>AGRITURISMO S. ALESSANDRO</t>
  </si>
  <si>
    <t>localita' porta nuova 39</t>
  </si>
  <si>
    <t>strada pieve del colle 1</t>
  </si>
  <si>
    <t>CA' BOSCARINI</t>
  </si>
  <si>
    <t>Via della Bastiola 7</t>
  </si>
  <si>
    <t>BRAMANTE</t>
  </si>
  <si>
    <t>via roma 92/94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</si>
  <si>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</si>
  <si>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</si>
  <si>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</si>
  <si>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</si>
  <si>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</si>
  <si>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</si>
  <si>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</si>
  <si>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</si>
  <si>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LOC. BARCO DUCALE</t>
  </si>
  <si>
    <t>B&amp;B PAOLI ADAMO</t>
  </si>
  <si>
    <t>VIA S.PATERNIANO 7/A</t>
  </si>
  <si>
    <t>COUNTRY HOUSE ANGELO BLU</t>
  </si>
  <si>
    <t>B&amp;B CA' LACINA</t>
  </si>
  <si>
    <t>localita' orsaiola 37</t>
  </si>
  <si>
    <t>B&amp;B TOPI ANTONIO</t>
  </si>
  <si>
    <t>Cà Filippo</t>
  </si>
  <si>
    <t>LA TINTORIA</t>
  </si>
  <si>
    <t>via Porta Molino 9</t>
  </si>
  <si>
    <t>B&amp;B BALDELLI DIANA</t>
  </si>
  <si>
    <t>via P. Bembo 15</t>
  </si>
  <si>
    <t>Monte Berticchio</t>
  </si>
  <si>
    <t>B&amp;B NONNA RINA</t>
  </si>
  <si>
    <t>via B. Tacchi 9</t>
  </si>
  <si>
    <t>B&amp;B PIPPINELLA</t>
  </si>
  <si>
    <t>via Metauro  12</t>
  </si>
  <si>
    <t>loc. Santa Maria in Campolungo 17</t>
  </si>
  <si>
    <t>loc. Santa Maria in Campolungo</t>
  </si>
  <si>
    <t>LA VALLE DIMENTICATA</t>
  </si>
  <si>
    <t>Loc. Santa Maria in Spinateci 26</t>
  </si>
  <si>
    <t>Cà Battaglino</t>
  </si>
  <si>
    <t>PESCHKE MARTIN MICHAEL ERNST</t>
  </si>
  <si>
    <t>strada provinciale Peglio San Donato 17</t>
  </si>
  <si>
    <t>B&amp;B IL MONCHETTO</t>
  </si>
  <si>
    <t>via Monte Pallotta  31</t>
  </si>
  <si>
    <t>Cà Staccolo</t>
  </si>
  <si>
    <t>VILLA LAURA</t>
  </si>
  <si>
    <t>via E. Mattei 30</t>
  </si>
  <si>
    <t>B&amp;B IL CASALE DEL DUCA</t>
  </si>
  <si>
    <t>strada provinciale Montefabbri 104</t>
  </si>
  <si>
    <t>Cal Duca</t>
  </si>
  <si>
    <t>DOMENICA B&amp;B</t>
  </si>
  <si>
    <t>via Don Luigi Sturzo 11</t>
  </si>
  <si>
    <t>loc. Canavaccio</t>
  </si>
  <si>
    <t>B&amp;B CA' FABBRO</t>
  </si>
  <si>
    <t>strada provinciale Pieve di Cagna 33/35</t>
  </si>
  <si>
    <t>B&amp;B SASSO FIORITO</t>
  </si>
  <si>
    <t>via Monte Pallotta 12</t>
  </si>
  <si>
    <t>loc. Sasso</t>
  </si>
  <si>
    <t>CA' LUPINO</t>
  </si>
  <si>
    <t>via Cà Bergamo 44</t>
  </si>
  <si>
    <t>B&amp;B A CASA MIA</t>
  </si>
  <si>
    <t>via Colonna 25</t>
  </si>
  <si>
    <t>loc. Trasanni</t>
  </si>
  <si>
    <t>B&amp;B AMPIAVISTA</t>
  </si>
  <si>
    <t>via Bramante 66/a</t>
  </si>
  <si>
    <t>B&amp;B CASA NELLA</t>
  </si>
  <si>
    <t>via dei Vasari 13</t>
  </si>
  <si>
    <t>CA' AURORA</t>
  </si>
  <si>
    <t>via Nazionale Boccatrabaria ovest 144</t>
  </si>
  <si>
    <t>HOTEL MAMIANI</t>
  </si>
  <si>
    <t>via Errigo Bernini 6</t>
  </si>
  <si>
    <t>B&amp;B CA' IMELDE</t>
  </si>
  <si>
    <t>via Bocca Trabaria 123</t>
  </si>
  <si>
    <t>B&amp;B VILLA CINI</t>
  </si>
  <si>
    <t>via S.P.Montefabbri 17</t>
  </si>
  <si>
    <t>ACERO FRANCESCO E FILIPPO</t>
  </si>
  <si>
    <t>via Monte Polo 10</t>
  </si>
  <si>
    <t>ACERO MARIA GRAZIA</t>
  </si>
  <si>
    <t>via Monte Polo 8</t>
  </si>
  <si>
    <t>via San Bartolo - loc. Rancitella 2</t>
  </si>
  <si>
    <t>loc. Rancitella - via San Bartolo</t>
  </si>
  <si>
    <t>via del Borgo Antico 5</t>
  </si>
  <si>
    <t>loc.Pantiere</t>
  </si>
  <si>
    <t>B&amp;B MARIA GIUSEPPINA MASTORE</t>
  </si>
  <si>
    <t>via San Marino 19</t>
  </si>
  <si>
    <t>B&amp;B ALBORNOZ</t>
  </si>
  <si>
    <t>via dei Maceri 23</t>
  </si>
  <si>
    <t>CA' FERRO</t>
  </si>
  <si>
    <t>Tufo</t>
  </si>
  <si>
    <t>B&amp;B SANPOLO 1544</t>
  </si>
  <si>
    <t>via Aurelio Saffi 3</t>
  </si>
  <si>
    <t>B&amp;B IL GHETTO</t>
  </si>
  <si>
    <t>via Stretta 31</t>
  </si>
  <si>
    <t>ISTITUTO SANTA FELICITA</t>
  </si>
  <si>
    <t>via del fiancale 1</t>
  </si>
  <si>
    <t>PENSIONATO MARIA IMMACOLATA</t>
  </si>
  <si>
    <t>via giuseppe mazzini 36</t>
  </si>
  <si>
    <t>ANNA BED &amp; BREAKFAST</t>
  </si>
  <si>
    <t>via nazionale 1</t>
  </si>
  <si>
    <t>B&amp;B VILLA GERHARDT</t>
  </si>
  <si>
    <t>localita' rancitella via san bartolo 23</t>
  </si>
  <si>
    <t>COUNTRY HOUSE AI CIPRESSI</t>
  </si>
  <si>
    <t>via mainardi 3</t>
  </si>
  <si>
    <t>B&amp;B DELLE DUCHESSE</t>
  </si>
  <si>
    <t>via Santa Margherita 22</t>
  </si>
  <si>
    <t>B&amp;B LA VALLE</t>
  </si>
  <si>
    <t>Via della valle 1</t>
  </si>
  <si>
    <t>B&amp;B ACACIA</t>
  </si>
  <si>
    <t>via strada provinciale numero 9 feltresca 63</t>
  </si>
  <si>
    <t>B&amp;B ABACO - ALMA DOMUS</t>
  </si>
  <si>
    <t>via mainardi 1</t>
  </si>
  <si>
    <t>IL CASALE NEL TUFO</t>
  </si>
  <si>
    <t>localita' Rancitella 1</t>
  </si>
  <si>
    <t>AGRITURISMO CA' MATTIOLI</t>
  </si>
  <si>
    <t>via Checiccarino  17</t>
  </si>
  <si>
    <t>loc. Montecalende</t>
  </si>
  <si>
    <t>B&amp;B URBINO</t>
  </si>
  <si>
    <t>via Fornace 1</t>
  </si>
  <si>
    <t>via raffaello 9</t>
  </si>
  <si>
    <t>viale antonio gramsci 22</t>
  </si>
  <si>
    <t>B&amp;B  At  VILLA SAN MARTINO</t>
  </si>
  <si>
    <t>via ca' le suore 12</t>
  </si>
  <si>
    <t>B&amp;B AL NIDO</t>
  </si>
  <si>
    <t>Via strada provinciale montefabbri 32</t>
  </si>
  <si>
    <t>B&amp;B LE CALLE</t>
  </si>
  <si>
    <t>via Paolo Uccello 4</t>
  </si>
  <si>
    <t>LOCALITA' TRASANNI</t>
  </si>
  <si>
    <t>B&amp;B AI CIPRESSI</t>
  </si>
  <si>
    <t>via Mainardi 3</t>
  </si>
  <si>
    <t>B&amp;B SANTA MARGHERITA</t>
  </si>
  <si>
    <t>via Santa Margherita 3</t>
  </si>
  <si>
    <t>B&amp;B LA SCUOLA</t>
  </si>
  <si>
    <t>via palazzo del piano 3</t>
  </si>
  <si>
    <t>AGRITURISMO CA'  VANZO</t>
  </si>
  <si>
    <t>via San Giacomo in Foglia 8</t>
  </si>
  <si>
    <t>B&amp;B VILLA BANCI di CIOPPI STEFANO</t>
  </si>
  <si>
    <t>via Rancitella  23</t>
  </si>
  <si>
    <t>AL NOCE BIANCO</t>
  </si>
  <si>
    <t>CA' DONDO 44</t>
  </si>
  <si>
    <t>B&amp;B CASTELBOCCIONE</t>
  </si>
  <si>
    <t>castelboccione 3</t>
  </si>
  <si>
    <t>B&amp;B VILLA VITTORIA</t>
  </si>
  <si>
    <t>S. P. DELLE CESANE  43</t>
  </si>
  <si>
    <t>DOMUS URBINO PALAZZO ANGELONI</t>
  </si>
  <si>
    <t>DOMUS URBINO PIEVE SAN CASSIANO</t>
  </si>
  <si>
    <t>B&amp;B CA' BARTOCCIO</t>
  </si>
  <si>
    <t>CA' MIGNONE</t>
  </si>
  <si>
    <t>strada provinciale le Cesane 43</t>
  </si>
  <si>
    <t>B&amp;B GLI AURI</t>
  </si>
  <si>
    <t>via San Bernardino 51</t>
  </si>
  <si>
    <t>B&amp;B LA BELLA URBINO</t>
  </si>
  <si>
    <t>circonvallazione giro dei debitori 12</t>
  </si>
  <si>
    <t>IL CORTEGIANO</t>
  </si>
  <si>
    <t>via federico veterani 1</t>
  </si>
  <si>
    <t>LA FORNACE</t>
  </si>
  <si>
    <t>via Bocca Trabaria Ovest 66/74</t>
  </si>
  <si>
    <t>B&amp;B CAL TORELLO</t>
  </si>
  <si>
    <t>via strada provinciale montefabbri 87</t>
  </si>
  <si>
    <t>B&amp;B L'ANGOLO FIORITO</t>
  </si>
  <si>
    <t>via strada provinciale pieve di cagna 21</t>
  </si>
  <si>
    <t>via S. Eufemia 7/9</t>
  </si>
  <si>
    <t>S.EUFEMIA</t>
  </si>
  <si>
    <t>POGGIO DEI PRUGNOLI di MARINA ARCANGELI</t>
  </si>
  <si>
    <t>loc.la Marcella Strada provinciale Tavoleto 31</t>
  </si>
  <si>
    <t>BONCONTE</t>
  </si>
  <si>
    <t>via delle mura 28</t>
  </si>
  <si>
    <t>DEI DUCHI</t>
  </si>
  <si>
    <t>via giannetto dini 12</t>
  </si>
  <si>
    <t>ITALIA</t>
  </si>
  <si>
    <t>corso giuseppe garibaldi 32</t>
  </si>
  <si>
    <t>via urbinate 43</t>
  </si>
  <si>
    <t>NENE'</t>
  </si>
  <si>
    <t>via biancalana- STRADA ROSSA  39</t>
  </si>
  <si>
    <t>PIERO DELLA FRANCESCA</t>
  </si>
  <si>
    <t>viale federico comandino 53</t>
  </si>
  <si>
    <t>ALBERGO RAFFAELLO</t>
  </si>
  <si>
    <t>via Santa Margherita 38</t>
  </si>
  <si>
    <t>SAN DOMENICO</t>
  </si>
  <si>
    <t>piazza rinascimento 3</t>
  </si>
  <si>
    <t>via federico barocci 13</t>
  </si>
  <si>
    <t>TORTORINA</t>
  </si>
  <si>
    <t>via ottaviano petrucci 4</t>
  </si>
  <si>
    <t>LA VALLE DEL VENTO</t>
  </si>
  <si>
    <t>via monte olivo 12</t>
  </si>
  <si>
    <t>AGRITURISMO LE FONTANE</t>
  </si>
  <si>
    <t>via pallino 25</t>
  </si>
  <si>
    <t xml:space="preserve"> AGRITURISMO FOSSO DEL LUPO</t>
  </si>
  <si>
    <t>via Monte Tomba 11</t>
  </si>
  <si>
    <t>Scotaneto</t>
  </si>
  <si>
    <t>SANT'ANTONIO</t>
  </si>
  <si>
    <t>localita' gadana 55</t>
  </si>
  <si>
    <t>CALBERTARO</t>
  </si>
  <si>
    <t>via sant' antonio 1</t>
  </si>
  <si>
    <t>via colonna 43</t>
  </si>
  <si>
    <t>IL PALAZZO DI MINIERA</t>
  </si>
  <si>
    <t>via fornace 1</t>
  </si>
  <si>
    <t>B&amp;B CA' LANTE</t>
  </si>
  <si>
    <t>via Ca' Lante 7</t>
  </si>
  <si>
    <t>VALDAPPIO</t>
  </si>
  <si>
    <t>via urbinate 198</t>
  </si>
  <si>
    <t>PIETRA ROSA</t>
  </si>
  <si>
    <t>via Monte Polo 132</t>
  </si>
  <si>
    <t>BELLAVISTA SAN EGIDIO</t>
  </si>
  <si>
    <t>via Torre Brombolona 85</t>
  </si>
  <si>
    <t>CA' ANDREANA</t>
  </si>
  <si>
    <t>via Ca' Andreana 2</t>
  </si>
  <si>
    <t>IL GRILLOTTO</t>
  </si>
  <si>
    <t>via del grillotto 8</t>
  </si>
  <si>
    <t>VAREA/LECOSTE</t>
  </si>
  <si>
    <t>via dell' annunziata 35</t>
  </si>
  <si>
    <t>CA' LA PACINA</t>
  </si>
  <si>
    <t>via del Collegio 4</t>
  </si>
  <si>
    <t>B&amp;B CA' IL GOVERNATORE</t>
  </si>
  <si>
    <t>via strada provinciale Montefabbri 30</t>
  </si>
  <si>
    <t>LA CELLETTA</t>
  </si>
  <si>
    <t>via serra di genga 7</t>
  </si>
  <si>
    <t>MOLINO DEL TRIFOGLIO</t>
  </si>
  <si>
    <t>localita' repuglie 17</t>
  </si>
  <si>
    <t>B&amp;B CASA DOLCE CASA</t>
  </si>
  <si>
    <t>via San Bernardino 55</t>
  </si>
  <si>
    <t>AGRITURISMO CA'  BERTO</t>
  </si>
  <si>
    <t>via ca' picillo 6</t>
  </si>
  <si>
    <t>IL BIROCCIO</t>
  </si>
  <si>
    <t>via Ca' Bernocco 2</t>
  </si>
  <si>
    <t>B&amp;B CA' MARCHIGIANO</t>
  </si>
  <si>
    <t>via monte avorio 3</t>
  </si>
  <si>
    <t>MONTEFELTRO</t>
  </si>
  <si>
    <t>via del forno 1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</si>
  <si>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</si>
  <si>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</si>
  <si>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</si>
  <si>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</si>
  <si>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</si>
  <si>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</si>
  <si>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</si>
  <si>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</si>
  <si>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</si>
  <si>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</si>
  <si>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</si>
  <si>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</si>
  <si>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GRASSI ERMANNO</t>
  </si>
  <si>
    <t>PINETA</t>
  </si>
  <si>
    <t>via ca' mignone 5</t>
  </si>
  <si>
    <t>VILLA MARSI 2.0</t>
  </si>
  <si>
    <t>via Ca' Loreto 1</t>
  </si>
  <si>
    <t>B&amp;B CA' GIOVANNI COUNTRY RESORT</t>
  </si>
  <si>
    <t>via san lorenzo in solfinelli 1</t>
  </si>
  <si>
    <t>COUNTRY HOUSE  "CA' VERNACCIA"</t>
  </si>
  <si>
    <t>via panoramica 10</t>
  </si>
  <si>
    <t>RAFFAELLO</t>
  </si>
  <si>
    <t>viale Polidoro Virgili 13</t>
  </si>
  <si>
    <t>B&amp;B IL CAMPO DEGLI OLIVI</t>
  </si>
  <si>
    <t>via colonna 1</t>
  </si>
  <si>
    <t>B&amp;B FONTESPINO</t>
  </si>
  <si>
    <t>via fontespino 9</t>
  </si>
  <si>
    <t>B&amp;B AQUILONE</t>
  </si>
  <si>
    <t>viale Antonio Gramsci 22</t>
  </si>
  <si>
    <t>B&amp;B IL GIUGGIOLO</t>
  </si>
  <si>
    <t>via Cal Mazzante 14</t>
  </si>
  <si>
    <t>B&amp;B MINIERA - CASA ROSSA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</si>
  <si>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</si>
  <si>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</si>
  <si>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</si>
  <si>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</si>
  <si>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</si>
  <si>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LE CESANE</t>
  </si>
  <si>
    <t>via Ca' Adelia 7</t>
  </si>
  <si>
    <t>IL COLCELLO</t>
  </si>
  <si>
    <t>via Palazzo del Piano 10</t>
  </si>
  <si>
    <t>LA CORTE DELLA MINIERA</t>
  </si>
  <si>
    <t>via della miniera 10</t>
  </si>
  <si>
    <t>COLLEVERDE</t>
  </si>
  <si>
    <t>via bocca trabaria ovest 96</t>
  </si>
  <si>
    <t>MOLINO ALBANI</t>
  </si>
  <si>
    <t>via Montecalende 55</t>
  </si>
  <si>
    <t>I COLORI DELLA MELA</t>
  </si>
  <si>
    <t>localita' montecalende 51</t>
  </si>
  <si>
    <t>POZZO NUOVO</t>
  </si>
  <si>
    <t>via della miniera 6</t>
  </si>
  <si>
    <t>IL BORGO DELLA MINIERA</t>
  </si>
  <si>
    <t>via molino belluzzi 8</t>
  </si>
  <si>
    <t>IL POSTO DELLE FATE</t>
  </si>
  <si>
    <t>via duchi del montefeltro 26</t>
  </si>
  <si>
    <t>B&amp;B VILLA CA' BELLARIA</t>
  </si>
  <si>
    <t>VIA CA' I FRATI  5</t>
  </si>
  <si>
    <t>B&amp;B I CANONICI</t>
  </si>
  <si>
    <t>via ca' i canonici 9</t>
  </si>
  <si>
    <t>CA'  LAJALA</t>
  </si>
  <si>
    <t>IL GIARDINO DEL MONSIGNORE</t>
  </si>
  <si>
    <t>via piave 7</t>
  </si>
  <si>
    <t>LE CERQUELLE</t>
  </si>
  <si>
    <t>via colonna 23</t>
  </si>
  <si>
    <t>B&amp;B L' ALVEAPE</t>
  </si>
  <si>
    <t>via san marino 74</t>
  </si>
  <si>
    <t>AGRITURISMO LA FATTORIA DEI CANTORI</t>
  </si>
  <si>
    <t>via S. Cristoforo 22</t>
  </si>
  <si>
    <t>CA' LONDEI</t>
  </si>
  <si>
    <t>RESIDENCE CITTA' IDEALE</t>
  </si>
  <si>
    <t>strada provinciale 9 Feltresca 85</t>
  </si>
  <si>
    <t>B&amp;B CASA MATILDE</t>
  </si>
  <si>
    <t>Monte Soffio</t>
  </si>
  <si>
    <t>B&amp;B LA POIANA</t>
  </si>
  <si>
    <t>PIEVE DI GAIFA  32</t>
  </si>
  <si>
    <t>B&amp;B IL VICOLO</t>
  </si>
  <si>
    <t>VIA DELL'ORSO 21</t>
  </si>
  <si>
    <t>B&amp;B MONTE DELLE ALLODOLE</t>
  </si>
  <si>
    <t>via Ca' Bergamo 6</t>
  </si>
  <si>
    <t>B&amp;B BELLAVISTA</t>
  </si>
  <si>
    <t>via delle Genghe 7</t>
  </si>
  <si>
    <t>Canavaccio</t>
  </si>
  <si>
    <t>B&amp;B LA PIANTATA</t>
  </si>
  <si>
    <t>BATTISTA SFORZA 7</t>
  </si>
  <si>
    <t>RESIDENZA AMBROGI LUXURY B&amp;B</t>
  </si>
  <si>
    <t>B&amp;B LA TORRETTA</t>
  </si>
  <si>
    <t>B&amp;B VILLA PARADISO</t>
  </si>
  <si>
    <t>CASA DISMA URBINO</t>
  </si>
  <si>
    <t>VIA BOCCA TRABARIA SUD 37</t>
  </si>
  <si>
    <t>COUNTRY HOUSE CA' BRUNELLO di LORENZONI FILIPPO</t>
  </si>
  <si>
    <t>CALMANCINO DELLE SELVE</t>
  </si>
  <si>
    <t>LIERA LAURA</t>
  </si>
  <si>
    <t>VOLPONI GIANNI</t>
  </si>
  <si>
    <t>VIA BOLOGNA 9</t>
  </si>
  <si>
    <t>MONTECCHIO DI VALLEFOGLIA</t>
  </si>
  <si>
    <t>IACOMUCCI SILVANO</t>
  </si>
  <si>
    <t>via delle Mura 15</t>
  </si>
  <si>
    <t>Montefabbri</t>
  </si>
  <si>
    <t>via Belvedere 37</t>
  </si>
  <si>
    <t>B&amp;B DALLA BRUNA</t>
  </si>
  <si>
    <t>via R. Sanzio 1</t>
  </si>
  <si>
    <t>B&amp;B RAFFAELLO</t>
  </si>
  <si>
    <t>via Papa Giovanni XXIII 48</t>
  </si>
  <si>
    <t>Bottega  di  Colbordolo</t>
  </si>
  <si>
    <t>via s. Michele 2</t>
  </si>
  <si>
    <t>montecchio</t>
  </si>
  <si>
    <t>via Giacometti (centro Arcobaleno) 2</t>
  </si>
  <si>
    <t>B&amp;B EL KOT</t>
  </si>
  <si>
    <t>via del Baldo 8</t>
  </si>
  <si>
    <t>loc. Montefabbri</t>
  </si>
  <si>
    <t>via Forquini 4</t>
  </si>
  <si>
    <t>loc.Colbordolo</t>
  </si>
  <si>
    <t>DUCCIO DUCCI</t>
  </si>
  <si>
    <t>via Canarecchia 39</t>
  </si>
  <si>
    <t>LA CASA DI GIOVANNA</t>
  </si>
  <si>
    <t>Castello di Montefabbri</t>
  </si>
  <si>
    <t>LA FAZENDA</t>
  </si>
  <si>
    <t>via Nazionale Urbinate, Cappone 201</t>
  </si>
  <si>
    <t>loc. Colbordolo</t>
  </si>
  <si>
    <t>via Canarecchia 31</t>
  </si>
  <si>
    <t>VILLAGGIO TROPICANA</t>
  </si>
  <si>
    <t>via Nazionale 1</t>
  </si>
  <si>
    <t>B&amp;B LA CAPINERA</t>
  </si>
  <si>
    <t>contrada Noci 7</t>
  </si>
  <si>
    <t>frazione Castel d'Emilio</t>
  </si>
  <si>
    <t>B&amp;B LA CILICCHIA</t>
  </si>
  <si>
    <t>c.da Colonna 8</t>
  </si>
  <si>
    <t>B&amp;B SOLE E LUNA</t>
  </si>
  <si>
    <t>c.da Colonna 12</t>
  </si>
  <si>
    <t>AL BELVEDERE</t>
  </si>
  <si>
    <t>piazza Vittorio Emanuele II 3</t>
  </si>
  <si>
    <t>COUNTRY HOUSE LA CILICCHIA DI VESSELIZZA CHIARA</t>
  </si>
  <si>
    <t>via Contrada Colonne 8</t>
  </si>
  <si>
    <t>MARIA LUISA SGALLA</t>
  </si>
  <si>
    <t>via Ferrucci 8</t>
  </si>
  <si>
    <t>BATTISTONI STEFANIA</t>
  </si>
  <si>
    <t>via Flaminia  396</t>
  </si>
  <si>
    <t>B&amp;B CIAO ANCONA</t>
  </si>
  <si>
    <t>via Brodolini 12</t>
  </si>
  <si>
    <t>RICCI FAUSTO</t>
  </si>
  <si>
    <t>via Flaminia 396</t>
  </si>
  <si>
    <t>frazione Poggio 1</t>
  </si>
  <si>
    <t>L'ANTIGO GRANARO di CHEREQUEFOSSE BARSACQ HELENE</t>
  </si>
  <si>
    <t>contrada San Luigi 108</t>
  </si>
  <si>
    <t>frazione Gallignano</t>
  </si>
  <si>
    <t>SALATI VIVIANA</t>
  </si>
  <si>
    <t>via Del Castellano 42</t>
  </si>
  <si>
    <t>HOTEL SEEPORT</t>
  </si>
  <si>
    <t>via Rupi di XXIX settembre 12</t>
  </si>
  <si>
    <t>B&amp;B GLORIA</t>
  </si>
  <si>
    <t>via Ruggeri  43</t>
  </si>
  <si>
    <t>B&amp;B PUNTO E A CAPO</t>
  </si>
  <si>
    <t>via Maggini 130</t>
  </si>
  <si>
    <t>RESIDENCE ANCONA</t>
  </si>
  <si>
    <t>lungomare Vanvitelli 6</t>
  </si>
  <si>
    <t>via De Dominicis 30</t>
  </si>
  <si>
    <t>B&amp;B SHABBY CHIC</t>
  </si>
  <si>
    <t>via Sappanico 112</t>
  </si>
  <si>
    <t>AFFITTACAMERE TORRESI</t>
  </si>
  <si>
    <t>via Galilei 6</t>
  </si>
  <si>
    <t>B&amp;B BELLO COME IL SOLE</t>
  </si>
  <si>
    <t>via Montesicuro 200</t>
  </si>
  <si>
    <t>B&amp;B LA PIRACANTA</t>
  </si>
  <si>
    <t>VIA TOGLIATTI 110</t>
  </si>
  <si>
    <t>FONTE DEL CONERO</t>
  </si>
  <si>
    <t>fraz. Poggio 107/a</t>
  </si>
  <si>
    <t>RENATA PAOLINI</t>
  </si>
  <si>
    <t>via Montacuto 43</t>
  </si>
  <si>
    <t>DIEGO STAFFOLANI</t>
  </si>
  <si>
    <t>via Montacuto 91/b</t>
  </si>
  <si>
    <t>B&amp;B VALENTINA</t>
  </si>
  <si>
    <t>VIA APPENNINI 46/D</t>
  </si>
  <si>
    <t>MIRCO MANCINELLI</t>
  </si>
  <si>
    <t>via Lamaticci 5</t>
  </si>
  <si>
    <t>B&amp;B SPECIAL MARCHE HOLIDAYS</t>
  </si>
  <si>
    <t>via Barilari 21</t>
  </si>
  <si>
    <t>STRADA DELLE FONTANELLE  5</t>
  </si>
  <si>
    <t>VENTICELLO DEL CONERO</t>
  </si>
  <si>
    <t>VARANO  219</t>
  </si>
  <si>
    <t>B&amp;B LA CIUETTA</t>
  </si>
  <si>
    <t>STRADA VECCHIA DI PIETRALACROCE 46/A</t>
  </si>
  <si>
    <t>HOTEL DELLA VITTORIA</t>
  </si>
  <si>
    <t>via Fabio Filzi 2</t>
  </si>
  <si>
    <t>B&amp;B LA PERSIANA</t>
  </si>
  <si>
    <t>VIA SENIGALLIA 14</t>
  </si>
  <si>
    <t>AFFITTACAMERE SIROLO</t>
  </si>
  <si>
    <t>SIGNORINI SILVIA</t>
  </si>
  <si>
    <t>AFFITTACAMERE DEL VIAGGIATORE</t>
  </si>
  <si>
    <t>B&amp;B AMENDOLA</t>
  </si>
  <si>
    <t>CAMERA CON VISTA</t>
  </si>
  <si>
    <t>VIA CIALDINI 5</t>
  </si>
  <si>
    <t>CASAMASSIMA FRANCO</t>
  </si>
  <si>
    <t>LA TANA DEL NANO</t>
  </si>
  <si>
    <t>AFFITTACAMERE LA STANZA DI FRANCESCA</t>
  </si>
  <si>
    <t>ALLE PORTE DELLA CITTA'</t>
  </si>
  <si>
    <t>4 PINI</t>
  </si>
  <si>
    <t>Via della Madonnetta 10/A</t>
  </si>
  <si>
    <t>B&amp;B PONTEMARE</t>
  </si>
  <si>
    <t>G. &amp; D. APPARTAMENTO AD USO TURISTICO</t>
  </si>
  <si>
    <t>RAYO DE SOL</t>
  </si>
  <si>
    <t>CASA DEL DARDA</t>
  </si>
  <si>
    <t>VICI FABRIZIO</t>
  </si>
  <si>
    <t>B&amp;B VISTAZZURRA</t>
  </si>
  <si>
    <t>AFFITTACAMERE IL GUASCO</t>
  </si>
  <si>
    <t>GRAND HOTEL PASSETTO</t>
  </si>
  <si>
    <t>via Paolo Thaon de Revel 1</t>
  </si>
  <si>
    <t>MILANO</t>
  </si>
  <si>
    <t>via Montebello 1/a</t>
  </si>
  <si>
    <t>DORICO</t>
  </si>
  <si>
    <t>via Flaminia 8</t>
  </si>
  <si>
    <t>B&amp;B LA CASA DI LICIA di BUGLIONI ANNA PAOLA</t>
  </si>
  <si>
    <t>frazione Montesicuro 198</t>
  </si>
  <si>
    <t>EMILIA</t>
  </si>
  <si>
    <t>INTERNAZIONALE</t>
  </si>
  <si>
    <t>via Portonovo 148</t>
  </si>
  <si>
    <t>Baia di Portonovo</t>
  </si>
  <si>
    <t>FORTUNA</t>
  </si>
  <si>
    <t>piazza Carlo &amp; Nello Rosselli 15</t>
  </si>
  <si>
    <t>piazza Carlo e Nello Rosselli 9</t>
  </si>
  <si>
    <t>HOTEL DELLA ROSA</t>
  </si>
  <si>
    <t>piazza Carlo e Nello Rosselli 3</t>
  </si>
  <si>
    <t>HOTEL CITY</t>
  </si>
  <si>
    <t>via Giacomo Matteotti 112</t>
  </si>
  <si>
    <t>NH ANCONA</t>
  </si>
  <si>
    <t>via Rupi di via XXIX Settembre 14</t>
  </si>
  <si>
    <t>GINO</t>
  </si>
  <si>
    <t>via Flaminia 4</t>
  </si>
  <si>
    <t>FORTINO NAPOLEONICO</t>
  </si>
  <si>
    <t>frazione Poggio 166</t>
  </si>
  <si>
    <t>baia di Portonovo</t>
  </si>
  <si>
    <t>EXCELSIOR LA FONTE</t>
  </si>
  <si>
    <t>frazione Poggio 160</t>
  </si>
  <si>
    <t>IL MANDORLO</t>
  </si>
  <si>
    <t>frazione varano 184</t>
  </si>
  <si>
    <t>RESIDENCE JUNIOR</t>
  </si>
  <si>
    <t>via Torrioni 5</t>
  </si>
  <si>
    <t>RESIDENCE DEGLI ARANCI</t>
  </si>
  <si>
    <t>via degli Aranci 1</t>
  </si>
  <si>
    <t>RESIDENCE EXECUTIVE</t>
  </si>
  <si>
    <t>piazzale della Liberta' 9</t>
  </si>
  <si>
    <t>PENSIONATO UNIVERSITARIO DON BOSCO</t>
  </si>
  <si>
    <t>corso carlo alberto 77</t>
  </si>
  <si>
    <t>OSTELLO PER LA GIOVENTU' ANCONA</t>
  </si>
  <si>
    <t>via Lamaticci 7</t>
  </si>
  <si>
    <t xml:space="preserve"> www.ostelloancona.it</t>
  </si>
  <si>
    <t>via Colle Ameno 5</t>
  </si>
  <si>
    <t>CRISTO RE</t>
  </si>
  <si>
    <t>via Isonzo 194/A</t>
  </si>
  <si>
    <t>LA CARPINELLA</t>
  </si>
  <si>
    <t>frazione Poggio 158</t>
  </si>
  <si>
    <t>SIMONETTI LEONDINA</t>
  </si>
  <si>
    <t>via Guglielmo Marconi 159</t>
  </si>
  <si>
    <t>via Flaminia 258</t>
  </si>
  <si>
    <t>TONTI ELSA</t>
  </si>
  <si>
    <t>corso giovanni amendola 9</t>
  </si>
  <si>
    <t>B&amp;B COLLE LAURO</t>
  </si>
  <si>
    <t>frazione massignano 110</t>
  </si>
  <si>
    <t>AZIENDA AGRITURISTICA RUSTICO DEL CONERO</t>
  </si>
  <si>
    <t>frazione Varano 199</t>
  </si>
  <si>
    <t>LA GIUGGIOLA</t>
  </si>
  <si>
    <t>frazione varano 210</t>
  </si>
  <si>
    <t>BENADDUCI E TAGLIARINI</t>
  </si>
  <si>
    <t>frazione poggio 127</t>
  </si>
  <si>
    <t>IL CORBEZZOLO</t>
  </si>
  <si>
    <t>frazione Massignano 124</t>
  </si>
  <si>
    <t>ROSSO CONERO</t>
  </si>
  <si>
    <t>frazione varano 147</t>
  </si>
  <si>
    <t>ACCIPICCHIA</t>
  </si>
  <si>
    <t>contrada campana  146</t>
  </si>
  <si>
    <t>collina di PORTONOVO</t>
  </si>
  <si>
    <t>'OTELLO' di MORENA SCANSANI</t>
  </si>
  <si>
    <t>piazza evangelista torricelli 19 19</t>
  </si>
  <si>
    <t>ROMANO</t>
  </si>
  <si>
    <t>via flaminia 1 1</t>
  </si>
  <si>
    <t>TROPICAL</t>
  </si>
  <si>
    <t>Spiaggia di Palombina Nuova An 1 1</t>
  </si>
  <si>
    <t>Ancona</t>
  </si>
  <si>
    <t>ALBINA</t>
  </si>
  <si>
    <t>palombina nuova</t>
  </si>
  <si>
    <t>DELFINA</t>
  </si>
  <si>
    <t>via Flaminia SNC</t>
  </si>
  <si>
    <t>Palombina nuova</t>
  </si>
  <si>
    <t>Stabilimento da Emilia di Edoardo Rubini</t>
  </si>
  <si>
    <t>frazione poggio 1 1</t>
  </si>
  <si>
    <t>TRATTORIA "DA ANNA"</t>
  </si>
  <si>
    <t>DA GIACCHETTI</t>
  </si>
  <si>
    <t>VIA PORTONOVO 171 171</t>
  </si>
  <si>
    <t>loc. Poggio Portonovo</t>
  </si>
  <si>
    <t>STABILIMENTO PLAYA SOLERO</t>
  </si>
  <si>
    <t>CORI CARLO</t>
  </si>
  <si>
    <t>VIA PALOMBINA VECCHIA 1</t>
  </si>
  <si>
    <t>SPIAGGIABONETTI</t>
  </si>
  <si>
    <t>BATABANO' SNC DI ANGELETTI E BROCCHINI</t>
  </si>
  <si>
    <t>via palombina vecchia 1 1</t>
  </si>
  <si>
    <t>SUMMER DREAM MARCELLI MAURIZIO</t>
  </si>
  <si>
    <t>DA GIOVANNI</t>
  </si>
  <si>
    <t>OHANA BEACH SNC di MESSICO M. &amp; PETRACCINI S.</t>
  </si>
  <si>
    <t>BANDIERA GIALLA</t>
  </si>
  <si>
    <t>BALEANI PAOLA "LA PLAYA"</t>
  </si>
  <si>
    <t>AQUARIUM</t>
  </si>
  <si>
    <t>IL VALENTINO</t>
  </si>
  <si>
    <t>spiaggia Passetto</t>
  </si>
  <si>
    <t>IL MOLO snc</t>
  </si>
  <si>
    <t>PORTONOVO 166 166</t>
  </si>
  <si>
    <t>Portonovo di Ancona</t>
  </si>
  <si>
    <t>BAGNINO FRANCO di BORIANI GIANNI</t>
  </si>
  <si>
    <t>ZAZZARINI PAOLO</t>
  </si>
  <si>
    <t>frazione varano 228</t>
  </si>
  <si>
    <t>B&amp;B IL CENTRO</t>
  </si>
  <si>
    <t>corso Giuseppe Garibaldi 27</t>
  </si>
  <si>
    <t>RESIDENCE SOLE DEL CONERO</t>
  </si>
  <si>
    <t>frazione varano 383</t>
  </si>
  <si>
    <t>B&amp;B STELLE DEL CONERO</t>
  </si>
  <si>
    <t>via Alpi 17</t>
  </si>
  <si>
    <t>ALBERGO CANTIANI</t>
  </si>
  <si>
    <t>via Lorenzo Lotto 22</t>
  </si>
  <si>
    <t>B&amp;B MONTE MARE di SAURO CORINALDESI</t>
  </si>
  <si>
    <t>frazione poggio 1a</t>
  </si>
  <si>
    <t>RESIDENCE VANVITELLI</t>
  </si>
  <si>
    <t>vicolo della serpe 2</t>
  </si>
  <si>
    <t>B&amp;B LA SPIGHETTA</t>
  </si>
  <si>
    <t>frazione Gallignano 177</t>
  </si>
  <si>
    <t>B&amp;B VILLA  NGIOLO'</t>
  </si>
  <si>
    <t>via Marecchia 9</t>
  </si>
  <si>
    <t>L'ISOLA CHE NON C'E'</t>
  </si>
  <si>
    <t>frazione sappanico 146</t>
  </si>
  <si>
    <t>B&amp;B ARMONIA</t>
  </si>
  <si>
    <t>via Montegrappa 33</t>
  </si>
  <si>
    <t>B&amp;B LE DUE TORRI di MORETTI ESTHER MARIANNA</t>
  </si>
  <si>
    <t>frazione aspio 74</t>
  </si>
  <si>
    <t>IL PARCO E LA LUNA</t>
  </si>
  <si>
    <t>AGRITURISMO LA SORGENTE</t>
  </si>
  <si>
    <t>frazione poggio 114</t>
  </si>
  <si>
    <t>B&amp;B LA TORRE DEL POGGIO</t>
  </si>
  <si>
    <t>frazione poggio 78</t>
  </si>
  <si>
    <t>via Sentino 3</t>
  </si>
  <si>
    <t>loc. Torrette</t>
  </si>
  <si>
    <t>AFFITTACAMERE EURO</t>
  </si>
  <si>
    <t>corso giuseppe mazzini 142</t>
  </si>
  <si>
    <t>B&amp;B BADIALI ORNELLA</t>
  </si>
  <si>
    <t>via alcide de gasperi 8</t>
  </si>
  <si>
    <t>B&amp;B ALMA ANTIGUA</t>
  </si>
  <si>
    <t>via Lamaticci 10</t>
  </si>
  <si>
    <t>CONEROBELLAVISTA di BENADDUCI P. E ROSSETTI C.</t>
  </si>
  <si>
    <t>frazione Poggio 137</t>
  </si>
  <si>
    <t>B&amp;B CASA ANGELICA</t>
  </si>
  <si>
    <t>frazione aspio 120</t>
  </si>
  <si>
    <t>CASALCOPPO</t>
  </si>
  <si>
    <t>via Betelico 106</t>
  </si>
  <si>
    <t xml:space="preserve">info@casalcoppo.com	</t>
  </si>
  <si>
    <t>GRANDE ISTRICE</t>
  </si>
  <si>
    <t>frazione Paterno 191</t>
  </si>
  <si>
    <t>PICCOLO ISTRICE</t>
  </si>
  <si>
    <t>FRAZIONE PATERNO 191</t>
  </si>
  <si>
    <t>B&amp;B AURORA</t>
  </si>
  <si>
    <t>via Lazzaro Bernabei 3</t>
  </si>
  <si>
    <t>MANCINELLI MAURO</t>
  </si>
  <si>
    <t>via mario torresi 113</t>
  </si>
  <si>
    <t>TRATTORIA PENSIONE CANTIANI di AUGUSTA &amp; C. S.N.C.</t>
  </si>
  <si>
    <t>via Lotto 26</t>
  </si>
  <si>
    <t>B&amp;B TRESTELLE</t>
  </si>
  <si>
    <t>via San Martino 10</t>
  </si>
  <si>
    <t>AREA DI SOSTA CAMPER - ANCONA</t>
  </si>
  <si>
    <t>ZONA POSATORA</t>
  </si>
  <si>
    <t>VILLA PAOLA</t>
  </si>
  <si>
    <t>via Monte Burino 137</t>
  </si>
  <si>
    <t>B&amp;B LA CASA DEL SOLE E DELLA LUNA</t>
  </si>
  <si>
    <t>frazione Montacuto 43/a</t>
  </si>
  <si>
    <t>POGGIO AGLI ULIVI</t>
  </si>
  <si>
    <t>via Flaminia 1 1</t>
  </si>
  <si>
    <t>LA CASA IN CAMPAGNA</t>
  </si>
  <si>
    <t>via della ferrovia 93</t>
  </si>
  <si>
    <t>B&amp;B CAMPO DEL MARE</t>
  </si>
  <si>
    <t>frazione massignano 128</t>
  </si>
  <si>
    <t>B&amp;B GLICINE</t>
  </si>
  <si>
    <t>LA CASA DI PALLINA</t>
  </si>
  <si>
    <t>largo Giovanni Bovio 7</t>
  </si>
  <si>
    <t>ANKON HOTEL</t>
  </si>
  <si>
    <t>via Loreto 13/A</t>
  </si>
  <si>
    <t>SUNSET BEACH</t>
  </si>
  <si>
    <t>B&amp;B IL GIARDINO DI ANNA</t>
  </si>
  <si>
    <t>via tronto 1</t>
  </si>
  <si>
    <t>CHALET 4 FONTANE BEACH</t>
  </si>
  <si>
    <t>via Flaminia 364 spiaggia Palombina Nuova 364</t>
  </si>
  <si>
    <t>spiaggia Palombina Nuova</t>
  </si>
  <si>
    <t>COPPOLA GIANCARLO &amp; FIGLI</t>
  </si>
  <si>
    <t>frazione Massignano 68</t>
  </si>
  <si>
    <t>B&amp;B VILLA FIORECONERO</t>
  </si>
  <si>
    <t>strada del castellano 42</t>
  </si>
  <si>
    <t>FIORI DEL CONERO</t>
  </si>
  <si>
    <t>Via della Ferrovia  28/a</t>
  </si>
  <si>
    <t>L'ANTIGO GRANARO</t>
  </si>
  <si>
    <t>B&amp;B ANCONA</t>
  </si>
  <si>
    <t>via Cardeto 3</t>
  </si>
  <si>
    <t>via Chienti 24</t>
  </si>
  <si>
    <t>loc.Torrette</t>
  </si>
  <si>
    <t>ANNA MARIA PERGOLESI</t>
  </si>
  <si>
    <t>via Monte Zoia 91/b</t>
  </si>
  <si>
    <t>frazione Poggio 78/a</t>
  </si>
  <si>
    <t>B&amp;B IL BOSCO DEGLI ALLORI</t>
  </si>
  <si>
    <t>via Montacuto 85</t>
  </si>
  <si>
    <t>B&amp;B IL GRECALE</t>
  </si>
  <si>
    <t>via Archibugi 3</t>
  </si>
  <si>
    <t>B&amp;B SCATTOMATTO</t>
  </si>
  <si>
    <t>via Zuccarini 7</t>
  </si>
  <si>
    <t>IL PORTICCIOLO</t>
  </si>
  <si>
    <t>spiaggia Palombina Nuova 7</t>
  </si>
  <si>
    <t>B&amp;B GRIGRA'</t>
  </si>
  <si>
    <t>via Trento  5</t>
  </si>
  <si>
    <t>BORGOPARVO</t>
  </si>
  <si>
    <t>frazione Massignano</t>
  </si>
  <si>
    <t>via Piantate Lunghe 76</t>
  </si>
  <si>
    <t>loc.Candia</t>
  </si>
  <si>
    <t>CONTRADA VALLE LUNGA</t>
  </si>
  <si>
    <t>fraz. Sappanico 159</t>
  </si>
  <si>
    <t>Sappanico di Ancona</t>
  </si>
  <si>
    <t>B&amp;B IL SOLE</t>
  </si>
  <si>
    <t>via Giordano Bruno 4</t>
  </si>
  <si>
    <t>LE TORRI</t>
  </si>
  <si>
    <t>via Saffi 12</t>
  </si>
  <si>
    <t>B&amp;B LA CAMPAGNA DEL CONERO</t>
  </si>
  <si>
    <t>loc. Massignano</t>
  </si>
  <si>
    <t>B&amp;B CRISTINA</t>
  </si>
  <si>
    <t>via Vallemiano 9</t>
  </si>
  <si>
    <t>MARCONI KATIA</t>
  </si>
  <si>
    <t>via del Carmine 53</t>
  </si>
  <si>
    <t>B&amp;B TORRE DI PORTONOVO</t>
  </si>
  <si>
    <t>AFFITTACAMERE TORRETTE DI ANCONA</t>
  </si>
  <si>
    <t>via Conca 14</t>
  </si>
  <si>
    <t>Torrette di Ancona</t>
  </si>
  <si>
    <t>B&amp;B DA MARIA</t>
  </si>
  <si>
    <t>piazza Ugo Bassi  45</t>
  </si>
  <si>
    <t>EGO HOTEL</t>
  </si>
  <si>
    <t>via Flaminia 220</t>
  </si>
  <si>
    <t>CAMPEGGIO LA TORRE</t>
  </si>
  <si>
    <t>Portonovo</t>
  </si>
  <si>
    <t>via della Ferrovia  25</t>
  </si>
  <si>
    <t>B&amp;B I TRE GELSI</t>
  </si>
  <si>
    <t>strada Vecchia Pietralacroce 30</t>
  </si>
  <si>
    <t>B&amp;B ARTS AND MUSIC</t>
  </si>
  <si>
    <t>corso Garibaldi, 110 110</t>
  </si>
  <si>
    <t>centro</t>
  </si>
  <si>
    <t>B&amp;B VILLA ANY</t>
  </si>
  <si>
    <t>via delle Ville 12/b</t>
  </si>
  <si>
    <t>Palombina Nuova</t>
  </si>
  <si>
    <t>B&amp;B L'ASSIOLO</t>
  </si>
  <si>
    <t>strada del Castellano 71/d</t>
  </si>
  <si>
    <t>CAKAO BEACH</t>
  </si>
  <si>
    <t>Palombina nuova 23</t>
  </si>
  <si>
    <t>ALUIGI GIUSI</t>
  </si>
  <si>
    <t>via Frediani 22</t>
  </si>
  <si>
    <t>loc.Colleverde presso Stazione di Servizio Q8</t>
  </si>
  <si>
    <t>B&amp;B I TRINCI</t>
  </si>
  <si>
    <t>via Montecavallo 358</t>
  </si>
  <si>
    <t>frazione Varano</t>
  </si>
  <si>
    <t>HOTEL CITY DIPENDENZA</t>
  </si>
  <si>
    <t>via Matteotti 175</t>
  </si>
  <si>
    <t>B&amp;B ROSE DI PANE - ANCONA CENTRO</t>
  </si>
  <si>
    <t>via C. Battisti 18</t>
  </si>
  <si>
    <t>APPARTAMENTO USO TURISTICO dI ROSSETTI C. e BENADDUCCI P.</t>
  </si>
  <si>
    <t>fraz. Poggio 112</t>
  </si>
  <si>
    <t>Poggio di Ancona</t>
  </si>
  <si>
    <t>A 3 PASSI</t>
  </si>
  <si>
    <t>via del Carmine 51</t>
  </si>
  <si>
    <t>B&amp;B VILLA COLLE</t>
  </si>
  <si>
    <t>via del Castellano 38</t>
  </si>
  <si>
    <t>fraz. Castiglioni 80</t>
  </si>
  <si>
    <t>CASETTA PACIFICA DELLE VIOLE</t>
  </si>
  <si>
    <t>fraz. Castiglioni - via Martiri della Libertà 7</t>
  </si>
  <si>
    <t>LA CORTE DEL GUSTO</t>
  </si>
  <si>
    <t>fraz. Santo Stefano 68</t>
  </si>
  <si>
    <t>CASA MIRABELLA</t>
  </si>
  <si>
    <t>fraz. San Giovanni Battista  242</t>
  </si>
  <si>
    <t>BOSIMANO</t>
  </si>
  <si>
    <t>fraz. Prosano - loc. Bosimano 60</t>
  </si>
  <si>
    <t>DA FRABO'</t>
  </si>
  <si>
    <t>fraz. San Ginesio  23/A</t>
  </si>
  <si>
    <t>STAZIONE DI POSTA</t>
  </si>
  <si>
    <t>fraz. Magnadorsa 114</t>
  </si>
  <si>
    <t>BORGO BELFIORE</t>
  </si>
  <si>
    <t>fraz. Sant'Apollinare 70</t>
  </si>
  <si>
    <t>CASALE VENEZIA</t>
  </si>
  <si>
    <t>fraz. Nidastore 126</t>
  </si>
  <si>
    <t>A CASA DI ROMOLO</t>
  </si>
  <si>
    <t>via Ramazzani 144</t>
  </si>
  <si>
    <t>CASALE RIPALTA</t>
  </si>
  <si>
    <t>fraz. Ripalta 63</t>
  </si>
  <si>
    <t>fraz. Avacelli 260</t>
  </si>
  <si>
    <t>BOCCA DI LUPO</t>
  </si>
  <si>
    <t>fraz. Loretello 54</t>
  </si>
  <si>
    <t>IL BELVEDERE</t>
  </si>
  <si>
    <t>fraz. Piticchio 124</t>
  </si>
  <si>
    <t>ROSA NEL POZZO</t>
  </si>
  <si>
    <t>fraz. San Pietro in Musio 43</t>
  </si>
  <si>
    <t>MONTEFIORE</t>
  </si>
  <si>
    <t>fraz. Nidastore 85</t>
  </si>
  <si>
    <t>AREA ATTREZZATA SOSTA CAMPER - COMUNE DI ARCEVIA</t>
  </si>
  <si>
    <t>ANTICO BORGO</t>
  </si>
  <si>
    <t>fraz. Castiglioni 86</t>
  </si>
  <si>
    <t>BORGO BONAVENTURA</t>
  </si>
  <si>
    <t>fraz. Prosano - loc. Bosimano 57</t>
  </si>
  <si>
    <t>fraz. Avacelli 26</t>
  </si>
  <si>
    <t>ACQUASALATA</t>
  </si>
  <si>
    <t>fraz. Montale 116</t>
  </si>
  <si>
    <t>BORGO TRANQUILLO</t>
  </si>
  <si>
    <t>fraz. Costa 132</t>
  </si>
  <si>
    <t>SENSAZIONE</t>
  </si>
  <si>
    <t>fraz. Caudino 54</t>
  </si>
  <si>
    <t>ELIO LATINI</t>
  </si>
  <si>
    <t>fraz. Castiglioni 31</t>
  </si>
  <si>
    <t>fraz. Avacelli 38</t>
  </si>
  <si>
    <t>fraz. Nidastore 11</t>
  </si>
  <si>
    <t>LE CONELLE</t>
  </si>
  <si>
    <t>fraz. San Ginesio 96</t>
  </si>
  <si>
    <t>AL COLLE</t>
  </si>
  <si>
    <t>fraz. Colle Aprico 82</t>
  </si>
  <si>
    <t>IL PARADISO DEL RE</t>
  </si>
  <si>
    <t>fraz. San Pietro in Musio 6</t>
  </si>
  <si>
    <t>VILLA SAN GIOVANNI</t>
  </si>
  <si>
    <t>fraz. San Giovanni Battista - via San Martino 4</t>
  </si>
  <si>
    <t>MOLINO VECCHIO</t>
  </si>
  <si>
    <t>fraz. Castiglioni 70</t>
  </si>
  <si>
    <t>SAN SETTIMIO RISERVA PRIVATA</t>
  </si>
  <si>
    <t>fraz. Palazzo 274</t>
  </si>
  <si>
    <t>LA CANTINA DI BACCO</t>
  </si>
  <si>
    <t>fraz. Ripalta 90</t>
  </si>
  <si>
    <t>PICCOLO RANCH</t>
  </si>
  <si>
    <t>fraz. San Pietro in Musio 48/A</t>
  </si>
  <si>
    <t>PARK HOTEL ARCEVIA</t>
  </si>
  <si>
    <t>via Roma 5</t>
  </si>
  <si>
    <t>HOTEL ALLE TERRAZZE</t>
  </si>
  <si>
    <t>via Tito Rocchi 24</t>
  </si>
  <si>
    <t>IL BOSCHETTO</t>
  </si>
  <si>
    <t>fraz. San Giovanni Battista 157/E</t>
  </si>
  <si>
    <t>IL RUSTICO</t>
  </si>
  <si>
    <t>fraz. Sant'Apollinare  91</t>
  </si>
  <si>
    <t>fraz. Costa 82</t>
  </si>
  <si>
    <t>ESTER JOHANNES HENDRIK - VIA LORETELLO 40</t>
  </si>
  <si>
    <t>Via della Fonte 40</t>
  </si>
  <si>
    <t>LA CASA DI ZIA SESTA</t>
  </si>
  <si>
    <t>VIRIDITAS</t>
  </si>
  <si>
    <t>fraz. Avacelli 240</t>
  </si>
  <si>
    <t>LORENZETTI ANTONELLA</t>
  </si>
  <si>
    <t>KUHNE SORG HELGA CARMEN</t>
  </si>
  <si>
    <t>Fraz. Loretello  5b, 58</t>
  </si>
  <si>
    <t>ESTER JOHANNES HENDRIK - VIA LORETELLO 38</t>
  </si>
  <si>
    <t>VISIT ARCEVIA</t>
  </si>
  <si>
    <t>AVACELLI DI ARCEVIA</t>
  </si>
  <si>
    <t>SLUIJS STEEN MARGARETHA</t>
  </si>
  <si>
    <t>VISTA MONTESECCO</t>
  </si>
  <si>
    <t>fraz. San Pietro in Musio 34</t>
  </si>
  <si>
    <t>LOVANIO BELARDINELLI</t>
  </si>
  <si>
    <t>fraz. Loretello 21</t>
  </si>
  <si>
    <t>IL LECCIO</t>
  </si>
  <si>
    <t>fraz. Colle Aprico 29</t>
  </si>
  <si>
    <t>LOCANDA CASA VALMA</t>
  </si>
  <si>
    <t>fraz. Costa 123</t>
  </si>
  <si>
    <t>FRANCESCO PIERAGOSTINI</t>
  </si>
  <si>
    <t>fraz. Montale 11</t>
  </si>
  <si>
    <t>ELEONORA MASSACCESI</t>
  </si>
  <si>
    <t>Vicolo dei Macelli 6</t>
  </si>
  <si>
    <t>CASA VENTURA</t>
  </si>
  <si>
    <t>fraz. San Giovanni Battista - via San Martino 74</t>
  </si>
  <si>
    <t>CASA SAN MARTINO</t>
  </si>
  <si>
    <t>IL CAPUCCIO</t>
  </si>
  <si>
    <t>fraz. Nidastore 66</t>
  </si>
  <si>
    <t>LE VARANGOLE</t>
  </si>
  <si>
    <t>fraz. Caudino 50</t>
  </si>
  <si>
    <t>CASA MC QUEENS DI ERCOLE MORONI</t>
  </si>
  <si>
    <t>via Gavigliano 11</t>
  </si>
  <si>
    <t>B&amp;B AL RIFUGIO DiVINO DI LANDI LUCIANO</t>
  </si>
  <si>
    <t>via Gavigliano 16</t>
  </si>
  <si>
    <t>MARCHE B&amp;B</t>
  </si>
  <si>
    <t>via Orti 18</t>
  </si>
  <si>
    <t>B&amp;B CASA CORNELIA</t>
  </si>
  <si>
    <t>p.za San Pietro 4</t>
  </si>
  <si>
    <t>B&amp;B CASA MATILDA</t>
  </si>
  <si>
    <t>via Garibaldi 26</t>
  </si>
  <si>
    <t>AGRITURISMO TENUTA BELVEDERE</t>
  </si>
  <si>
    <t>via Ronco  2</t>
  </si>
  <si>
    <t>B&amp;B 5 ALBERI VACANZE</t>
  </si>
  <si>
    <t>via Gualdo 7</t>
  </si>
  <si>
    <t>5 ALBERI</t>
  </si>
  <si>
    <t>via Direttissima del Conero 1 - 3</t>
  </si>
  <si>
    <t>PALAZZO RUSCHIONI</t>
  </si>
  <si>
    <t>via San Francesco 22</t>
  </si>
  <si>
    <t>IL SASSONE</t>
  </si>
  <si>
    <t>via Inferno 11</t>
  </si>
  <si>
    <t>via Colle Lauro 19/A</t>
  </si>
  <si>
    <t>B&amp;B PACI SANDRO</t>
  </si>
  <si>
    <t>via del galletto 12</t>
  </si>
  <si>
    <t>DA NAZZARE'</t>
  </si>
  <si>
    <t>via Aspio Terme 39</t>
  </si>
  <si>
    <t>TRE QUERCE</t>
  </si>
  <si>
    <t>via papa giovanni xxiii 44</t>
  </si>
  <si>
    <t>HOTEL CONCORDE</t>
  </si>
  <si>
    <t>via aspio terme 191</t>
  </si>
  <si>
    <t>ALBERGO STROLOGO</t>
  </si>
  <si>
    <t>via Guasto 89</t>
  </si>
  <si>
    <t>L'OLIVO</t>
  </si>
  <si>
    <t>via loretana 277</t>
  </si>
  <si>
    <t>SANTINI PAOLO APP.TO 1</t>
  </si>
  <si>
    <t>SANTINI PAOLO APP.TO 2</t>
  </si>
  <si>
    <t>VILLA GENS CAMURIA</t>
  </si>
  <si>
    <t>Via Direttissima del Conero 7</t>
  </si>
  <si>
    <t>IL GIARDINO DI MARGHERITA</t>
  </si>
  <si>
    <t>B&amp;B VILLA ALBA</t>
  </si>
  <si>
    <t>FUORI DI PORTA</t>
  </si>
  <si>
    <t>SUMI COTTAGE BED AND BREAKFAST</t>
  </si>
  <si>
    <t>via Giacomo Matteotti 25</t>
  </si>
  <si>
    <t>AFFITTACAMERE VITALI ALDESINA</t>
  </si>
  <si>
    <t>via san giuseppe 31</t>
  </si>
  <si>
    <t>LOCANDA DELLE SALINE</t>
  </si>
  <si>
    <t>via saline 9</t>
  </si>
  <si>
    <t>IMMOBILIARE LE PIANE SNC</t>
  </si>
  <si>
    <t>via san giuseppe 58</t>
  </si>
  <si>
    <t>AREA SOSTA CAMPER - CASTELBELLINO</t>
  </si>
  <si>
    <t>LA COLLINA DELLE STREGHE DI BECCACECI LORENA</t>
  </si>
  <si>
    <t>via San Giorgio 2</t>
  </si>
  <si>
    <t>loc. Pianello Vallesina</t>
  </si>
  <si>
    <t>LA VECCHIA FONTE</t>
  </si>
  <si>
    <t>c.da Fonte Penata 7</t>
  </si>
  <si>
    <t>CASA GHIBELLINA</t>
  </si>
  <si>
    <t>via Costa 2</t>
  </si>
  <si>
    <t>B&amp;B LE FORNACI</t>
  </si>
  <si>
    <t>via G.Puccini 12</t>
  </si>
  <si>
    <t>B&amp;B MONTESSORI</t>
  </si>
  <si>
    <t>via Montessori 5</t>
  </si>
  <si>
    <t>B&amp;B SUNFLOWER</t>
  </si>
  <si>
    <t>via Montecamillone 1</t>
  </si>
  <si>
    <t>B&amp;B GILI</t>
  </si>
  <si>
    <t>VIA PIERO GOBETTI 17</t>
  </si>
  <si>
    <t>LA TABERNA</t>
  </si>
  <si>
    <t>via Giolitti 23</t>
  </si>
  <si>
    <t>SENTIERO DELLE FIABE</t>
  </si>
  <si>
    <t>via F. Baracca 8</t>
  </si>
  <si>
    <t>RELAIS CHAMBRE</t>
  </si>
  <si>
    <t>IL RIFUGIO DI APHRODITE</t>
  </si>
  <si>
    <t>LOCANDA DEL MUSONE</t>
  </si>
  <si>
    <t>via ernesto che guevara 56</t>
  </si>
  <si>
    <t>I CUGINI</t>
  </si>
  <si>
    <t>via don luigi sturzo 1</t>
  </si>
  <si>
    <t>via xxiv Maggio 5</t>
  </si>
  <si>
    <t>LA SELVA</t>
  </si>
  <si>
    <t>via adriatica 36</t>
  </si>
  <si>
    <t>AREA DI SOSTA CAMPER - CASTELFIDARDO</t>
  </si>
  <si>
    <t>via Lumumba 7</t>
  </si>
  <si>
    <t>B&amp;B IL NIDO DI PAT</t>
  </si>
  <si>
    <t>via A. Ponchielli 1/A</t>
  </si>
  <si>
    <t>LATTE E CAFFE'</t>
  </si>
  <si>
    <t>via Dominici 31</t>
  </si>
  <si>
    <t>KLASS HOTEL</t>
  </si>
  <si>
    <t>via Adriatica 22</t>
  </si>
  <si>
    <t>B&amp;B LA FUCHSIA</t>
  </si>
  <si>
    <t>via a. L.Corvalan 7</t>
  </si>
  <si>
    <t>via Giovanni XIII 14</t>
  </si>
  <si>
    <t>B&amp;B VILLA POTICCIO</t>
  </si>
  <si>
    <t>villa Poticcio 23</t>
  </si>
  <si>
    <t>loc. Acquaviva</t>
  </si>
  <si>
    <t>B&amp;B IL COVO DEI PICCIONI</t>
  </si>
  <si>
    <t>via Mazzini 21</t>
  </si>
  <si>
    <t>CASA VERDECONERO</t>
  </si>
  <si>
    <t>via Sicilia  22</t>
  </si>
  <si>
    <t>B&amp;B VILLA INCANTO</t>
  </si>
  <si>
    <t>via Dante Alighieri 118</t>
  </si>
  <si>
    <t>AMARANTO'S</t>
  </si>
  <si>
    <t>via Adriatica  28</t>
  </si>
  <si>
    <t>s.s.16 km 318,60</t>
  </si>
  <si>
    <t>HOTEL PARCO</t>
  </si>
  <si>
    <t>via G. Donizetti 2</t>
  </si>
  <si>
    <t>RUSTICO DEL BOZZO</t>
  </si>
  <si>
    <t>contrada bozzo 30</t>
  </si>
  <si>
    <t>BELLUCCI</t>
  </si>
  <si>
    <t>corso Guglielmo Marconi 7</t>
  </si>
  <si>
    <t>AZIENDA AGRICOLA MANFREDI STEFANIA</t>
  </si>
  <si>
    <t>contrada Case Nuove 61</t>
  </si>
  <si>
    <t>HOSTARIA DELLA POSTA</t>
  </si>
  <si>
    <t>via Carrozze Vaccili 6</t>
  </si>
  <si>
    <t>S. ANNA</t>
  </si>
  <si>
    <t>via sant'anna 10</t>
  </si>
  <si>
    <t>MONTE DESERTO</t>
  </si>
  <si>
    <t>via monticelli 15</t>
  </si>
  <si>
    <t>B&amp;B IN CASA D'ARTE</t>
  </si>
  <si>
    <t>via sabatucci 23</t>
  </si>
  <si>
    <t>B&amp;B IN CASA D'ARTE - RESIDENZA STORICA</t>
  </si>
  <si>
    <t>piazza della liberta' 6</t>
  </si>
  <si>
    <t>AGRITURISMO LE PIAGGE</t>
  </si>
  <si>
    <t>via piagge novali 22</t>
  </si>
  <si>
    <t>VILLA STAFFIERI</t>
  </si>
  <si>
    <t>via Caciampa 6</t>
  </si>
  <si>
    <t>B&amp;B ANNA RITA</t>
  </si>
  <si>
    <t>VIA 2 GIUGNO 21</t>
  </si>
  <si>
    <t>B&amp;B SAN LORENZO</t>
  </si>
  <si>
    <t>VICOLO SAN LORENZO 16</t>
  </si>
  <si>
    <t>VILLA INCROCCA</t>
  </si>
  <si>
    <t>B&amp;B LE MAGNOLIE</t>
  </si>
  <si>
    <t>via Verdi 20</t>
  </si>
  <si>
    <t>IL SENTIERO DEGLI AILANTI</t>
  </si>
  <si>
    <t>via Rustichelle 8</t>
  </si>
  <si>
    <t>CERRETO D' ESI</t>
  </si>
  <si>
    <t>MADONNA DEL VECCHIO MORO</t>
  </si>
  <si>
    <t>via Nazario Sauro 1</t>
  </si>
  <si>
    <t>DOMUS</t>
  </si>
  <si>
    <t>via dante 20</t>
  </si>
  <si>
    <t>LUMINARI</t>
  </si>
  <si>
    <t>corso Giacomo Matteotti 14</t>
  </si>
  <si>
    <t>AFFITTACAMERE LA LOCOMOTIVA DI PAOLA PETRUCCI</t>
  </si>
  <si>
    <t>via Don Minzoni 31</t>
  </si>
  <si>
    <t>B&amp;B MARCHE TOURISM</t>
  </si>
  <si>
    <t>via Don Minzoni (piano 4/5) 31</t>
  </si>
  <si>
    <t>IL CASALE DEL GUFO</t>
  </si>
  <si>
    <t>via Alberici 6</t>
  </si>
  <si>
    <t>LA LOCOMOTIVA CAFE' DI P. PETRUCCI srl UNIPERSONALE</t>
  </si>
  <si>
    <t>CANTINA LANGELINA</t>
  </si>
  <si>
    <t>viadelle Ville 53</t>
  </si>
  <si>
    <t>CASALE DEL VECCHIO MORO</t>
  </si>
  <si>
    <t>strada dei Rossi 17</t>
  </si>
  <si>
    <t>frazione Madonna del Piano</t>
  </si>
  <si>
    <t>RICOLANDO</t>
  </si>
  <si>
    <t>via Nevola 66</t>
  </si>
  <si>
    <t>B&amp;B PALAZZO BOSCARETO</t>
  </si>
  <si>
    <t>B&amp;B IL TRAMONTO</t>
  </si>
  <si>
    <t>via Per Montalboddo 54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</si>
  <si>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</si>
  <si>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</si>
  <si>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</si>
  <si>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</si>
  <si>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</si>
  <si>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</si>
  <si>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ROSSI TOMMASO</t>
  </si>
  <si>
    <t>via del Corso 31 31</t>
  </si>
  <si>
    <t>AGRITURISMO ASHRAM JOYTINAT</t>
  </si>
  <si>
    <t>via Ripa 24</t>
  </si>
  <si>
    <t>IL SETTIMO BORGO DI VOETMAN</t>
  </si>
  <si>
    <t>AGRITURISMO ALLA VECCHIA CASCINA</t>
  </si>
  <si>
    <t>via lepri 10</t>
  </si>
  <si>
    <t>CASALANTICO</t>
  </si>
  <si>
    <t>strada conagrande 8</t>
  </si>
  <si>
    <t>B&amp;B SPENSIERANDO</t>
  </si>
  <si>
    <t>via sant' isidoro 40</t>
  </si>
  <si>
    <t>B&amp;B DA ROBY</t>
  </si>
  <si>
    <t>via claudio ridolfi 10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</si>
  <si>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</si>
  <si>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</si>
  <si>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</si>
  <si>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</si>
  <si>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</si>
  <si>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</si>
  <si>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B&amp;B CASA DEL FONTE</t>
  </si>
  <si>
    <t>strada fonte di vincareto 10</t>
  </si>
  <si>
    <t>B&amp;B TORRE SAN LORENZETTO</t>
  </si>
  <si>
    <t>via del montale 113</t>
  </si>
  <si>
    <t>B&amp;B CASA ADAGIO</t>
  </si>
  <si>
    <t>Strada Fosso di Ripe 16</t>
  </si>
  <si>
    <t>ATTIVITA' RICETTIVA RURALE - LEONDINA COUNTRY HOUSE</t>
  </si>
  <si>
    <t>via san bartolo 76</t>
  </si>
  <si>
    <t>COLVERDE</t>
  </si>
  <si>
    <t>via per Montalboddo 52</t>
  </si>
  <si>
    <t>IL VILLINO CAMPAGNOLO</t>
  </si>
  <si>
    <t>AL CASOLARE</t>
  </si>
  <si>
    <t>via Corinaldese 6</t>
  </si>
  <si>
    <t>B&amp;B  ADRIANA</t>
  </si>
  <si>
    <t>vicolo del quattrocento 2</t>
  </si>
  <si>
    <t>CASA DA BIANCA</t>
  </si>
  <si>
    <t>DA MARA</t>
  </si>
  <si>
    <t>HOTEL RISTORANTE I TIGLI</t>
  </si>
  <si>
    <t>via del teatro 31</t>
  </si>
  <si>
    <t>ALOISI SERENA</t>
  </si>
  <si>
    <t>via Santa Maria Goretti  6</t>
  </si>
  <si>
    <t>IL GIGLIO</t>
  </si>
  <si>
    <t>via del corso 8</t>
  </si>
  <si>
    <t>FILIPPO CAPOTONDI</t>
  </si>
  <si>
    <t>via Ridolfi 12</t>
  </si>
  <si>
    <t>B&amp;B AL VECCHIO CIPRESSO</t>
  </si>
  <si>
    <t>APPARTAMENTO ROBERT BUNNENS</t>
  </si>
  <si>
    <t>BOVIO  36</t>
  </si>
  <si>
    <t>AL VICOLETTO</t>
  </si>
  <si>
    <t>M.CAPPONI 17</t>
  </si>
  <si>
    <t>B&amp;B LE MACINE DA PIERO'</t>
  </si>
  <si>
    <t>via interno Cupro 9/b</t>
  </si>
  <si>
    <t>Via San Marco di Sotto 20</t>
  </si>
  <si>
    <t>via Mandriole 12</t>
  </si>
  <si>
    <t>via Piana 66</t>
  </si>
  <si>
    <t>via Barchio 3</t>
  </si>
  <si>
    <t>via Esinante 6</t>
  </si>
  <si>
    <t>via roma 91</t>
  </si>
  <si>
    <t>viale della liberta' 1</t>
  </si>
  <si>
    <t>via Romita 16</t>
  </si>
  <si>
    <t>via Santa Maria 1</t>
  </si>
  <si>
    <t>via San Marco di Sotto 16</t>
  </si>
  <si>
    <t>via Spescia 14</t>
  </si>
  <si>
    <t>piazza iv novembre 104</t>
  </si>
  <si>
    <t>CASA CANTALUPO</t>
  </si>
  <si>
    <t>via Cantalupo 9</t>
  </si>
  <si>
    <t>vicolo Leoni 3</t>
  </si>
  <si>
    <t>B&amp;B CASA AURORA</t>
  </si>
  <si>
    <t>via Pezzole 9</t>
  </si>
  <si>
    <t>LA LUCCIOLA 2 DI CORNILS MAIKE</t>
  </si>
  <si>
    <t>via Pietrone 12</t>
  </si>
  <si>
    <t>VIA LEOPARDI 82</t>
  </si>
  <si>
    <t>via Leopardi 82</t>
  </si>
  <si>
    <t>B&amp;B LA VALIGIA</t>
  </si>
  <si>
    <t>via Piana 43</t>
  </si>
  <si>
    <t>LA LUCCIOLA 1 DI CORNILS BOY VOLQUART PETER</t>
  </si>
  <si>
    <t>via Pietrone  12</t>
  </si>
  <si>
    <t>via Pietrone  2</t>
  </si>
  <si>
    <t>Cupramontana</t>
  </si>
  <si>
    <t>B&amp;B LEC E LAC</t>
  </si>
  <si>
    <t>via Manciano 7</t>
  </si>
  <si>
    <t>via Paganello 15</t>
  </si>
  <si>
    <t>via Ripa 9</t>
  </si>
  <si>
    <t>via IV novembre 26</t>
  </si>
  <si>
    <t>B&amp;B AROMANTICA</t>
  </si>
  <si>
    <t>via Paganello 4</t>
  </si>
  <si>
    <t>contrada Paganello</t>
  </si>
  <si>
    <t>B&amp;B IL SORBO</t>
  </si>
  <si>
    <t>via Collamato 54</t>
  </si>
  <si>
    <t>B&amp;B LA CASA DEI PAPI</t>
  </si>
  <si>
    <t>fraz. Collamato 15</t>
  </si>
  <si>
    <t>borgo San Giustino</t>
  </si>
  <si>
    <t>LA VITA E' BELLA</t>
  </si>
  <si>
    <t>Collegiglioni</t>
  </si>
  <si>
    <t>via Cuna della Chiesa 7</t>
  </si>
  <si>
    <t>AZIENDA AGRICOLA ATTIDIUM DI CARTONI ALICE</t>
  </si>
  <si>
    <t>località Attiggio 61</t>
  </si>
  <si>
    <t>LE QUADRELLE</t>
  </si>
  <si>
    <t>frazione Rocchetta 51</t>
  </si>
  <si>
    <t>frazione Rocchetta</t>
  </si>
  <si>
    <t>B&amp;B PORTA DEL PIANO</t>
  </si>
  <si>
    <t>viale G. Miliani 3</t>
  </si>
  <si>
    <t>B&amp;B L'ARMONIA</t>
  </si>
  <si>
    <t>via Serraloggia 186</t>
  </si>
  <si>
    <t>LA CASA DI CAMPAGNA</t>
  </si>
  <si>
    <t>frazione Bassano 32</t>
  </si>
  <si>
    <t>ANTICA DIMORA</t>
  </si>
  <si>
    <t>frazione San Donato 159/e</t>
  </si>
  <si>
    <t>TENUTA SAN CASSIANO</t>
  </si>
  <si>
    <t>LOCALITA' SAN CASSIANO 35</t>
  </si>
  <si>
    <t>VILLA CENSI MANCIA</t>
  </si>
  <si>
    <t>via Gaspare Spontini 2</t>
  </si>
  <si>
    <t>AIA D'ALTO</t>
  </si>
  <si>
    <t>FRAZIONE MELANO 38/a</t>
  </si>
  <si>
    <t>B&amp;B NUOVA LOGGIA</t>
  </si>
  <si>
    <t>via Serraloggia 151</t>
  </si>
  <si>
    <t>B&amp;B IL BOSCO DI VALARGUE</t>
  </si>
  <si>
    <t>frazione campodiegoli 71</t>
  </si>
  <si>
    <t>B&amp;B LA TANA DELLA TIGRE</t>
  </si>
  <si>
    <t>frazione coccore 10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</si>
  <si>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</si>
  <si>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</si>
  <si>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</si>
  <si>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</si>
  <si>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</si>
  <si>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</si>
  <si>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</si>
  <si>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</si>
  <si>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AGRITURISMO CASTELVECCHIO</t>
  </si>
  <si>
    <t>via castelvecchio 48</t>
  </si>
  <si>
    <t>AGRITURISMO STROPPA ELEONORA</t>
  </si>
  <si>
    <t>la pieve moscano 59</t>
  </si>
  <si>
    <t>AGRITURISMO COLLE SERRONE</t>
  </si>
  <si>
    <t>frazione precicchie 19</t>
  </si>
  <si>
    <t>AGRITURISMO IL VECCHIO GELSO</t>
  </si>
  <si>
    <t>B&amp;B FONTEFRESCA</t>
  </si>
  <si>
    <t>frazione moscano vallemontagnana 111</t>
  </si>
  <si>
    <t>AGRITURISMO STROPPA VALENTINA</t>
  </si>
  <si>
    <t>via fonte vecchia  10</t>
  </si>
  <si>
    <t>collamato</t>
  </si>
  <si>
    <t>AFFITTACAMERE LATINI LUCIA</t>
  </si>
  <si>
    <t>localita' civita 43</t>
  </si>
  <si>
    <t>AGRITURISMO SAN ROMUALDO</t>
  </si>
  <si>
    <t>frazione Poggio San Romualdo 1</t>
  </si>
  <si>
    <t>AGRITURISMO FIORDALISO</t>
  </si>
  <si>
    <t>localita' Civita 39</t>
  </si>
  <si>
    <t>AZIENDA AGRARIA ROCCHETTA</t>
  </si>
  <si>
    <t>frazione rocchetta 23</t>
  </si>
  <si>
    <t>B&amp;B MAGGIOCIONDOLO</t>
  </si>
  <si>
    <t>LOCANDA TAVERNA DA IVO</t>
  </si>
  <si>
    <t>via vittorio veneto 14</t>
  </si>
  <si>
    <t>ANTICA LOGGIA</t>
  </si>
  <si>
    <t>via Serraloggia 188</t>
  </si>
  <si>
    <t>MASTRO MARINO</t>
  </si>
  <si>
    <t>Piazzale XX Settembre 33</t>
  </si>
  <si>
    <t>AGRITURISMO SASCIA</t>
  </si>
  <si>
    <t>via Lamberto Corsi 150</t>
  </si>
  <si>
    <t>ABBAZIA DI SAN BIAGIO IL CAPRILE</t>
  </si>
  <si>
    <t>frazione Campodonico 91/b</t>
  </si>
  <si>
    <t>LOCANDA DEL GRILLO</t>
  </si>
  <si>
    <t>frazione rocchetta 72</t>
  </si>
  <si>
    <t>Camere VILLA DEI TIGLI Ristorante</t>
  </si>
  <si>
    <t>Località Piaggia d'Olmo 54</t>
  </si>
  <si>
    <t>DEL CENTRO STORICO</t>
  </si>
  <si>
    <t>via filippo corridoni 24</t>
  </si>
  <si>
    <t>camere VILLA DEI TIGLI ristorante</t>
  </si>
  <si>
    <t>Frazione Melano, 102 102</t>
  </si>
  <si>
    <t>frazione san michele 91</t>
  </si>
  <si>
    <t>FATTORIA LA GINESTRA</t>
  </si>
  <si>
    <t>via serraloggia 203</t>
  </si>
  <si>
    <t>AGRITURISMO IL FAGGIO</t>
  </si>
  <si>
    <t>frazione serradica 137</t>
  </si>
  <si>
    <t>AGRITURISMO "GOCCE DI CAMARZANO"</t>
  </si>
  <si>
    <t>frazione MOSCANO   70</t>
  </si>
  <si>
    <t>VILLA MARCHESE DEL GRILLO</t>
  </si>
  <si>
    <t>frazione rocchetta 73</t>
  </si>
  <si>
    <t>loc.Borgo Tufico 32</t>
  </si>
  <si>
    <t>loc.Borgo Tufico</t>
  </si>
  <si>
    <t>GENTILE DA FABRIANO</t>
  </si>
  <si>
    <t>VIA DI VITTORIO 13B</t>
  </si>
  <si>
    <t>HOTEL 2000</t>
  </si>
  <si>
    <t>via aurelio zonghi 1</t>
  </si>
  <si>
    <t>JANUS HOTEL FABRIANO</t>
  </si>
  <si>
    <t>P.le Giacomo Matteotti 45</t>
  </si>
  <si>
    <t>NORMA</t>
  </si>
  <si>
    <t>frazione poggio san romualdo 1</t>
  </si>
  <si>
    <t>HOTEL RISTORANTE PINETA</t>
  </si>
  <si>
    <t>località Campodonico di Fabriano 102</t>
  </si>
  <si>
    <t>Fabriano</t>
  </si>
  <si>
    <t>B&amp;B VETRALLA</t>
  </si>
  <si>
    <t>RESIDENZA LA CERAMICA</t>
  </si>
  <si>
    <t>via della ceramica 10</t>
  </si>
  <si>
    <t>HOTEL LE MUSE</t>
  </si>
  <si>
    <t>via Cavour 106</t>
  </si>
  <si>
    <t>B&amp;B IL RIFUGIO DEL PITTORE</t>
  </si>
  <si>
    <t>via Cavallotti 6</t>
  </si>
  <si>
    <t>2° vicolo via Cavallotti</t>
  </si>
  <si>
    <t>IL GRANAIO DI COLLE VICHINANO</t>
  </si>
  <si>
    <t>loc. Paterno, colle Cataldo</t>
  </si>
  <si>
    <t>via Serraloggia 184</t>
  </si>
  <si>
    <t>ANGELONI STEFANIA</t>
  </si>
  <si>
    <t>frazione Varano 13/a</t>
  </si>
  <si>
    <t>CROCETTI SANDRA</t>
  </si>
  <si>
    <t>Fraz. COCCORE  2/A</t>
  </si>
  <si>
    <t>B&amp;B DI GABRIELE ARGIGNANO</t>
  </si>
  <si>
    <t>ARGIGNANO  4L</t>
  </si>
  <si>
    <t>LA CASTELLAIA RESORT</t>
  </si>
  <si>
    <t>FRAZ.MOSCANO  62</t>
  </si>
  <si>
    <t>LA DIMORA DEL CAPITANO</t>
  </si>
  <si>
    <t>fogliardi 24</t>
  </si>
  <si>
    <t>LOCALITA' SAN CASSIANO 38</t>
  </si>
  <si>
    <t>LA PALOMBAIA</t>
  </si>
  <si>
    <t>FRAZIONE PATERNO  51</t>
  </si>
  <si>
    <t>B&amp;B FABERIUS</t>
  </si>
  <si>
    <t>RESIDENZA CASTELLETTA</t>
  </si>
  <si>
    <t>LA PORTELLA di RICCARDI PAOLA</t>
  </si>
  <si>
    <t>B&amp;B DEL PODESTA'</t>
  </si>
  <si>
    <t>Corso della Repubblica 33</t>
  </si>
  <si>
    <t>C'ERA UNA VOLTA</t>
  </si>
  <si>
    <t>B&amp;B IL CONVENTINO 44</t>
  </si>
  <si>
    <t>BARCAGLIONE  15</t>
  </si>
  <si>
    <t>B&amp;B CIPRIANI MARCO</t>
  </si>
  <si>
    <t>via I.Nievo 8</t>
  </si>
  <si>
    <t>Falconara Marittima</t>
  </si>
  <si>
    <t>DA VINCI</t>
  </si>
  <si>
    <t>via Andrea Costa 19</t>
  </si>
  <si>
    <t>HOTEL TOURING</t>
  </si>
  <si>
    <t>via degli Spagnoli 18</t>
  </si>
  <si>
    <t>TENDA VERDE</t>
  </si>
  <si>
    <t>via lorenzo cesanelli 4</t>
  </si>
  <si>
    <t>TRENTO-TRIESTE</t>
  </si>
  <si>
    <t>via Marsala 22</t>
  </si>
  <si>
    <t>MOSCATELLI PAOLO</t>
  </si>
  <si>
    <t>via Antonio Fratti 17</t>
  </si>
  <si>
    <t>IMMOBILIARE SAN VITO</t>
  </si>
  <si>
    <t>via palombina vecchia 18</t>
  </si>
  <si>
    <t>IL CAPRICCIO di SAPONE ANNA MARIA</t>
  </si>
  <si>
    <t>SS Adriatica 21</t>
  </si>
  <si>
    <t>ROCCA MARE</t>
  </si>
  <si>
    <t>via Adriatica snc</t>
  </si>
  <si>
    <t>SOLARIA BEACH VILLAGE - BAGNI 22 E 23</t>
  </si>
  <si>
    <t>Sottopasso Via Goito snc snc</t>
  </si>
  <si>
    <t>B&amp;B RESIDENZA LEONARDO</t>
  </si>
  <si>
    <t>LA ROCCA di PRENNA FRANCO</t>
  </si>
  <si>
    <t>via clementina 15</t>
  </si>
  <si>
    <t>ABBRONZATISSIMA</t>
  </si>
  <si>
    <t>BAGNI LA SALUTE</t>
  </si>
  <si>
    <t>via della stazione 1 1</t>
  </si>
  <si>
    <t>PICCHIO BEACH - BAGNI N° 7/8</t>
  </si>
  <si>
    <t>NEW TROPICAL</t>
  </si>
  <si>
    <t>BAGNI DANY</t>
  </si>
  <si>
    <t>LA VELA</t>
  </si>
  <si>
    <t>MARCELLO &amp; WALTER S.N.C</t>
  </si>
  <si>
    <t>via Nino Bixio  18/a</t>
  </si>
  <si>
    <t>RAFFYCLA</t>
  </si>
  <si>
    <t>via spagnoli 1 1</t>
  </si>
  <si>
    <t>WIND SURF</t>
  </si>
  <si>
    <t>BAGNI VITTORIA</t>
  </si>
  <si>
    <t>NERO DI SEPPIA-ALMOSI SOC.COOP.</t>
  </si>
  <si>
    <t>KOCO BEACH</t>
  </si>
  <si>
    <t>LE PALME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</si>
  <si>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</si>
  <si>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</si>
  <si>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</si>
  <si>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</si>
  <si>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</si>
  <si>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</si>
  <si>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</si>
  <si>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</si>
  <si>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GIEMME BAR' S Bagni 18</t>
  </si>
  <si>
    <t>via flaminia SNC SNC</t>
  </si>
  <si>
    <t>AZZURRA</t>
  </si>
  <si>
    <t>via goito 1 1</t>
  </si>
  <si>
    <t>LIDO AZZURRO</t>
  </si>
  <si>
    <t>BAGNI GABBIANO</t>
  </si>
  <si>
    <t>BLU</t>
  </si>
  <si>
    <t>BAGNI SUBWAY</t>
  </si>
  <si>
    <t>via caprera 1 1</t>
  </si>
  <si>
    <t>APPARTAMENTO USO TURISTICO LAURA CARRERA</t>
  </si>
  <si>
    <t>piazza leonida bissolati 1</t>
  </si>
  <si>
    <t>B&amp;B IL TESORO DI MARIO</t>
  </si>
  <si>
    <t>via Tesoro 9</t>
  </si>
  <si>
    <t>via Castello di Barcaglione  14</t>
  </si>
  <si>
    <t>loc. Barcaglione</t>
  </si>
  <si>
    <t>BALCONE DEL GOLFO</t>
  </si>
  <si>
    <t>via Cameranesi 39</t>
  </si>
  <si>
    <t>SIESTA</t>
  </si>
  <si>
    <t>via Trieste 1 1</t>
  </si>
  <si>
    <t>GRAZIOSO APPARTAMENTO</t>
  </si>
  <si>
    <t>via Leopardi 1/a</t>
  </si>
  <si>
    <t>via Tommasi 11</t>
  </si>
  <si>
    <t>loc.Castelferretti</t>
  </si>
  <si>
    <t>APPARTAMENTO USO TURISTICO LAURA CARRERA 2</t>
  </si>
  <si>
    <t>via Bissolati 1</t>
  </si>
  <si>
    <t>Castelferretti</t>
  </si>
  <si>
    <t>GAMBELLI - VIA TASSO</t>
  </si>
  <si>
    <t>via Tasso 1</t>
  </si>
  <si>
    <t>GAMBELLI - VIA ALFIERI</t>
  </si>
  <si>
    <t>via Alfieri 16</t>
  </si>
  <si>
    <t>B&amp;B VI-TA</t>
  </si>
  <si>
    <t>via Consorzio 43</t>
  </si>
  <si>
    <t>B&amp;B TUTTO ENTRO 300 MT</t>
  </si>
  <si>
    <t>via G. Leopardi 64</t>
  </si>
  <si>
    <t>AFFITTACAMERE F.LLI ROSSI</t>
  </si>
  <si>
    <t>via dell'Industria  85</t>
  </si>
  <si>
    <t>filottrano</t>
  </si>
  <si>
    <t>B&amp;B PRINCIPERTO</t>
  </si>
  <si>
    <t>via San Biagio  110</t>
  </si>
  <si>
    <t>AGRITURISMO LA ROVERELLA</t>
  </si>
  <si>
    <t>VIA SAN PIETRO 37</t>
  </si>
  <si>
    <t>B&amp;B I TRE PULCINI</t>
  </si>
  <si>
    <t>via marinuccia alta 4</t>
  </si>
  <si>
    <t>AGRITURISMO VILLA CENTOFINESTRE</t>
  </si>
  <si>
    <t>via Centofinestre 8</t>
  </si>
  <si>
    <t>HOTEL SETTE COLLI</t>
  </si>
  <si>
    <t>via gemme 1</t>
  </si>
  <si>
    <t>B&amp;B VILLA NICOLE</t>
  </si>
  <si>
    <t>Via San Biagio</t>
  </si>
  <si>
    <t>B&amp;B LA VECCHIA SCUOLA</t>
  </si>
  <si>
    <t>VIA CESARINA 20</t>
  </si>
  <si>
    <t>IL CASALE DORATO</t>
  </si>
  <si>
    <t>COUNTRY HOUSE LAMADDALENA</t>
  </si>
  <si>
    <t>loc. I Baronci 2</t>
  </si>
  <si>
    <t>fraz. S. Donnino</t>
  </si>
  <si>
    <t>CASA VACANZE GAROFOLI</t>
  </si>
  <si>
    <t>via Meleto 16</t>
  </si>
  <si>
    <t>B&amp;B IL POSTO DELLE FARFALLE</t>
  </si>
  <si>
    <t>FRAZ. COLLALTO 6</t>
  </si>
  <si>
    <t>MAGRINI DELLA GENGA</t>
  </si>
  <si>
    <t>localita' Bivio Pandolfi 6</t>
  </si>
  <si>
    <t>HOTEL RISTORANTE LE GROTTE</t>
  </si>
  <si>
    <t>loc. Pontebovesecco 14</t>
  </si>
  <si>
    <t>loc. Pontebovesecco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</si>
  <si>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</si>
  <si>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</si>
  <si>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</si>
  <si>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</si>
  <si>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</si>
  <si>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</si>
  <si>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IL PARCO</t>
  </si>
  <si>
    <t>via Guglielmo Marconi 6</t>
  </si>
  <si>
    <t>AREA DI SOSTA CAMPER - LA CUNA</t>
  </si>
  <si>
    <t>AIRONE COUNTRY HOUSE</t>
  </si>
  <si>
    <t>frazione Pianello 6</t>
  </si>
  <si>
    <t>GHIANDA</t>
  </si>
  <si>
    <t>via Borgo delle Rondini 11</t>
  </si>
  <si>
    <t>frazione Trinquelli</t>
  </si>
  <si>
    <t>CAMOMILLA</t>
  </si>
  <si>
    <t>HOTEL RISTORANTE TERME SAN VITTORE</t>
  </si>
  <si>
    <t>frazione San Vittore 8</t>
  </si>
  <si>
    <t>COLETTA LAURA</t>
  </si>
  <si>
    <t>fraz. Serrabernacchia 5</t>
  </si>
  <si>
    <t>frazione Serrabernacchia</t>
  </si>
  <si>
    <t>B&amp;B LA COLOMBAIA</t>
  </si>
  <si>
    <t>via Serrabernacchia 1</t>
  </si>
  <si>
    <t>Serrabernacchia</t>
  </si>
  <si>
    <t>LE FINESTRE SUL CENTRO</t>
  </si>
  <si>
    <t>corso Giacomo Matteotti 18</t>
  </si>
  <si>
    <t>IL MANIERO</t>
  </si>
  <si>
    <t>via Bagnatora 25</t>
  </si>
  <si>
    <t>A CASA DI PAOLA</t>
  </si>
  <si>
    <t>viale Giovanni XXIII 6</t>
  </si>
  <si>
    <t>SOTTO IL BORGO</t>
  </si>
  <si>
    <t>via Rinaldi 4</t>
  </si>
  <si>
    <t>AL PERGOLESI</t>
  </si>
  <si>
    <t>via Mura Orientali 8</t>
  </si>
  <si>
    <t>BED AND BREAKFAST LE CONCE</t>
  </si>
  <si>
    <t>via delle Conce  9</t>
  </si>
  <si>
    <t>Jesi</t>
  </si>
  <si>
    <t>HOTEL MARIANI</t>
  </si>
  <si>
    <t>via dell' Orfanotrofio 10</t>
  </si>
  <si>
    <t>CASA MATILDA</t>
  </si>
  <si>
    <t>via Luigi Mancini 10</t>
  </si>
  <si>
    <t>COLLE DI GANGALIA</t>
  </si>
  <si>
    <t>via Castelrosino 44</t>
  </si>
  <si>
    <t>incentro</t>
  </si>
  <si>
    <t>via Mura Orientali 20/a</t>
  </si>
  <si>
    <t>COLAZIONE IN GIARDINO</t>
  </si>
  <si>
    <t>via San Pietro Martire 10</t>
  </si>
  <si>
    <t>LA LUNA DAL BORGO</t>
  </si>
  <si>
    <t>B&amp;B ROCCA BELLA</t>
  </si>
  <si>
    <t>via Roccabella 15</t>
  </si>
  <si>
    <t>SANTA LUCIA</t>
  </si>
  <si>
    <t>via acquaticcio 14</t>
  </si>
  <si>
    <t>DIPENDENZA HOTEL FEDERICO II</t>
  </si>
  <si>
    <t>via ancona 92/bis</t>
  </si>
  <si>
    <t>B&amp;B CASACORNO</t>
  </si>
  <si>
    <t>via venetica 6</t>
  </si>
  <si>
    <t>B&amp;B VICINO... L'ARCO</t>
  </si>
  <si>
    <t>corso Matteotti 89</t>
  </si>
  <si>
    <t>RIPABIANCA</t>
  </si>
  <si>
    <t>via ripa bianca 7</t>
  </si>
  <si>
    <t>NOTTI SULLE MURA</t>
  </si>
  <si>
    <t>via degli Spaldi 16</t>
  </si>
  <si>
    <t>B&amp;B AESIS - LA DOLCE COLLINA</t>
  </si>
  <si>
    <t>via Maccarata 2</t>
  </si>
  <si>
    <t>ALBERGO ITALIA</t>
  </si>
  <si>
    <t>viale Trieste 28</t>
  </si>
  <si>
    <t>HOTEL DEI NANI</t>
  </si>
  <si>
    <t>viale del Lavoro 34</t>
  </si>
  <si>
    <t xml:space="preserve"> HOTEL FEDERICO II</t>
  </si>
  <si>
    <t>via Ancona 92/bis</t>
  </si>
  <si>
    <t>VERZIERE</t>
  </si>
  <si>
    <t>via del Verziere 67/bis</t>
  </si>
  <si>
    <t>LE CASETTE</t>
  </si>
  <si>
    <t>via G. Mazzini 27</t>
  </si>
  <si>
    <t>LA FATTORIA DI OTELLO</t>
  </si>
  <si>
    <t>via della Figuretta 8</t>
  </si>
  <si>
    <t>LA COCCINELLA</t>
  </si>
  <si>
    <t>via Spina 17</t>
  </si>
  <si>
    <t>PORTA MAZZINI</t>
  </si>
  <si>
    <t>via Castelfidardo 2</t>
  </si>
  <si>
    <t>AFFITTACAMERE LUCONI</t>
  </si>
  <si>
    <t>VIA PANTIERE 1</t>
  </si>
  <si>
    <t>NOTE DI JESI</t>
  </si>
  <si>
    <t>RINALDI 6</t>
  </si>
  <si>
    <t>Le MaRaClà</t>
  </si>
  <si>
    <t>via Gangalia Bassa 8</t>
  </si>
  <si>
    <t>gangalia</t>
  </si>
  <si>
    <t>CORTE CLEMENTINA</t>
  </si>
  <si>
    <t>LA SAETTA</t>
  </si>
  <si>
    <t>MAISON 022</t>
  </si>
  <si>
    <t>VIA COPPETELLA 14</t>
  </si>
  <si>
    <t>A DUE PASSI DAL CIELO</t>
  </si>
  <si>
    <t>VIALE DELLA VITTORIA 72</t>
  </si>
  <si>
    <t>LA PINTA</t>
  </si>
  <si>
    <t>AFFITTACAMERE PEPITO IN CITTA'</t>
  </si>
  <si>
    <t>GLI ALBERETTI</t>
  </si>
  <si>
    <t>A CASA DI NONNA DI CROIA MAURO</t>
  </si>
  <si>
    <t>VIA ABRUZZO 7</t>
  </si>
  <si>
    <t>GIULIO FIORI</t>
  </si>
  <si>
    <t>via Pergolesi 6</t>
  </si>
  <si>
    <t>B&amp;B HOLY HOUSE</t>
  </si>
  <si>
    <t>via Verdi 21</t>
  </si>
  <si>
    <t>via Asdrubali 42</t>
  </si>
  <si>
    <t>www.aduepassi.loreto.it</t>
  </si>
  <si>
    <t>B&amp;B LAVANDA</t>
  </si>
  <si>
    <t>c.so Boccalini 30</t>
  </si>
  <si>
    <t>CENTRO ACCOGLIENZA GIOVANNI PAOLO II</t>
  </si>
  <si>
    <t>via Montorso 3</t>
  </si>
  <si>
    <t>PENSIONE PIEMONTE</t>
  </si>
  <si>
    <t>viale Asdrubali 70</t>
  </si>
  <si>
    <t>CERESA'</t>
  </si>
  <si>
    <t>via Leonessa snc</t>
  </si>
  <si>
    <t>via Montorso 57/a</t>
  </si>
  <si>
    <t>GREEN HOUSE PICCHIO</t>
  </si>
  <si>
    <t>BARCA 44</t>
  </si>
  <si>
    <t>B&amp;B ISA</t>
  </si>
  <si>
    <t>MONTORSETTO 13</t>
  </si>
  <si>
    <t>c.so Boccalini 60</t>
  </si>
  <si>
    <t>HOTEL SAN GABRIELE</t>
  </si>
  <si>
    <t>via guglielmo marconi 22</t>
  </si>
  <si>
    <t>HOTEL PELLEGRINO E PACE</t>
  </si>
  <si>
    <t>PIAZZA DELLA MADONNA 51/52</t>
  </si>
  <si>
    <t>LA VECCHIA FATTORIA</t>
  </si>
  <si>
    <t>via A.Manzoni 19</t>
  </si>
  <si>
    <t>LA COLLINA</t>
  </si>
  <si>
    <t>VIA SAN GIROLAMO  26</t>
  </si>
  <si>
    <t>HOTEL GIARDINETTO</t>
  </si>
  <si>
    <t>corso Traiano Boccalini 10</t>
  </si>
  <si>
    <t>DELFINO AZZURRO</t>
  </si>
  <si>
    <t>piazza Giovanni XXIII 15</t>
  </si>
  <si>
    <t>HOTEL CENTRALE DI PAOLO E CINZIA DI FRONTINI PAOLO</t>
  </si>
  <si>
    <t>via Giannuario Solari 5</t>
  </si>
  <si>
    <t>ALBERGO MADONNA DI LORETO - CASA DEL CLERO</t>
  </si>
  <si>
    <t>via francesco asdrubali 104</t>
  </si>
  <si>
    <t>SAN FRANCESCO HOTEL</t>
  </si>
  <si>
    <t>VIA SAN FRANCESCO 15</t>
  </si>
  <si>
    <t>VIA GROTTE 10</t>
  </si>
  <si>
    <t>ALBERGO GIOVANNI XXIII</t>
  </si>
  <si>
    <t>piazza Carlo Sertori 6</t>
  </si>
  <si>
    <t>CASA DI ALBENGA CONG. ORSOLINE DI GESU'</t>
  </si>
  <si>
    <t>via montereale vecchio 96</t>
  </si>
  <si>
    <t>VILLA SCALABRINI LORETO - VILLA PIO XII</t>
  </si>
  <si>
    <t>via Guglielmo Marconi 94</t>
  </si>
  <si>
    <t>CASA FAMIGLIA DI NAZARETH</t>
  </si>
  <si>
    <t>via Montorsetto 7</t>
  </si>
  <si>
    <t>CASA ACCOGLIENZA MALATI E PELLEGRINI</t>
  </si>
  <si>
    <t>piazza della madonna 1</t>
  </si>
  <si>
    <t>CASA ACCOGLIENZA PER PELLEGRINI</t>
  </si>
  <si>
    <t>via Donato Bramante 121</t>
  </si>
  <si>
    <t>CASA ACCOGLIENZA SAN GIUSEPPE</t>
  </si>
  <si>
    <t>via San Francesco 44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</si>
  <si>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</si>
  <si>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</si>
  <si>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</si>
  <si>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</si>
  <si>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</si>
  <si>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AFFITTACAMERE SIMONETTI</t>
  </si>
  <si>
    <t>piazza francesco basili 4</t>
  </si>
  <si>
    <t>CASA ACCOGLIENZA SACRA FAMIGLIA DI NAZARETH</t>
  </si>
  <si>
    <t>via cesare maccari 7</t>
  </si>
  <si>
    <t>B&amp;B CHIARALUCE ELENA</t>
  </si>
  <si>
    <t>via trieste 20 20</t>
  </si>
  <si>
    <t>ISTITUTO SALESIANO MADONNA DI LORETO</t>
  </si>
  <si>
    <t>via San Giovanni Bosco Burbera 7</t>
  </si>
  <si>
    <t>B&amp;B PROFUMODIPANE</t>
  </si>
  <si>
    <t>via Buffolareccia 13</t>
  </si>
  <si>
    <t>B&amp;B LA LOCANDA DEL PICCHIO</t>
  </si>
  <si>
    <t>via Rossini 9</t>
  </si>
  <si>
    <t>TERRA DEI FIORETTI</t>
  </si>
  <si>
    <t>via Aldo Moro 46</t>
  </si>
  <si>
    <t>ANTICA MAISON</t>
  </si>
  <si>
    <t>via F.Asdrubali 24</t>
  </si>
  <si>
    <t>B&amp;B MARIABELLA DI CATRARO FRANCESCO</t>
  </si>
  <si>
    <t>Via Alessandro Manzoni, 28 28</t>
  </si>
  <si>
    <t>Villa Musone</t>
  </si>
  <si>
    <t>B&amp;B I TRE BASSOTTI</t>
  </si>
  <si>
    <t>via Bramante 1</t>
  </si>
  <si>
    <t>B&amp;B CASALE PAPA di RENZETTI COSTANZA</t>
  </si>
  <si>
    <t>via Banderuola snc</t>
  </si>
  <si>
    <t>VILLA TETLAMEYA E ZI' NENE</t>
  </si>
  <si>
    <t>via Villa Costantina 187</t>
  </si>
  <si>
    <t>piazza Leon Dehon 20</t>
  </si>
  <si>
    <t>loc.Villa Musone</t>
  </si>
  <si>
    <t>B&amp;B VISTA SUL CONERO</t>
  </si>
  <si>
    <t>via Montorso 21</t>
  </si>
  <si>
    <t>B&amp;B A PORTATA DI MARE</t>
  </si>
  <si>
    <t>piazzale Crocefisso 10</t>
  </si>
  <si>
    <t>B&amp;B LA COLLINA DEL CUORE</t>
  </si>
  <si>
    <t>via Generale U. Nobile 2</t>
  </si>
  <si>
    <t>ANGOLO DIVINO</t>
  </si>
  <si>
    <t>via Asdrubali  20</t>
  </si>
  <si>
    <t>CASA DI ACCOGLIENZA SAN SERAFINO</t>
  </si>
  <si>
    <t>via Asdrubali 102</t>
  </si>
  <si>
    <t>GIOVANNI PAPA</t>
  </si>
  <si>
    <t>IL VILLINO</t>
  </si>
  <si>
    <t>B&amp;B IL MARE IN MEZZO</t>
  </si>
  <si>
    <t>via Montorso  87</t>
  </si>
  <si>
    <t>via Santa Liberata 41</t>
  </si>
  <si>
    <t>B&amp;B LA NICCHIA DI MERCATO</t>
  </si>
  <si>
    <t>via Gaspare Spontini 7</t>
  </si>
  <si>
    <t>B&amp;B IL QUADRIFOGLIO LA SIESTA</t>
  </si>
  <si>
    <t>via Risorgimento 167</t>
  </si>
  <si>
    <t>B&amp;B LA MOJA</t>
  </si>
  <si>
    <t>via Trieste 15</t>
  </si>
  <si>
    <t>L'ULIVO</t>
  </si>
  <si>
    <t>via tufi 14</t>
  </si>
  <si>
    <t>AL VECCHIO ROTONE</t>
  </si>
  <si>
    <t>via della Chiusa 3</t>
  </si>
  <si>
    <t>IL MELOGRANO</t>
  </si>
  <si>
    <t>via vallati 21</t>
  </si>
  <si>
    <t>LA NICCHIA ECOLOGICA</t>
  </si>
  <si>
    <t>via roncone 11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</si>
  <si>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</si>
  <si>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</si>
  <si>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</si>
  <si>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</si>
  <si>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</si>
  <si>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</si>
  <si>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LIDIA</t>
  </si>
  <si>
    <t>via Giacomo Matteotti 7</t>
  </si>
  <si>
    <t>IL TIGLIO</t>
  </si>
  <si>
    <t>via Fontisa 2</t>
  </si>
  <si>
    <t>B&amp;B CASA FONTANA</t>
  </si>
  <si>
    <t>via panocchia 6</t>
  </si>
  <si>
    <t>VILLA FEDERICA AGRITURISMO</t>
  </si>
  <si>
    <t>via la villa 9</t>
  </si>
  <si>
    <t>COLLE DELLE STELLE</t>
  </si>
  <si>
    <t>via panocchia 12</t>
  </si>
  <si>
    <t>AREA DI SOSTA PER CAMPER</t>
  </si>
  <si>
    <t>VIA COLLI 1</t>
  </si>
  <si>
    <t>AGOSTI  PIERFRANCESCO</t>
  </si>
  <si>
    <t>via colli 9</t>
  </si>
  <si>
    <t>B&amp;B CASA DEI COLLI</t>
  </si>
  <si>
    <t>CASA NOCI</t>
  </si>
  <si>
    <t>via Giovanni XIII 10</t>
  </si>
  <si>
    <t>ALEXANDRA HOFMEISTER</t>
  </si>
  <si>
    <t>via Castellaro 18</t>
  </si>
  <si>
    <t>B&amp;B VALLEVERDE</t>
  </si>
  <si>
    <t>via Santa Maria delle Stelle 2</t>
  </si>
  <si>
    <t>B&amp;B SANTA MARCIANA</t>
  </si>
  <si>
    <t>via Castellaro  13/a</t>
  </si>
  <si>
    <t>B&amp;B A CASA DI LAURA</t>
  </si>
  <si>
    <t>via Castellaro 5</t>
  </si>
  <si>
    <t>IL CASOLARE DELLE STELLE</t>
  </si>
  <si>
    <t>via Santa Maria delle stelle 8</t>
  </si>
  <si>
    <t>mergo</t>
  </si>
  <si>
    <t>via Cassolo 6</t>
  </si>
  <si>
    <t>LE MUSE DI PARASECOLI CRISTIANO</t>
  </si>
  <si>
    <t>viale marconi 5</t>
  </si>
  <si>
    <t>PICCOLO EDEN</t>
  </si>
  <si>
    <t>via marche 50</t>
  </si>
  <si>
    <t>ALBERGO 2000</t>
  </si>
  <si>
    <t>via veneto 1</t>
  </si>
  <si>
    <t>LE STANZE DI ROSA</t>
  </si>
  <si>
    <t>via Lombardia 42</t>
  </si>
  <si>
    <t>REILLYS B&amp;B</t>
  </si>
  <si>
    <t>via Nicolo 14</t>
  </si>
  <si>
    <t>LOCANDA SAN FRANCESCO COUNTRY HOUSE di ANNA BETTARELLI</t>
  </si>
  <si>
    <t>IL SICOMORO</t>
  </si>
  <si>
    <t>Via XXX Luglio 4</t>
  </si>
  <si>
    <t>AGRITURISMO PARVA DOMUS</t>
  </si>
  <si>
    <t>borgo Fornaci 13</t>
  </si>
  <si>
    <t>AGRITURISMO CADABO' s.s.a.</t>
  </si>
  <si>
    <t>contrada sant' angelo 4</t>
  </si>
  <si>
    <t>AZIENDA AGRITURISTICA CANAPINA</t>
  </si>
  <si>
    <t>BACUCCO</t>
  </si>
  <si>
    <t>contrada Bacucco 11</t>
  </si>
  <si>
    <t>PIAGGE DEL SOLE</t>
  </si>
  <si>
    <t>contrada costa 4</t>
  </si>
  <si>
    <t>LOCANDA NEMOROSA</t>
  </si>
  <si>
    <t>B&amp;B PARVA DOMUS</t>
  </si>
  <si>
    <t>sobborgo Fornaci 15</t>
  </si>
  <si>
    <t>B&amp;B JESA</t>
  </si>
  <si>
    <t>via XX Settembre 60</t>
  </si>
  <si>
    <t>AGRITURISMO BIO VERDE ARMONIA</t>
  </si>
  <si>
    <t>via Gualdo  16/a</t>
  </si>
  <si>
    <t>BREZZA</t>
  </si>
  <si>
    <t>via Portonovo 3</t>
  </si>
  <si>
    <t>LA NOCICCHIA</t>
  </si>
  <si>
    <t>via Nocicchia 6</t>
  </si>
  <si>
    <t>AGRITURISMO LA PALOMBARA</t>
  </si>
  <si>
    <t>via Palombara 2</t>
  </si>
  <si>
    <t>B&amp;B VIA MARINA 56</t>
  </si>
  <si>
    <t>via Marina 56</t>
  </si>
  <si>
    <t>B&amp;B FONTEBELLA</t>
  </si>
  <si>
    <t>via Fontebella 17/b</t>
  </si>
  <si>
    <t>B&amp;B BREZZA DA MARE</t>
  </si>
  <si>
    <t>marina di Montemarciano</t>
  </si>
  <si>
    <t>LA CASA SULL' ALBERO</t>
  </si>
  <si>
    <t>via Marina Alta 4</t>
  </si>
  <si>
    <t>via Marina 36</t>
  </si>
  <si>
    <t>B&amp;B IL SENTIERO</t>
  </si>
  <si>
    <t>via media 11</t>
  </si>
  <si>
    <t>WAIKIKI</t>
  </si>
  <si>
    <t>LUNGOMARE  1/A 1/A</t>
  </si>
  <si>
    <t>via marina 116 116/A</t>
  </si>
  <si>
    <t>LA CABANA DI PELLEGRINI IVAN</t>
  </si>
  <si>
    <t>MADAME</t>
  </si>
  <si>
    <t>VIA LUNGOMARE 61/D 61/D</t>
  </si>
  <si>
    <t>IL BERTOLDO DI MILLETTI &amp; DI MATTIA SAS</t>
  </si>
  <si>
    <t>BAGNI BANANAS</t>
  </si>
  <si>
    <t>via Lungomare  139</t>
  </si>
  <si>
    <t>IL LANTERNINO</t>
  </si>
  <si>
    <t>via ronco 5</t>
  </si>
  <si>
    <t>BAGNI PAOLO</t>
  </si>
  <si>
    <t>BAGNI HEIDI</t>
  </si>
  <si>
    <t>NAOMI</t>
  </si>
  <si>
    <t>via lungomare 1 1</t>
  </si>
  <si>
    <t>FRONTEMARE</t>
  </si>
  <si>
    <t>BAGNI MIRELLA</t>
  </si>
  <si>
    <t>Lungomare 80/a</t>
  </si>
  <si>
    <t>LA PLAYA</t>
  </si>
  <si>
    <t>LUNGOMARE 26/A 26/A</t>
  </si>
  <si>
    <t>LA MARINELLA</t>
  </si>
  <si>
    <t>piazza Ferdinando Magellano 2</t>
  </si>
  <si>
    <t>FATA</t>
  </si>
  <si>
    <t>strada provinciale Croce Buzzo 19/A</t>
  </si>
  <si>
    <t>AFFITTACAMERE LE MAGNOLIE</t>
  </si>
  <si>
    <t>RISTORANTE DELLE ROSE</t>
  </si>
  <si>
    <t>via delle Querce 1</t>
  </si>
  <si>
    <t>CASA PER FERIE COLLE SERENO</t>
  </si>
  <si>
    <t>via IV novembre 78</t>
  </si>
  <si>
    <t>B&amp;B VERDE ARMONIA</t>
  </si>
  <si>
    <t>via Gualdo 16/a</t>
  </si>
  <si>
    <t>B&amp;B A CASA DI CIUCIU'</t>
  </si>
  <si>
    <t>via Santa Veneranda 3</t>
  </si>
  <si>
    <t>EDEN PARK HOTEL</t>
  </si>
  <si>
    <t>via Piave 2</t>
  </si>
  <si>
    <t>NOVELLO GUIDO</t>
  </si>
  <si>
    <t>via Lungomare 65</t>
  </si>
  <si>
    <t>B&amp;B PICCOLO BORGO</t>
  </si>
  <si>
    <t>via San Pietro 17</t>
  </si>
  <si>
    <t>B&amp;B LA COLLINETTA di BRUSCHINI VITTORIA</t>
  </si>
  <si>
    <t>via ponte magno 5</t>
  </si>
  <si>
    <t>POGGIO MONTALI</t>
  </si>
  <si>
    <t>via Fontestate 6</t>
  </si>
  <si>
    <t>AGRITURISMO OLIODIVINO</t>
  </si>
  <si>
    <t>via Ponte Magno 7</t>
  </si>
  <si>
    <t>via Piana di Cardinale 37</t>
  </si>
  <si>
    <t>loc.Cozze di Monte San Vito</t>
  </si>
  <si>
    <t>LA CASA SULL'ALBERO</t>
  </si>
  <si>
    <t>via Fonte delle Cannelle 2</t>
  </si>
  <si>
    <t>MALVIANO RESORT</t>
  </si>
  <si>
    <t>via malviano b 5</t>
  </si>
  <si>
    <t>GLI ULIVI DEL MONTE</t>
  </si>
  <si>
    <t>via moruco c 2</t>
  </si>
  <si>
    <t>POGGIO ANTICO</t>
  </si>
  <si>
    <t>via Malviano b 1</t>
  </si>
  <si>
    <t>VIADELCAMPO di  SERRANI SILVIA</t>
  </si>
  <si>
    <t>viale Martiri della Resistenza 66</t>
  </si>
  <si>
    <t>B&amp;B DA DANY</t>
  </si>
  <si>
    <t>via del Mare 4-6</t>
  </si>
  <si>
    <t>SARO' CASOLARE</t>
  </si>
  <si>
    <t>via Sant'Amico 64</t>
  </si>
  <si>
    <t>fosso Roberti 1</t>
  </si>
  <si>
    <t>MORRO D' ALBA</t>
  </si>
  <si>
    <t>via s. amico 70</t>
  </si>
  <si>
    <t>via S.Amico 71</t>
  </si>
  <si>
    <t>via del Mare 64</t>
  </si>
  <si>
    <t>contrada Fosso Roberti 4</t>
  </si>
  <si>
    <t>LA VITA NUOVA srl</t>
  </si>
  <si>
    <t>via Sant'Amico 52</t>
  </si>
  <si>
    <t>B&amp;B CASA DEL GELSO</t>
  </si>
  <si>
    <t>via Sanguineti 18</t>
  </si>
  <si>
    <t>B&amp;B SAN FELICE</t>
  </si>
  <si>
    <t>via Sanguineti 24</t>
  </si>
  <si>
    <t>LE CIVETTE</t>
  </si>
  <si>
    <t>via Morganti 59</t>
  </si>
  <si>
    <t>via Amalfi  63</t>
  </si>
  <si>
    <t>via Capri 4</t>
  </si>
  <si>
    <t>B&amp;B VIVERE IL MARE</t>
  </si>
  <si>
    <t>via Flaminia  162</t>
  </si>
  <si>
    <t>AGRITURISMO HORNOS</t>
  </si>
  <si>
    <t>AFFITTACAMERE BELLELLI ALBERTO</t>
  </si>
  <si>
    <t>via Cristoforo Colombo 6</t>
  </si>
  <si>
    <t>HOTEL GALASSI</t>
  </si>
  <si>
    <t>via Ischia 31</t>
  </si>
  <si>
    <t>via del Golfo 21</t>
  </si>
  <si>
    <t>via Litoranea 65</t>
  </si>
  <si>
    <t>RESIDENCE IL CONERO 2</t>
  </si>
  <si>
    <t>via del Conero 29</t>
  </si>
  <si>
    <t>via Costa Verde  snc</t>
  </si>
  <si>
    <t>B&amp;B LE AZALEE</t>
  </si>
  <si>
    <t>via delle Azalee 10</t>
  </si>
  <si>
    <t>via Litoranea 90</t>
  </si>
  <si>
    <t>via Ischia 40</t>
  </si>
  <si>
    <t>via Litoranea 131 131</t>
  </si>
  <si>
    <t>CRYSTAL 37</t>
  </si>
  <si>
    <t>via Litoranea 207</t>
  </si>
  <si>
    <t>via Rimini 6</t>
  </si>
  <si>
    <t>info@baiadelconero.it</t>
  </si>
  <si>
    <t>B&amp;B DA RITA</t>
  </si>
  <si>
    <t>via Amalfi  69</t>
  </si>
  <si>
    <t>B&amp;B LA PERLA DEL CONERO</t>
  </si>
  <si>
    <t>via Amalfi  71</t>
  </si>
  <si>
    <t>B&amp;B I COLORI DEL CONERO</t>
  </si>
  <si>
    <t>via Colle Piceno 42</t>
  </si>
  <si>
    <t>RESIDENCE LE ALI DEL CONERO</t>
  </si>
  <si>
    <t>via Ischia 36</t>
  </si>
  <si>
    <t>loc. Marcelli di Numana</t>
  </si>
  <si>
    <t>via Colle Piceno 3</t>
  </si>
  <si>
    <t>Numana - Riviera del Conero</t>
  </si>
  <si>
    <t>B&amp;B DORMO AL MARE</t>
  </si>
  <si>
    <t>via Capri 5</t>
  </si>
  <si>
    <t>B&amp;B VERDE SUL MARE</t>
  </si>
  <si>
    <t>via Poggio del Sole 69</t>
  </si>
  <si>
    <t>TEMPOCASA</t>
  </si>
  <si>
    <t>via Roma 17</t>
  </si>
  <si>
    <t>B&amp;B DA BIANCHINA</t>
  </si>
  <si>
    <t>via Leopardi 12</t>
  </si>
  <si>
    <t>via Litoranea 23 23</t>
  </si>
  <si>
    <t>COUNTRY HOUSE LA MARTINA</t>
  </si>
  <si>
    <t>via Marina II 8</t>
  </si>
  <si>
    <t>via Flaminia 5</t>
  </si>
  <si>
    <t>via Litoranea 232</t>
  </si>
  <si>
    <t>via Mare Verde 85</t>
  </si>
  <si>
    <t>MERI CANTORI</t>
  </si>
  <si>
    <t>via Colle Piceno 24</t>
  </si>
  <si>
    <t>MARCHETTI GIULIA</t>
  </si>
  <si>
    <t>via Milano 8</t>
  </si>
  <si>
    <t>via della Torre 42</t>
  </si>
  <si>
    <t>via Colle Piceno 6</t>
  </si>
  <si>
    <t>via Castelfidardo 1</t>
  </si>
  <si>
    <t>via Costa Verde 4</t>
  </si>
  <si>
    <t>via Venezia 29</t>
  </si>
  <si>
    <t>via Litoranea  191</t>
  </si>
  <si>
    <t>via Amalfi 73</t>
  </si>
  <si>
    <t>via augusto elia 1</t>
  </si>
  <si>
    <t>via della Sirena 3</t>
  </si>
  <si>
    <t>Piazzale delle tremiti  5</t>
  </si>
  <si>
    <t>via castelfidardo 31</t>
  </si>
  <si>
    <t>via del golfo  25</t>
  </si>
  <si>
    <t>HOTEL GIARDINO DIPENDENZA</t>
  </si>
  <si>
    <t>via Milano 4</t>
  </si>
  <si>
    <t>via Lauretana 19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</si>
  <si>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</si>
  <si>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</si>
  <si>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</si>
  <si>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</si>
  <si>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</si>
  <si>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</si>
  <si>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via Litoranea 167</t>
  </si>
  <si>
    <t>B&amp;B POGGIO DEL SOLE</t>
  </si>
  <si>
    <t>via Poggio del Sole 42/44</t>
  </si>
  <si>
    <t>via Circonvallazione Conero 31</t>
  </si>
  <si>
    <t>via Montalbano 20</t>
  </si>
  <si>
    <t>via roma 120</t>
  </si>
  <si>
    <t>via marina seconda 2</t>
  </si>
  <si>
    <t>via Recanati 28</t>
  </si>
  <si>
    <t>via Sorrento 32</t>
  </si>
  <si>
    <t>via Ascoli Piceno 6</t>
  </si>
  <si>
    <t>via recanati 11</t>
  </si>
  <si>
    <t>via litoranea 187</t>
  </si>
  <si>
    <t>CORALLO SUMMER VILLAGE</t>
  </si>
  <si>
    <t>via Litoranea 1 1</t>
  </si>
  <si>
    <t>via litoranea 211 211</t>
  </si>
  <si>
    <t>via litoranea 215 215</t>
  </si>
  <si>
    <t>via litoranea 65 65</t>
  </si>
  <si>
    <t>via litoranea 1 19</t>
  </si>
  <si>
    <t>via Litoranea  9</t>
  </si>
  <si>
    <t>via litoranea 21 21</t>
  </si>
  <si>
    <t>via litoranea 10 10</t>
  </si>
  <si>
    <t>via litoranea 213 213</t>
  </si>
  <si>
    <t>via litoranea 205 205</t>
  </si>
  <si>
    <t>via del golfo  26</t>
  </si>
  <si>
    <t>via litoranea 209 209</t>
  </si>
  <si>
    <t>DA MARINO</t>
  </si>
  <si>
    <t>via Litoranea 3 3</t>
  </si>
  <si>
    <t>via litoranea 103 103</t>
  </si>
  <si>
    <t>piazza miramare 7 7</t>
  </si>
  <si>
    <t>via litoranea 11 11</t>
  </si>
  <si>
    <t>numana</t>
  </si>
  <si>
    <t>via litoranea snc snc</t>
  </si>
  <si>
    <t>via angiolo morelli 11 11</t>
  </si>
  <si>
    <t>Via Capri,29 1 1</t>
  </si>
  <si>
    <t>via litoranea 149</t>
  </si>
  <si>
    <t>via litoranea 1 1</t>
  </si>
  <si>
    <t>via Litoranea 209 209</t>
  </si>
  <si>
    <t>Numana</t>
  </si>
  <si>
    <t>via litoranea 13 13</t>
  </si>
  <si>
    <t>via litoranea 202 202</t>
  </si>
  <si>
    <t>via litoranea 3/A 3/A</t>
  </si>
  <si>
    <t>via Litoranea 7 7</t>
  </si>
  <si>
    <t>SCOGLIERA</t>
  </si>
  <si>
    <t>via litoranea 227 227</t>
  </si>
  <si>
    <t>via rimini 14</t>
  </si>
  <si>
    <t>DAMA BLU</t>
  </si>
  <si>
    <t>via Litoranea 209/a</t>
  </si>
  <si>
    <t>LIDO di LEVANTE</t>
  </si>
  <si>
    <t>via litoranea 17 17</t>
  </si>
  <si>
    <t>via litoranea 201 201</t>
  </si>
  <si>
    <t>via del Golfo 27 27</t>
  </si>
  <si>
    <t>via litoranea 46</t>
  </si>
  <si>
    <t>via litoranea 220</t>
  </si>
  <si>
    <t>via Circonvallazione Conero 19</t>
  </si>
  <si>
    <t>via Litoranea 1</t>
  </si>
  <si>
    <t>via Risorgimento 11</t>
  </si>
  <si>
    <t>via del golfo 26</t>
  </si>
  <si>
    <t>viale Angiolo Morelli 11</t>
  </si>
  <si>
    <t>via del Golfo 24</t>
  </si>
  <si>
    <t>via cristoforo colombo  12</t>
  </si>
  <si>
    <t>via Ischia 115</t>
  </si>
  <si>
    <t>via Marina Seconda 1</t>
  </si>
  <si>
    <t>via Capri 17</t>
  </si>
  <si>
    <t>via Cristoforo Colombo 4</t>
  </si>
  <si>
    <t>via Roma 13</t>
  </si>
  <si>
    <t>via Flaminia 92</t>
  </si>
  <si>
    <t>via litoranea 192</t>
  </si>
  <si>
    <t>via risorgimento 39</t>
  </si>
  <si>
    <t>via dei pini 20</t>
  </si>
  <si>
    <t>via Litoranea 132</t>
  </si>
  <si>
    <t>via Amalfi 13</t>
  </si>
  <si>
    <t>via Litoranea 356</t>
  </si>
  <si>
    <t>via Litoranea 92</t>
  </si>
  <si>
    <t>via Litoranea 37</t>
  </si>
  <si>
    <t>via castelfidardo 49</t>
  </si>
  <si>
    <t>via Flaminia 96</t>
  </si>
  <si>
    <t>via Costa Verde 2</t>
  </si>
  <si>
    <t>Marcelli di Numana</t>
  </si>
  <si>
    <t>via del Porto 42</t>
  </si>
  <si>
    <t>via Litoranea 179</t>
  </si>
  <si>
    <t>via Castelfidardo 80</t>
  </si>
  <si>
    <t>via Costaverde 37</t>
  </si>
  <si>
    <t>MARCELLI DI NUMANA</t>
  </si>
  <si>
    <t>via Litoranea 116</t>
  </si>
  <si>
    <t>via litoranea 5 5/7</t>
  </si>
  <si>
    <t>B&amp;B SAPORE DI SALE</t>
  </si>
  <si>
    <t>via Pesaro 1</t>
  </si>
  <si>
    <t>Via delle Acacie 101</t>
  </si>
  <si>
    <t>CASE AFFARI S.r.l.</t>
  </si>
  <si>
    <t>via Litoranea / via Pesaro 173/67</t>
  </si>
  <si>
    <t>LA BATTIGIA</t>
  </si>
  <si>
    <t>via Litoranea 84</t>
  </si>
  <si>
    <t>PAOLA FRONTINI</t>
  </si>
  <si>
    <t>via dei Tigli 7</t>
  </si>
  <si>
    <t>BIAGIOLI BRUNO</t>
  </si>
  <si>
    <t>via Milano 10</t>
  </si>
  <si>
    <t>BACCHELLI FIORELLA</t>
  </si>
  <si>
    <t>via IV Novembre 26</t>
  </si>
  <si>
    <t>RIVA CRISTINA</t>
  </si>
  <si>
    <t>via Sorrento 41</t>
  </si>
  <si>
    <t>via Ascoli Piceno 33</t>
  </si>
  <si>
    <t>CONERO SUITES</t>
  </si>
  <si>
    <t>via Mare Verde anc</t>
  </si>
  <si>
    <t>VIA LORETO 37</t>
  </si>
  <si>
    <t>VIA RISORGIMENTO 77</t>
  </si>
  <si>
    <t>SVARCHI BASSI  32</t>
  </si>
  <si>
    <t>LITORANEA  89</t>
  </si>
  <si>
    <t>VIA C. COLOMBO, 6</t>
  </si>
  <si>
    <t>Via Amalfi SNC</t>
  </si>
  <si>
    <t>Viale Mareverde SNC</t>
  </si>
  <si>
    <t>Via del Porto 42</t>
  </si>
  <si>
    <t>CASA SORESINA</t>
  </si>
  <si>
    <t>B&amp;B VILLA MALACARI</t>
  </si>
  <si>
    <t>VIA E. MALACARI 6</t>
  </si>
  <si>
    <t>B&amp;B GYM &amp; TENNIS IL FALCO</t>
  </si>
  <si>
    <t>via Pago sn</t>
  </si>
  <si>
    <t>L'ARCOBALENO</t>
  </si>
  <si>
    <t>via torre 10</t>
  </si>
  <si>
    <t>B&amp;B LOLA</t>
  </si>
  <si>
    <t>via massa 7</t>
  </si>
  <si>
    <t>CASALE IL GALLO BIANCO DI MAZZONI MASSIMILIANO &amp; C.</t>
  </si>
  <si>
    <t>via Aspio 2</t>
  </si>
  <si>
    <t>LE VERGARE</t>
  </si>
  <si>
    <t>via Traversa Massa 3</t>
  </si>
  <si>
    <t>via Molino 1</t>
  </si>
  <si>
    <t>IL RISTORO DEL VIANDANTE</t>
  </si>
  <si>
    <t>via dei Bastioni 12</t>
  </si>
  <si>
    <t>B&amp;B LA COLLINA DORATA</t>
  </si>
  <si>
    <t>via Torre 26</t>
  </si>
  <si>
    <t>Offagna</t>
  </si>
  <si>
    <t>AZIENDA AGRICOLA MARCONI KATIA</t>
  </si>
  <si>
    <t>via Liscia 8</t>
  </si>
  <si>
    <t>B&amp;B IL PUNTO MAGICO</t>
  </si>
  <si>
    <t>via Pago 7</t>
  </si>
  <si>
    <t>B&amp;B TEMPLARI NELLE MARCHE</t>
  </si>
  <si>
    <t>via della Commenda 2</t>
  </si>
  <si>
    <t>Casenuove</t>
  </si>
  <si>
    <t>B&amp;B PAOLO VITALI DE BONDA</t>
  </si>
  <si>
    <t>piazza Gramsci 1</t>
  </si>
  <si>
    <t>B&amp;B I CILIEGI</t>
  </si>
  <si>
    <t>via Molino Mensa 103</t>
  </si>
  <si>
    <t>B&amp;B LE STANZE DI CARLOTTA</t>
  </si>
  <si>
    <t>via Molino Guarnieri 35</t>
  </si>
  <si>
    <t>VILLA CORALIA</t>
  </si>
  <si>
    <t>via Abbadia 22</t>
  </si>
  <si>
    <t>B&amp;B TACHE</t>
  </si>
  <si>
    <t>via Montegallo 27</t>
  </si>
  <si>
    <t>B&amp;B VILLA CORALIA</t>
  </si>
  <si>
    <t>via Abbadia 26</t>
  </si>
  <si>
    <t>B&amp;B ABBADIA 14</t>
  </si>
  <si>
    <t>via Abbadia 14</t>
  </si>
  <si>
    <t>B&amp;B ANTICO POMERIO</t>
  </si>
  <si>
    <t>via Matteotti 18</t>
  </si>
  <si>
    <t>G HOTEL</t>
  </si>
  <si>
    <t>via sbrozzola 26</t>
  </si>
  <si>
    <t>B&amp;B SAN VALENTINO</t>
  </si>
  <si>
    <t>via SanValentino 50</t>
  </si>
  <si>
    <t>AFFITTACAMERE PAVONI</t>
  </si>
  <si>
    <t>via ancona 66</t>
  </si>
  <si>
    <t>B&amp;B NOTTEDI di FRANCESCO PIRANI</t>
  </si>
  <si>
    <t>via Molino Guarnieri 27</t>
  </si>
  <si>
    <t>VILLA BELVEDERE DEGLI ULIVI DI CAPRIONI CARLO</t>
  </si>
  <si>
    <t>via corticelli 9</t>
  </si>
  <si>
    <t>BED &amp; BREAKFAST POGGIO CAROLINA</t>
  </si>
  <si>
    <t>via Flaminia Prima 11</t>
  </si>
  <si>
    <t>B&amp;B VILLA MARIA</t>
  </si>
  <si>
    <t>via Don Ciavattini 4</t>
  </si>
  <si>
    <t>LA NATURA DEL MONTE</t>
  </si>
  <si>
    <t>via chiaravallese 85</t>
  </si>
  <si>
    <t>via chiaravallese 154</t>
  </si>
  <si>
    <t>B&amp;B CAPITANELLI STEFANO</t>
  </si>
  <si>
    <t>via don ciavattini 2</t>
  </si>
  <si>
    <t>via Trento 17</t>
  </si>
  <si>
    <t>B&amp;B CASA DELLA LUCE DORATA</t>
  </si>
  <si>
    <t>via fosso 39</t>
  </si>
  <si>
    <t>B&amp;B CAMPODISOLE</t>
  </si>
  <si>
    <t>via san paterniano 8</t>
  </si>
  <si>
    <t>B&amp;B DOREMI</t>
  </si>
  <si>
    <t>LE BUCOLICHE</t>
  </si>
  <si>
    <t>Località Santo Stefano</t>
  </si>
  <si>
    <t>via Montecerno 6</t>
  </si>
  <si>
    <t>loc.SANTO STEFANO</t>
  </si>
  <si>
    <t>LA COMMENDA</t>
  </si>
  <si>
    <t>via della Commenda 1</t>
  </si>
  <si>
    <t>B&amp;B LOGGIA DEI MERCANTI</t>
  </si>
  <si>
    <t>via e. soderini 8</t>
  </si>
  <si>
    <t>AGRITURISMO AZZURRO</t>
  </si>
  <si>
    <t>via san valentino 61</t>
  </si>
  <si>
    <t>SAN GIUSEPPE DA COPERTINO</t>
  </si>
  <si>
    <t>piazza Gallo 10</t>
  </si>
  <si>
    <t>CRISTOFORO COLOMBO</t>
  </si>
  <si>
    <t>via Adriatica 310</t>
  </si>
  <si>
    <t>PALACE DEL CONERO</t>
  </si>
  <si>
    <t>via grandi 6</t>
  </si>
  <si>
    <t>via 2 Giugno 12</t>
  </si>
  <si>
    <t>Osimo</t>
  </si>
  <si>
    <t>B&amp;B MONTEGALLO</t>
  </si>
  <si>
    <t>VIA MONTEGALLO 11</t>
  </si>
  <si>
    <t>CASALE SAN FILIPPO</t>
  </si>
  <si>
    <t>via Mucciolina 17</t>
  </si>
  <si>
    <t>LA CASA STORTA</t>
  </si>
  <si>
    <t>ATTICO LUCE</t>
  </si>
  <si>
    <t>BELLAFIORA AFFITTACAMERE DI TONTI CINZIA</t>
  </si>
  <si>
    <t>ALLA BIGATTIERA</t>
  </si>
  <si>
    <t>B&amp;B LA FORESTERIA</t>
  </si>
  <si>
    <t>ANTISTRESS AFFITTACAMERE</t>
  </si>
  <si>
    <t>VIA SAN GIOVANNI 20</t>
  </si>
  <si>
    <t>via g. amendola 1</t>
  </si>
  <si>
    <t>SANTO STEFANO  1</t>
  </si>
  <si>
    <t>VILLA OLESIA</t>
  </si>
  <si>
    <t>via Solindio 3</t>
  </si>
  <si>
    <t>B&amp;B LE DIVE</t>
  </si>
  <si>
    <t>via G. Pascoli 8</t>
  </si>
  <si>
    <t>via Giacomo Matteotti 45</t>
  </si>
  <si>
    <t>via del Paradiso 10</t>
  </si>
  <si>
    <t>via San Bonaventura 8</t>
  </si>
  <si>
    <t>via del paradiso 9</t>
  </si>
  <si>
    <t>VIA DEL POZZOSANTO 11</t>
  </si>
  <si>
    <t>via Monnea 9</t>
  </si>
  <si>
    <t>B&amp;B CASAMORI</t>
  </si>
  <si>
    <t>via Gramsci 52</t>
  </si>
  <si>
    <t>B&amp;B LE 2 FARFALLE</t>
  </si>
  <si>
    <t>via Montemarciano 45</t>
  </si>
  <si>
    <t>CASA dei CARLI</t>
  </si>
  <si>
    <t>via Matteotti 1</t>
  </si>
  <si>
    <t>via Jesi 19</t>
  </si>
  <si>
    <t>B&amp;B DRUPAROSA</t>
  </si>
  <si>
    <t>via Vaccarilese 17</t>
  </si>
  <si>
    <t>frazione Vaccarile</t>
  </si>
  <si>
    <t>B&amp;B IL CASALE DEL SOLE</t>
  </si>
  <si>
    <t>via Jesi 21</t>
  </si>
  <si>
    <t>IL PETTIROSSO</t>
  </si>
  <si>
    <t>San Bonaventura</t>
  </si>
  <si>
    <t>B&amp;B OSTRA CHE BELLO</t>
  </si>
  <si>
    <t>via Ringhiera 10</t>
  </si>
  <si>
    <t>B&amp;B IL LECCINO</t>
  </si>
  <si>
    <t>via Santa Croce 26</t>
  </si>
  <si>
    <t>CASA D'AMBRA BED &amp; BREAKFAST</t>
  </si>
  <si>
    <t>contrada Pescara 10</t>
  </si>
  <si>
    <t>FALLERONI TONINO</t>
  </si>
  <si>
    <t>contrada Pioli 6</t>
  </si>
  <si>
    <t>contrada nevola 2</t>
  </si>
  <si>
    <t>contrada brancasecca 25</t>
  </si>
  <si>
    <t>via Gambacane 7</t>
  </si>
  <si>
    <t>contrada Cona 45</t>
  </si>
  <si>
    <t>contrada molino 7</t>
  </si>
  <si>
    <t>B&amp;B AGLI ULIVI DI MASCIO</t>
  </si>
  <si>
    <t>via Metola 5</t>
  </si>
  <si>
    <t>CASAVOSTRASUITES</t>
  </si>
  <si>
    <t>CONTRADA SANTA ELISABETTA  5</t>
  </si>
  <si>
    <t>COSTA DEL MOLINO</t>
  </si>
  <si>
    <t>coste del Molino 1/A</t>
  </si>
  <si>
    <t>B&amp;B LA CASETTA DEL VECCHIO MOLINO</t>
  </si>
  <si>
    <t>via Costa del Molino 18</t>
  </si>
  <si>
    <t>B&amp;B TERRA MOSSA</t>
  </si>
  <si>
    <t>via Santa Maria del Monte  8</t>
  </si>
  <si>
    <t>B&amp;B TIMEOUT</t>
  </si>
  <si>
    <t>via della Baviera 21</t>
  </si>
  <si>
    <t>B&amp;B LIOLA'</t>
  </si>
  <si>
    <t>via Bagno 27</t>
  </si>
  <si>
    <t>B&amp;B CASALE LE RADICI</t>
  </si>
  <si>
    <t>via San Vincenzo  7</t>
  </si>
  <si>
    <t>BED &amp; BREAKFAST IL DUCA</t>
  </si>
  <si>
    <t>via Acquasalata 13</t>
  </si>
  <si>
    <t>AGRITURISMO LA QUIETE</t>
  </si>
  <si>
    <t>via mazzangrugno 24</t>
  </si>
  <si>
    <t>HOTEL DURANTI</t>
  </si>
  <si>
    <t>via San Giovanni 10</t>
  </si>
  <si>
    <t>B&amp;B LA CASINA DI GINA</t>
  </si>
  <si>
    <t>VIA MULINO DI SAN FILIPPO 11</t>
  </si>
  <si>
    <t>LACRIMARTE</t>
  </si>
  <si>
    <t>contrada Santa Maria 23</t>
  </si>
  <si>
    <t>via contrada Tassanare 5</t>
  </si>
  <si>
    <t>via Fondiglie 68</t>
  </si>
  <si>
    <t>via Fondiglie 24</t>
  </si>
  <si>
    <t>contrada Pratelli 6</t>
  </si>
  <si>
    <t>via Giovan Battista Pergolesi 29</t>
  </si>
  <si>
    <t>contrada Pratelli 57</t>
  </si>
  <si>
    <t>AREA DI SOSTA CAMPER - ROSORA</t>
  </si>
  <si>
    <t>B&amp;B CASA DI CAMPAGNA</t>
  </si>
  <si>
    <t>via Santa Maria  1/a</t>
  </si>
  <si>
    <t>c.da Santa Maria 9</t>
  </si>
  <si>
    <t>Rosora . c.da  Santa Maria</t>
  </si>
  <si>
    <t>B&amp;B ALL'OMBRA DEGLI ULIVI</t>
  </si>
  <si>
    <t>via dell' Unione 17</t>
  </si>
  <si>
    <t>B&amp;B L'ANTICO</t>
  </si>
  <si>
    <t>via Montelatiere 78</t>
  </si>
  <si>
    <t>TENUTA SAN MARCELLO</t>
  </si>
  <si>
    <t>via Melano 30</t>
  </si>
  <si>
    <t>I CILIEGI DEL CHECCO</t>
  </si>
  <si>
    <t>via Serra 71</t>
  </si>
  <si>
    <t>MOROBELLO</t>
  </si>
  <si>
    <t>via Serra 27</t>
  </si>
  <si>
    <t>GOODAIR JULIE KAREN</t>
  </si>
  <si>
    <t>FILODIVINO</t>
  </si>
  <si>
    <t>B&amp;B IL VECCHIO NESPOLO</t>
  </si>
  <si>
    <t>via Serra 106</t>
  </si>
  <si>
    <t>ROOMS DI MATTEO AFFITTACAMERE</t>
  </si>
  <si>
    <t>LA TERRAZZA</t>
  </si>
  <si>
    <t>MONTECCHIESI LUCIANO VIA GRAMSCI 12</t>
  </si>
  <si>
    <t>MONTECCHIESI LUCIANO VIA GRAMSCI 10/B</t>
  </si>
  <si>
    <t>IL GIARDINO DELLE ROSE</t>
  </si>
  <si>
    <t>I DUCHI PELLEGRINI</t>
  </si>
  <si>
    <t>via scarpara alta 16/a</t>
  </si>
  <si>
    <t>COUNTRY HOTEL SASSOFERRATO</t>
  </si>
  <si>
    <t>località Piano 114/g</t>
  </si>
  <si>
    <t>loc. Piano Frassineta</t>
  </si>
  <si>
    <t>APPENNINO</t>
  </si>
  <si>
    <t>piazza gramsci 31</t>
  </si>
  <si>
    <t>COLMERU'</t>
  </si>
  <si>
    <t>localita' Colmeroni 6</t>
  </si>
  <si>
    <t>B&amp;B CAPPELLINI PALMIRO</t>
  </si>
  <si>
    <t>frazione Cabernardi 31</t>
  </si>
  <si>
    <t>OSTELLO IL VOLTO SANTO</t>
  </si>
  <si>
    <t>frazione Coldellanoce 8</t>
  </si>
  <si>
    <t>RAFFAELLO RESIDENCE</t>
  </si>
  <si>
    <t>via G. Leopardi 34</t>
  </si>
  <si>
    <t>LILLIPUT</t>
  </si>
  <si>
    <t>via La Pace 17</t>
  </si>
  <si>
    <t>AZIENDA AGRITURISTICA LE PERELLE</t>
  </si>
  <si>
    <t>loc. Perelle 10</t>
  </si>
  <si>
    <t>COLONIA MONTELAGO</t>
  </si>
  <si>
    <t>frazione Montelago 69</t>
  </si>
  <si>
    <t>IL GORGHETTO</t>
  </si>
  <si>
    <t>localita' Molino di Castagna 8</t>
  </si>
  <si>
    <t>CASA VACANZE IL TARTUFO di STROO BENJAMIN</t>
  </si>
  <si>
    <t>loc. Bosco Rotondo 3</t>
  </si>
  <si>
    <t>localita' Bosco</t>
  </si>
  <si>
    <t>ALBERGO DELLA STREGA</t>
  </si>
  <si>
    <t>loc.Valdomo 9</t>
  </si>
  <si>
    <t>LOCALITA' VALDOMO</t>
  </si>
  <si>
    <t>COUNTRY RESIDENCE</t>
  </si>
  <si>
    <t>localita' Piano 134/I</t>
  </si>
  <si>
    <t>FEDERICO I</t>
  </si>
  <si>
    <t>largo San Cristoforo 2</t>
  </si>
  <si>
    <t>CRISTINA B&amp;B</t>
  </si>
  <si>
    <t>loc.Villa 1</t>
  </si>
  <si>
    <t>loc.Villa</t>
  </si>
  <si>
    <t>ANTICO MURO</t>
  </si>
  <si>
    <t>via Sentinate 3</t>
  </si>
  <si>
    <t>Parco Archeologico di Sentinum</t>
  </si>
  <si>
    <t>MASS-HANS VALDIFIORI di CIPRIANI</t>
  </si>
  <si>
    <t>Via Torre di Murazzano snc</t>
  </si>
  <si>
    <t>PALAZZO BENTIVOGLIO</t>
  </si>
  <si>
    <t>via Bentivoglio 14</t>
  </si>
  <si>
    <t>VICOLO SANTA CHIARA</t>
  </si>
  <si>
    <t>vicolo Santa Chiara 1</t>
  </si>
  <si>
    <t>CASA TARTUFO</t>
  </si>
  <si>
    <t>loc. Bosco Rotondo 3/a</t>
  </si>
  <si>
    <t>AZIENDA AGRITURISTICA IL CASTELLARO</t>
  </si>
  <si>
    <t>località Colle di Murazzano 8</t>
  </si>
  <si>
    <t>località Colle di Murazzano</t>
  </si>
  <si>
    <t>B&amp;B VOLTI DI PIETRA</t>
  </si>
  <si>
    <t>località Monte 1</t>
  </si>
  <si>
    <t>località Monte</t>
  </si>
  <si>
    <t>BIDUCCI AZIENDA AGRICOLA</t>
  </si>
  <si>
    <t>AFFITTACAMERE PETTINELLI</t>
  </si>
  <si>
    <t>IL SOGNO DI TINO</t>
  </si>
  <si>
    <t>COLDEMAGNA</t>
  </si>
  <si>
    <t>via Coldemagna 31</t>
  </si>
  <si>
    <t>HOTEL NUOVO DIANA</t>
  </si>
  <si>
    <t>lungomare Leonardo da Vinci 81</t>
  </si>
  <si>
    <t>AGRITURISMO I CILIEGI</t>
  </si>
  <si>
    <t>via del Casale 3</t>
  </si>
  <si>
    <t>Montignano</t>
  </si>
  <si>
    <t>L'ARCA DI SABRINA</t>
  </si>
  <si>
    <t>strada del Cavallo  79</t>
  </si>
  <si>
    <t>Portone</t>
  </si>
  <si>
    <t>HOTEL CRISTALLO</t>
  </si>
  <si>
    <t>lungomare alighieri 2</t>
  </si>
  <si>
    <t>B&amp;B LA RANA</t>
  </si>
  <si>
    <t>via Camposanto Vecchio 53</t>
  </si>
  <si>
    <t>HOTEL RISTORANTE PIZZERIA CHIAR DI LUNA</t>
  </si>
  <si>
    <t>via A.Panzini 19</t>
  </si>
  <si>
    <t>B&amp;B ROSELLA</t>
  </si>
  <si>
    <t>via Vespucci 5/c</t>
  </si>
  <si>
    <t>HOTEL VILLA DEL MARE</t>
  </si>
  <si>
    <t>via sardegna 4</t>
  </si>
  <si>
    <t>MENCUCCI CARLO</t>
  </si>
  <si>
    <t>Via Ugo Bassi  15/a</t>
  </si>
  <si>
    <t>RESIDENCE SENBHOTEL 1</t>
  </si>
  <si>
    <t>viale Bonopera 32</t>
  </si>
  <si>
    <t>RESIDENCE SENBHOTEL 2</t>
  </si>
  <si>
    <t>via Bonopera 32</t>
  </si>
  <si>
    <t>B&amp;B VISTA MARE</t>
  </si>
  <si>
    <t>VIA VILLANOVA 2/B</t>
  </si>
  <si>
    <t>B&amp;B SOTTO LE LOGGE</t>
  </si>
  <si>
    <t>via Portici Ercolani 53</t>
  </si>
  <si>
    <t>LANTERNA BLU</t>
  </si>
  <si>
    <t>s.s. Adriatica 132</t>
  </si>
  <si>
    <t>B&amp;B CORRADO RAFFAELE</t>
  </si>
  <si>
    <t>VIA F.LLI BANDIERA 28</t>
  </si>
  <si>
    <t>IL GALLO SENONE RESORT</t>
  </si>
  <si>
    <t>strada del Crocifisso 171</t>
  </si>
  <si>
    <t>BEATRICE</t>
  </si>
  <si>
    <t>via San Gaudenzio 1</t>
  </si>
  <si>
    <t>B&amp;B LA CASA DEL VIAGGIATORE</t>
  </si>
  <si>
    <t>via Quintino Sella 19</t>
  </si>
  <si>
    <t>VILLA SABRA</t>
  </si>
  <si>
    <t>via Puglie 4</t>
  </si>
  <si>
    <t>MAGI MARIA APP.TO VIA ARIOSTO</t>
  </si>
  <si>
    <t>MAGI MARIA APP.TO VIA FOGAZZARO</t>
  </si>
  <si>
    <t>PIANELLI SUSI MARIA</t>
  </si>
  <si>
    <t>MAZZARINI DANILO</t>
  </si>
  <si>
    <t>LULICANDA</t>
  </si>
  <si>
    <t>MORI GIANCARLO APP.TO MAMELI 113</t>
  </si>
  <si>
    <t>MORI GIANCARLO APP.TO MAMELI 112 (1)</t>
  </si>
  <si>
    <t>MORI GIANCARLO APP.TO MAMELI 112 (2)</t>
  </si>
  <si>
    <t>CASAGRANDE ALBANO CARLA</t>
  </si>
  <si>
    <t>CONSOLI ANNA RITA</t>
  </si>
  <si>
    <t>ALFONSI STEFANIA</t>
  </si>
  <si>
    <t>MAURO MANCINI</t>
  </si>
  <si>
    <t>CONTARDI GIOVANNI</t>
  </si>
  <si>
    <t>SPADINI ALICE APP.TO PIANO SECONDO</t>
  </si>
  <si>
    <t>SPADINI ALICE APP.TO PIANO TERRA</t>
  </si>
  <si>
    <t>BARTOLINI EGIDIO</t>
  </si>
  <si>
    <t>Strada della Marina-Scapezzano 266/C</t>
  </si>
  <si>
    <t>PIERGENTILI EMANUELA</t>
  </si>
  <si>
    <t>BALDUCCI CRISTINA</t>
  </si>
  <si>
    <t>BIGELLI GIANCARLO</t>
  </si>
  <si>
    <t>ANDRIANI ANNA</t>
  </si>
  <si>
    <t>BACCHIOCCHI CARLO</t>
  </si>
  <si>
    <t>SIMONETTI LUCIANA</t>
  </si>
  <si>
    <t>Via Spontini, 48</t>
  </si>
  <si>
    <t>ERRICO VINCENZO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</si>
  <si>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</si>
  <si>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</si>
  <si>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</si>
  <si>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</si>
  <si>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</si>
  <si>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</si>
  <si>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</si>
  <si>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BALDINI GIOVANNI APP.TO PIANO PRIMO</t>
  </si>
  <si>
    <t>SIMONETTI LORELLA</t>
  </si>
  <si>
    <t>Via delle Genziane 14</t>
  </si>
  <si>
    <t>GASPERINI DONATELLA</t>
  </si>
  <si>
    <t>PIERALISI GIANNA</t>
  </si>
  <si>
    <t>MARMUGI MAURO</t>
  </si>
  <si>
    <t>RIPESI ROLANDO</t>
  </si>
  <si>
    <t>MANFREDI VIVIANA</t>
  </si>
  <si>
    <t>RIPESI ANGELA</t>
  </si>
  <si>
    <t>MAZZANTI GIANFRANCO</t>
  </si>
  <si>
    <t>MECOCCI ANDREA</t>
  </si>
  <si>
    <t>IL NIDO SUL TETTO DI MARCHETTI ANNA</t>
  </si>
  <si>
    <t>SIMONCELLI PAOLA</t>
  </si>
  <si>
    <t>CASABIANCA PAOLA</t>
  </si>
  <si>
    <t>MAZZANTI ELENA APP.TO VIA BASILICATA</t>
  </si>
  <si>
    <t>CONTINI MIRCO</t>
  </si>
  <si>
    <t>MAZZANTI ELENA APP.TO VIA RIETI</t>
  </si>
  <si>
    <t>QUADRINI LORENZA PAOLA</t>
  </si>
  <si>
    <t>BENELLI ANDREA</t>
  </si>
  <si>
    <t>MARCHEGIANI PAOLO</t>
  </si>
  <si>
    <t>SILVESTRINI LIVIANA APP.TO VIALE SORRENTO</t>
  </si>
  <si>
    <t>SILVESTRINI LIVIANA APP.TO VIA DEGLI ULIVI</t>
  </si>
  <si>
    <t>Via degli Ulivi 77</t>
  </si>
  <si>
    <t>MARCANTONI ALBERTO</t>
  </si>
  <si>
    <t>RICCARDI SANDRO</t>
  </si>
  <si>
    <t>TOMASSONI GIULIANA</t>
  </si>
  <si>
    <t>BALDINI GIOVANNI APP.TO PIANO TERRA</t>
  </si>
  <si>
    <t>MORUZZI SARA (APP. N. 53)</t>
  </si>
  <si>
    <t>MORUZZI SARA (APP. N. 51)</t>
  </si>
  <si>
    <t>MORUZZI SARA (APP. N. 45)</t>
  </si>
  <si>
    <t>B&amp;B LE GRAZIE</t>
  </si>
  <si>
    <t>Strada comunale Grazie 14/C</t>
  </si>
  <si>
    <t>ZACCARO ROBERTO</t>
  </si>
  <si>
    <t>CAPPELLETTI ELSA</t>
  </si>
  <si>
    <t>SAGRATI ALBERTO APP.TO VIA PIERELLI</t>
  </si>
  <si>
    <t>SCHIAROLI VALENTINA</t>
  </si>
  <si>
    <t>FOSCI ANTONIO</t>
  </si>
  <si>
    <t>Viale dei gerani 11</t>
  </si>
  <si>
    <t>SAGRATI ENZA</t>
  </si>
  <si>
    <t>CIARROCCHI ANNA RITA</t>
  </si>
  <si>
    <t>PRINCIPI LEONARDO</t>
  </si>
  <si>
    <t>MICCI LAMBERTO</t>
  </si>
  <si>
    <t>Via Strada terza 34/C</t>
  </si>
  <si>
    <t>GRAMACCIONI GIANFRANCO</t>
  </si>
  <si>
    <t>GALLI GIANCARLO</t>
  </si>
  <si>
    <t>PANCOTTI LUCA</t>
  </si>
  <si>
    <t>ZACCARO SAVINO 125/B</t>
  </si>
  <si>
    <t>ZACCARO SAVINO 125/C</t>
  </si>
  <si>
    <t>PIAZZOLLA ADRIANA</t>
  </si>
  <si>
    <t>MAIOLATESI GIAMPAOLO</t>
  </si>
  <si>
    <t>MORGANTI VALTER</t>
  </si>
  <si>
    <t>MORONI GIANCARLO</t>
  </si>
  <si>
    <t>GORI LAURA</t>
  </si>
  <si>
    <t>SIMONCIONI ROSSANA APP.TO 27</t>
  </si>
  <si>
    <t>SIMONCIONI ROSSANA APP.TO 25</t>
  </si>
  <si>
    <t>MANIZZA MARCO</t>
  </si>
  <si>
    <t>SANTINI PAOLO</t>
  </si>
  <si>
    <t>CURSI QUINTO</t>
  </si>
  <si>
    <t>MANIERI PRIMO</t>
  </si>
  <si>
    <t>Via VI strada Cesano 11</t>
  </si>
  <si>
    <t>SCARPONE NICOLA</t>
  </si>
  <si>
    <t>GALIMBERTI ILARIA</t>
  </si>
  <si>
    <t>BRUN MARIA</t>
  </si>
  <si>
    <t>BRUSCHI LEONELLO</t>
  </si>
  <si>
    <t>CATANI STEFANO</t>
  </si>
  <si>
    <t>AZZARONI LILIANA</t>
  </si>
  <si>
    <t>CINGOLANI MIRELLA</t>
  </si>
  <si>
    <t>AMBROGI CLAUDIO</t>
  </si>
  <si>
    <t>ROBERTI LUCIO</t>
  </si>
  <si>
    <t>ROBERTI LUCA</t>
  </si>
  <si>
    <t>ANGELINI GIULIANA</t>
  </si>
  <si>
    <t>CIUNCI RENATO PASQUALE</t>
  </si>
  <si>
    <t>Lungomare da Vinci 63</t>
  </si>
  <si>
    <t>PRINCIPI EMILIANO</t>
  </si>
  <si>
    <t>MANCINI MAURO</t>
  </si>
  <si>
    <t>A CASA DI NONNA LINDA</t>
  </si>
  <si>
    <t>VICI MAURO</t>
  </si>
  <si>
    <t>CASA MARGHERITA</t>
  </si>
  <si>
    <t>AMENDOLA  25</t>
  </si>
  <si>
    <t>VILLA PINA</t>
  </si>
  <si>
    <t>VIA PODESTI 158</t>
  </si>
  <si>
    <t>TRECENTOLIVI</t>
  </si>
  <si>
    <t>STRADA TORRE CAMPETTO  105</t>
  </si>
  <si>
    <t>HOTEL ROYAL</t>
  </si>
  <si>
    <t>lungomare alighieri 146</t>
  </si>
  <si>
    <t>CASAGRANDE GIGLIOLA</t>
  </si>
  <si>
    <t>VIA RAFFAELLO SANZIO 399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</si>
  <si>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</si>
  <si>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</si>
  <si>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</si>
  <si>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</si>
  <si>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</si>
  <si>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</si>
  <si>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</si>
  <si>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</si>
  <si>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</si>
  <si>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</si>
  <si>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</si>
  <si>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</si>
  <si>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</si>
  <si>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</si>
  <si>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</si>
  <si>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</si>
  <si>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</si>
  <si>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</si>
  <si>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</si>
  <si>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</si>
  <si>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BENIGNI MICHELA</t>
  </si>
  <si>
    <t>VIA LUNGOMARE MAMELI 242/b</t>
  </si>
  <si>
    <t>CONCETTONI LUCIA</t>
  </si>
  <si>
    <t>PIAZZALE DELLA LIBERTA'  4/B</t>
  </si>
  <si>
    <t>SBROZZI EMILIO</t>
  </si>
  <si>
    <t>LUNGOMARE ALIGHIERI 14</t>
  </si>
  <si>
    <t>CALVINO BROZZESI</t>
  </si>
  <si>
    <t>B&amp;B CENTRO STORICO</t>
  </si>
  <si>
    <t>HOTEL MASTAI</t>
  </si>
  <si>
    <t>via Abbagnano 12</t>
  </si>
  <si>
    <t>APPARTAMENTI LUNGOMARE ITALIA</t>
  </si>
  <si>
    <t>lungomare Italia 3/b</t>
  </si>
  <si>
    <t>APPARTAMENTI LUNGOMARE ALIGHIERI</t>
  </si>
  <si>
    <t>lungomare Alighieri 14/a</t>
  </si>
  <si>
    <t>OSTELLO LE DUNE</t>
  </si>
  <si>
    <t>lungomare Leonardo da Vinci 6</t>
  </si>
  <si>
    <t>B&amp;B TRA LA ROCCA E IL MARE</t>
  </si>
  <si>
    <t>via Bonopera 1</t>
  </si>
  <si>
    <t>lungomare leonardo da vinci 8</t>
  </si>
  <si>
    <t>DA ADAMO OSTERIA  E LOCANDA</t>
  </si>
  <si>
    <t>strada comunale Grazie 8</t>
  </si>
  <si>
    <t>VILLA SAVIGNANO</t>
  </si>
  <si>
    <t>strada di Savignano 253</t>
  </si>
  <si>
    <t>grottino</t>
  </si>
  <si>
    <t>B&amp;B IL PAPAVERO</t>
  </si>
  <si>
    <t>strada provinciale Arceviese 98</t>
  </si>
  <si>
    <t>B&amp;B CASATORRICELLI</t>
  </si>
  <si>
    <t>via Torricelli 11/a</t>
  </si>
  <si>
    <t>B&amp;B FONTE ANTICA</t>
  </si>
  <si>
    <t>strada dei Cappuccini 11</t>
  </si>
  <si>
    <t>Scapezzano</t>
  </si>
  <si>
    <t>B&amp;B VIA DELLA MARINA 3</t>
  </si>
  <si>
    <t>strada della Marina 3</t>
  </si>
  <si>
    <t>IL CAMPETTO</t>
  </si>
  <si>
    <t>strada Torre Campetto  130</t>
  </si>
  <si>
    <t>THE NELLO'S HOLIDAY HOUSES</t>
  </si>
  <si>
    <t>via Lungomare 95</t>
  </si>
  <si>
    <t>TENENTI ROSANNA</t>
  </si>
  <si>
    <t>via Lungomare da Vinci 95</t>
  </si>
  <si>
    <t>B&amp;B LA PARISIENNE</t>
  </si>
  <si>
    <t>B&amp;B AL VIVERE VERDE</t>
  </si>
  <si>
    <t>via Bramante  9/c</t>
  </si>
  <si>
    <t>B&amp;B LA ROSA DI SABBIA</t>
  </si>
  <si>
    <t>lungomare Marconi 30</t>
  </si>
  <si>
    <t>RESIDENCE AMERICA</t>
  </si>
  <si>
    <t>lungomare Alighieri 84</t>
  </si>
  <si>
    <t>B&amp;B VILLA GIULIA</t>
  </si>
  <si>
    <t>strada com.le Filetto 1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</si>
  <si>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</si>
  <si>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</si>
  <si>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</si>
  <si>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</si>
  <si>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</si>
  <si>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</si>
  <si>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</si>
  <si>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</si>
  <si>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AVANA</t>
  </si>
  <si>
    <t>via Perugia 5</t>
  </si>
  <si>
    <t>via Strada Terza 28</t>
  </si>
  <si>
    <t>HOTEL VILLA SORRISO</t>
  </si>
  <si>
    <t>lungomare Alighieri 98</t>
  </si>
  <si>
    <t>B&amp;B LA PENNICA</t>
  </si>
  <si>
    <t>strada Berardinelli Scapezzano 294</t>
  </si>
  <si>
    <t>B&amp;B A MARE di PALADINI PATRIZIA</t>
  </si>
  <si>
    <t>lungomare italia 8</t>
  </si>
  <si>
    <t>B&amp;B ANTICO GELSO</t>
  </si>
  <si>
    <t>strada della Donnella 116</t>
  </si>
  <si>
    <t>B&amp;B FLAT</t>
  </si>
  <si>
    <t>via marche 83</t>
  </si>
  <si>
    <t>CASA ONDA</t>
  </si>
  <si>
    <t>via Cannella 26</t>
  </si>
  <si>
    <t>loc. Scapezzano</t>
  </si>
  <si>
    <t>B&amp;B A CASA DI SARA</t>
  </si>
  <si>
    <t>frazione san silvestro strada intercomunale 146</t>
  </si>
  <si>
    <t>TAVERNA DEI GUELFI</t>
  </si>
  <si>
    <t>strada provinciale corinaldese 57</t>
  </si>
  <si>
    <t>B&amp;B UNA ROTONDA SUL MARE</t>
  </si>
  <si>
    <t>lungomare Marconi 16</t>
  </si>
  <si>
    <t>via Francesco Podesti 234</t>
  </si>
  <si>
    <t>B&amp;B A CASA DI MAURO</t>
  </si>
  <si>
    <t>strada Querciabella 179</t>
  </si>
  <si>
    <t>Vallone</t>
  </si>
  <si>
    <t>B&amp;B IL GELSO</t>
  </si>
  <si>
    <t>strada Fabbrici Ville 60</t>
  </si>
  <si>
    <t>IL VECCHIO SCORNABECCO</t>
  </si>
  <si>
    <t>strada Scornabecco 85</t>
  </si>
  <si>
    <t>DOMUS MARINA</t>
  </si>
  <si>
    <t>lungomare Italia 84</t>
  </si>
  <si>
    <t>strada Costa dei Fabbri 221</t>
  </si>
  <si>
    <t>B&amp;B LA CERCUA</t>
  </si>
  <si>
    <t>LA TAMERICE</t>
  </si>
  <si>
    <t>strada Torre Campetto 114</t>
  </si>
  <si>
    <t>B&amp;B LO SCORNABECCO</t>
  </si>
  <si>
    <t>via Antonio Fratti 18</t>
  </si>
  <si>
    <t>VILLAGGIO CAMPING BLU</t>
  </si>
  <si>
    <t>LA NAVE</t>
  </si>
  <si>
    <t>lungomare leonardo da vinci n 13 13</t>
  </si>
  <si>
    <t>LUNAZZURRA</t>
  </si>
  <si>
    <t>via A. Caro 31</t>
  </si>
  <si>
    <t>LA QUERCIA DEL SAGGIO</t>
  </si>
  <si>
    <t>strada comunale morro d' alba 5</t>
  </si>
  <si>
    <t>B&amp;B RAGGIO DI LUNA</t>
  </si>
  <si>
    <t>localita' Casini Soccorso 29</t>
  </si>
  <si>
    <t>B&amp;B MISTRETTA ROSSANA</t>
  </si>
  <si>
    <t>frazione san silvestro strada squartagallo 131</t>
  </si>
  <si>
    <t>CAGGIARI</t>
  </si>
  <si>
    <t>lungomare Alighieri 130</t>
  </si>
  <si>
    <t>CENTRO LE DUNE</t>
  </si>
  <si>
    <t>lungomare leonardo da vinci 6</t>
  </si>
  <si>
    <t>DEI GALLI</t>
  </si>
  <si>
    <t>lungomare mameli 226</t>
  </si>
  <si>
    <t>HAMBURG</t>
  </si>
  <si>
    <t>via Rieti 104</t>
  </si>
  <si>
    <t>BICE</t>
  </si>
  <si>
    <t>viale Giacomo Leopardi 105</t>
  </si>
  <si>
    <t>GIULIETTA</t>
  </si>
  <si>
    <t>via rieti 56</t>
  </si>
  <si>
    <t>GABBIANO</t>
  </si>
  <si>
    <t>lungomare Leonardo da Vinci 91</t>
  </si>
  <si>
    <t>HOTEL SABRA</t>
  </si>
  <si>
    <t>via la Spezia 1</t>
  </si>
  <si>
    <t>SENBHOTEL</t>
  </si>
  <si>
    <t>viale Pietro Bonopera 32</t>
  </si>
  <si>
    <t>DUCHI DELLA ROVERE</t>
  </si>
  <si>
    <t>via Filippo Corridoni 3</t>
  </si>
  <si>
    <t>DEL SOLE</t>
  </si>
  <si>
    <t>lungomare Alighieri 118</t>
  </si>
  <si>
    <t>HOTEL RITZ</t>
  </si>
  <si>
    <t>lungomare Alighieri 142</t>
  </si>
  <si>
    <t>GRAND HOTEL EXCELSIOR</t>
  </si>
  <si>
    <t>lungomare Alighieri 150</t>
  </si>
  <si>
    <t>CITY</t>
  </si>
  <si>
    <t>lungomare alighieri 14</t>
  </si>
  <si>
    <t>UNIVERSAL</t>
  </si>
  <si>
    <t>lungomare mameli 47</t>
  </si>
  <si>
    <t>ELEONORA</t>
  </si>
  <si>
    <t>lungomare Marconi 2</t>
  </si>
  <si>
    <t>SAYONARA</t>
  </si>
  <si>
    <t>lungomare MAMELI 114</t>
  </si>
  <si>
    <t>TROCADERO</t>
  </si>
  <si>
    <t>via Carlo Goldoni 46</t>
  </si>
  <si>
    <t>RITA</t>
  </si>
  <si>
    <t>lungomare mameli  138</t>
  </si>
  <si>
    <t>SIMONA</t>
  </si>
  <si>
    <t>via Pisa 4</t>
  </si>
  <si>
    <t>PRIMAVERA</t>
  </si>
  <si>
    <t>lungomare Mameli 136</t>
  </si>
  <si>
    <t>MORETTI</t>
  </si>
  <si>
    <t>via raffaello sanzio 82</t>
  </si>
  <si>
    <t>HOTEL VIENNA</t>
  </si>
  <si>
    <t>via rieti 41</t>
  </si>
  <si>
    <t>HOTEL TRIESTE</t>
  </si>
  <si>
    <t>via Trieste 27</t>
  </si>
  <si>
    <t>DELFINO</t>
  </si>
  <si>
    <t>lungomare mameli 43</t>
  </si>
  <si>
    <t>ALBERGO ELENA</t>
  </si>
  <si>
    <t>via Carlo Goldoni 22</t>
  </si>
  <si>
    <t>lungomare alighieri 11</t>
  </si>
  <si>
    <t>lungomare Mameli 66</t>
  </si>
  <si>
    <t>CRISTINA</t>
  </si>
  <si>
    <t>via Rieti 10</t>
  </si>
  <si>
    <t>lungomare marconi 35</t>
  </si>
  <si>
    <t>PENSIONE LICIA</t>
  </si>
  <si>
    <t>lungomare leonardo da vinci 50</t>
  </si>
  <si>
    <t>HOTEL SOUVENIR</t>
  </si>
  <si>
    <t>lungomare leonardo da vinci 21</t>
  </si>
  <si>
    <t>lungomare Alighieri 124</t>
  </si>
  <si>
    <t>RAGGIO DI LUNA</t>
  </si>
  <si>
    <t>lungomare leonardo da vinci 60</t>
  </si>
  <si>
    <t>lungomare Leonardo Da Vinci 46bis</t>
  </si>
  <si>
    <t>SPIAGGIA DI VELLUTO</t>
  </si>
  <si>
    <t>SUMMERLAND</t>
  </si>
  <si>
    <t>via francesco podesti 236</t>
  </si>
  <si>
    <t>ONDA BLU</t>
  </si>
  <si>
    <t>lungomare leonardo da vinci 75</t>
  </si>
  <si>
    <t>PLAYA</t>
  </si>
  <si>
    <t>lungomare leonardo da vinci 72</t>
  </si>
  <si>
    <t>SMERALDO</t>
  </si>
  <si>
    <t>lungomare Leonardo da Vinci 44/f</t>
  </si>
  <si>
    <t>RESIDENCE MARE VERDE (FERRO GIOVANNI FRANCESCO &amp; C. S.A.S)</t>
  </si>
  <si>
    <t>via umberto giordano 44</t>
  </si>
  <si>
    <t>APPARTAMENTI REGNI</t>
  </si>
  <si>
    <t>via Francesco Podesti 149</t>
  </si>
  <si>
    <t>GREEN CAMPING</t>
  </si>
  <si>
    <t>strada Alderana 8</t>
  </si>
  <si>
    <t>CORTINA</t>
  </si>
  <si>
    <t>lungomare Italia 1</t>
  </si>
  <si>
    <t>CAMPING ADRIATICO</t>
  </si>
  <si>
    <t>Marzocca</t>
  </si>
  <si>
    <t>VILLAGGIO TURISTICO BENVIVERE</t>
  </si>
  <si>
    <t>lungomare Leonardo da Vinci 54 bis</t>
  </si>
  <si>
    <t>MARE VERDE</t>
  </si>
  <si>
    <t>lungomare Leonardo da Vinci 95</t>
  </si>
  <si>
    <t>lungomare leonardo da vinci 54</t>
  </si>
  <si>
    <t>PANCOTTI ALESSANDRO</t>
  </si>
  <si>
    <t>strada san michele molinello 1</t>
  </si>
  <si>
    <t>IL RIFUGIO</t>
  </si>
  <si>
    <t>strada provinciale sant'angelo 210/A</t>
  </si>
  <si>
    <t>ROMA</t>
  </si>
  <si>
    <t>lungomare leonardo da vinci 20</t>
  </si>
  <si>
    <t>lungomare alighieri 34</t>
  </si>
  <si>
    <t>lungomare alighieri 78</t>
  </si>
  <si>
    <t>TRITONE</t>
  </si>
  <si>
    <t>lungomare Leonardo da Vinci 18</t>
  </si>
  <si>
    <t>HOLLYWOOD</t>
  </si>
  <si>
    <t>lungomare alighieri 62</t>
  </si>
  <si>
    <t>HOTEL LORI</t>
  </si>
  <si>
    <t>lungomare Italia 28</t>
  </si>
  <si>
    <t>via Umberto Giordano 20</t>
  </si>
  <si>
    <t>piazzale Nino Bixio 35</t>
  </si>
  <si>
    <t>lungomare Alighieri 90</t>
  </si>
  <si>
    <t>HOTEL BEL SIT</t>
  </si>
  <si>
    <t>via dei cappuccini  15</t>
  </si>
  <si>
    <t>BOLOGNA</t>
  </si>
  <si>
    <t>lungomare mameli 57</t>
  </si>
  <si>
    <t>AMBASCIATORI</t>
  </si>
  <si>
    <t>lungomare Leonardo da Vinci 92</t>
  </si>
  <si>
    <t>HOTEL BEAURIVAGE</t>
  </si>
  <si>
    <t>lungomare Marconi 28</t>
  </si>
  <si>
    <t>lungomare Leonardo da Vinci 22</t>
  </si>
  <si>
    <t>lungomare mameli 44</t>
  </si>
  <si>
    <t>lungomare mameli 50</t>
  </si>
  <si>
    <t>ARGENTINA</t>
  </si>
  <si>
    <t>lungomare Alighieri 82</t>
  </si>
  <si>
    <t>lungomare leonardo da vinci 1</t>
  </si>
  <si>
    <t>MASSI</t>
  </si>
  <si>
    <t>piazzale Rosa Morandi 10</t>
  </si>
  <si>
    <t>lungomare leonardo da vinci 19</t>
  </si>
  <si>
    <t>LUCIA</t>
  </si>
  <si>
    <t>lungomare leonardo da vinci 91</t>
  </si>
  <si>
    <t>FIORELLA</t>
  </si>
  <si>
    <t>VIA PUGLIA 12</t>
  </si>
  <si>
    <t>CARAIBI</t>
  </si>
  <si>
    <t>lungomare Alighieri 5</t>
  </si>
  <si>
    <t>lungomare italia 67</t>
  </si>
  <si>
    <t>FARO</t>
  </si>
  <si>
    <t>lungomare mameli 110</t>
  </si>
  <si>
    <t>lungomare leonardo da vinci 11</t>
  </si>
  <si>
    <t>ANCORE</t>
  </si>
  <si>
    <t>lungomare Mameli 243</t>
  </si>
  <si>
    <t>CONCHIGLIA</t>
  </si>
  <si>
    <t>via rieti 132</t>
  </si>
  <si>
    <t>VENEZIA</t>
  </si>
  <si>
    <t>via rieti 68</t>
  </si>
  <si>
    <t>HOTEL PARADISO</t>
  </si>
  <si>
    <t>via Abruzzi 7</t>
  </si>
  <si>
    <t>TURISTICA</t>
  </si>
  <si>
    <t>via rieti 14</t>
  </si>
  <si>
    <t>LOCANDA STRADA DELLA MARINA</t>
  </si>
  <si>
    <t>strada della marina 265</t>
  </si>
  <si>
    <t>ANTICA ARMONIA</t>
  </si>
  <si>
    <t>strada del soccorso 17</t>
  </si>
  <si>
    <t>FINIS AFRICAE</t>
  </si>
  <si>
    <t>strada provinciale sant' angelo 155</t>
  </si>
  <si>
    <t>ALBERGO BICE DEPENDANCE</t>
  </si>
  <si>
    <t>viale giacomo leopardi 105</t>
  </si>
  <si>
    <t>AGRITURISMO LA MARAZZANA</t>
  </si>
  <si>
    <t>strada provinciale corinaldese 105</t>
  </si>
  <si>
    <t>BAGNI BLU BEACH N° 126</t>
  </si>
  <si>
    <t>lungomare leonardo da vinci 126 126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</si>
  <si>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</si>
  <si>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</si>
  <si>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</si>
  <si>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</si>
  <si>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</si>
  <si>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</si>
  <si>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</si>
  <si>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</si>
  <si>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</si>
  <si>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</si>
  <si>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</si>
  <si>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TERRAZZA MARCONI</t>
  </si>
  <si>
    <t>lungomare Marconi 37</t>
  </si>
  <si>
    <t>B&amp;B QUERCIABELLA</t>
  </si>
  <si>
    <t>strada querciabella 185</t>
  </si>
  <si>
    <t>COUNTRY HOUSE LA MADONNINA</t>
  </si>
  <si>
    <t>frazione filetto via cavallo montirone 211</t>
  </si>
  <si>
    <t>B&amp;B CASA FUORI CASA</t>
  </si>
  <si>
    <t>via G.Vico 7</t>
  </si>
  <si>
    <t>localita' casini soccorso 7</t>
  </si>
  <si>
    <t>B&amp;B "IL GRANO E LE STELLE" RELAIS</t>
  </si>
  <si>
    <t>strada fabbrici ville 92</t>
  </si>
  <si>
    <t>AGRITURISMO OASI  BIO VERDE MARINA</t>
  </si>
  <si>
    <t>strada del Ferriero 247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</si>
  <si>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</si>
  <si>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</si>
  <si>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</si>
  <si>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</si>
  <si>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</si>
  <si>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</si>
  <si>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</si>
  <si>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</si>
  <si>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SPRITZ BEACH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</si>
  <si>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</si>
  <si>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</si>
  <si>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</si>
  <si>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</si>
  <si>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</si>
  <si>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</si>
  <si>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</si>
  <si>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</si>
  <si>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</si>
  <si>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</si>
  <si>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</si>
  <si>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</si>
  <si>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</si>
  <si>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</si>
  <si>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</si>
  <si>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</si>
  <si>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</si>
  <si>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</si>
  <si>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</si>
  <si>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</si>
  <si>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</si>
  <si>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BAGNI MAFALDA N° 56</t>
  </si>
  <si>
    <t>lungomare alighieri 56 56</t>
  </si>
  <si>
    <t>BAGNI BLASCO N° 132</t>
  </si>
  <si>
    <t>lungomare leonardo da vinci 132 132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</si>
  <si>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</si>
  <si>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</si>
  <si>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</si>
  <si>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</si>
  <si>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</si>
  <si>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</si>
  <si>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</si>
  <si>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</si>
  <si>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</si>
  <si>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</si>
  <si>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</si>
  <si>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</si>
  <si>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BAGNI MARA N° 80/81</t>
  </si>
  <si>
    <t>lungomare alighieri 80 80</t>
  </si>
  <si>
    <t>IL PICCOLO LIDO - BAGNI N° 68</t>
  </si>
  <si>
    <t>BAGNI VITTORIA N 105/106</t>
  </si>
  <si>
    <t>BAGNI ONDA BLU N° 74</t>
  </si>
  <si>
    <t>lungomare alighieri 74 74</t>
  </si>
  <si>
    <t>VERDE MARE</t>
  </si>
  <si>
    <t>via delle Vigne 273</t>
  </si>
  <si>
    <t>frazione Scapezzano</t>
  </si>
  <si>
    <t>TOMMI  38</t>
  </si>
  <si>
    <t>lungomare mameli 38 38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</si>
  <si>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</si>
  <si>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</si>
  <si>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</si>
  <si>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</si>
  <si>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</si>
  <si>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</si>
  <si>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</si>
  <si>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</si>
  <si>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</si>
  <si>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</si>
  <si>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</si>
  <si>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</si>
  <si>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</si>
  <si>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</si>
  <si>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</si>
  <si>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</si>
  <si>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</si>
  <si>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</si>
  <si>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</si>
  <si>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</si>
  <si>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</si>
  <si>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</si>
  <si>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</si>
  <si>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</si>
  <si>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BAGNI N 116</t>
  </si>
  <si>
    <t>lungomare leonardo da vinci 21 21</t>
  </si>
  <si>
    <t>BAGNI 124 DI MANIZZA MICHELE</t>
  </si>
  <si>
    <t>lungomare leonardo da vinci 124 124</t>
  </si>
  <si>
    <t>BAGNI VIRGILIO &amp; MARCO N° 46</t>
  </si>
  <si>
    <t>BAGNI BORA BORA N° 43</t>
  </si>
  <si>
    <t>BAGNI SANDRA N° 32</t>
  </si>
  <si>
    <t xml:space="preserve"> www.bagnisandra.it</t>
  </si>
  <si>
    <t>BAGNI NELLA N° 57</t>
  </si>
  <si>
    <t>lungomare alighieri 57 57</t>
  </si>
  <si>
    <t>NORD MARINE BAGNI N° 16</t>
  </si>
  <si>
    <t>BAGNI GRAND HOTEL EXCELSIOR N° 97</t>
  </si>
  <si>
    <t>lungomare alighieri 97 97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</si>
  <si>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</si>
  <si>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</si>
  <si>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</si>
  <si>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</si>
  <si>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</si>
  <si>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</si>
  <si>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</si>
  <si>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</si>
  <si>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</si>
  <si>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</si>
  <si>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</si>
  <si>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</si>
  <si>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</si>
  <si>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</si>
  <si>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BAGNI MARIO N° 121</t>
  </si>
  <si>
    <t>BAGNI HOTEL INTERNATIONAL N° 34</t>
  </si>
  <si>
    <t>LIDO BAGNI N° 82</t>
  </si>
  <si>
    <t>lungomare alighieri 82 82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</si>
  <si>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</si>
  <si>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</si>
  <si>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</si>
  <si>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</si>
  <si>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</si>
  <si>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</si>
  <si>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</si>
  <si>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</si>
  <si>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</si>
  <si>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</si>
  <si>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</si>
  <si>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</si>
  <si>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GIALLO SOLE S.A.S di MANCINI SIMONE &amp; C. - BAGNI N° 40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</si>
  <si>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</si>
  <si>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</si>
  <si>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</si>
  <si>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</si>
  <si>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</si>
  <si>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</si>
  <si>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</si>
  <si>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</si>
  <si>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</si>
  <si>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</si>
  <si>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</si>
  <si>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</si>
  <si>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</si>
  <si>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</si>
  <si>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</si>
  <si>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</si>
  <si>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</si>
  <si>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</si>
  <si>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</si>
  <si>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</si>
  <si>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</si>
  <si>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</si>
  <si>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</si>
  <si>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</si>
  <si>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</si>
  <si>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</si>
  <si>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</si>
  <si>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</si>
  <si>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VILLAGGIO TURISTICO BENVIVERE - BAGNI 127</t>
  </si>
  <si>
    <t>lungomare leonardo da vinci 54 54</t>
  </si>
  <si>
    <t>BAHYA BLANCA</t>
  </si>
  <si>
    <t>lungomare Italia 151 151</t>
  </si>
  <si>
    <t>OLLIE CLUB - BAGNI N° 120</t>
  </si>
  <si>
    <t>BAGNI N° 14</t>
  </si>
  <si>
    <t>lungomare mameli 14 14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</si>
  <si>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</si>
  <si>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</si>
  <si>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</si>
  <si>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</si>
  <si>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</si>
  <si>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</si>
  <si>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</si>
  <si>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</si>
  <si>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</si>
  <si>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</si>
  <si>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</si>
  <si>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</si>
  <si>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</si>
  <si>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</si>
  <si>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</si>
  <si>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</si>
  <si>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</si>
  <si>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</si>
  <si>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</si>
  <si>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</si>
  <si>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</si>
  <si>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</si>
  <si>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</si>
  <si>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</si>
  <si>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BAGNI MASSIMO N° 112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</si>
  <si>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</si>
  <si>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</si>
  <si>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</si>
  <si>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</si>
  <si>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</si>
  <si>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</si>
  <si>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</si>
  <si>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</si>
  <si>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</si>
  <si>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</si>
  <si>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</si>
  <si>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</si>
  <si>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</si>
  <si>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via fornace 4</t>
  </si>
  <si>
    <t>LA TANA DEL GHIRO</t>
  </si>
  <si>
    <t>via spineto 2</t>
  </si>
  <si>
    <t>AGRITURIST LA FONTE</t>
  </si>
  <si>
    <t>B&amp;B PALAZZO DEL PODESTA'</t>
  </si>
  <si>
    <t>via G. Garibaldi 63</t>
  </si>
  <si>
    <t>B&amp;B IL POZZO DI VIVALPA</t>
  </si>
  <si>
    <t>via S. Sebastiano  6</t>
  </si>
  <si>
    <t>SCARPELLI ANDREA</t>
  </si>
  <si>
    <t>AGRITURISMO IL PICCHIO VERDE di VALENTINI SARA</t>
  </si>
  <si>
    <t>VIA FARNETO 24</t>
  </si>
  <si>
    <t>BORGO FARNETO - SERRA DE CONTI</t>
  </si>
  <si>
    <t>GIANCAMILLI LINO</t>
  </si>
  <si>
    <t>VIA ROCCUCCIO 7</t>
  </si>
  <si>
    <t>LA GIARA di Tenuta Mattei</t>
  </si>
  <si>
    <t>via San Paterniano 18</t>
  </si>
  <si>
    <t>B&amp;B LE STANZE DEL CHIOSTRO</t>
  </si>
  <si>
    <t>piazza Gramsci 15</t>
  </si>
  <si>
    <t>B&amp;B ABBAZIA SANT'ELENA</t>
  </si>
  <si>
    <t>via Sant'Elena 34</t>
  </si>
  <si>
    <t>sant'elena</t>
  </si>
  <si>
    <t>COUNTRY HOUSE LE GRAZIE</t>
  </si>
  <si>
    <t>c.da Forchiusa 101</t>
  </si>
  <si>
    <t>B&amp;B IL GRANDE ALBERO</t>
  </si>
  <si>
    <t>c.da Forchiusa 99</t>
  </si>
  <si>
    <t>SU NURAGHE</t>
  </si>
  <si>
    <t>VIA ESINATE CASTELLARO 11</t>
  </si>
  <si>
    <t>MERCANTI ENRICA</t>
  </si>
  <si>
    <t>MARTELLETTO</t>
  </si>
  <si>
    <t>c.da Bruscara</t>
  </si>
  <si>
    <t>B&amp;B FONTECORONA</t>
  </si>
  <si>
    <t>via Don Minzoni 1</t>
  </si>
  <si>
    <t>CASA PER FERIE PALAZZO MENARINI</t>
  </si>
  <si>
    <t>via Roma 11</t>
  </si>
  <si>
    <t>B&amp;B CASA DEL PELLEGRINO DA FRANCI</t>
  </si>
  <si>
    <t>via Antonio Gramsci 2</t>
  </si>
  <si>
    <t>B&amp;B TUTTATERRA</t>
  </si>
  <si>
    <t>via Serralta 28</t>
  </si>
  <si>
    <t>B&amp;B CASA VALFIORITA</t>
  </si>
  <si>
    <t>via Matteotti 7</t>
  </si>
  <si>
    <t>AMICO</t>
  </si>
  <si>
    <t>via Serralta 34/c</t>
  </si>
  <si>
    <t>LE COPERTELLE</t>
  </si>
  <si>
    <t>via G. Leopardi 03/a</t>
  </si>
  <si>
    <t>L'ALBORETO SALVATICO</t>
  </si>
  <si>
    <t>contrada Forchiusa 62</t>
  </si>
  <si>
    <t>FATTORIA FONTEGELONI</t>
  </si>
  <si>
    <t>loc. Fontegeloni 21</t>
  </si>
  <si>
    <t>LA BECERCA</t>
  </si>
  <si>
    <t>via Becerca 1</t>
  </si>
  <si>
    <t>trivio di serra san quirico</t>
  </si>
  <si>
    <t>CASA PER FERIE CRUCIANI</t>
  </si>
  <si>
    <t>via Roma 18</t>
  </si>
  <si>
    <t>FATTORIA ITALIA</t>
  </si>
  <si>
    <t>contrada Serralta 1</t>
  </si>
  <si>
    <t>AGRITURISMO BIO LA TANA DEL LELE</t>
  </si>
  <si>
    <t>localita' Madonna delle Stelle 1</t>
  </si>
  <si>
    <t>contrada forchiusa 65</t>
  </si>
  <si>
    <t>CHIARALUCE RITA</t>
  </si>
  <si>
    <t>contrada Forchiusa 97</t>
  </si>
  <si>
    <t>B&amp;B LA MANSUETA</t>
  </si>
  <si>
    <t>localita' Sasso Campagna 13</t>
  </si>
  <si>
    <t>B&amp;B LA CALANCA</t>
  </si>
  <si>
    <t>localita' Rotorscio 12</t>
  </si>
  <si>
    <t>IL COLLE</t>
  </si>
  <si>
    <t>piazza Augusto Filippi 1</t>
  </si>
  <si>
    <t>ARTURO</t>
  </si>
  <si>
    <t>spiaggia Urbani 1 1</t>
  </si>
  <si>
    <t>Spiaggia Urbani</t>
  </si>
  <si>
    <t>DA PEPPE</t>
  </si>
  <si>
    <t>via Accesso Spiaggia 1 1</t>
  </si>
  <si>
    <t>DA ROBERTO</t>
  </si>
  <si>
    <t>via del gelso  24</t>
  </si>
  <si>
    <t>DA GIUSTINA</t>
  </si>
  <si>
    <t>SILVIO SUD 1, 3</t>
  </si>
  <si>
    <t>SPIAGGIA S.MICHELE Sassi Neri 1,3 1,3</t>
  </si>
  <si>
    <t>loc. Sassi Neri</t>
  </si>
  <si>
    <t>MENGANI GRAZIELLA</t>
  </si>
  <si>
    <t>via giovanni xxiii 6</t>
  </si>
  <si>
    <t>ZARATAN B&amp;B di MASSINI MARTA</t>
  </si>
  <si>
    <t>via Cavour 43</t>
  </si>
  <si>
    <t>COUNTRY HOUSE VILLA CLELIA</t>
  </si>
  <si>
    <t>via Piani d' Aspio 1</t>
  </si>
  <si>
    <t>VILLA EVA</t>
  </si>
  <si>
    <t>via Giotto 5</t>
  </si>
  <si>
    <t>RELAIS VALCASTAGNO</t>
  </si>
  <si>
    <t>via Monte Freddo 12</t>
  </si>
  <si>
    <t>ARRA CAMERE DI DOLCINI ANDREA</t>
  </si>
  <si>
    <t>via Giulietti 39</t>
  </si>
  <si>
    <t>HOTEL MEUBLE' LE CAVE</t>
  </si>
  <si>
    <t>via monte conero 2</t>
  </si>
  <si>
    <t>HOTEL RISTORANTE CONCHIGLIA VERDE</t>
  </si>
  <si>
    <t>via Giovanni XXIII 12</t>
  </si>
  <si>
    <t>HOTEL EMILIANA</t>
  </si>
  <si>
    <t>via Raffaello Sanzio 2</t>
  </si>
  <si>
    <t>via Spiaggia 1</t>
  </si>
  <si>
    <t>HOTEL BEATRICE</t>
  </si>
  <si>
    <t>via Vallone 1</t>
  </si>
  <si>
    <t>HOTEL IL PARCO</t>
  </si>
  <si>
    <t>via Giulietti 58</t>
  </si>
  <si>
    <t>HOTEL STELLA</t>
  </si>
  <si>
    <t>via Giulietti 9</t>
  </si>
  <si>
    <t>ROCCO LOCANDA &amp; RISTORANTE</t>
  </si>
  <si>
    <t>via Torrione 1</t>
  </si>
  <si>
    <t>HOTEL MONTECONERO</t>
  </si>
  <si>
    <t>via Monteconero 26</t>
  </si>
  <si>
    <t>IL RITORNO</t>
  </si>
  <si>
    <t>via Piani d' Aspio 12</t>
  </si>
  <si>
    <t>IL BETELLICO di CAMILLETTI LUIGI</t>
  </si>
  <si>
    <t>via Betellico 15</t>
  </si>
  <si>
    <t>CAMERE ALISA</t>
  </si>
  <si>
    <t>CAMERE ZIMMER SIROLO</t>
  </si>
  <si>
    <t>via giulietti 46</t>
  </si>
  <si>
    <t>CAMERE DA ALDO</t>
  </si>
  <si>
    <t>via Giulietti 60</t>
  </si>
  <si>
    <t>CAMERE LA FONTE</t>
  </si>
  <si>
    <t>via la fonte 15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</si>
  <si>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</si>
  <si>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</si>
  <si>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</si>
  <si>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</si>
  <si>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</si>
  <si>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</si>
  <si>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CAMPING INTERNAZIONALE</t>
  </si>
  <si>
    <t>via San Michele 10</t>
  </si>
  <si>
    <t>B&amp;B LA FABULA</t>
  </si>
  <si>
    <t>via Monte Colombo 11</t>
  </si>
  <si>
    <t>3 JOLIE</t>
  </si>
  <si>
    <t>viale Caduti del Lavoro 1</t>
  </si>
  <si>
    <t>B&amp;B IL MAESTRALE</t>
  </si>
  <si>
    <t>via Giulietti 78</t>
  </si>
  <si>
    <t>B&amp;B L'INFINITO</t>
  </si>
  <si>
    <t>via Mortarolo 1</t>
  </si>
  <si>
    <t>CAMERE IL PARCO</t>
  </si>
  <si>
    <t>via giulietti 33</t>
  </si>
  <si>
    <t>B&amp;B SAN LORENZO COUNTRY HOUSE</t>
  </si>
  <si>
    <t>via madonnina 1</t>
  </si>
  <si>
    <t>B&amp;B SEA VIEW</t>
  </si>
  <si>
    <t>via San Michele 8</t>
  </si>
  <si>
    <t>ACANTO COUNTRY HOUSE</t>
  </si>
  <si>
    <t>via Ancarano 18</t>
  </si>
  <si>
    <t>BORGO ROSSO</t>
  </si>
  <si>
    <t>via Aldo Davanzali 6</t>
  </si>
  <si>
    <t>HOTEL SIROLO</t>
  </si>
  <si>
    <t>via Grilli 26</t>
  </si>
  <si>
    <t>VILLA GIGLI</t>
  </si>
  <si>
    <t>via San Francesco 2</t>
  </si>
  <si>
    <t>ANGELA CAMERE SIROLO</t>
  </si>
  <si>
    <t>via Del Leccio 2</t>
  </si>
  <si>
    <t>Sirolo</t>
  </si>
  <si>
    <t>TERRAZZAMARE</t>
  </si>
  <si>
    <t>via San Michele 6/8</t>
  </si>
  <si>
    <t>MARE'</t>
  </si>
  <si>
    <t>via del Gelso 15</t>
  </si>
  <si>
    <t>SOTTOVOCE</t>
  </si>
  <si>
    <t>via del Gelso 17</t>
  </si>
  <si>
    <t>CAMERA CON VISTA...MARE (BLU PANORAMIC)</t>
  </si>
  <si>
    <t>IL VICOLO RELAIS</t>
  </si>
  <si>
    <t>via Garibaldi 36</t>
  </si>
  <si>
    <t>TOBACCO ROAD MUSIC CLUB</t>
  </si>
  <si>
    <t>via Pescheria 9</t>
  </si>
  <si>
    <t>via Piani d'Aspio 3</t>
  </si>
  <si>
    <t>loc.Coppo</t>
  </si>
  <si>
    <t>B&amp;B IL CONCIO</t>
  </si>
  <si>
    <t>via Concio 2A</t>
  </si>
  <si>
    <t>loc. Valcastagno</t>
  </si>
  <si>
    <t>FIORI DI CAMPO</t>
  </si>
  <si>
    <t>via Concio 5</t>
  </si>
  <si>
    <t>B&amp;B CASAMICI</t>
  </si>
  <si>
    <t>B&amp;B LE NEREIDI</t>
  </si>
  <si>
    <t>via Mazzini 17</t>
  </si>
  <si>
    <t>centro storico</t>
  </si>
  <si>
    <t>via Betellico 15/c</t>
  </si>
  <si>
    <t>B&amp;B ALLE PENDICI DEL CONERO II</t>
  </si>
  <si>
    <t>via Montecolombo 32</t>
  </si>
  <si>
    <t>B&amp;B LA LIBELLULA DEL CONERO</t>
  </si>
  <si>
    <t>B&amp;B AL COPPO</t>
  </si>
  <si>
    <t>B&amp;B LE STANZE DI GIO</t>
  </si>
  <si>
    <t>via Piani d'Aspio 14</t>
  </si>
  <si>
    <t>ancona</t>
  </si>
  <si>
    <t>B&amp;B ALLE PENDICI DEL CONERO</t>
  </si>
  <si>
    <t>LE NOTE DEL CONERO</t>
  </si>
  <si>
    <t>via del Corbezzolo 6</t>
  </si>
  <si>
    <t>via del Gelso  26</t>
  </si>
  <si>
    <t>AFFITTACAMERE LE TRE SORELLE</t>
  </si>
  <si>
    <t>via Grilli 4</t>
  </si>
  <si>
    <t>9 CAMERE</t>
  </si>
  <si>
    <t>via Cave 5</t>
  </si>
  <si>
    <t>L'ANTICO MULINO</t>
  </si>
  <si>
    <t>via Molini II  7</t>
  </si>
  <si>
    <t>DANIELA CAMERE</t>
  </si>
  <si>
    <t>via Le Vigne 2/a</t>
  </si>
  <si>
    <t>IL CASALE DI GIULIA</t>
  </si>
  <si>
    <t>via Ancarano 15</t>
  </si>
  <si>
    <t>GREEN GARDEN</t>
  </si>
  <si>
    <t>via Peschiera 3</t>
  </si>
  <si>
    <t>SIROLO MY HOUSE</t>
  </si>
  <si>
    <t>Via Sant'Antonio SNC</t>
  </si>
  <si>
    <t>SIROLO SUMMER</t>
  </si>
  <si>
    <t>Piazza 8 marzo 3</t>
  </si>
  <si>
    <t>FUED IMMOBILIARE SRL APP.TI SIROLO</t>
  </si>
  <si>
    <t>IL VECCHIO MANDORLO</t>
  </si>
  <si>
    <t>VIA ANCARANO 8</t>
  </si>
  <si>
    <t>LE ROSE B&amp;B</t>
  </si>
  <si>
    <t>VIA GAUDENTI 5</t>
  </si>
  <si>
    <t>B&amp;B LA LAVANDA DEL BORGO BIS</t>
  </si>
  <si>
    <t>VIA SAN LORENZO 5</t>
  </si>
  <si>
    <t>ALLOGGIO FIORI D'OLMO</t>
  </si>
  <si>
    <t>B&amp;B AL VECCHIO OLMO</t>
  </si>
  <si>
    <t>ROSSOCOCOMERO</t>
  </si>
  <si>
    <t>BETELLICO 29</t>
  </si>
  <si>
    <t>CAVE  12</t>
  </si>
  <si>
    <t>VILLA VETTA MARINA</t>
  </si>
  <si>
    <t>SAN FRANCESCO  21</t>
  </si>
  <si>
    <t>B&amp;B LE DUE PALME</t>
  </si>
  <si>
    <t>VIA SAN MICHELE 3</t>
  </si>
  <si>
    <t>B&amp;B LA LAVANDA DEL BORGO</t>
  </si>
  <si>
    <t>VIA CAPO D'ACQUA 4</t>
  </si>
  <si>
    <t>B&amp;B VILLA GHIRARDELLI</t>
  </si>
  <si>
    <t>via Pescheria 32</t>
  </si>
  <si>
    <t>CONERO CAMERE</t>
  </si>
  <si>
    <t>via Grilli 14</t>
  </si>
  <si>
    <t>TRA GLI ALBERI E IL MARE</t>
  </si>
  <si>
    <t>RELAIS DEL BORGO HOTEL &amp; SPA</t>
  </si>
  <si>
    <t>via Solferino 4</t>
  </si>
  <si>
    <t>LA CASA DELLE RONDINI B&amp;B</t>
  </si>
  <si>
    <t>B&amp;B CA' DEL CARDO</t>
  </si>
  <si>
    <t>contrada Coste 72</t>
  </si>
  <si>
    <t>SEGNAVENTO</t>
  </si>
  <si>
    <t>c.da Salmagina 7</t>
  </si>
  <si>
    <t>LA CIMINIERA 1846</t>
  </si>
  <si>
    <t>contrada Santa Caterina 18</t>
  </si>
  <si>
    <t>BELVEDERE</t>
  </si>
  <si>
    <t>via Redipuglia 1</t>
  </si>
  <si>
    <t>COLOCCINI ANTONIO</t>
  </si>
  <si>
    <t>contrada santa caterina 1</t>
  </si>
  <si>
    <t>via Marco Biagi 1</t>
  </si>
  <si>
    <t>LOCALITA'  COSTE - STAFFOLO</t>
  </si>
  <si>
    <t>via Fonti 5</t>
  </si>
  <si>
    <t>loc.Monterado</t>
  </si>
  <si>
    <t>B&amp;B LA CASA DEGLI ULIVI. ART &amp; RESIDENCE</t>
  </si>
  <si>
    <t>via San Pietro 7</t>
  </si>
  <si>
    <t>B&amp;B SENIGALLIA DI ANDREANI MARINA</t>
  </si>
  <si>
    <t>Via San Pietro, 11</t>
  </si>
  <si>
    <t>CASTEL COLONNA-TRECASTELLI</t>
  </si>
  <si>
    <t>B&amp;B IL PICCIONE VIAGGIATORE</t>
  </si>
  <si>
    <t>via Martuccia  23</t>
  </si>
  <si>
    <t>CASTEL CONONNA</t>
  </si>
  <si>
    <t>B&amp;B DIMORA STORICA CASTELLO DI MONTERADO</t>
  </si>
  <si>
    <t>piazza Roma 18</t>
  </si>
  <si>
    <t>via Giacomo Matteotti 13</t>
  </si>
  <si>
    <t>AGRITURIST L'ULIVO</t>
  </si>
  <si>
    <t>via Valliscie 9b</t>
  </si>
  <si>
    <t>Brugnetto</t>
  </si>
  <si>
    <t>via san moro 10</t>
  </si>
  <si>
    <t>via Gualdo 12</t>
  </si>
  <si>
    <t>via Santa Lucia 6</t>
  </si>
  <si>
    <t>AGRITURISMO LE FONTANELLE</t>
  </si>
  <si>
    <t>via Piagiolino 6</t>
  </si>
  <si>
    <t>loc. Ponterio</t>
  </si>
  <si>
    <t>B&amp;B CASALE CIVETTA</t>
  </si>
  <si>
    <t>via Consolazione 20</t>
  </si>
  <si>
    <t>loc. Castel Colonna</t>
  </si>
  <si>
    <t>B&amp;B NIDO SULLE COLLINE</t>
  </si>
  <si>
    <t>CASACHIARA</t>
  </si>
  <si>
    <t>VIA SANTA MARINA 4</t>
  </si>
  <si>
    <t>VIA DANTE ALIGHIERI 32</t>
  </si>
  <si>
    <t>Brugnetto di TRECASTELLI</t>
  </si>
  <si>
    <t>località Pian dell'Elmo</t>
  </si>
  <si>
    <t>VILLA ARSICCI</t>
  </si>
  <si>
    <t>via Arsicci 3</t>
  </si>
  <si>
    <t>LAGO LA TROTA</t>
  </si>
  <si>
    <t>c.da Favete snc</t>
  </si>
  <si>
    <t>B&amp;B LUPUS IN FABULA</t>
  </si>
  <si>
    <t>Strada Pian dell'Elmo snc</t>
  </si>
  <si>
    <t>B&amp;B DA SILVA VERA LUCIA</t>
  </si>
  <si>
    <t>via figuretta 8</t>
  </si>
  <si>
    <t>HOTEL MIRO'</t>
  </si>
  <si>
    <t>piazzale cesare battisti 12</t>
  </si>
  <si>
    <t>COUNTRY HOUSE L'ABBAZIA</t>
  </si>
  <si>
    <t>contrada Sant' Urbano 5</t>
  </si>
  <si>
    <t>ALLOGGIO AGRITURISTICO COLLEVERDE</t>
  </si>
  <si>
    <t>contrada Cozzi 1</t>
  </si>
  <si>
    <t>AGRITURISMO LA CASA DEL SOLE</t>
  </si>
  <si>
    <t>via San Salvatore 1</t>
  </si>
  <si>
    <t>AGRITURISMO SANTA MARIA DEL GALLO</t>
  </si>
  <si>
    <t>contrada Santa Maria 7</t>
  </si>
  <si>
    <t>contrada Verde Fiore 37</t>
  </si>
  <si>
    <t>contrada verde fiore 1</t>
  </si>
  <si>
    <t>contrada forano 29</t>
  </si>
  <si>
    <t>LA COLOMBAIA Srl</t>
  </si>
  <si>
    <t>c.da Cardeggiano 10</t>
  </si>
  <si>
    <t>contrada forano 44</t>
  </si>
  <si>
    <t>Contrada Campo di Bove 6</t>
  </si>
  <si>
    <t>IL LECCINO</t>
  </si>
  <si>
    <t>B&amp;B LA MIMOSA</t>
  </si>
  <si>
    <t>via palmiro togliatti 10</t>
  </si>
  <si>
    <t>FORNACI SABINE</t>
  </si>
  <si>
    <t>via fornaci sabine 4</t>
  </si>
  <si>
    <t>B&amp;B LA PINTURETTA</t>
  </si>
  <si>
    <t>via Fornaci 26</t>
  </si>
  <si>
    <t>LA CASA DI DORA di SALVATORI GIULIANO</t>
  </si>
  <si>
    <t>via Europa 28</t>
  </si>
  <si>
    <t>PALAZZO BONFRANCESCHI RESIDENZA D'EPOCA</t>
  </si>
  <si>
    <t>Centro storico</t>
  </si>
  <si>
    <t>AZIENDA AGRICOLA CORONCINA DI MOSCHINI MELANIA</t>
  </si>
  <si>
    <t>via Fossa 1</t>
  </si>
  <si>
    <t>B&amp;B ANTEGIANO</t>
  </si>
  <si>
    <t>via Madonna d'Antegiano  3</t>
  </si>
  <si>
    <t>AGRITURISMO LA FONTE</t>
  </si>
  <si>
    <t>via sodere 1</t>
  </si>
  <si>
    <t>B&amp;B IL VILLINO</t>
  </si>
  <si>
    <t>via giuseppe piccioni 3</t>
  </si>
  <si>
    <t>PINTURA</t>
  </si>
  <si>
    <t>piazzale pintura 1</t>
  </si>
  <si>
    <t>LA CAPANNA</t>
  </si>
  <si>
    <t>piazzale pintura 5</t>
  </si>
  <si>
    <t>B&amp;B CRISTINA &amp; LAURA di MAGGI MARIA GABRIELLA</t>
  </si>
  <si>
    <t>via dei sibillini 1</t>
  </si>
  <si>
    <t>LA KUMARI di BISCONTI LEONARDO</t>
  </si>
  <si>
    <t>Via dei Sibillini 1</t>
  </si>
  <si>
    <t>AGRITURISMO COLLE CASINI CORTESI</t>
  </si>
  <si>
    <t>MAZZAMURELLO</t>
  </si>
  <si>
    <t>Contrada Acquaviva SNC</t>
  </si>
  <si>
    <t>SEGALA BEATRICE</t>
  </si>
  <si>
    <t>B&amp;B BEA VILLA BEA</t>
  </si>
  <si>
    <t>AGRITURISMO VILLA NINETTA</t>
  </si>
  <si>
    <t>C.da San Pietro 4</t>
  </si>
  <si>
    <t>TESORO</t>
  </si>
  <si>
    <t>viale giacomo matteotti 27</t>
  </si>
  <si>
    <t>contrada acquaviva snc</t>
  </si>
  <si>
    <t>IL NIDO DEL CUCULO</t>
  </si>
  <si>
    <t>contrada colcu' 12</t>
  </si>
  <si>
    <t>CASE E APPARTAMENTI VACANZE DIBIAGI FAUSTO</t>
  </si>
  <si>
    <t>localita' borgo pievefavera 50</t>
  </si>
  <si>
    <t>LA CASA DI ROSA</t>
  </si>
  <si>
    <t>B&amp;B CASA ROCCA</t>
  </si>
  <si>
    <t>piazzale della vittoria 3</t>
  </si>
  <si>
    <t>B&amp;B VALLE SAN MARTINO</t>
  </si>
  <si>
    <t>localita' valle raggiano 12</t>
  </si>
  <si>
    <t>B&amp;B AGNANO PICCOLO</t>
  </si>
  <si>
    <t>localita' poggio maddalena 1</t>
  </si>
  <si>
    <t>loc.Tirello 6</t>
  </si>
  <si>
    <t>loc.Tirello</t>
  </si>
  <si>
    <t>B&amp;B VIALE DEI TIGLI</t>
  </si>
  <si>
    <t>via berta 2</t>
  </si>
  <si>
    <t>LA LOCANDA DELL' ISTRICE</t>
  </si>
  <si>
    <t>frazione rocca d' aiello 1</t>
  </si>
  <si>
    <t>RELAIS VILLA FORNARI</t>
  </si>
  <si>
    <t>localita' calvie 2</t>
  </si>
  <si>
    <t>COUNTRY HOUSE CALVIE</t>
  </si>
  <si>
    <t>AREA SOSTA CAMPER - CAMERINO</t>
  </si>
  <si>
    <t>B&amp;B BORGO COLLE PIANO</t>
  </si>
  <si>
    <t>LOC. COLLE PIANO 1</t>
  </si>
  <si>
    <t>COUNTRY HOUSE VARANO</t>
  </si>
  <si>
    <t>frazione santa lucia 3</t>
  </si>
  <si>
    <t>CASA DELLA GIOVENTU'</t>
  </si>
  <si>
    <t>via ugo betti 39</t>
  </si>
  <si>
    <t>LA COLLINA DEI CILIEGI</t>
  </si>
  <si>
    <t>frazione colle altino 7</t>
  </si>
  <si>
    <t>BORGO BELVEDERI</t>
  </si>
  <si>
    <t>frazione valle Vegenana 1</t>
  </si>
  <si>
    <t>B&amp;B PRIMA O POI</t>
  </si>
  <si>
    <t>LOCALITA' PONTINIA 8</t>
  </si>
  <si>
    <t>LOCALITA' PONTINIA</t>
  </si>
  <si>
    <t>RESIDENZA BONGIOVANNI</t>
  </si>
  <si>
    <t>via b. bongiovanni 13</t>
  </si>
  <si>
    <t>loc. Varano di Sopra 14</t>
  </si>
  <si>
    <t>loc. Varano di Sopra, 14</t>
  </si>
  <si>
    <t>viale Emilio Betti 15</t>
  </si>
  <si>
    <t>www.happyhouses.it</t>
  </si>
  <si>
    <t>B&amp;B LEONE</t>
  </si>
  <si>
    <t>viale Giacomo Leopardi 59</t>
  </si>
  <si>
    <t>VILLA MARIA</t>
  </si>
  <si>
    <t>via Girolamo di Giovanni 41</t>
  </si>
  <si>
    <t>B&amp;B TENUTA GORGIANO</t>
  </si>
  <si>
    <t>località Gorgiano 2</t>
  </si>
  <si>
    <t>Gorgiano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</si>
  <si>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</si>
  <si>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</si>
  <si>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</si>
  <si>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</si>
  <si>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</si>
  <si>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</si>
  <si>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</si>
  <si>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AGRITURISMO LA MARCA</t>
  </si>
  <si>
    <t>localita' mecciano 1</t>
  </si>
  <si>
    <t>AGRITURISMO DRAGONCELLO</t>
  </si>
  <si>
    <t>via pieragostini 10</t>
  </si>
  <si>
    <t>AGRITURISMO LE ARCATE DI SANT'ANGELO</t>
  </si>
  <si>
    <t>localita' Morrone 13</t>
  </si>
  <si>
    <t>COUNTRY HOUSE PAPPAFO'</t>
  </si>
  <si>
    <t>localita' montagnano 98</t>
  </si>
  <si>
    <t>località Palombare 2</t>
  </si>
  <si>
    <t>loc.Palombare</t>
  </si>
  <si>
    <t>MARGGRAF MARY CECILIA</t>
  </si>
  <si>
    <t>frazione costa san severo 8</t>
  </si>
  <si>
    <t>B&amp;B CASELUNGHE Country House</t>
  </si>
  <si>
    <t>localita' caselunghe 2</t>
  </si>
  <si>
    <t>I DUCHI</t>
  </si>
  <si>
    <t>via varino favorino 72</t>
  </si>
  <si>
    <t>piazza giuseppe garibaldi 6</t>
  </si>
  <si>
    <t>IL CAVALIERE</t>
  </si>
  <si>
    <t>via mariani 35</t>
  </si>
  <si>
    <t>via mariani 59</t>
  </si>
  <si>
    <t>B&amp;B COUNTRY - LA CONTEA</t>
  </si>
  <si>
    <t>frazione Statte 1</t>
  </si>
  <si>
    <t>LA CAVALLINA</t>
  </si>
  <si>
    <t>via mariani 13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</si>
  <si>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</si>
  <si>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</si>
  <si>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</si>
  <si>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</si>
  <si>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</si>
  <si>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</si>
  <si>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COLLEGIO BONGIOVANNI</t>
  </si>
  <si>
    <t>via B. Bongiovanni 7</t>
  </si>
  <si>
    <t>RESIDENCE VENANZINA PENNESI</t>
  </si>
  <si>
    <t>B&amp;B DAI NONNI</t>
  </si>
  <si>
    <t>loc. Arcofiato 14</t>
  </si>
  <si>
    <t>RESIDENCE I GIRASOLI</t>
  </si>
  <si>
    <t>frazione San Marcello 24</t>
  </si>
  <si>
    <t>IN TOWN LUXURY HOUSE</t>
  </si>
  <si>
    <t>via Roma 12</t>
  </si>
  <si>
    <t>B&amp;B RESTOQUI</t>
  </si>
  <si>
    <t>via Varino Favorino 8</t>
  </si>
  <si>
    <t>ALLA SCOPERTA DELLE MARCHE</t>
  </si>
  <si>
    <t>via Andrea d'Accorso snc</t>
  </si>
  <si>
    <t>VILLA CLAUDI</t>
  </si>
  <si>
    <t>LA DIMORA DELL'ARCIERE</t>
  </si>
  <si>
    <t>PIAZZA MAZZINI 5</t>
  </si>
  <si>
    <t>AFFITTACAMERE LEOPARDI 59</t>
  </si>
  <si>
    <t>COUNTRY HOUSE COLLE RIDENTE</t>
  </si>
  <si>
    <t>LOCALITA' COLLE RIDENTE  2</t>
  </si>
  <si>
    <t>AFFITTACAMERE TIEPOLO 4</t>
  </si>
  <si>
    <t>TIEPOLO  4</t>
  </si>
  <si>
    <t>AL RESPIRO NEL BOSCO</t>
  </si>
  <si>
    <t>LA CASA SUL FIUME</t>
  </si>
  <si>
    <t>contrada Ceca 2</t>
  </si>
  <si>
    <t>COMMUNE TERRE CAMPI ROTUNDI</t>
  </si>
  <si>
    <t>vicolo Giglioni 4</t>
  </si>
  <si>
    <t>CASA VACANZA BORGO VECCHIO</t>
  </si>
  <si>
    <t>via Circonvallazione 15</t>
  </si>
  <si>
    <t>B&amp;B  AL RESPIRO NEL BOSCO di GIACOMAZZI LUCA</t>
  </si>
  <si>
    <t>contrada colvenale 10</t>
  </si>
  <si>
    <t>COUNTRY  B&amp;B IL VOLO DEL FALCO</t>
  </si>
  <si>
    <t>contrada Colvenale 18</t>
  </si>
  <si>
    <t>VILLA CASABIANCA</t>
  </si>
  <si>
    <t>localita' smoglie 1</t>
  </si>
  <si>
    <t>AGRITURISMO ROTABELLA</t>
  </si>
  <si>
    <t>localita' seano 1</t>
  </si>
  <si>
    <t>PIETRA MAULA AGRITURISMO</t>
  </si>
  <si>
    <t>LE MAGNOLIE</t>
  </si>
  <si>
    <t>via E. Mattei 69</t>
  </si>
  <si>
    <t>LE TRE QUERCE</t>
  </si>
  <si>
    <t>via Vallone 2</t>
  </si>
  <si>
    <t>B&amp;B CASA BELVEDER</t>
  </si>
  <si>
    <t>loc. Carsignano 50</t>
  </si>
  <si>
    <t>AI RANGHI</t>
  </si>
  <si>
    <t>via Ranghi 1</t>
  </si>
  <si>
    <t>Castelraimondo</t>
  </si>
  <si>
    <t>via Crucianelli 54</t>
  </si>
  <si>
    <t>IL CASATO</t>
  </si>
  <si>
    <t>localita' Vasconi 11/A</t>
  </si>
  <si>
    <t>via sant' anna 11</t>
  </si>
  <si>
    <t>via del colle 7</t>
  </si>
  <si>
    <t>AGRITURISMO TORRAIMUNI</t>
  </si>
  <si>
    <t>loc. Roccafranca 2</t>
  </si>
  <si>
    <t>LOCALITA' ROCCAFRANCA</t>
  </si>
  <si>
    <t>loc. Nani 4 4</t>
  </si>
  <si>
    <t>SP 22 - CRISPIERO</t>
  </si>
  <si>
    <t>BOVETTI LUCIANO</t>
  </si>
  <si>
    <t>localita' seano 6</t>
  </si>
  <si>
    <t>BORGO LANCIANO</t>
  </si>
  <si>
    <t>localita' Lanciano 5</t>
  </si>
  <si>
    <t>B&amp;B BREZZA DEL PARCO</t>
  </si>
  <si>
    <t>via santa lucia 106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</si>
  <si>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</si>
  <si>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</si>
  <si>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</si>
  <si>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</si>
  <si>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</si>
  <si>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</si>
  <si>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MONASTERO DELLE BENEDETTINE DI S. LIBERATORE</t>
  </si>
  <si>
    <t>via Santo Stefano 58</t>
  </si>
  <si>
    <t>B&amp;B LA STANZA DELLE FATE</t>
  </si>
  <si>
    <t>via Belvedere 192</t>
  </si>
  <si>
    <t>B&amp;B SENTIERI SIBILLINI</t>
  </si>
  <si>
    <t>via Belvedere 29</t>
  </si>
  <si>
    <t>fraz. Vallinfante</t>
  </si>
  <si>
    <t>AREA SOSTA CAMPER VIA B. VITTAZZI</t>
  </si>
  <si>
    <t>strada provinciale del Pian Perduto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</si>
  <si>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</si>
  <si>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</si>
  <si>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</si>
  <si>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</si>
  <si>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</si>
  <si>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PALAZZO SIMONELLI</t>
  </si>
  <si>
    <t>contrada tribbio 1</t>
  </si>
  <si>
    <t>L'INCANTO DEI SIBILLINI</t>
  </si>
  <si>
    <t>AZIENDA AGRICOLA FORESTALE CASIGLIANO DEI SIBILLINI</t>
  </si>
  <si>
    <t>AGRITURISMO COLDIPIETRA</t>
  </si>
  <si>
    <t>c.da Coldipietra snc</t>
  </si>
  <si>
    <t>cessapalombo</t>
  </si>
  <si>
    <t>NODEN ROSEMARY DIANA MARSHALL</t>
  </si>
  <si>
    <t>LA CORTE DI MAREGNANO</t>
  </si>
  <si>
    <t>via Maregnano 11</t>
  </si>
  <si>
    <t>CASA SANTANCINI di DAWN COLCLOUGH</t>
  </si>
  <si>
    <t>c.da Prati 1</t>
  </si>
  <si>
    <t>BUCOSSI PATRIZIA</t>
  </si>
  <si>
    <t>c.da Giardoni 1</t>
  </si>
  <si>
    <t>FRAZIONE VILLA MONTALTO N° 69</t>
  </si>
  <si>
    <t>LA VALLE</t>
  </si>
  <si>
    <t>contrada Valle 1</t>
  </si>
  <si>
    <t>L'OMBRA DELLE QUERCE di BORRONI AURELIO</t>
  </si>
  <si>
    <t>AGRITURISMO L' OLMO DI CASIGLIANO</t>
  </si>
  <si>
    <t>LOCALITA' CASIGLIANO 1</t>
  </si>
  <si>
    <t>LA CORTE SUL LAGO</t>
  </si>
  <si>
    <t>frazione Moscosi 33/41</t>
  </si>
  <si>
    <t>B&amp;B CASA DI NONNO URE'</t>
  </si>
  <si>
    <t>localita' sant' obrizio 1</t>
  </si>
  <si>
    <t>COUNTRY HOUSE I MORI</t>
  </si>
  <si>
    <t>localita' Pettovallone 1</t>
  </si>
  <si>
    <t>I PONTI Soc. Coop.</t>
  </si>
  <si>
    <t>localita' santa maria candelora 1</t>
  </si>
  <si>
    <t>COUNTRY HOUSE  BINNELLA DI TRILLINI RICCARDO</t>
  </si>
  <si>
    <t>localita' Saltregna 3</t>
  </si>
  <si>
    <t>COUNTRY HOUSE IL PRATO di ZANCONI PAOLO</t>
  </si>
  <si>
    <t>LA TANA DELLA LEPRE</t>
  </si>
  <si>
    <t>loc. Saltregna 8/A</t>
  </si>
  <si>
    <t>LA BOTTEGA DEI SAPORI</t>
  </si>
  <si>
    <t>localita' Castreccioni 19</t>
  </si>
  <si>
    <t>FATTORIA FONTE PENNICI</t>
  </si>
  <si>
    <t>localita' coppo 17</t>
  </si>
  <si>
    <t>AGRITURISMO GLI ULIVI</t>
  </si>
  <si>
    <t>localita' capovilla 6</t>
  </si>
  <si>
    <t>VILLA PIA</t>
  </si>
  <si>
    <t>frazione botontano 62</t>
  </si>
  <si>
    <t>NATURA E PROFUMI ...ED ANCHE SAPORI</t>
  </si>
  <si>
    <t>localita' Domo 17</t>
  </si>
  <si>
    <t>B&amp;B CIMA DELLE STELLE</t>
  </si>
  <si>
    <t>via F. M. Raffaelli 1</t>
  </si>
  <si>
    <t>B&amp;B ZIAMELIA</t>
  </si>
  <si>
    <t>frazione colognola 29A 1</t>
  </si>
  <si>
    <t>B&amp;B CERQUATTI</t>
  </si>
  <si>
    <t>via dei Cerquatti 26</t>
  </si>
  <si>
    <t>B&amp;B CASA SILVESTRI</t>
  </si>
  <si>
    <t>via luigi ferri 2</t>
  </si>
  <si>
    <t>B&amp;B AL MAGO RANCH con scuola d'equitazione</t>
  </si>
  <si>
    <t>loc. Lipparelli 2</t>
  </si>
  <si>
    <t>ACQUAPARCO VERDE AZZURRO</t>
  </si>
  <si>
    <t>localita' San Faustino 6</t>
  </si>
  <si>
    <t>VILLA UGOLINI</t>
  </si>
  <si>
    <t>localita' Sant' Anastasio 1</t>
  </si>
  <si>
    <t>LA PINETA</t>
  </si>
  <si>
    <t>via villa pozzo 132</t>
  </si>
  <si>
    <t>ANTICA TAVERNA ALLA SELVA</t>
  </si>
  <si>
    <t>via Cicerone 1</t>
  </si>
  <si>
    <t>TETTO DELLE MARCHE</t>
  </si>
  <si>
    <t>via e. cristianopoli 47</t>
  </si>
  <si>
    <t>ZIAMELIA</t>
  </si>
  <si>
    <t>via Colognola 29/a</t>
  </si>
  <si>
    <t>localita' Castreccioni 13</t>
  </si>
  <si>
    <t>loc.Azzoni</t>
  </si>
  <si>
    <t>B&amp;B FLORIDA</t>
  </si>
  <si>
    <t>località Campana 2</t>
  </si>
  <si>
    <t>AREA DI SOSTA ATTREZZATA BALCONE DELLE MARCHE</t>
  </si>
  <si>
    <t>loc. San Carlo</t>
  </si>
  <si>
    <t>CASALBA</t>
  </si>
  <si>
    <t>via Cicerone 3</t>
  </si>
  <si>
    <t>Frazione San Vittore</t>
  </si>
  <si>
    <t>IL GALLO DI PETTOVALLONE</t>
  </si>
  <si>
    <t>via Pettovallone 24,24b</t>
  </si>
  <si>
    <t>COLLE SUL LAGO</t>
  </si>
  <si>
    <t>loc. Castreccioni 15</t>
  </si>
  <si>
    <t>AGRITURISMO I MORI</t>
  </si>
  <si>
    <t>loc.Pettovallone 1</t>
  </si>
  <si>
    <t>Pettovallone</t>
  </si>
  <si>
    <t>LA SCAGLIA ROSSA di STEFANIA CICARILLI</t>
  </si>
  <si>
    <t>via cappuccini 5</t>
  </si>
  <si>
    <t>CASA PER FERIE IN VIA S. ESUPERANZIO</t>
  </si>
  <si>
    <t>via Sant'Esuperanzio 51</t>
  </si>
  <si>
    <t>IL FOCOLARE di CICARILLI STEFANIA</t>
  </si>
  <si>
    <t>via orazio avicenna 8</t>
  </si>
  <si>
    <t>B&amp;B SAN PATERNIANO</t>
  </si>
  <si>
    <t>via San Paterniano 3</t>
  </si>
  <si>
    <t>POSTIGLIONE DELLA CASTELLETTA</t>
  </si>
  <si>
    <t>localita' Lioni 20</t>
  </si>
  <si>
    <t>COUNTRY HOUSE DI CAPODIMONTE MARISA</t>
  </si>
  <si>
    <t>frazione Pozzo 37</t>
  </si>
  <si>
    <t>B&amp;B COL DI LUNA</t>
  </si>
  <si>
    <t>Avenale,1 1</t>
  </si>
  <si>
    <t>B&amp;B EMILIANI GRAZIELLA</t>
  </si>
  <si>
    <t>localita' marcucci 16</t>
  </si>
  <si>
    <t>VILLA MARGHERITA</t>
  </si>
  <si>
    <t>loc. Coppo 11</t>
  </si>
  <si>
    <t>LOC. COPPO</t>
  </si>
  <si>
    <t>B&amp;B DI WEALTHAL PERRY GREGORY</t>
  </si>
  <si>
    <t>localita' palazzo avenale 40</t>
  </si>
  <si>
    <t>B&amp;B NIDO DELLE RONDINI</t>
  </si>
  <si>
    <t>via Benedetto da Cingoli 1</t>
  </si>
  <si>
    <t>B&amp;B LA CHIOCA</t>
  </si>
  <si>
    <t>via delle Filande 3</t>
  </si>
  <si>
    <t>CAMPEGGIO SPARACETO DI FALAPPA JACOPO</t>
  </si>
  <si>
    <t>B&amp;B LA CAPUCCINA di CAPUCCI ALESSANDRO</t>
  </si>
  <si>
    <t>via Catafolle  24</t>
  </si>
  <si>
    <t>B&amp;B ORMEROD THOMAS JEREMY</t>
  </si>
  <si>
    <t>loc.Campo di Bove 2</t>
  </si>
  <si>
    <t>B&amp;B ORMEROD JACQUELINE</t>
  </si>
  <si>
    <t>loc.Campo di Bove 2/a</t>
  </si>
  <si>
    <t>VILLA CASTELLETTA</t>
  </si>
  <si>
    <t>localita' castelletta 32</t>
  </si>
  <si>
    <t>B&amp;B VERDE SMERALDO</t>
  </si>
  <si>
    <t>localita' castreccioni 46</t>
  </si>
  <si>
    <t>COUNTRY HOUSE IL MOLINO</t>
  </si>
  <si>
    <t>localita' pian della pieve 60</t>
  </si>
  <si>
    <t>NUMERO7</t>
  </si>
  <si>
    <t>localita' Saltregna 7</t>
  </si>
  <si>
    <t>SIENAERT KOEN CASE ED APPARTAMENTI PER VACANZE</t>
  </si>
  <si>
    <t>CASA DE NONNA PEPPA</t>
  </si>
  <si>
    <t>B&amp;B AMOR DI LAVANDA</t>
  </si>
  <si>
    <t>LOCALITA' FONTE DEL PIANO 1</t>
  </si>
  <si>
    <t>DA MARIA di PACIAROTTI PAOLA</t>
  </si>
  <si>
    <t>PIO VIII CASTIGLIONI 32</t>
  </si>
  <si>
    <t>IL MARE ACCANTO</t>
  </si>
  <si>
    <t>LUNG.NORD IV NOVEMBRE  284</t>
  </si>
  <si>
    <t>MAURIZIO MACELLARI</t>
  </si>
  <si>
    <t>VIA DE PINETO 1</t>
  </si>
  <si>
    <t>L'AIRONE</t>
  </si>
  <si>
    <t>PORTA PIA 12/A</t>
  </si>
  <si>
    <t>B&amp;B LA TORRE</t>
  </si>
  <si>
    <t>via Gorizia 82</t>
  </si>
  <si>
    <t>Civitanova Marche</t>
  </si>
  <si>
    <t>B&amp;B VILLA SILVIO</t>
  </si>
  <si>
    <t>C.DA SAN SAVINO 18/A</t>
  </si>
  <si>
    <t>B&amp;B IL MANDORLO</t>
  </si>
  <si>
    <t>C.da Mornano 65</t>
  </si>
  <si>
    <t>Civitanova Alta</t>
  </si>
  <si>
    <t>B&amp;B FONTE GIULIA</t>
  </si>
  <si>
    <t>via Fonte Giulia 47</t>
  </si>
  <si>
    <t>Santa Maria Apparente</t>
  </si>
  <si>
    <t>SHADA</t>
  </si>
  <si>
    <t>LUNGOMARE PIERMANNI 10/A</t>
  </si>
  <si>
    <t>B&amp;B MATTIA MERCURI</t>
  </si>
  <si>
    <t>via Castellara 14/3</t>
  </si>
  <si>
    <t>AFFITTACAMERE CASA RELAX</t>
  </si>
  <si>
    <t>via Indipendenza 63/E</t>
  </si>
  <si>
    <t>DOLCI NOTTE DI MAGA CACAO</t>
  </si>
  <si>
    <t>via Pola 12</t>
  </si>
  <si>
    <t>B&amp;B LA ROSA</t>
  </si>
  <si>
    <t>via T.Tasso 41</t>
  </si>
  <si>
    <t>MORETTI COUNTRY HOUSE</t>
  </si>
  <si>
    <t>contrada Piane Chienti 257</t>
  </si>
  <si>
    <t>civitanova marche</t>
  </si>
  <si>
    <t>B&amp;B ARATRO E ROSMARINO</t>
  </si>
  <si>
    <t>via San Domenico 40</t>
  </si>
  <si>
    <t>B&amp;B ORCHIDEA HOUSE</t>
  </si>
  <si>
    <t>via Tasso 9</t>
  </si>
  <si>
    <t>B&amp;B A CASA TUA</t>
  </si>
  <si>
    <t>via Giovanni Pascoli 18</t>
  </si>
  <si>
    <t>B&amp;B PORTOCIVITANOVA</t>
  </si>
  <si>
    <t>via Vittorio Veneto 63</t>
  </si>
  <si>
    <t>AIRIS B&amp;B</t>
  </si>
  <si>
    <t>VIA MARCO POLO 54/B</t>
  </si>
  <si>
    <t>LA LAMPARA S.N.C. di BROCCOLO ROBERTO</t>
  </si>
  <si>
    <t>Viale IV Novembre 290</t>
  </si>
  <si>
    <t>ANTICO CASALE NAPOLEONICO FOSSA CIECA</t>
  </si>
  <si>
    <t>CONTRADA FOCE ASOLA  24</t>
  </si>
  <si>
    <t>B&amp;B CALIPSO</t>
  </si>
  <si>
    <t>PIER DELLE VIGNE  2</t>
  </si>
  <si>
    <t>B&amp;B LA SUITE</t>
  </si>
  <si>
    <t>VIA CIVITANOVA 80</t>
  </si>
  <si>
    <t>A CASA DI PETER</t>
  </si>
  <si>
    <t>VIA O.MARCHETTI 24</t>
  </si>
  <si>
    <t>LA CASA DI TITTI</t>
  </si>
  <si>
    <t>VIA TRIPOLI 20</t>
  </si>
  <si>
    <t>IL SESTANTE</t>
  </si>
  <si>
    <t>VIA VASCO DE GAMA 164</t>
  </si>
  <si>
    <t>DOMAR</t>
  </si>
  <si>
    <t>Via della Carena 61</t>
  </si>
  <si>
    <t>ALLORO MARINO</t>
  </si>
  <si>
    <t>Via Vasco de Gama 164</t>
  </si>
  <si>
    <t>DOLCE DORMIRE AFFITTACAMERE</t>
  </si>
  <si>
    <t>VILLETTA INDIPENDENTE DE MAR</t>
  </si>
  <si>
    <t>B&amp;B IL GIARDINO DI VIKI</t>
  </si>
  <si>
    <t>AL MAR</t>
  </si>
  <si>
    <t>ROSA BLU</t>
  </si>
  <si>
    <t>Via Giovanni XXIII 35</t>
  </si>
  <si>
    <t>contrada castelletta 11</t>
  </si>
  <si>
    <t>B&amp;B VIVI IL CENTRO DI PETTINELLI LAVINIA</t>
  </si>
  <si>
    <t>corso dalmazia 145</t>
  </si>
  <si>
    <t>LOCANDA FONTEZOPPA</t>
  </si>
  <si>
    <t>contrada san domenico 38</t>
  </si>
  <si>
    <t>B&amp;B BELLE MARCHE</t>
  </si>
  <si>
    <t>contrada san savino 59/B</t>
  </si>
  <si>
    <t>LA CELESTE DI ELISEI NICOLETTA - Country house</t>
  </si>
  <si>
    <t>via Celeste 1</t>
  </si>
  <si>
    <t>via Civitanova 1</t>
  </si>
  <si>
    <t>B&amp;B GARDENIA</t>
  </si>
  <si>
    <t>via benedetto croce 6</t>
  </si>
  <si>
    <t>via guido cavallotti 32</t>
  </si>
  <si>
    <t>HOTEL COSMOPOLITAN</t>
  </si>
  <si>
    <t>via Alcide De Gasperi 2</t>
  </si>
  <si>
    <t>B&amp;B MILU'</t>
  </si>
  <si>
    <t>via Giacomo Leopardi 31</t>
  </si>
  <si>
    <t>B&amp;B IL GIGLIO</t>
  </si>
  <si>
    <t>via indipendenza 43</t>
  </si>
  <si>
    <t>B&amp;B NATURE COLORS</t>
  </si>
  <si>
    <t>via vasco da gama 100</t>
  </si>
  <si>
    <t>NON TI SCORDAR DI ME</t>
  </si>
  <si>
    <t>c.da Castelletta 65</t>
  </si>
  <si>
    <t>B&amp;B PROFUMO DI  MAGNOLIA</t>
  </si>
  <si>
    <t>via Giovanni Cimabue 1</t>
  </si>
  <si>
    <t>B&amp;B SANTOMARO SEA LOFT</t>
  </si>
  <si>
    <t>B&amp;B ANDY</t>
  </si>
  <si>
    <t>BERTA CAMERE</t>
  </si>
  <si>
    <t>via piceno 46/46a</t>
  </si>
  <si>
    <t>B&amp;B CENTRO CITTA'</t>
  </si>
  <si>
    <t>via adriano cecchetti 31</t>
  </si>
  <si>
    <t>B&amp;B IL BAIOCCO</t>
  </si>
  <si>
    <t>C.da San Domenico 61</t>
  </si>
  <si>
    <t>B&amp;B VELA SEA di ACCIARRI VITALIANA</t>
  </si>
  <si>
    <t>via Vela 71</t>
  </si>
  <si>
    <t>LAMPARA CIVITANOVA S.N.C. di BROCCOLO UGO</t>
  </si>
  <si>
    <t>Viale IV Novembre 294</t>
  </si>
  <si>
    <t>B&amp;B VERDE AZZURRO</t>
  </si>
  <si>
    <t>via benedetto brin 8</t>
  </si>
  <si>
    <t>B&amp;B AL SOLE</t>
  </si>
  <si>
    <t>via martiri delle foibe 42</t>
  </si>
  <si>
    <t>via regina margherita 40</t>
  </si>
  <si>
    <t>ANTONIO</t>
  </si>
  <si>
    <t>LUNGOMARE PIERMANNI 1 A 1 A</t>
  </si>
  <si>
    <t>IL BRIGANTINO</t>
  </si>
  <si>
    <t>ARCOBALENO</t>
  </si>
  <si>
    <t>via civitanova 127</t>
  </si>
  <si>
    <t>B&amp;B L' OLIMPO</t>
  </si>
  <si>
    <t>via sicilia 44</t>
  </si>
  <si>
    <t>B&amp;B INDIPENDENZA</t>
  </si>
  <si>
    <t>B&amp;B LA TARTARUGA</t>
  </si>
  <si>
    <t>via silvano mecozzi 5</t>
  </si>
  <si>
    <t>COUNTRY HOUSE LA RADICE</t>
  </si>
  <si>
    <t>via orlando marchetti 45</t>
  </si>
  <si>
    <t>B&amp;B IL CANTASTORIE</t>
  </si>
  <si>
    <t>c.da Asola 26</t>
  </si>
  <si>
    <t>B&amp;B BELO ORIZZONTE</t>
  </si>
  <si>
    <t>via Regina Margherita 107</t>
  </si>
  <si>
    <t>B&amp;B ORCHIDEA</t>
  </si>
  <si>
    <t>via Tasso 11</t>
  </si>
  <si>
    <t>CASALE DEL CHIENTI</t>
  </si>
  <si>
    <t>via del Torrione 162</t>
  </si>
  <si>
    <t>via T. Tasso 14</t>
  </si>
  <si>
    <t>B&amp;B DORMI DA NOI</t>
  </si>
  <si>
    <t>via Pola 24</t>
  </si>
  <si>
    <t>B&amp;B STANDARD</t>
  </si>
  <si>
    <t>B&amp;B PINO MARITTIMO</t>
  </si>
  <si>
    <t>via Lombardia 1</t>
  </si>
  <si>
    <t>B&amp;B VILLA PINI</t>
  </si>
  <si>
    <t>via Lazio 6</t>
  </si>
  <si>
    <t>Villa Pini</t>
  </si>
  <si>
    <t>B&amp;B LA STELLA D'ORO</t>
  </si>
  <si>
    <t>via della Carena 24</t>
  </si>
  <si>
    <t>B&amp;B L'ESSENZA DEI SOGNI</t>
  </si>
  <si>
    <t>via Torrione 35</t>
  </si>
  <si>
    <t>B&amp;B VILLA REGINA</t>
  </si>
  <si>
    <t>via Giacosa  54</t>
  </si>
  <si>
    <t>B&amp;B WITTORIA HOUSE DI CATTOLICA VITTORIA</t>
  </si>
  <si>
    <t>via Colombo 148</t>
  </si>
  <si>
    <t>B&amp;B BIANCAMARIA</t>
  </si>
  <si>
    <t>B&amp;B CASA VITTORIA</t>
  </si>
  <si>
    <t>c.da Migliarino 19</t>
  </si>
  <si>
    <t>B&amp;B IN VILLA</t>
  </si>
  <si>
    <t>via Piceno 15</t>
  </si>
  <si>
    <t>B&amp;B SOGNI D'ORO</t>
  </si>
  <si>
    <t>via g. di Vittorio 9 A</t>
  </si>
  <si>
    <t>DIMORAE</t>
  </si>
  <si>
    <t>via Santorre di Santarosa 29</t>
  </si>
  <si>
    <t>B&amp;B CENTRO E MARE</t>
  </si>
  <si>
    <t>via Dalmazia  137</t>
  </si>
  <si>
    <t>VITTORIA HOUSE B&amp;B CIVITANOVA MARCHE</t>
  </si>
  <si>
    <t>AGRITURISMO ANTICHI SAPORI</t>
  </si>
  <si>
    <t>contrada Piane del Chienti 37</t>
  </si>
  <si>
    <t>via Carducci  13</t>
  </si>
  <si>
    <t>B&amp;B PIPPO</t>
  </si>
  <si>
    <t>via Dante Alighieri 295</t>
  </si>
  <si>
    <t>B&amp;B L'OLIVETO</t>
  </si>
  <si>
    <t>contrada San Domenico 53/a</t>
  </si>
  <si>
    <t>B&amp;B IL DORMIGLIONE</t>
  </si>
  <si>
    <t>via Custoza 32</t>
  </si>
  <si>
    <t>GIRASOLE</t>
  </si>
  <si>
    <t>via Cristoforo Colombo 204</t>
  </si>
  <si>
    <t>HOTEL PALACE</t>
  </si>
  <si>
    <t>corso Umberto I 1</t>
  </si>
  <si>
    <t>HOTEL CHIARALUNA</t>
  </si>
  <si>
    <t>via del Grappa 37</t>
  </si>
  <si>
    <t>viale Giacomo Matteotti 1</t>
  </si>
  <si>
    <t>AQUAMARINA</t>
  </si>
  <si>
    <t>viale Giacomo Matteotti 47</t>
  </si>
  <si>
    <t>BIRILLI</t>
  </si>
  <si>
    <t>via Regina Elena 109 b</t>
  </si>
  <si>
    <t>SOLARIUM</t>
  </si>
  <si>
    <t>via giosue' carducci 33</t>
  </si>
  <si>
    <t>viale VI Novembre 256</t>
  </si>
  <si>
    <t>VELUS</t>
  </si>
  <si>
    <t>viale iv Novembre 68</t>
  </si>
  <si>
    <t>via principe di piemonte 54</t>
  </si>
  <si>
    <t>contrada Migliarino 30</t>
  </si>
  <si>
    <t>CENTRO TURISTICO BELVEDERE</t>
  </si>
  <si>
    <t>via Montecucco 19</t>
  </si>
  <si>
    <t xml:space="preserve"> CIVITANOVA MARCHE</t>
  </si>
  <si>
    <t>RAPHAEL BEACH</t>
  </si>
  <si>
    <t>LUNGOMARE PIERMANNI 2</t>
  </si>
  <si>
    <t>SONAMAR</t>
  </si>
  <si>
    <t>Viale IV Novembre 29</t>
  </si>
  <si>
    <t>DA SANTINA</t>
  </si>
  <si>
    <t>SOLEMAR</t>
  </si>
  <si>
    <t>CROCE DEL SUD</t>
  </si>
  <si>
    <t>ROLANDO</t>
  </si>
  <si>
    <t>BAGNI ARTURO</t>
  </si>
  <si>
    <t>MIRRO'</t>
  </si>
  <si>
    <t>LIDO CRISTALLO</t>
  </si>
  <si>
    <t>STABILIMENTO BALNEARE G7</t>
  </si>
  <si>
    <t>Viale Giacomo Matteotti snc</t>
  </si>
  <si>
    <t>CARIBEAN</t>
  </si>
  <si>
    <t>Viale IV Novembre 40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</si>
  <si>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</si>
  <si>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</si>
  <si>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</si>
  <si>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</si>
  <si>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</si>
  <si>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</si>
  <si>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GIOVANNI &amp; ANNA</t>
  </si>
  <si>
    <t>LA CONTESSA</t>
  </si>
  <si>
    <t>STABILIMENTO BALNEARE FILIPPO</t>
  </si>
  <si>
    <t>Viale IV Novembre snc</t>
  </si>
  <si>
    <t>BAGNI GALLIANO</t>
  </si>
  <si>
    <t>ATTILIO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</si>
  <si>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</si>
  <si>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</si>
  <si>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</si>
  <si>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</si>
  <si>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</si>
  <si>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</si>
  <si>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</si>
  <si>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</si>
  <si>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STAB.BALNEARE CIMA</t>
  </si>
  <si>
    <t>GIANFRANCO</t>
  </si>
  <si>
    <t>BATIK</t>
  </si>
  <si>
    <t>CHALET GALILEO</t>
  </si>
  <si>
    <t>CAPOLINEA</t>
  </si>
  <si>
    <t>Viale IV Novembre 39</t>
  </si>
  <si>
    <t>STABILIMENTO BALNEARE MARIA GABRIELLA</t>
  </si>
  <si>
    <t>viale IV novembre 276 276</t>
  </si>
  <si>
    <t>GIGETTA</t>
  </si>
  <si>
    <t>HOSVI - CONCESSIONE N 23</t>
  </si>
  <si>
    <t>LA CELESTE DI ELISEI NICOLETTA</t>
  </si>
  <si>
    <t>LA LOCANDA DEL CAVALIERE</t>
  </si>
  <si>
    <t>via gastone corti 48</t>
  </si>
  <si>
    <t>AGRITURISMO PARISI</t>
  </si>
  <si>
    <t>contrada Grazie 4</t>
  </si>
  <si>
    <t>B&amp;B LA CASA TRA GLI ULIVI</t>
  </si>
  <si>
    <t>strada Palazzaccio - Contrada Migliarino 25/a</t>
  </si>
  <si>
    <t>B&amp;B TARCHI LEONARDO</t>
  </si>
  <si>
    <t>via Goffredo Mameli 46</t>
  </si>
  <si>
    <t>BOMPADRE ANGELO</t>
  </si>
  <si>
    <t>piane chienti 67</t>
  </si>
  <si>
    <t>B&amp;B TIERRA CRISTIANA</t>
  </si>
  <si>
    <t>contrada asola 12</t>
  </si>
  <si>
    <t>IL TIMONE</t>
  </si>
  <si>
    <t>via Matteo Ricci 61</t>
  </si>
  <si>
    <t>B&amp;B LA CELESTE</t>
  </si>
  <si>
    <t>contrada Celeste  7</t>
  </si>
  <si>
    <t>RUFFINI ANTONIO N. 1/C</t>
  </si>
  <si>
    <t>lungomare piermanni 1 C 1 C</t>
  </si>
  <si>
    <t>CARACOLES</t>
  </si>
  <si>
    <t>MYM</t>
  </si>
  <si>
    <t>ET'NA'</t>
  </si>
  <si>
    <t>L'OASI</t>
  </si>
  <si>
    <t>FEDERICO</t>
  </si>
  <si>
    <t>Viale IV Novembre 26</t>
  </si>
  <si>
    <t>IPPOCAMPO - N. 35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</si>
  <si>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</si>
  <si>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</si>
  <si>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</si>
  <si>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</si>
  <si>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</si>
  <si>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IL CASALE DI AURORA</t>
  </si>
  <si>
    <t>c.da Fiastra 21/a</t>
  </si>
  <si>
    <t>AZIENDA AGRICOLA AGRA MATER</t>
  </si>
  <si>
    <t>VIA CONTRADA MONTI3 3</t>
  </si>
  <si>
    <t>B&amp;B CASALE CIGLIANO</t>
  </si>
  <si>
    <t>c.da Cigliano 16</t>
  </si>
  <si>
    <t>viale Santa Croce 68</t>
  </si>
  <si>
    <t>CASINA FOGLIETTI</t>
  </si>
  <si>
    <t>contrada Cigliano 24/A</t>
  </si>
  <si>
    <t>HOTEL SAN CLAUDIO</t>
  </si>
  <si>
    <t>contrada San Claudio 14</t>
  </si>
  <si>
    <t>LA CASA DI PEPPA</t>
  </si>
  <si>
    <t>via Pinto  20</t>
  </si>
  <si>
    <t>B&amp;B SBERGAMI PAOLA</t>
  </si>
  <si>
    <t>via Trodica 9</t>
  </si>
  <si>
    <t>San Claudio</t>
  </si>
  <si>
    <t>VILLA SANT'ISIDORO</t>
  </si>
  <si>
    <t>c.da Colle Sant'Isidoro 5</t>
  </si>
  <si>
    <t>CASAL GABBI</t>
  </si>
  <si>
    <t>c.da Gabbi 11</t>
  </si>
  <si>
    <t>APOLLO 17</t>
  </si>
  <si>
    <t>via Liguria 2</t>
  </si>
  <si>
    <t>HOTEL CAMERLENGO</t>
  </si>
  <si>
    <t>via Santa Maria 2</t>
  </si>
  <si>
    <t>HOTEL GRASSETTI</t>
  </si>
  <si>
    <t>via romolo murri 1</t>
  </si>
  <si>
    <t>FARANGHE CAMPING</t>
  </si>
  <si>
    <t>località Masciano 79</t>
  </si>
  <si>
    <t>LOC. MASCIANO</t>
  </si>
  <si>
    <t>B&amp;B LA CASA DI PAGLIA</t>
  </si>
  <si>
    <t>via Borgo san Rocco 19</t>
  </si>
  <si>
    <t>AFFITTACAMERE LA PIEVE</t>
  </si>
  <si>
    <t>Esanatoglia</t>
  </si>
  <si>
    <t>FARANGHE DI BOES MARCUS PETRUS CONTRY HOUSE</t>
  </si>
  <si>
    <t>localita' masciano 79</t>
  </si>
  <si>
    <t>AFFITTACAMERE TRABALLONI FEDERICA</t>
  </si>
  <si>
    <t>borgo san giovanni 33</t>
  </si>
  <si>
    <t>B&amp;B LA CANONICA</t>
  </si>
  <si>
    <t>LOCALITA' PALAZZO</t>
  </si>
  <si>
    <t>EDILFALZETTI 2000 SNC DI FALZETTI DANIELA E LISIANA</t>
  </si>
  <si>
    <t>localita' Bresciano 1</t>
  </si>
  <si>
    <t>B&amp;B BELVEDERE SUL LAGO</t>
  </si>
  <si>
    <t>via ruffella 2</t>
  </si>
  <si>
    <t>LA Ro.Sa.</t>
  </si>
  <si>
    <t>via san lorenzo in colpolina 21</t>
  </si>
  <si>
    <t>AGRITURISMO DUE SORELLE</t>
  </si>
  <si>
    <t>via Chiesa San Martino 6</t>
  </si>
  <si>
    <t>B&amp;B LA COCCINELLA</t>
  </si>
  <si>
    <t>via Umberto I 37</t>
  </si>
  <si>
    <t>LOCALITA' SAN LORENZO AL LAGO</t>
  </si>
  <si>
    <t>CAMPO DEL RIO</t>
  </si>
  <si>
    <t>frazione di Rio 8</t>
  </si>
  <si>
    <t>IL TRIBBIO DI RICOTTINI GIANCARLO</t>
  </si>
  <si>
    <t>via Monte Coglia snc</t>
  </si>
  <si>
    <t>CAMPING AL LAGO</t>
  </si>
  <si>
    <t>via Colpodalla 17/A</t>
  </si>
  <si>
    <t>ALBERGO SASSO BIANCO</t>
  </si>
  <si>
    <t>via Madonna Sasso Bianco  5</t>
  </si>
  <si>
    <t>LELI FIORENZO</t>
  </si>
  <si>
    <t>via circonvallazione del lago 19</t>
  </si>
  <si>
    <t>CASA MAMELI</t>
  </si>
  <si>
    <t>via Paladue 38</t>
  </si>
  <si>
    <t>DEGLI ALTI PASCOLI (3481)</t>
  </si>
  <si>
    <t>via Sant' Ilario 10</t>
  </si>
  <si>
    <t>via sant' ilario 1</t>
  </si>
  <si>
    <t>DEGLI ALTI PASCOLI (5206)</t>
  </si>
  <si>
    <t>via Sant'Ilario 10</t>
  </si>
  <si>
    <t>loc.Fiegni</t>
  </si>
  <si>
    <t>AGRITURISMO BORGO RURALE</t>
  </si>
  <si>
    <t>via Sant' Ilario 1</t>
  </si>
  <si>
    <t>AGRITURISMO FONTE ROSA</t>
  </si>
  <si>
    <t>VARAGONA MARIA</t>
  </si>
  <si>
    <t>colle di Fiastra 51</t>
  </si>
  <si>
    <t>via G. Lapucci snc</t>
  </si>
  <si>
    <t>loc.Castello di Fiordimonte</t>
  </si>
  <si>
    <t>AREA DI SOSTA CAMPER AL PONTE</t>
  </si>
  <si>
    <t>località Colle San Pietro</t>
  </si>
  <si>
    <t>LA CASTAGNA</t>
  </si>
  <si>
    <t>localita' castagna 17</t>
  </si>
  <si>
    <t>AGRITURISMO COLLE di ROSA OLIVIERI</t>
  </si>
  <si>
    <t>frazione Fonte di Brescia 3</t>
  </si>
  <si>
    <t>RESIDENCE GRAZIELLA di BOTTEI MARIA GRAZIA</t>
  </si>
  <si>
    <t>piazzale della Vittoria 17</t>
  </si>
  <si>
    <t>FONTERAMA  FASHION FUR di MOSCETTI MAURIZIO</t>
  </si>
  <si>
    <t>frazione Fonterama 4</t>
  </si>
  <si>
    <t>LOCANDA SAN ROCCO</t>
  </si>
  <si>
    <t>Frazione Collaiello</t>
  </si>
  <si>
    <t>LE ROVERELLE</t>
  </si>
  <si>
    <t>localita' feggiano 12</t>
  </si>
  <si>
    <t>FONTERAMA di BENI MARIA TERESA</t>
  </si>
  <si>
    <t>loc.Fonterama 4</t>
  </si>
  <si>
    <t>AGRITURISMO FONTERAMA di FASHION FUR</t>
  </si>
  <si>
    <t>via Tomassucci 9</t>
  </si>
  <si>
    <t>DI LUCA SANTE</t>
  </si>
  <si>
    <t>contrada morrone 12</t>
  </si>
  <si>
    <t>IL CASALE DI GUALDO</t>
  </si>
  <si>
    <t>C.DA TOMASSUCCI</t>
  </si>
  <si>
    <t>IL SALINO</t>
  </si>
  <si>
    <t>contrada contro 20</t>
  </si>
  <si>
    <t>AGRITURISMO LA PIEVE di STRAFFI ADINO &amp; ERMINI MARIA LUISA</t>
  </si>
  <si>
    <t>contrada Picacchi 1</t>
  </si>
  <si>
    <t>HUNTERS LODCE</t>
  </si>
  <si>
    <t>c.da Scarchi 16</t>
  </si>
  <si>
    <t>2 km al di fuori Gualdo sulla strada che conduce alla SS78</t>
  </si>
  <si>
    <t>WELCH RACHAEL</t>
  </si>
  <si>
    <t>c.da Bartollotti 24</t>
  </si>
  <si>
    <t>c.da Bartollotti</t>
  </si>
  <si>
    <t>GRISI JAMES ROBERT</t>
  </si>
  <si>
    <t>via Massignano 29</t>
  </si>
  <si>
    <t>KEVIN GARRETT</t>
  </si>
  <si>
    <t>via Marrone 37</t>
  </si>
  <si>
    <t>via Morrone 37</t>
  </si>
  <si>
    <t>FALLI LORENZO</t>
  </si>
  <si>
    <t>via Marchesi 26</t>
  </si>
  <si>
    <t>BIGGAR PATRICIA ANNE</t>
  </si>
  <si>
    <t>via c. Morrone 4</t>
  </si>
  <si>
    <t>MAY PATRICIA HELEN ROXBURGH</t>
  </si>
  <si>
    <t>c.da Morrone  5</t>
  </si>
  <si>
    <t>c.da Morrone</t>
  </si>
  <si>
    <t>BRAND PIERNITZKI DORIS HELGA BARBEL</t>
  </si>
  <si>
    <t>contrada Contro 7</t>
  </si>
  <si>
    <t>CARLETTI GIOVANNA</t>
  </si>
  <si>
    <t>contrada Massignano 1</t>
  </si>
  <si>
    <t>FABRIZIO ERMINI</t>
  </si>
  <si>
    <t>via Morrone 2</t>
  </si>
  <si>
    <t>via Dante Alighieri 1</t>
  </si>
  <si>
    <t>AKIKO GOTO</t>
  </si>
  <si>
    <t>contrada Zazza  15,16</t>
  </si>
  <si>
    <t>KENNETH WILLIAM EVERETT</t>
  </si>
  <si>
    <t>contrada Zazza 49</t>
  </si>
  <si>
    <t>CASA DELLE ARTI</t>
  </si>
  <si>
    <t>contrada Marchesi 23</t>
  </si>
  <si>
    <t>WALES IAIN WILLIAM</t>
  </si>
  <si>
    <t>AMSTERDAM</t>
  </si>
  <si>
    <t>contrada Zazza 22</t>
  </si>
  <si>
    <t>O'VIV</t>
  </si>
  <si>
    <t>CASA MILLIE</t>
  </si>
  <si>
    <t>contrada Zaza 47</t>
  </si>
  <si>
    <t>MANLIO TULLIANI AGOSTINI</t>
  </si>
  <si>
    <t>c.da Valle 1</t>
  </si>
  <si>
    <t>AGRITURISMO VILLA TI AMO</t>
  </si>
  <si>
    <t>contrada Bartolotti  16</t>
  </si>
  <si>
    <t>ELISEI NICOLA</t>
  </si>
  <si>
    <t>B&amp;B TULLIANI</t>
  </si>
  <si>
    <t>AGRITURISMO LOCALITA' CASTELLO</t>
  </si>
  <si>
    <t>contrada Castello 1</t>
  </si>
  <si>
    <t>B&amp;B IL PICACCHIO</t>
  </si>
  <si>
    <t>contrada Picacchi 15</t>
  </si>
  <si>
    <t>ISIDORI PATRIZIO</t>
  </si>
  <si>
    <t>via papa sisto iv 1</t>
  </si>
  <si>
    <t>AGRITURISMO LE MORRETTE</t>
  </si>
  <si>
    <t>contrada contro 49</t>
  </si>
  <si>
    <t>IL FEUDO DEI CIPRESSI</t>
  </si>
  <si>
    <t>contrada grazie fiastra 32</t>
  </si>
  <si>
    <t>B&amp;B VARCO</t>
  </si>
  <si>
    <t>contrada San Valentino Campo Largo 2</t>
  </si>
  <si>
    <t>AGRITURISMO VILLA LE VIGNE di SAPUTI ALVARO</t>
  </si>
  <si>
    <t>contrada appezzana 80</t>
  </si>
  <si>
    <t>ACQUAVIVA di CECCHI PEPPINO</t>
  </si>
  <si>
    <t>contrada acquaviva san paterniano 34</t>
  </si>
  <si>
    <t>LE GRAZIE</t>
  </si>
  <si>
    <t>contrada grazie fiastra 1</t>
  </si>
  <si>
    <t>B&amp;B LUANA</t>
  </si>
  <si>
    <t>via Grazie Fiastra 43/F</t>
  </si>
  <si>
    <t>Loro Piceno</t>
  </si>
  <si>
    <t>B&amp;B AL CASALE</t>
  </si>
  <si>
    <t>viale vittoria 143</t>
  </si>
  <si>
    <t>CASA VALENTINA di MOODY BARRY</t>
  </si>
  <si>
    <t>CHRISTOPHER GERALD THORP</t>
  </si>
  <si>
    <t>B&amp;B DELL'ORSO GIUSEPPE</t>
  </si>
  <si>
    <t>via Regina Margherita 2</t>
  </si>
  <si>
    <t>B&amp;B CASA PISANI</t>
  </si>
  <si>
    <t>via Cremone Gabbette 58A</t>
  </si>
  <si>
    <t>AGRITURISMO CAMPOLARGO di MARCHESINI ATTILIO</t>
  </si>
  <si>
    <t>strada valentino 1</t>
  </si>
  <si>
    <t>SILVETTI GIANFRANCO E GAETANO</t>
  </si>
  <si>
    <t>c.da Grazie Fiastra 65</t>
  </si>
  <si>
    <t>CARDARELLI MIRYAM</t>
  </si>
  <si>
    <t>contrada appezzana 24</t>
  </si>
  <si>
    <t>CASA AZZURRA</t>
  </si>
  <si>
    <t>contrada grazie fiastra 67 B</t>
  </si>
  <si>
    <t>AZIENDA MASTROCOLA</t>
  </si>
  <si>
    <t>c.da Salsaro Ete 37</t>
  </si>
  <si>
    <t>BORGO SORBATTI</t>
  </si>
  <si>
    <t>viale vittoria 137</t>
  </si>
  <si>
    <t>HOFSTEEDE SARAH</t>
  </si>
  <si>
    <t>CHRISTINUS ADRIANUS</t>
  </si>
  <si>
    <t>Via Salsaro Ete SNC</t>
  </si>
  <si>
    <t>VILLA ANITORI</t>
  </si>
  <si>
    <t>B&amp;B MACERATA</t>
  </si>
  <si>
    <t>Via 2 agosto 1980 15</t>
  </si>
  <si>
    <t>B&amp;B CASA CETTINA</t>
  </si>
  <si>
    <t>LA CASA DI OLIVA</t>
  </si>
  <si>
    <t>B&amp;B ANGELOZZI DE FEUDIS GIACOMO</t>
  </si>
  <si>
    <t>LA COCOLLA</t>
  </si>
  <si>
    <t>Via dell'Asilo 6</t>
  </si>
  <si>
    <t>LA ROSA BIANCA</t>
  </si>
  <si>
    <t>BERDINI SAURA</t>
  </si>
  <si>
    <t>CASA CORNETO</t>
  </si>
  <si>
    <t>Via Massimo d'Azeglio 40</t>
  </si>
  <si>
    <t>FORESTERIA ROMA 1 interno 14</t>
  </si>
  <si>
    <t>CASA BATA</t>
  </si>
  <si>
    <t>MARIO BATA' 22</t>
  </si>
  <si>
    <t>Macerata</t>
  </si>
  <si>
    <t>B&amp;B HELVIA RECINA</t>
  </si>
  <si>
    <t>via dei Velini 139</t>
  </si>
  <si>
    <t>B&amp;B VILLA LUCIA</t>
  </si>
  <si>
    <t>borgo Pompeo Compagnoni</t>
  </si>
  <si>
    <t>B&amp;B IL PICCOLO FRUTTETO</t>
  </si>
  <si>
    <t>VIA FRANCESCO PANFILO 91</t>
  </si>
  <si>
    <t>AGRITURISMO I VALERIANI</t>
  </si>
  <si>
    <t>contrada Valle 5</t>
  </si>
  <si>
    <t>B&amp;B LI DOLCI COLLI</t>
  </si>
  <si>
    <t>contrada lornano 47</t>
  </si>
  <si>
    <t>B&amp;B VILLA MARTINI</t>
  </si>
  <si>
    <t>via dei velini 229</t>
  </si>
  <si>
    <t>DOMUS SAN GIULIANO</t>
  </si>
  <si>
    <t>via cincinelli 4</t>
  </si>
  <si>
    <t>RESIDENCE MADISON VILLAGE</t>
  </si>
  <si>
    <t>via giovanni verga 39</t>
  </si>
  <si>
    <t>B&amp;B CASA SALTO</t>
  </si>
  <si>
    <t>via Lauro Rossi 65</t>
  </si>
  <si>
    <t>LA CARAVELLA Residenza Universitaria</t>
  </si>
  <si>
    <t>via dei velini 221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</si>
  <si>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</si>
  <si>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</si>
  <si>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</si>
  <si>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</si>
  <si>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</si>
  <si>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VILLA BIANCA CICCOLINI RESIDENZA D'EPOCA</t>
  </si>
  <si>
    <t>c.da Isola 25</t>
  </si>
  <si>
    <t>Madonna del Monte</t>
  </si>
  <si>
    <t>BELOHORIZONTE</t>
  </si>
  <si>
    <t>via 2 Agosto 1980 10</t>
  </si>
  <si>
    <t>LA CASA DELLE FAVOLE di SHEILA CONTI</t>
  </si>
  <si>
    <t>via Lattanzio Ventura 141</t>
  </si>
  <si>
    <t>B&amp;B ZAMPOLINI SIMONA</t>
  </si>
  <si>
    <t>contrada Corneto 30</t>
  </si>
  <si>
    <t>B&amp;B LA CASA DI ASSUNTA</t>
  </si>
  <si>
    <t>via Pancalducci 42</t>
  </si>
  <si>
    <t>HOTEL LAURI</t>
  </si>
  <si>
    <t>via Tommaso Lauri 6</t>
  </si>
  <si>
    <t>contrada Botonto 7</t>
  </si>
  <si>
    <t>B&amp;B LA CICALA</t>
  </si>
  <si>
    <t>via L. Cicalè 23</t>
  </si>
  <si>
    <t>B&amp;B  BELOHORIZONTE</t>
  </si>
  <si>
    <t>via 2 Agosto 1980 8</t>
  </si>
  <si>
    <t>VILLA BELO HORIZONTE</t>
  </si>
  <si>
    <t>via Rocco Chinnici 18</t>
  </si>
  <si>
    <t>HOTEL ARCADIA</t>
  </si>
  <si>
    <t>via Padre Matteo Ricci 134</t>
  </si>
  <si>
    <t>B&amp;B IRIS</t>
  </si>
  <si>
    <t>via Filelfo 11</t>
  </si>
  <si>
    <t>B&amp;B FLORIANI</t>
  </si>
  <si>
    <t>contrada Montanello 3</t>
  </si>
  <si>
    <t xml:space="preserve"> AGRITURISMO FLORIANI</t>
  </si>
  <si>
    <t>contrada Montanello 5</t>
  </si>
  <si>
    <t>LUCANGELI VIRGILIO</t>
  </si>
  <si>
    <t>OSTELLO ASILO RICCI</t>
  </si>
  <si>
    <t>via dell' Asilo 36</t>
  </si>
  <si>
    <t>KRISTAL</t>
  </si>
  <si>
    <t>via cluentina 49</t>
  </si>
  <si>
    <t>HOTEL I COLLI</t>
  </si>
  <si>
    <t>via Roma 151</t>
  </si>
  <si>
    <t>CLAUDIANI</t>
  </si>
  <si>
    <t>vicolo Antonio Ulissi 8</t>
  </si>
  <si>
    <t>ARENA</t>
  </si>
  <si>
    <t>vicolo Sferisterio 16</t>
  </si>
  <si>
    <t>DA ROSA</t>
  </si>
  <si>
    <t>via leopoldo armaroli 94</t>
  </si>
  <si>
    <t>COUNTRY HOUSE  "I GELSI"  DI VILLANI FRANCESCA</t>
  </si>
  <si>
    <t>contrada acquesalate 24</t>
  </si>
  <si>
    <t>LE CASE</t>
  </si>
  <si>
    <t>contrada mozzavinci 16, 17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</si>
  <si>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</si>
  <si>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</si>
  <si>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</si>
  <si>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</si>
  <si>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</si>
  <si>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</si>
  <si>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LA CASA DEI FIORI</t>
  </si>
  <si>
    <t>località Serra delle Piane 123</t>
  </si>
  <si>
    <t>B&amp;B TOSCANO RINALDO ANTONIO</t>
  </si>
  <si>
    <t>vocabolo Serre Alte 1</t>
  </si>
  <si>
    <t>VILLA COLLEPERE</t>
  </si>
  <si>
    <t>vocabolo collepere 1</t>
  </si>
  <si>
    <t>IL COLLE DEL SOLE</t>
  </si>
  <si>
    <t>colle Tenuto</t>
  </si>
  <si>
    <t>AZIENDA AGRITURISTICA CASA RASTIA</t>
  </si>
  <si>
    <t>vocabolo rastia 1</t>
  </si>
  <si>
    <t>CAVALIERE ERRANTE</t>
  </si>
  <si>
    <t>via Labbrano 125</t>
  </si>
  <si>
    <t>HOTEL DELLA LOGGIA</t>
  </si>
  <si>
    <t>via santa maria 3</t>
  </si>
  <si>
    <t>HOTEL MASSI</t>
  </si>
  <si>
    <t>via Aristide Merloni 8</t>
  </si>
  <si>
    <t>B&amp;B IL FIENILE</t>
  </si>
  <si>
    <t>vocabolo Colle Sant' Antonio 150</t>
  </si>
  <si>
    <t>B&amp;B LA MADONNINA DEI PANTANI</t>
  </si>
  <si>
    <t>via Madonna dei Pantani 1 bis</t>
  </si>
  <si>
    <t>DA FOSCHETTA</t>
  </si>
  <si>
    <t>c.da Acquaviva 569</t>
  </si>
  <si>
    <t>B&amp;B LARA GAGGINI</t>
  </si>
  <si>
    <t>via Vocabolo Serre Alte 308</t>
  </si>
  <si>
    <t>AGRITURISMO SAN BIAGIO</t>
  </si>
  <si>
    <t>via Vocabolo Pescheria 24</t>
  </si>
  <si>
    <t>HOTEL FIORITI - ALBERGO RISTORANTE</t>
  </si>
  <si>
    <t>piazza Giuseppe Garibaldi 12</t>
  </si>
  <si>
    <t>B&amp;B CAMERE DA BRUNA</t>
  </si>
  <si>
    <t>via Enrico Berlinguer 18</t>
  </si>
  <si>
    <t>WINE &amp; WELLNESS</t>
  </si>
  <si>
    <t>loc. Colpaola 1</t>
  </si>
  <si>
    <t>vocabolo Braccano</t>
  </si>
  <si>
    <t>RESIDENZA LA QUIETE</t>
  </si>
  <si>
    <t>via Umberto I 41</t>
  </si>
  <si>
    <t>RESIDENZA SAN FRANCESCO</t>
  </si>
  <si>
    <t>via San  Francesco snc</t>
  </si>
  <si>
    <t>COUNTRY HOUSE SALOMONE</t>
  </si>
  <si>
    <t>vocabolo Salomone 437</t>
  </si>
  <si>
    <t>VECCHIA PORTA</t>
  </si>
  <si>
    <t>via Circonvallazione 105</t>
  </si>
  <si>
    <t>CASA DEIMAR</t>
  </si>
  <si>
    <t>vocabolo Cecca 248</t>
  </si>
  <si>
    <t>B&amp;B I TRE CILIEGI</t>
  </si>
  <si>
    <t>vocabolo Felette Basse 571</t>
  </si>
  <si>
    <t>CASA GRIMALDI</t>
  </si>
  <si>
    <t>loc. Vocabolo Grimaldi  20</t>
  </si>
  <si>
    <t>Vocabolo Grimaldi</t>
  </si>
  <si>
    <t>B&amp;B LUCHETTI GIAMPIERO</t>
  </si>
  <si>
    <t>via della Repubblica 5</t>
  </si>
  <si>
    <t>GRILLI CICILIONI LUCIANA</t>
  </si>
  <si>
    <t>LUCHETTI EMILIO</t>
  </si>
  <si>
    <t>VILLA JOLANDA</t>
  </si>
  <si>
    <t>CASA LUCCIOLA di ZOE ANDERSON</t>
  </si>
  <si>
    <t>fonte Fanarda 8</t>
  </si>
  <si>
    <t>CASTRICINI ONORATO</t>
  </si>
  <si>
    <t>c.da Prati 8</t>
  </si>
  <si>
    <t>PATRICK TORIGLIONI DEL CASSERO NISBETT</t>
  </si>
  <si>
    <t>c.da Sant'Antonio 13</t>
  </si>
  <si>
    <t>VILLA PALMA di EDWARD ANNA BEATRICE</t>
  </si>
  <si>
    <t>c.da Santa Croce 26</t>
  </si>
  <si>
    <t>TAMSIN ANNE HICKSON</t>
  </si>
  <si>
    <t>via Volturelle 21</t>
  </si>
  <si>
    <t>IL VIGNETO</t>
  </si>
  <si>
    <t>c.da Santa Croce 11</t>
  </si>
  <si>
    <t>B&amp;B MONTECHIARO DI LENTI RITA</t>
  </si>
  <si>
    <t>via Valdivico snc</t>
  </si>
  <si>
    <t>CASA SANTA LUCIA di SIMON ANDREW PILKINGTON</t>
  </si>
  <si>
    <t>CASA RONDINI di DAVID JOHN WILKINSON</t>
  </si>
  <si>
    <t>contrada San Martino snc</t>
  </si>
  <si>
    <t>VILLA CASTELLANI</t>
  </si>
  <si>
    <t>contrada Acquevive 16</t>
  </si>
  <si>
    <t>B&amp;B FABIANI ANDREA</t>
  </si>
  <si>
    <t>contrada bagliano 25</t>
  </si>
  <si>
    <t>CASERMA CARINA</t>
  </si>
  <si>
    <t>LETTO E RILETTO</t>
  </si>
  <si>
    <t>via v. bachelet 33</t>
  </si>
  <si>
    <t>LIOLA'</t>
  </si>
  <si>
    <t>localita' Piane Potenza 9</t>
  </si>
  <si>
    <t>HOTEL VILLA QUIETE</t>
  </si>
  <si>
    <t>localita' Valle Cascia 6</t>
  </si>
  <si>
    <t>DA CHECCO</t>
  </si>
  <si>
    <t>Località Commenda</t>
  </si>
  <si>
    <t>Loc. Valle Cascia n. 40</t>
  </si>
  <si>
    <t>COLLI GILBERTO</t>
  </si>
  <si>
    <t>via Mainini 35</t>
  </si>
  <si>
    <t>B&amp;B IL MUGHETTO</t>
  </si>
  <si>
    <t>via San Liberato 7</t>
  </si>
  <si>
    <t>B&amp;B VILLA GIULIA MATTEI</t>
  </si>
  <si>
    <t>via Villa Mattei 52</t>
  </si>
  <si>
    <t>fraz.Sambucheto</t>
  </si>
  <si>
    <t>AGRITURISMO FORANO CASA MONTELIPA</t>
  </si>
  <si>
    <t>localita' cimarella 8</t>
  </si>
  <si>
    <t>B&amp;B IL GIARDINO DEI LIMONI</t>
  </si>
  <si>
    <t>localita' Rinaldi 16</t>
  </si>
  <si>
    <t>B&amp;B IL PICCOLO MELOGRANO</t>
  </si>
  <si>
    <t>via Cavallino  66 T</t>
  </si>
  <si>
    <t>località san savino  10</t>
  </si>
  <si>
    <t>LOC. SAN SAVINO, 10</t>
  </si>
  <si>
    <t>APPARTAMENTO USO TURISTICO DI GIULIANO PISELLI</t>
  </si>
  <si>
    <t>C.DA CASTELLANO 20</t>
  </si>
  <si>
    <t>DOLCE FAR NIENTE</t>
  </si>
  <si>
    <t>LA LUMA</t>
  </si>
  <si>
    <t>via Cavour 1</t>
  </si>
  <si>
    <t>EUROPE</t>
  </si>
  <si>
    <t>viale europa 1</t>
  </si>
  <si>
    <t>CASA DI CHIARA</t>
  </si>
  <si>
    <t>B&amp;B IL VIALE</t>
  </si>
  <si>
    <t>MONTECOSARO SCALO</t>
  </si>
  <si>
    <t>VIA MAZZINI 6</t>
  </si>
  <si>
    <t>B&amp;B CALU'</t>
  </si>
  <si>
    <t>ANGELI INNAMORATI</t>
  </si>
  <si>
    <t>via Tiziano 1</t>
  </si>
  <si>
    <t>B&amp;B MONTECOSARO</t>
  </si>
  <si>
    <t>via Monte San Michele  3</t>
  </si>
  <si>
    <t>Montecosaro Alto</t>
  </si>
  <si>
    <t>CASALE DI CRISTINA</t>
  </si>
  <si>
    <t>via Intriglione 43</t>
  </si>
  <si>
    <t>B&amp;B LE ROSE</t>
  </si>
  <si>
    <t>via Petritoli 11</t>
  </si>
  <si>
    <t>IL CASALE DELL' ACQUABONA</t>
  </si>
  <si>
    <t>LA VECCHIA SCUOLA</t>
  </si>
  <si>
    <t>CENTRO STUDI BIBLICI</t>
  </si>
  <si>
    <t>via servi di maria 1</t>
  </si>
  <si>
    <t>IL PARCO DI KIPO</t>
  </si>
  <si>
    <t>via Margherita 23</t>
  </si>
  <si>
    <t>IL MARGARITO</t>
  </si>
  <si>
    <t>via Intriglione 8</t>
  </si>
  <si>
    <t>RISTORANTE LOCANDA CANTALUPO</t>
  </si>
  <si>
    <t>c.da Fossalupara 7</t>
  </si>
  <si>
    <t>PALAZZO CARRADORI</t>
  </si>
  <si>
    <t>via della Vittoria 7</t>
  </si>
  <si>
    <t>B&amp;B IL CASONE</t>
  </si>
  <si>
    <t>via Casone  3</t>
  </si>
  <si>
    <t>AGRITURISMO CYNARA</t>
  </si>
  <si>
    <t>loc. Cervare 15</t>
  </si>
  <si>
    <t>B&amp;B ANTICO GIACIGLIO di DANIELA BENIGNI</t>
  </si>
  <si>
    <t>via Roma 6</t>
  </si>
  <si>
    <t>B&amp;B L'ALBERO VERDE</t>
  </si>
  <si>
    <t>vicolo San Francesco 2/A</t>
  </si>
  <si>
    <t>AGRITURISMO L'ALTERNATIVA</t>
  </si>
  <si>
    <t>contrada Caccialupo 2</t>
  </si>
  <si>
    <t>Montelupone</t>
  </si>
  <si>
    <t>B&amp;B CERVARE 21 di ROBERTO DE DURO</t>
  </si>
  <si>
    <t>c.da Cervare 21</t>
  </si>
  <si>
    <t>PARCO ELEUTERI</t>
  </si>
  <si>
    <t>MURA DEL CENTRO STORICO</t>
  </si>
  <si>
    <t>HOTEL RISTORANTE MORETTI DANTE</t>
  </si>
  <si>
    <t>via Fermi 4</t>
  </si>
  <si>
    <t>BED &amp; BREAKFAST SAN FIRMANO</t>
  </si>
  <si>
    <t>B&amp;B MONTELUPONE di ANTONIO BEDINI</t>
  </si>
  <si>
    <t>via Regina Margherita 8</t>
  </si>
  <si>
    <t>AGRITURISMO LE TATE</t>
  </si>
  <si>
    <t>ANDREANI CARLA APP.TO</t>
  </si>
  <si>
    <t>B&amp;B DEDICATO A TE</t>
  </si>
  <si>
    <t>HOTEL LA ROSA DEI VENTI</t>
  </si>
  <si>
    <t>via Macerata 77</t>
  </si>
  <si>
    <t>AGRITURISMO IL NOCETO</t>
  </si>
  <si>
    <t>via Fonte Ancona 28</t>
  </si>
  <si>
    <t>HOUSE ZII RENTAL</t>
  </si>
  <si>
    <t>via San Giacomo 38</t>
  </si>
  <si>
    <t>B&amp;B SALTARI SIMONE</t>
  </si>
  <si>
    <t>via Macerata 306</t>
  </si>
  <si>
    <t>AZIENDA AGRITURISTICA ROETA</t>
  </si>
  <si>
    <t>contrada Barchetta 1</t>
  </si>
  <si>
    <t>OSTERIA DEL LAGO</t>
  </si>
  <si>
    <t>contrada Santo Stefano 13</t>
  </si>
  <si>
    <t>AGRITURISMO DE SANTIS CELESTA</t>
  </si>
  <si>
    <t>contrada Santo Stefano 8</t>
  </si>
  <si>
    <t>SOCIETA' AGROFORESTALE MARCHIGIANA SAN RUFFINO SRL</t>
  </si>
  <si>
    <t>contrada santo stefano 1</t>
  </si>
  <si>
    <t>AGRITURISMO BELLAVISTA DI PSENNER PETER ERICH</t>
  </si>
  <si>
    <t>contrada Santo Stefano 36</t>
  </si>
  <si>
    <t>B&amp;B DILETTI DANIELE</t>
  </si>
  <si>
    <t>contrada Molino 93</t>
  </si>
  <si>
    <t>IL NIDO DEL FALCO di DANIELE DILETTI</t>
  </si>
  <si>
    <t>CARDUCCI GIUSEPPE</t>
  </si>
  <si>
    <t>contrada molino 69</t>
  </si>
  <si>
    <t>AGRITURISMO SEVERINI</t>
  </si>
  <si>
    <t>via Portone San Francesco 13</t>
  </si>
  <si>
    <t>contrada Campomaggio 125</t>
  </si>
  <si>
    <t>B&amp;B CARPE DIEM</t>
  </si>
  <si>
    <t>via Giacomo Puccini 14</t>
  </si>
  <si>
    <t>B&amp;B VILLA SAN NICOLINO</t>
  </si>
  <si>
    <t>contrada Fonte Murata 1</t>
  </si>
  <si>
    <t>HOTEL SAN CRISPINO</t>
  </si>
  <si>
    <t>via Dante Alighieri 222</t>
  </si>
  <si>
    <t>AL CASALE DI MORRO</t>
  </si>
  <si>
    <t>contrada Lamaticci 25</t>
  </si>
  <si>
    <t>B&amp;B IL SAMBUCO</t>
  </si>
  <si>
    <t>contrada Montanari 7</t>
  </si>
  <si>
    <t>morrovalle</t>
  </si>
  <si>
    <t>SANTOMARO COUNTRY-LOFT</t>
  </si>
  <si>
    <t>contrada Colli Asola 13</t>
  </si>
  <si>
    <t>CHIARA ANDRENELLI</t>
  </si>
  <si>
    <t>via San Gabriele 9</t>
  </si>
  <si>
    <t>B&amp;B LA QUIETE DI ROS</t>
  </si>
  <si>
    <t>c.da Castellano 41</t>
  </si>
  <si>
    <t>CASA MANZI</t>
  </si>
  <si>
    <t>EX CAMPO BOARIO SOTTOSTANTE VIALE DEL PINCIO</t>
  </si>
  <si>
    <t>AGRITURISMO PONTEROSA</t>
  </si>
  <si>
    <t>c.da Mossa Montigliano 14</t>
  </si>
  <si>
    <t>Morrovalle</t>
  </si>
  <si>
    <t>B&amp;B LA MAISON JUJUBE</t>
  </si>
  <si>
    <t>VIA UMBERTO I 28</t>
  </si>
  <si>
    <t>CASALE BLULAVANDA</t>
  </si>
  <si>
    <t>C/DA COLLI ASOLA  11</t>
  </si>
  <si>
    <t>LA CASA PRIMA DEL PONTE</t>
  </si>
  <si>
    <t>VIA DANTE 63</t>
  </si>
  <si>
    <t>LA CASA DOPO IL PONTE</t>
  </si>
  <si>
    <t>VIA DANTE 61</t>
  </si>
  <si>
    <t>CAPINERA ANTONIETTA</t>
  </si>
  <si>
    <t>LA MERLANA</t>
  </si>
  <si>
    <t>I GIRASOLI</t>
  </si>
  <si>
    <t>frazione Giove 12</t>
  </si>
  <si>
    <t>B&amp;B LE SEFORE</t>
  </si>
  <si>
    <t>frazione Massaprofoglio</t>
  </si>
  <si>
    <t>I SOMARELLI DI FINICELLI ELISABETTA</t>
  </si>
  <si>
    <t>frazione Massaprofoglio 1</t>
  </si>
  <si>
    <t>CASA PER FERIE EREMO BEATO RIZZERIO</t>
  </si>
  <si>
    <t>Contrada Coda di Muccia snc</t>
  </si>
  <si>
    <t>DEL CACCIATORE</t>
  </si>
  <si>
    <t>via Spinabello 15</t>
  </si>
  <si>
    <t>CARNEVALI</t>
  </si>
  <si>
    <t>frazione Maddalena 28</t>
  </si>
  <si>
    <t>AGRITURISMO COL DI GIOVE</t>
  </si>
  <si>
    <t>frazione col di giove 8</t>
  </si>
  <si>
    <t>LA CASTELLINA</t>
  </si>
  <si>
    <t>frazione costafiore 29</t>
  </si>
  <si>
    <t>B&amp;B CARDARELLI ISA</t>
  </si>
  <si>
    <t>contrada guerci 335</t>
  </si>
  <si>
    <t>AGRITURISMO I GIRASOLI</t>
  </si>
  <si>
    <t>contrada caselunghe 208</t>
  </si>
  <si>
    <t>B&amp;B VILLA FIORITA di SILLA-LINA</t>
  </si>
  <si>
    <t>contrada caselunghe 221</t>
  </si>
  <si>
    <t>contrada fosse 315</t>
  </si>
  <si>
    <t>L'ANTICO GUSTO</t>
  </si>
  <si>
    <t>contrada Biordi 12</t>
  </si>
  <si>
    <t>P.A.E.A DI SILENZI ADELE &amp; C. - S.N.C.</t>
  </si>
  <si>
    <t>viale beato giovanni 11</t>
  </si>
  <si>
    <t>ANTONIO VIGLIETTI</t>
  </si>
  <si>
    <t>contrada fosse 317</t>
  </si>
  <si>
    <t>GIUSEPPE CARBONI</t>
  </si>
  <si>
    <t>contrada saline 32/A</t>
  </si>
  <si>
    <t>B&amp;B IL CASALE DI NANNI</t>
  </si>
  <si>
    <t>contrada Biordi 3</t>
  </si>
  <si>
    <t>THE METTA CENTRE</t>
  </si>
  <si>
    <t>contrada saline 1</t>
  </si>
  <si>
    <t>OLD HOUSE</t>
  </si>
  <si>
    <t>contrada marcoaldi 53 53</t>
  </si>
  <si>
    <t>B&amp;B PERFETTI SERGIO</t>
  </si>
  <si>
    <t>AGRITURISMO VILLA VALENTE</t>
  </si>
  <si>
    <t>B&amp;B PAGLIA E FIENO</t>
  </si>
  <si>
    <t>via del Molino 19</t>
  </si>
  <si>
    <t>Abbadia di Fiastra</t>
  </si>
  <si>
    <t>via Sant'Antonio 5</t>
  </si>
  <si>
    <t>CONTIGIANI SANDRO</t>
  </si>
  <si>
    <t>B&amp;B LA POJANA</t>
  </si>
  <si>
    <t>LA DIMORA DEL SOLE</t>
  </si>
  <si>
    <t>via san giovanni 8/10</t>
  </si>
  <si>
    <t>IL POGGIO DELLE ARMONIE</t>
  </si>
  <si>
    <t>via pecciane  18</t>
  </si>
  <si>
    <t>TERRE DELLA SIBILLA</t>
  </si>
  <si>
    <t>SAPORI DI CAMPAGNA</t>
  </si>
  <si>
    <t>via rancia 1</t>
  </si>
  <si>
    <t>VIA SPINETE 6</t>
  </si>
  <si>
    <t>IL CONVENTO</t>
  </si>
  <si>
    <t>convento 2</t>
  </si>
  <si>
    <t>L'AIRONE CINERINO</t>
  </si>
  <si>
    <t>ROCCAMAIA</t>
  </si>
  <si>
    <t>via roccamaia 22</t>
  </si>
  <si>
    <t>AREA SOSTA CAMPER - PIEVEBOVIGLIANA</t>
  </si>
  <si>
    <t>VIA RANCIA 1</t>
  </si>
  <si>
    <t>BAR PIZZERIA IL CORTILE</t>
  </si>
  <si>
    <t>via Roma 3</t>
  </si>
  <si>
    <t>DEGLI ALTI PASCOLI</t>
  </si>
  <si>
    <t>B&amp;B LA VECCHIA FONTE 2</t>
  </si>
  <si>
    <t>loc. Spinete s.n.c.</t>
  </si>
  <si>
    <t>loc. Spinete</t>
  </si>
  <si>
    <t>B&amp;B CRAZY HORSE di CROCETTI LUIGI</t>
  </si>
  <si>
    <t>AGRITURISMO IL CONVENTINO</t>
  </si>
  <si>
    <t>localita' Seggiole 1</t>
  </si>
  <si>
    <t>IL PICCHIO</t>
  </si>
  <si>
    <t>frazione Pie Casavecchia 13</t>
  </si>
  <si>
    <t>CASA AMARENA</t>
  </si>
  <si>
    <t>localita' piecollina 15</t>
  </si>
  <si>
    <t>B&amp;B CARDURANI SANDRA</t>
  </si>
  <si>
    <t>case sparse colle di torricchio 3</t>
  </si>
  <si>
    <t>ANTICO BORGO DI GALLANO</t>
  </si>
  <si>
    <t>case sparse gallano 1</t>
  </si>
  <si>
    <t>ALBERGO RISTORANTE IL GIARDINO</t>
  </si>
  <si>
    <t>viale della Vittoria 7</t>
  </si>
  <si>
    <t>HOTEL VICTORIA</t>
  </si>
  <si>
    <t>piazza San Vittorino 5</t>
  </si>
  <si>
    <t>LANCIANELLO - case appartamenti vacanze</t>
  </si>
  <si>
    <t>via Seppio 7,4</t>
  </si>
  <si>
    <t>loc. Lancianello</t>
  </si>
  <si>
    <t>SP 361 - LOC. PIE' DI GUALDO</t>
  </si>
  <si>
    <t>AFFITTACAMERE SERINI CARMELA</t>
  </si>
  <si>
    <t>via M.Armanno, via C.Augusto 10, 9</t>
  </si>
  <si>
    <t>B&amp;B MULINO BIANCO</t>
  </si>
  <si>
    <t>via Serronchia 1</t>
  </si>
  <si>
    <t>Serronchia</t>
  </si>
  <si>
    <t>B&amp;B I CINQUE COLLI</t>
  </si>
  <si>
    <t>via Settembre 22</t>
  </si>
  <si>
    <t>B&amp;B LA CASA DI VALE</t>
  </si>
  <si>
    <t>strada comunale Morazzano 72</t>
  </si>
  <si>
    <t>B&amp;B LA COLLINETTA</t>
  </si>
  <si>
    <t>c.da Campetella 32</t>
  </si>
  <si>
    <t>VILLINO LA CASETTA</t>
  </si>
  <si>
    <t>c.da Molino 16/b</t>
  </si>
  <si>
    <t>VIA SANTO SPIRITO 1</t>
  </si>
  <si>
    <t>AGRITURISMO LA MORLA</t>
  </si>
  <si>
    <t>c.da la Morla 19/B</t>
  </si>
  <si>
    <t>PARCO HOTEL</t>
  </si>
  <si>
    <t>viale Dante 41</t>
  </si>
  <si>
    <t>LA CASA DI ZOE</t>
  </si>
  <si>
    <t>B&amp;B SALVUCCI GABRIELLA</t>
  </si>
  <si>
    <t>contrada Rambona 47</t>
  </si>
  <si>
    <t>ANNITO E FIGLI</t>
  </si>
  <si>
    <t>COLLEMARE SNC VILLAGGIO DEI TIGLI</t>
  </si>
  <si>
    <t>via Montarice 114</t>
  </si>
  <si>
    <t>B&amp;B OTTAVIANELLI CARMEN</t>
  </si>
  <si>
    <t>via B. Biagetti 9</t>
  </si>
  <si>
    <t>via Santa Maria in Potenza 30A</t>
  </si>
  <si>
    <t>ENZO</t>
  </si>
  <si>
    <t>corso Matteotti 21</t>
  </si>
  <si>
    <t>MONDIAL</t>
  </si>
  <si>
    <t>viale Europa 2</t>
  </si>
  <si>
    <t>viale L. Scarfiotti 10-12</t>
  </si>
  <si>
    <t>HOTEL BIANCHI NICOLA</t>
  </si>
  <si>
    <t>piazza Fratelli Brancondi 38</t>
  </si>
  <si>
    <t>GIANNINO</t>
  </si>
  <si>
    <t>viale Cristoforo Colombo 25</t>
  </si>
  <si>
    <t>FIORE</t>
  </si>
  <si>
    <t>PAOLA</t>
  </si>
  <si>
    <t>BARRACUDA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</si>
  <si>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</si>
  <si>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</si>
  <si>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</si>
  <si>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</si>
  <si>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</si>
  <si>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</si>
  <si>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</si>
  <si>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</si>
  <si>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</si>
  <si>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</si>
  <si>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</si>
  <si>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</si>
  <si>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</si>
  <si>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</si>
  <si>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</si>
  <si>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via Lepanto 48/a 48/a</t>
  </si>
  <si>
    <t>LISETTA</t>
  </si>
  <si>
    <t>CAYO COCO</t>
  </si>
  <si>
    <t>CHALET MAURO</t>
  </si>
  <si>
    <t>AMNERIS</t>
  </si>
  <si>
    <t>LORENZO</t>
  </si>
  <si>
    <t>ACROPOLI</t>
  </si>
  <si>
    <t>IL PIRATA</t>
  </si>
  <si>
    <t>BORA BORA BEACH</t>
  </si>
  <si>
    <t>CRISTINA HIPTING</t>
  </si>
  <si>
    <t>via santa maria in potenza 39</t>
  </si>
  <si>
    <t>contrada santa maria in potenza 30A</t>
  </si>
  <si>
    <t>REGINA 2°</t>
  </si>
  <si>
    <t>viale delle Nazioni 1</t>
  </si>
  <si>
    <t>LA MEDUSA</t>
  </si>
  <si>
    <t>Lungomare Scarifiotti snc</t>
  </si>
  <si>
    <t>ADRIATICO</t>
  </si>
  <si>
    <t>viale Scarfiotti 3</t>
  </si>
  <si>
    <t>BELLAMARE</t>
  </si>
  <si>
    <t>via Scarfiotti 13</t>
  </si>
  <si>
    <t>IL VASCELLO</t>
  </si>
  <si>
    <t>viale della repubblica 15</t>
  </si>
  <si>
    <t>RESIDENCE HOTEL BIANCHI VINCENZO</t>
  </si>
  <si>
    <t>via garibaldi 3</t>
  </si>
  <si>
    <t>viale della repubblica 3</t>
  </si>
  <si>
    <t>B&amp;B CONERO RANCH</t>
  </si>
  <si>
    <t>c.da Scossicci 55</t>
  </si>
  <si>
    <t>LIFE HOTEL</t>
  </si>
  <si>
    <t>Piazza delle Vele 22</t>
  </si>
  <si>
    <t>lungomare</t>
  </si>
  <si>
    <t>B&amp;B IL GIRASOLE FORTUNATO</t>
  </si>
  <si>
    <t>I SAPORI DI UN TEMPO</t>
  </si>
  <si>
    <t>VIA DELL'INDUSTRIA  36</t>
  </si>
  <si>
    <t>ABRAMO</t>
  </si>
  <si>
    <t>via annibal caro 80</t>
  </si>
  <si>
    <t>AGENZIA IMMOBILIARE PETTINARI BRUNA</t>
  </si>
  <si>
    <t>via bramante 65</t>
  </si>
  <si>
    <t>MARINO'S APARTHOTEL</t>
  </si>
  <si>
    <t>P.ZZA DELLE VELE 14</t>
  </si>
  <si>
    <t>via Pietro Micca 31</t>
  </si>
  <si>
    <t>BEBO'S</t>
  </si>
  <si>
    <t>RESIDENCE CASALE DEL CONERO</t>
  </si>
  <si>
    <t>via scossicci 32</t>
  </si>
  <si>
    <t>RESIDENCE POCKET BEACH</t>
  </si>
  <si>
    <t>via francia 9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</si>
  <si>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</si>
  <si>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</si>
  <si>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</si>
  <si>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</si>
  <si>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</si>
  <si>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</si>
  <si>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CASA VACANZE ALBA CHIARA</t>
  </si>
  <si>
    <t>via montarice 1</t>
  </si>
  <si>
    <t>DISCO KARTING</t>
  </si>
  <si>
    <t>viale Scarfiotti 1</t>
  </si>
  <si>
    <t>LIETI COLLI BED&amp;BREAKFAST</t>
  </si>
  <si>
    <t>via Montarice 49</t>
  </si>
  <si>
    <t>B&amp;B SOLELUNA</t>
  </si>
  <si>
    <t>via scossicci  64</t>
  </si>
  <si>
    <t>HOTEL RISTORANTE MIRACONERO</t>
  </si>
  <si>
    <t>via Scossicci 16</t>
  </si>
  <si>
    <t>B&amp;B ZI' PASQUALE RAMOVECCHI LUCIANA</t>
  </si>
  <si>
    <t>via Garibaldi 262</t>
  </si>
  <si>
    <t>OPERA ARTE SRL</t>
  </si>
  <si>
    <t>via Garibaldi 200</t>
  </si>
  <si>
    <t>PACIFIC BLUE</t>
  </si>
  <si>
    <t>via De Gasperi 40</t>
  </si>
  <si>
    <t>B&amp;B IL SOL LEONE</t>
  </si>
  <si>
    <t>via degli Orti 35</t>
  </si>
  <si>
    <t>AFFITTACAMERE ABELE</t>
  </si>
  <si>
    <t>via Leopardi  84</t>
  </si>
  <si>
    <t>B&amp;B CASALE AL MARE</t>
  </si>
  <si>
    <t>via Pastrengo 59</t>
  </si>
  <si>
    <t>B&amp;B UN MARE DI GIOIA</t>
  </si>
  <si>
    <t>via Gramsci 75</t>
  </si>
  <si>
    <t>BLU' BAR</t>
  </si>
  <si>
    <t>COPACABANA</t>
  </si>
  <si>
    <t>B&amp;B I CUCALI</t>
  </si>
  <si>
    <t>via Palestro 39 39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</si>
  <si>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</si>
  <si>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</si>
  <si>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</si>
  <si>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</si>
  <si>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</si>
  <si>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</si>
  <si>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</si>
  <si>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</si>
  <si>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</si>
  <si>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</si>
  <si>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</si>
  <si>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OPERA ARTE SUITE APARTMENTS</t>
  </si>
  <si>
    <t>AGRITURISMO LE SPIGHE</t>
  </si>
  <si>
    <t>Via Santa Maria in Potenza 40</t>
  </si>
  <si>
    <t>BEBE MAR DEL PLATA</t>
  </si>
  <si>
    <t>Via Mar del Plata 21</t>
  </si>
  <si>
    <t>SOFFIO DI MARE</t>
  </si>
  <si>
    <t>FESTINA LENTE</t>
  </si>
  <si>
    <t>LA SCIABBEGA B&amp;B</t>
  </si>
  <si>
    <t>OMINETTI ROBERTO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</si>
  <si>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</si>
  <si>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</si>
  <si>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</si>
  <si>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</si>
  <si>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</si>
  <si>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</si>
  <si>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</si>
  <si>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</si>
  <si>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</si>
  <si>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</si>
  <si>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LA CASA DI CECILIA</t>
  </si>
  <si>
    <t>Contrada Torrenova SNC</t>
  </si>
  <si>
    <t>HOTEL GALLO</t>
  </si>
  <si>
    <t>piazzale Stazione 13/14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</si>
  <si>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</si>
  <si>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</si>
  <si>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</si>
  <si>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</si>
  <si>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</si>
  <si>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</si>
  <si>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</si>
  <si>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</si>
  <si>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</si>
  <si>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</si>
  <si>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</si>
  <si>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</si>
  <si>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</si>
  <si>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</si>
  <si>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</si>
  <si>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</si>
  <si>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</si>
  <si>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</si>
  <si>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</si>
  <si>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</si>
  <si>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NATALINI DINA</t>
  </si>
  <si>
    <t>ROSSI ILARIA</t>
  </si>
  <si>
    <t>B&amp;B VENTO DELL'EST</t>
  </si>
  <si>
    <t>C.DA MONTECANEPINO 59</t>
  </si>
  <si>
    <t>MEZZASOMA RITA</t>
  </si>
  <si>
    <t>AMENDOLA 12/A</t>
  </si>
  <si>
    <t>LETTINA PAMELA</t>
  </si>
  <si>
    <t>IV NOVEMBRE 9</t>
  </si>
  <si>
    <t>PANICONI PIERLUIGI</t>
  </si>
  <si>
    <t>MONTECANEPINO 147</t>
  </si>
  <si>
    <t>GARIBALDI 29</t>
  </si>
  <si>
    <t>BONIFACIO MARIO</t>
  </si>
  <si>
    <t>LIVORNO 10</t>
  </si>
  <si>
    <t>PURIFICO MAURIZIO</t>
  </si>
  <si>
    <t>LUCANIA 12</t>
  </si>
  <si>
    <t>COSTANTINI STEFANO</t>
  </si>
  <si>
    <t>A. GRAMSCI 20/C</t>
  </si>
  <si>
    <t>porto</t>
  </si>
  <si>
    <t>CASA DI ALE</t>
  </si>
  <si>
    <t>B&amp;B LA CASTRA</t>
  </si>
  <si>
    <t>VIA MUGELLINI 19</t>
  </si>
  <si>
    <t>TARIFA</t>
  </si>
  <si>
    <t>PASQUALI ENZO</t>
  </si>
  <si>
    <t>Contrada Fosso a Mare 32</t>
  </si>
  <si>
    <t>B&amp;B CIPRIANI GIANCARLO</t>
  </si>
  <si>
    <t>via G.Battista Boni 19</t>
  </si>
  <si>
    <t>IL CASALE DI MARIU'</t>
  </si>
  <si>
    <t>via Montecanepino 27</t>
  </si>
  <si>
    <t>CORNER GARDEN B&amp;B</t>
  </si>
  <si>
    <t>contrada Torrenova  36</t>
  </si>
  <si>
    <t>B&amp;B LUNA ROSSA</t>
  </si>
  <si>
    <t>BEACH BOYS</t>
  </si>
  <si>
    <t>via Dante Alighieri  87</t>
  </si>
  <si>
    <t>AGRITURISMO SOGNO D' ESTATE</t>
  </si>
  <si>
    <t>contrada San Girio  27/a</t>
  </si>
  <si>
    <t>LA SCALA DI SETA</t>
  </si>
  <si>
    <t>contrada Molino Vecchio  8</t>
  </si>
  <si>
    <t>potenza picena</t>
  </si>
  <si>
    <t>HOTEL TORRESI AFFITTACAMERE</t>
  </si>
  <si>
    <t>via Strada Regina 60</t>
  </si>
  <si>
    <t>B&amp;B SUN SHINE</t>
  </si>
  <si>
    <t>via Montecoriolano 12/b</t>
  </si>
  <si>
    <t>c.da Pamperduto 13</t>
  </si>
  <si>
    <t>Porto Potenza Picena</t>
  </si>
  <si>
    <t>CASALE TORRENOVA</t>
  </si>
  <si>
    <t>c.da San Girio  38</t>
  </si>
  <si>
    <t>via Ettore Bocci 61</t>
  </si>
  <si>
    <t>B&amp;B SERENA CAPECCI</t>
  </si>
  <si>
    <t>via Dante Alighieri 31</t>
  </si>
  <si>
    <t>LE ROSE E I BAMBU</t>
  </si>
  <si>
    <t>c.da Giardino 1</t>
  </si>
  <si>
    <t>B&amp;B ANTIGUA</t>
  </si>
  <si>
    <t>via Pietro Nenni 22</t>
  </si>
  <si>
    <t>IL CONTADINO E IL MARE</t>
  </si>
  <si>
    <t>contrada San Girio 65 bis</t>
  </si>
  <si>
    <t>B&amp;B L'ORTO MARINO</t>
  </si>
  <si>
    <t>contrada alvata 24</t>
  </si>
  <si>
    <t>B&amp;B TORRETTA BONAPARTE</t>
  </si>
  <si>
    <t>contrada san girio 11</t>
  </si>
  <si>
    <t>LOCANDA DEL TAVOLO MATTO</t>
  </si>
  <si>
    <t>contrada torrenova 35</t>
  </si>
  <si>
    <t>L'ANTICO ULIVETO</t>
  </si>
  <si>
    <t>contrada Palazzo Rosso 1</t>
  </si>
  <si>
    <t>B&amp;B DOMUS MONTESANTO</t>
  </si>
  <si>
    <t>corso Vittorio Emanuele II 35</t>
  </si>
  <si>
    <t>contrada San Girio 49</t>
  </si>
  <si>
    <t>IL TRANSUMANTE</t>
  </si>
  <si>
    <t>B&amp;B INES di MUNTEANU MIHAELA</t>
  </si>
  <si>
    <t>c.da Mandolino 2</t>
  </si>
  <si>
    <t>B&amp;B LA BIANCA</t>
  </si>
  <si>
    <t>APRUTINA 94</t>
  </si>
  <si>
    <t>LIDO ASOLA</t>
  </si>
  <si>
    <t>piazza Antonio Gramsci 1</t>
  </si>
  <si>
    <t>CAMPING VILLAGE COSTA VERDE</t>
  </si>
  <si>
    <t>contrada Asola 1</t>
  </si>
  <si>
    <t>FRAL DI BROCCOLO LAMBERTO E C. SNC</t>
  </si>
  <si>
    <t>contrada Torrenova 14</t>
  </si>
  <si>
    <t>BORRONI DANTE</t>
  </si>
  <si>
    <t>via aprutina 37</t>
  </si>
  <si>
    <t>ISTITUTO FIGLIE DELL'ADDOLORATA</t>
  </si>
  <si>
    <t>viale Regina Margherita 11</t>
  </si>
  <si>
    <t>C.da Torrenova 1</t>
  </si>
  <si>
    <t>LA CIPOLLA D'ORO</t>
  </si>
  <si>
    <t>contrada san girio 33</t>
  </si>
  <si>
    <t>HOTEL TORRESI</t>
  </si>
  <si>
    <t>contrada strada regina 60</t>
  </si>
  <si>
    <t>STORK</t>
  </si>
  <si>
    <t>via Dante Alighieri 57</t>
  </si>
  <si>
    <t>via Dante Alighieri 131</t>
  </si>
  <si>
    <t>via gioacchino rossini 86</t>
  </si>
  <si>
    <t>LA CONTRADA DEL RAGLIO</t>
  </si>
  <si>
    <t>contrada altavilla 2</t>
  </si>
  <si>
    <t>LE CASTELLA</t>
  </si>
  <si>
    <t>contrada Castelletta 25</t>
  </si>
  <si>
    <t>B&amp;B PIAZZA VERDE</t>
  </si>
  <si>
    <t>viale Piemonte 3</t>
  </si>
  <si>
    <t>B&amp;B A CASA DI PICI</t>
  </si>
  <si>
    <t>contrada Acquabona 7</t>
  </si>
  <si>
    <t>frazione PORTO</t>
  </si>
  <si>
    <t>B&amp;B CENTRO IPPICO ANDREA</t>
  </si>
  <si>
    <t>contrada Marignano 9</t>
  </si>
  <si>
    <t>MOSQUITO</t>
  </si>
  <si>
    <t>LO SCOGLIO</t>
  </si>
  <si>
    <t>IL GIARDINO DEI SAPORI</t>
  </si>
  <si>
    <t>contrada saletta 28</t>
  </si>
  <si>
    <t>GALLERY HOTEL RECANATI</t>
  </si>
  <si>
    <t>via falleroni 85</t>
  </si>
  <si>
    <t>LE MERAVIGLIE COUNTRY-HOUSES</t>
  </si>
  <si>
    <t>contrada santa croce 55</t>
  </si>
  <si>
    <t>HOTEL SOFTWOOD INFINITO</t>
  </si>
  <si>
    <t>via Capodaglio 8</t>
  </si>
  <si>
    <t>ZONA IND.LE SQUARTABUE</t>
  </si>
  <si>
    <t>TONINO</t>
  </si>
  <si>
    <t>via ceccaroni 1</t>
  </si>
  <si>
    <t>ALBERGO RISTORANTE PASSERO SOLITARIO</t>
  </si>
  <si>
    <t>via gherarducci 6</t>
  </si>
  <si>
    <t>via calcagni 2</t>
  </si>
  <si>
    <t>BEATRICE BERTO</t>
  </si>
  <si>
    <t>via cirfoglio 9</t>
  </si>
  <si>
    <t>ERBAIUOLA B&amp;B DI GIBELLINI FRANCA</t>
  </si>
  <si>
    <t>contrada castelnuovo 61</t>
  </si>
  <si>
    <t>B&amp;B PALAZZO DALLA CASAPICCOLA</t>
  </si>
  <si>
    <t>piazzale Gioberti 2</t>
  </si>
  <si>
    <t>W.W.F.  ITALIA</t>
  </si>
  <si>
    <t>via campo dei fiori 5</t>
  </si>
  <si>
    <t>B&amp;B VILLA SCUDERI</t>
  </si>
  <si>
    <t>via Saletta 39</t>
  </si>
  <si>
    <t>IL GELSO ANTICO</t>
  </si>
  <si>
    <t>contrada vallememoria 14</t>
  </si>
  <si>
    <t>SOC. AG., RAGGIO VERDE DI PAOLINI GIANMARIO, SANDRO E C.</t>
  </si>
  <si>
    <t>contrada San Pietro 77</t>
  </si>
  <si>
    <t>I TRE FILARI</t>
  </si>
  <si>
    <t>contrada bagnolo 38/A</t>
  </si>
  <si>
    <t>AGRITURISMO "TERRA E VITA"</t>
  </si>
  <si>
    <t>contrada chiarino 62/A</t>
  </si>
  <si>
    <t>LA CASCINA DEL POETA</t>
  </si>
  <si>
    <t>contrada castelnuovo 3</t>
  </si>
  <si>
    <t>B&amp;B ITALA di CORVATTA DANIELE</t>
  </si>
  <si>
    <t>via Portorecanati 4</t>
  </si>
  <si>
    <t>B&amp;B CASTELNUOVO</t>
  </si>
  <si>
    <t>via del Risorgimento 43</t>
  </si>
  <si>
    <t>AGRITURISMO AL CREPUSCOLO</t>
  </si>
  <si>
    <t>frazione montefiore 55</t>
  </si>
  <si>
    <t>B&amp;B MILLEFIORI</t>
  </si>
  <si>
    <t>via N.Biagiola 4</t>
  </si>
  <si>
    <t>AGRITURISMO BASSARI'</t>
  </si>
  <si>
    <t>c.da Santa  Croce 6/7</t>
  </si>
  <si>
    <t>B&amp;B ALLA LUNA</t>
  </si>
  <si>
    <t>c.da Musone 23</t>
  </si>
  <si>
    <t>CAMPUS L'INFINITO</t>
  </si>
  <si>
    <t>LA CANTINA DI ALE</t>
  </si>
  <si>
    <t>IL TELAIO</t>
  </si>
  <si>
    <t>piazzuola Sabato del Villaggio 5</t>
  </si>
  <si>
    <t>B&amp;B LE BELLE MARCHE</t>
  </si>
  <si>
    <t>contrada Valdice snc</t>
  </si>
  <si>
    <t>TERRA DEL SOLE</t>
  </si>
  <si>
    <t>contrada Castelnuovo 22</t>
  </si>
  <si>
    <t>AREA SOSTA CAMPER - VIA CESARE PERUZZI</t>
  </si>
  <si>
    <t>B&amp;B ANTICA CAMPAGNA</t>
  </si>
  <si>
    <t>C.da San Francesco 16</t>
  </si>
  <si>
    <t>B&amp;B IN PRINCIPIO VITAE</t>
  </si>
  <si>
    <t>via Bravi 3/a</t>
  </si>
  <si>
    <t>B&amp;B VERDE PARADISO</t>
  </si>
  <si>
    <t>viale Amendola 16</t>
  </si>
  <si>
    <t>IL BARDO</t>
  </si>
  <si>
    <t>FOSCHI CARLO</t>
  </si>
  <si>
    <t>LA CASETTA DEL MURATORE GRANDE</t>
  </si>
  <si>
    <t>LA CASETTA DEL MURATORE PICCOLO</t>
  </si>
  <si>
    <t>LA CASA NEL VICOLO</t>
  </si>
  <si>
    <t>RESIDENZA DEL BORGO</t>
  </si>
  <si>
    <t>piazza Umberto I 7</t>
  </si>
  <si>
    <t>MICHAEL JAMES ANDREWS</t>
  </si>
  <si>
    <t>c.da Vallenzuolo 12</t>
  </si>
  <si>
    <t>contrada Grazie Fiastra 58</t>
  </si>
  <si>
    <t>via Picena 62</t>
  </si>
  <si>
    <t>CAMPUGIANI GIAMMARIO</t>
  </si>
  <si>
    <t>ANGOLO DI PARADISO</t>
  </si>
  <si>
    <t>contrada Vallato 51</t>
  </si>
  <si>
    <t>B&amp;B PAPI</t>
  </si>
  <si>
    <t>via picena 51</t>
  </si>
  <si>
    <t>VILLA SIBILLINI</t>
  </si>
  <si>
    <t>contrada collalto 1</t>
  </si>
  <si>
    <t>contrada vallato 1</t>
  </si>
  <si>
    <t>MIRYAM</t>
  </si>
  <si>
    <t>SILVIA</t>
  </si>
  <si>
    <t>contrada santa croce 86</t>
  </si>
  <si>
    <t>BELLEBUONO</t>
  </si>
  <si>
    <t>contrada cesa cappuccini 17</t>
  </si>
  <si>
    <t>LA CIOPPA</t>
  </si>
  <si>
    <t>contrada gualduccio 3</t>
  </si>
  <si>
    <t>IL CASOLARE</t>
  </si>
  <si>
    <t>contrada Vallimestre 1</t>
  </si>
  <si>
    <t>B&amp;B CASA NOSTRA</t>
  </si>
  <si>
    <t>contrada Moline 1</t>
  </si>
  <si>
    <t>AGRITURISMO LA TORRE</t>
  </si>
  <si>
    <t>contrada Torre di Morro 1</t>
  </si>
  <si>
    <t>LA CESA</t>
  </si>
  <si>
    <t>contrada Ferrantini s.n. snc</t>
  </si>
  <si>
    <t>comtrada Ferrantini</t>
  </si>
  <si>
    <t>LA QUERCIA DELLA MEMORIA</t>
  </si>
  <si>
    <t>Contrada vallato snc</t>
  </si>
  <si>
    <t>Contrada Vallato di San Ginesio</t>
  </si>
  <si>
    <t>IL CASTELLANO</t>
  </si>
  <si>
    <t>contrada casagatti 32</t>
  </si>
  <si>
    <t>LE RONDINI</t>
  </si>
  <si>
    <t>contrada cerreto 20</t>
  </si>
  <si>
    <t>SHAMBALA COUNTRY HOUSE</t>
  </si>
  <si>
    <t>via C. da Nocciano 29</t>
  </si>
  <si>
    <t>FORESTERIA COMUNALE</t>
  </si>
  <si>
    <t>zona Tinta 51</t>
  </si>
  <si>
    <t>B&amp;B CASAGATTI</t>
  </si>
  <si>
    <t>contrada Casagatti 27</t>
  </si>
  <si>
    <t>VALLE DEL LUPO</t>
  </si>
  <si>
    <t>contrada santa maria 11</t>
  </si>
  <si>
    <t>ALBERGO CENTRALE</t>
  </si>
  <si>
    <t>piazza A.Gentili 10</t>
  </si>
  <si>
    <t>BELLA VAL'LONE</t>
  </si>
  <si>
    <t>COUNTRY HOUSE CERQUETO di MONICA MARIA HENRICA DE VEER</t>
  </si>
  <si>
    <t>c.da Gualduccio 1</t>
  </si>
  <si>
    <t>B&amp;B PHOENIX HOUSE</t>
  </si>
  <si>
    <t>via Santa Maria 45</t>
  </si>
  <si>
    <t>PALAZZO MORICHELLI D'ALTEMPS</t>
  </si>
  <si>
    <t>corso Scipione Gentili 37</t>
  </si>
  <si>
    <t>CASA CAROTONDO DI FOULKES VANESSA TRINA</t>
  </si>
  <si>
    <t>c.da Cerreto 47</t>
  </si>
  <si>
    <t>INFINITI ORIZZONTI</t>
  </si>
  <si>
    <t>contrada Torre di Morro 27</t>
  </si>
  <si>
    <t>B&amp;B CASA FENICE</t>
  </si>
  <si>
    <t>via Santa Maria d'Alto Cielo 45</t>
  </si>
  <si>
    <t>VILLA SABRINA</t>
  </si>
  <si>
    <t>Località Collina SNC</t>
  </si>
  <si>
    <t>DORMI DA ME</t>
  </si>
  <si>
    <t>CARAVANSERRAGLIO L'ANTICO MILIARIO</t>
  </si>
  <si>
    <t>c.da Macchie  10/11</t>
  </si>
  <si>
    <t>LA LOCANDA DELLA ROCCA</t>
  </si>
  <si>
    <t>loc. Rocca</t>
  </si>
  <si>
    <t>LA VILLA AFFITTACAMERE</t>
  </si>
  <si>
    <t>via della villa 20</t>
  </si>
  <si>
    <t>B&amp;B GIOVANNI DELLACASA</t>
  </si>
  <si>
    <t>loc. Cesolo 134</t>
  </si>
  <si>
    <t>B&amp;B EL SITO</t>
  </si>
  <si>
    <t>LOCALITA'  ELCITO  29</t>
  </si>
  <si>
    <t>LOCALITA' ELCITO</t>
  </si>
  <si>
    <t>TELONI SANDRO</t>
  </si>
  <si>
    <t>VIA DELLA VILLA  20</t>
  </si>
  <si>
    <t>MEZZOBAIOCCO APPARTAMENTO</t>
  </si>
  <si>
    <t>via San Rocco 17</t>
  </si>
  <si>
    <t>B&amp;B SEME DI MELA</t>
  </si>
  <si>
    <t>via Monte Catria 6</t>
  </si>
  <si>
    <t>B&amp;B MEZZOBAIOCCO</t>
  </si>
  <si>
    <t>PALAZZO GENTILI SUITES, APARTMENTS, WELLNESS &amp; SPA</t>
  </si>
  <si>
    <t>Piazza del Popolo 33</t>
  </si>
  <si>
    <t>MONTESI FRANCESCA</t>
  </si>
  <si>
    <t>Via Corta di Serripola 63</t>
  </si>
  <si>
    <t>CAMPEGGIO DEL POGGIO</t>
  </si>
  <si>
    <t>B&amp;B IL CANTUCCIO</t>
  </si>
  <si>
    <t>VILLA DEL CAVALIERE</t>
  </si>
  <si>
    <t>Viale della Resistenza SNC</t>
  </si>
  <si>
    <t>SCODERONI CRISTINA</t>
  </si>
  <si>
    <t>via San Rocco 31</t>
  </si>
  <si>
    <t>B&amp;B SAN ROCCO</t>
  </si>
  <si>
    <t>via San Rocco  31</t>
  </si>
  <si>
    <t>CICCO BIANCO di SCHWARZ WOLFANG ALFRED WILHELM</t>
  </si>
  <si>
    <t>località Cicco Bianco snc</t>
  </si>
  <si>
    <t>CASA BENESSERE</t>
  </si>
  <si>
    <t>località Ugliano 130</t>
  </si>
  <si>
    <t>VACANZE AL CASTELLO</t>
  </si>
  <si>
    <t>via Giulio Scampoli 10</t>
  </si>
  <si>
    <t>B&amp;B LA ROTONDA IN COLLINA</t>
  </si>
  <si>
    <t>via Gaglianvecchio 15</t>
  </si>
  <si>
    <t>B&amp;B BIANCHINI ANTONIA</t>
  </si>
  <si>
    <t>loc. Gagliannuovo 21</t>
  </si>
  <si>
    <t>CASE ED APPARTAMENTI PER VACANZE C.DA ROCCHETTA</t>
  </si>
  <si>
    <t>loc. Rocchetta 3</t>
  </si>
  <si>
    <t>CASE ED APPARTAMENTI PER VACANZE VIA SAN MAURO (SANT'ELENA)</t>
  </si>
  <si>
    <t>via San Mauro 60</t>
  </si>
  <si>
    <t>B&amp;B A CASA DI LUCIA</t>
  </si>
  <si>
    <t>via Giulio Scampoli 4</t>
  </si>
  <si>
    <t>Sassuglio</t>
  </si>
  <si>
    <t>BAGNI DI PITINO</t>
  </si>
  <si>
    <t>c.da Bagno snc</t>
  </si>
  <si>
    <t>loc. Pitino</t>
  </si>
  <si>
    <t>B&amp;B DA SUGARI'</t>
  </si>
  <si>
    <t>viale Mazzini 6</t>
  </si>
  <si>
    <t>SEPTEMPEDA HILLS</t>
  </si>
  <si>
    <t>località Pieve 15</t>
  </si>
  <si>
    <t>località Pieve</t>
  </si>
  <si>
    <t>BRAVI NORINA</t>
  </si>
  <si>
    <t>loc. Serripola</t>
  </si>
  <si>
    <t>VALLESI ENRICO</t>
  </si>
  <si>
    <t>via San Giovanni 1</t>
  </si>
  <si>
    <t>L'ISOLA CHE NON C'ERA</t>
  </si>
  <si>
    <t>loc. Isola 58</t>
  </si>
  <si>
    <t>PINO NERO</t>
  </si>
  <si>
    <t>via Brenta 1</t>
  </si>
  <si>
    <t>via della Villa 20</t>
  </si>
  <si>
    <t>loc.Cesolo</t>
  </si>
  <si>
    <t>LA SORGENTE DEL SOLE</t>
  </si>
  <si>
    <t>loc. Stigliano SNC</t>
  </si>
  <si>
    <t>CARRUTHERS JOCELJN JUNE  MITFORD</t>
  </si>
  <si>
    <t>loc. Aliforni sn</t>
  </si>
  <si>
    <t>B&amp;B BORGO D'ANCHISE di BASILE ANCHISE</t>
  </si>
  <si>
    <t>via Apirese strada comunale 52</t>
  </si>
  <si>
    <t>Palazzata</t>
  </si>
  <si>
    <t>LE DUE ROSE</t>
  </si>
  <si>
    <t>localita' Rocchetta 41</t>
  </si>
  <si>
    <t>FERONIA - CASE E APPARTAMENTI PER VACANZE</t>
  </si>
  <si>
    <t>piazza del popolo 96</t>
  </si>
  <si>
    <t>PINETA COUNTRY HOUSE</t>
  </si>
  <si>
    <t>localita' serripola 22</t>
  </si>
  <si>
    <t>B&amp;B LOGGIA SERVANZI</t>
  </si>
  <si>
    <t>piazza del popolo 98</t>
  </si>
  <si>
    <t>AL TORRONE</t>
  </si>
  <si>
    <t>localita' serralta 45</t>
  </si>
  <si>
    <t>TERRE DI ORPIANO</t>
  </si>
  <si>
    <t>localita' serripola 66</t>
  </si>
  <si>
    <t xml:space="preserve"> ALBERGO LOCANDA SALIMBENI</t>
  </si>
  <si>
    <t>localita' Valle dei Grilli 1</t>
  </si>
  <si>
    <t>CASAL VILLANOVA</t>
  </si>
  <si>
    <t>localita' pitino 103</t>
  </si>
  <si>
    <t>via o. Marziario 16</t>
  </si>
  <si>
    <t>DUE TORRI</t>
  </si>
  <si>
    <t>via San Francesco,21 15</t>
  </si>
  <si>
    <t>HOTEL FERONIA</t>
  </si>
  <si>
    <t>B&amp;B ALCE ANGELO</t>
  </si>
  <si>
    <t>localita' uvaiolo 28</t>
  </si>
  <si>
    <t>B&amp;B LA PIEVE</t>
  </si>
  <si>
    <t>localita' pieve 42</t>
  </si>
  <si>
    <t>LA LOCANDA DEI COMACINI</t>
  </si>
  <si>
    <t>via san francesco 2</t>
  </si>
  <si>
    <t>ABBADIA DI ELCITO</t>
  </si>
  <si>
    <t>localita' Elcito 1</t>
  </si>
  <si>
    <t>SORGENTE VERDE SILENZIO</t>
  </si>
  <si>
    <t>localita' granali 1</t>
  </si>
  <si>
    <t>VILLAROSETTA</t>
  </si>
  <si>
    <t>LOCALITA' CESOLO COLMONE</t>
  </si>
  <si>
    <t>L'ANTICO  OLIVETO</t>
  </si>
  <si>
    <t>localita' cesolo 126</t>
  </si>
  <si>
    <t>FATTORIA LE ORIGINI</t>
  </si>
  <si>
    <t>localita' gaglianvecchio 51</t>
  </si>
  <si>
    <t>LE BORGIANELLE</t>
  </si>
  <si>
    <t>localita' gaglianvecchio 66</t>
  </si>
  <si>
    <t>B&amp;B IL CAVALLINO BIANCO</t>
  </si>
  <si>
    <t>via cristoforo colombo 21</t>
  </si>
  <si>
    <t>contrada Collezampone 23</t>
  </si>
  <si>
    <t>SANT' ANGELO IN PONTANO</t>
  </si>
  <si>
    <t>AGRITURISMO IL MELOGRANO</t>
  </si>
  <si>
    <t>contrada salti 125</t>
  </si>
  <si>
    <t>COLLEROVERE COUNTRY HOUSE</t>
  </si>
  <si>
    <t>c.da Collerovere 3</t>
  </si>
  <si>
    <t>MANNOZZI SERGIO</t>
  </si>
  <si>
    <t>SAN NICOLA  33</t>
  </si>
  <si>
    <t>FONTE LE CASTELLANE DI FABI CARLA</t>
  </si>
  <si>
    <t>DEL MEDICO GRAZIELLA</t>
  </si>
  <si>
    <t>contrada Bisio snc</t>
  </si>
  <si>
    <t>CASCINA GABBA</t>
  </si>
  <si>
    <t>c.da Gabba 324</t>
  </si>
  <si>
    <t>SANTA MADDALENA  19</t>
  </si>
  <si>
    <t>B&amp;B VERDEQUIETE VENANZI MAURO</t>
  </si>
  <si>
    <t>contrada vecciola 155</t>
  </si>
  <si>
    <t>ANGELA PESCI</t>
  </si>
  <si>
    <t>C.da Cardagnano 297</t>
  </si>
  <si>
    <t>VILLA SAN RAFFAELLO</t>
  </si>
  <si>
    <t>contrada Case Rosse 278</t>
  </si>
  <si>
    <t>B&amp;B IL PORTICO DI FROLLONI GIUSEPPE</t>
  </si>
  <si>
    <t>contrada Grisciotti 389 b</t>
  </si>
  <si>
    <t>MALAVOLPE</t>
  </si>
  <si>
    <t>contrada poggio 78</t>
  </si>
  <si>
    <t>via alcide de gasperi 28</t>
  </si>
  <si>
    <t>FONTEMARTA</t>
  </si>
  <si>
    <t>c.da Rinci 20</t>
  </si>
  <si>
    <t>AZIENDA AGRICOLA LE BORETTE S.A.S. DI PIEROBON ARNALDO E C.</t>
  </si>
  <si>
    <t>località Schito</t>
  </si>
  <si>
    <t>SERPANERA</t>
  </si>
  <si>
    <t>località Schito  447</t>
  </si>
  <si>
    <t>PERUGINI FIORENZO</t>
  </si>
  <si>
    <t>contrada Margani 37</t>
  </si>
  <si>
    <t>IL RIFUGIO DEI CANTICI</t>
  </si>
  <si>
    <t>via Colle  2/b</t>
  </si>
  <si>
    <t>RESIDENCE IL SERAFINO</t>
  </si>
  <si>
    <t>via Oberdan 198/A</t>
  </si>
  <si>
    <t>B&amp;B OSPITI</t>
  </si>
  <si>
    <t>via Bruno Buozzi 47/a</t>
  </si>
  <si>
    <t>CASA VACANZE DUCA SCHITO</t>
  </si>
  <si>
    <t>frazione Schito snc</t>
  </si>
  <si>
    <t>Schito</t>
  </si>
  <si>
    <t>B&amp;B IL RIFUGIO DEI CANTICI</t>
  </si>
  <si>
    <t>via Del Colle  2/b</t>
  </si>
  <si>
    <t>via Fonte Marta  400</t>
  </si>
  <si>
    <t>TERRO</t>
  </si>
  <si>
    <t>contrada terro 1</t>
  </si>
  <si>
    <t>LE BRUGNOLETE</t>
  </si>
  <si>
    <t>contrada borghetti 1</t>
  </si>
  <si>
    <t>IL SASSETTO</t>
  </si>
  <si>
    <t>contrada Sassetto 191</t>
  </si>
  <si>
    <t>4 STAGIONI</t>
  </si>
  <si>
    <t>contrada Brilli 1</t>
  </si>
  <si>
    <t>RESIDENCE IL GLICINE</t>
  </si>
  <si>
    <t>viale S. Baglioni 19</t>
  </si>
  <si>
    <t>HOTEL BRUNFORTE</t>
  </si>
  <si>
    <t>via B. Costa 38</t>
  </si>
  <si>
    <t>CENTRO TURISTICO MONTANARIA</t>
  </si>
  <si>
    <t>contrada marinella 1</t>
  </si>
  <si>
    <t>LA MARCHIGIANA</t>
  </si>
  <si>
    <t>contrada Campanotico 199</t>
  </si>
  <si>
    <t>TERME</t>
  </si>
  <si>
    <t>piazza della Liberta' 82</t>
  </si>
  <si>
    <t>LA SIBILLA</t>
  </si>
  <si>
    <t>frazione Sassotetto 1</t>
  </si>
  <si>
    <t>via Alcide De Gasperi 26</t>
  </si>
  <si>
    <t>LA CASTELLANA</t>
  </si>
  <si>
    <t>RESIDENCE IL GLICINE - VIA DEL COLLE</t>
  </si>
  <si>
    <t>via del Colle 31</t>
  </si>
  <si>
    <t>RESIDENZE VERDEQUIETE</t>
  </si>
  <si>
    <t>HOTEL HERMITAGE</t>
  </si>
  <si>
    <t>HOTEL RISTORANTE AI PINI</t>
  </si>
  <si>
    <t>via Filippo Corridoni 101</t>
  </si>
  <si>
    <t>ANTICO PALAZZO DAL PERO</t>
  </si>
  <si>
    <t>via Oberdan 197</t>
  </si>
  <si>
    <t>B&amp;B LA FONTE</t>
  </si>
  <si>
    <t>c.da Campanotico 240</t>
  </si>
  <si>
    <t>LA CASCATA</t>
  </si>
  <si>
    <t>via Roma 58</t>
  </si>
  <si>
    <t>DA FAUSTINA (DIPENDENZA)</t>
  </si>
  <si>
    <t>via roma 3</t>
  </si>
  <si>
    <t>DA FAUSTINA</t>
  </si>
  <si>
    <t>B&amp;B VILLA ANNA</t>
  </si>
  <si>
    <t>via Castello 2</t>
  </si>
  <si>
    <t>via Butino 1</t>
  </si>
  <si>
    <t>AGRITURISMO COLLI DI SERRAPETRONA</t>
  </si>
  <si>
    <t>via colli 7/8</t>
  </si>
  <si>
    <t>via Case Sparse 25</t>
  </si>
  <si>
    <t>caccamo sul lago</t>
  </si>
  <si>
    <t>BAGLIO DELLA LUNA</t>
  </si>
  <si>
    <t>via colli 84</t>
  </si>
  <si>
    <t>AGRITURISMO L' ARENARIA</t>
  </si>
  <si>
    <t>via borgo 15</t>
  </si>
  <si>
    <t>ALBERGO RISTORANTE BAR DA LORE'</t>
  </si>
  <si>
    <t>via Nazionale 34</t>
  </si>
  <si>
    <t>FERRANTI</t>
  </si>
  <si>
    <t>via Nazionale 60</t>
  </si>
  <si>
    <t>CARAVANSERRAGLIO</t>
  </si>
  <si>
    <t>via Colli 10</t>
  </si>
  <si>
    <t>OLTRE LA SIEPE</t>
  </si>
  <si>
    <t>via villa d' aria 16</t>
  </si>
  <si>
    <t>Lucrezia &amp; Cesare Borgia di Sandro Marchionni</t>
  </si>
  <si>
    <t>via cameraldo 38</t>
  </si>
  <si>
    <t>PAOLO TALLEI</t>
  </si>
  <si>
    <t>via Colli 128</t>
  </si>
  <si>
    <t>B&amp;B VILLA CAPPELLETTI</t>
  </si>
  <si>
    <t>vicino Colfiorito</t>
  </si>
  <si>
    <t>B&amp;B FONTE DELL'ARIA</t>
  </si>
  <si>
    <t>loc. Dignano</t>
  </si>
  <si>
    <t>B&amp;B L'ALBERGO DI IERI</t>
  </si>
  <si>
    <t>corso Giacomo Leopardi 19</t>
  </si>
  <si>
    <t>B&amp;B IL MULINO DI GELAGNA</t>
  </si>
  <si>
    <t>frazione Gelagna Bassa 1</t>
  </si>
  <si>
    <t>LA CONTRADA</t>
  </si>
  <si>
    <t>contrada rancia 2</t>
  </si>
  <si>
    <t>AGRITURISMO NONNO GIRO'</t>
  </si>
  <si>
    <t>contrada Rambona 7</t>
  </si>
  <si>
    <t>B&amp;B LA CORTE</t>
  </si>
  <si>
    <t>via Laura Zampeschi 22</t>
  </si>
  <si>
    <t>B&amp;B RUSTICO di TOLA PERLA CRISTINA</t>
  </si>
  <si>
    <t>via beato tommaso  20</t>
  </si>
  <si>
    <t>B&amp;B IL CASALE DEGLI INCANTI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</si>
  <si>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</si>
  <si>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</si>
  <si>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</si>
  <si>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</si>
  <si>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</si>
  <si>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B&amp;B LINA BATTELLINI</t>
  </si>
  <si>
    <t>VIA LA BASTIDE MURAT 10</t>
  </si>
  <si>
    <t>B&amp;B L'AGRIFOGLIO</t>
  </si>
  <si>
    <t>Viale Trento e Trieste 30</t>
  </si>
  <si>
    <t>HOTEL CLUENTUM</t>
  </si>
  <si>
    <t>contrada san martino 103</t>
  </si>
  <si>
    <t>LA CORTE</t>
  </si>
  <si>
    <t>ANGELINA URBAN LODGE</t>
  </si>
  <si>
    <t>via della Pace 36</t>
  </si>
  <si>
    <t>124 AFFITTACAMERE</t>
  </si>
  <si>
    <t>via Sandro Pertini 55</t>
  </si>
  <si>
    <t>AGRITURISMO MAMMA ROSA</t>
  </si>
  <si>
    <t>contrada Divina Pastora 107</t>
  </si>
  <si>
    <t>GREEN PLANET</t>
  </si>
  <si>
    <t>Contrada Abbadia di Fiastra snc</t>
  </si>
  <si>
    <t>B&amp;B VILLA D'ARIA</t>
  </si>
  <si>
    <t>contrada abbadia di fiastra 30</t>
  </si>
  <si>
    <t>ALBERGO RISTORANTE MILANO ***</t>
  </si>
  <si>
    <t>HOTEL RISTORANTE LA FORESTERIA</t>
  </si>
  <si>
    <t>contrada Abbadia di Fiastra  11</t>
  </si>
  <si>
    <t>ABBADIA DI FIASTRA - TOLENTINO</t>
  </si>
  <si>
    <t>HOTEL 77</t>
  </si>
  <si>
    <t>viale Bruno Buozzi 90</t>
  </si>
  <si>
    <t>B&amp;B FONTEBIGONCIO</t>
  </si>
  <si>
    <t>contrada Fontebigoncio 1</t>
  </si>
  <si>
    <t>AGRITURISMO COLLE REGNANO</t>
  </si>
  <si>
    <t>contrada casadicristo 11</t>
  </si>
  <si>
    <t>B&amp;B PODERE DEL FAGIANO</t>
  </si>
  <si>
    <t>contrada rofanello 28</t>
  </si>
  <si>
    <t>B&amp;B SONIA MINNICI</t>
  </si>
  <si>
    <t>contrada parruccia 11</t>
  </si>
  <si>
    <t>AZIENDA AGRICOLA DI BRECCIA GIUSEPPINA &amp; FIGLI</t>
  </si>
  <si>
    <t>B&amp;B IL TEATRO</t>
  </si>
  <si>
    <t>via Antonio Gramsci 34</t>
  </si>
  <si>
    <t>AZIENDA AGRITURISTICA TERRE DEL CHIENTI</t>
  </si>
  <si>
    <t>contrada pianarucci 19</t>
  </si>
  <si>
    <t>AGRITURISMO LE QUATTRO STAGIONI - SOCIETA' AGRICOLA S.S.</t>
  </si>
  <si>
    <t>B&amp;B LE FOGLIE RIDENTI</t>
  </si>
  <si>
    <t>c.da Sant'Angelo 59</t>
  </si>
  <si>
    <t>B&amp;B SAN NICOLA</t>
  </si>
  <si>
    <t>via del Popolo 38</t>
  </si>
  <si>
    <t>Tolentino</t>
  </si>
  <si>
    <t>B&amp;B DA EZIO</t>
  </si>
  <si>
    <t>contrada Abbadia di Fiastra 15</t>
  </si>
  <si>
    <t>B&amp;B STANZA DEL COMMEDIANTE</t>
  </si>
  <si>
    <t>via dell'Aquila 25</t>
  </si>
  <si>
    <t>SOCIETA' AGRICOLA PASCUCCI</t>
  </si>
  <si>
    <t>CASALE DELLE RONDINI</t>
  </si>
  <si>
    <t>AGRITURISMO MERLINI</t>
  </si>
  <si>
    <t>HOTEL IL BOSCHETTO</t>
  </si>
  <si>
    <t>via Sandro Pertini  55</t>
  </si>
  <si>
    <t>Contrada S. Maria in Selva 31</t>
  </si>
  <si>
    <t>B&amp;B LA SORGENTE DEI SALI</t>
  </si>
  <si>
    <t>via Vallonica 23</t>
  </si>
  <si>
    <t>COUNTRY HOUSE LA FATTORIA</t>
  </si>
  <si>
    <t>c.da Carreggiano 24</t>
  </si>
  <si>
    <t>COUNTRY HOUSE IL VILLINO</t>
  </si>
  <si>
    <t>c.da San Carlo 29</t>
  </si>
  <si>
    <t>CONCE di ROGANTI SPOLETINI ENRICO</t>
  </si>
  <si>
    <t>C.da Conce 1</t>
  </si>
  <si>
    <t>IL VECCHIO GRANAIO</t>
  </si>
  <si>
    <t>c.da Chiaravalle 47/B</t>
  </si>
  <si>
    <t>B&amp;B CASAL DE PINI</t>
  </si>
  <si>
    <t>c.da Camporota 65</t>
  </si>
  <si>
    <t>B&amp;B PALAZZO RUFFINI</t>
  </si>
  <si>
    <t>via Roma 2</t>
  </si>
  <si>
    <t>I DUE PINI</t>
  </si>
  <si>
    <t>C.da Vallonica 7</t>
  </si>
  <si>
    <t>CATIGNANO</t>
  </si>
  <si>
    <t>c.da Vallonica 35</t>
  </si>
  <si>
    <t>GOLF DI SCHITO di RAPACCINI PASQUALE</t>
  </si>
  <si>
    <t>c.da Schito 35</t>
  </si>
  <si>
    <t>LA VALLE DEL VENTO di FARABOLLINI FRANCESCO</t>
  </si>
  <si>
    <t>c.da Vallonica 17</t>
  </si>
  <si>
    <t>LA MATTORA</t>
  </si>
  <si>
    <t>c.da San Marco Vecchio 71/A</t>
  </si>
  <si>
    <t>VILLA FIORITA di RAPACCINI PASQUALE</t>
  </si>
  <si>
    <t>c.da Schito 29</t>
  </si>
  <si>
    <t>VALCAMPANA di MANCINELLI LUCIANA</t>
  </si>
  <si>
    <t>c.da Schito 71</t>
  </si>
  <si>
    <t>LA GRANCIA</t>
  </si>
  <si>
    <t>C.da Santa Maria in Selva 51</t>
  </si>
  <si>
    <t>FONTECHIARA</t>
  </si>
  <si>
    <t>C.da Santa Maria in Paterno 19</t>
  </si>
  <si>
    <t>LA SIESTA</t>
  </si>
  <si>
    <t>B&amp;B VILLA TRINA</t>
  </si>
  <si>
    <t>c.da Paterno 6</t>
  </si>
  <si>
    <t>B&amp;B ANTICHI GELSI</t>
  </si>
  <si>
    <t>contrada Schito 54</t>
  </si>
  <si>
    <t>CASA ED APPARTAMENTI PER VACANZE VALCERASA SAS</t>
  </si>
  <si>
    <t>contrada Chiaravalle 39</t>
  </si>
  <si>
    <t>HOTEL GRIMALDI</t>
  </si>
  <si>
    <t>corso Italia Libera 9</t>
  </si>
  <si>
    <t>SWEET HOME</t>
  </si>
  <si>
    <t>c.da Piangiano 4/a</t>
  </si>
  <si>
    <t>via Cassara 1</t>
  </si>
  <si>
    <t>IL CONFINE</t>
  </si>
  <si>
    <t>contrada Schito 85/A</t>
  </si>
  <si>
    <t>contrada Schito</t>
  </si>
  <si>
    <t>AZIENDA AGRITURISTICA RIO TORBIDO 101</t>
  </si>
  <si>
    <t>c.da Chiaravalle 47B</t>
  </si>
  <si>
    <t>LE TAMERICI</t>
  </si>
  <si>
    <t>c.da Carreggiano 4</t>
  </si>
  <si>
    <t>CASE LEONORI</t>
  </si>
  <si>
    <t>contrada Santa Maria in Piana 81</t>
  </si>
  <si>
    <t>B&amp;B DEI CESARI</t>
  </si>
  <si>
    <t>via Monsignor Campetti 21</t>
  </si>
  <si>
    <t>CASA GEMMA</t>
  </si>
  <si>
    <t>cotrada San Lorenzo 24</t>
  </si>
  <si>
    <t>VILLA SARA</t>
  </si>
  <si>
    <t>via Santissimo Crocifisso 48</t>
  </si>
  <si>
    <t>CASA RUFFINI MAGGIOLINI</t>
  </si>
  <si>
    <t>via Roma 4</t>
  </si>
  <si>
    <t>B&amp;B BIBIANO 38</t>
  </si>
  <si>
    <t>c.da Bibiano  38</t>
  </si>
  <si>
    <t>LOC. FONTELCI</t>
  </si>
  <si>
    <t>B&amp;B TRANSITA A TREIA</t>
  </si>
  <si>
    <t>IL ROCCOLO</t>
  </si>
  <si>
    <t>c.da Valcerasa 60</t>
  </si>
  <si>
    <t>B&amp;B DENOPOPE</t>
  </si>
  <si>
    <t>c.da San Carlo 18</t>
  </si>
  <si>
    <t>FORESTALE LUTI</t>
  </si>
  <si>
    <t>c.da Chiaravalle 63</t>
  </si>
  <si>
    <t>PIAN DI GIANO</t>
  </si>
  <si>
    <t>C.da Chiaravalle 51/A</t>
  </si>
  <si>
    <t>CASALE DEL GIGLIO</t>
  </si>
  <si>
    <t>C.da Carreggiano 11</t>
  </si>
  <si>
    <t>COUNTRY HOUSE IL CASALE</t>
  </si>
  <si>
    <t>c.da Chiaravalle 39/a</t>
  </si>
  <si>
    <t>COUNTRY HOUSE DI FEDERICI ANNA</t>
  </si>
  <si>
    <t>c.da Carreggiano 4/a</t>
  </si>
  <si>
    <t>loc. Convento 2</t>
  </si>
  <si>
    <t>COTTAGE LA VOLPE E IL FAGIANO</t>
  </si>
  <si>
    <t>via Selva 6</t>
  </si>
  <si>
    <t>LA MAESTA'</t>
  </si>
  <si>
    <t>contrada montedoro 35</t>
  </si>
  <si>
    <t>LOCANDA CAFFE' LE LOGGE</t>
  </si>
  <si>
    <t>corso Alessandro Giannelli 34</t>
  </si>
  <si>
    <t>CASA LEONI B&amp;B</t>
  </si>
  <si>
    <t>CORSO GIANNELLI  31</t>
  </si>
  <si>
    <t>B&amp;B S. ERCOLANO COUNTRY</t>
  </si>
  <si>
    <t>RIFUGIO CASALI</t>
  </si>
  <si>
    <t>Via Sant'Anastasio SNC</t>
  </si>
  <si>
    <t>RIFUGIO ALPINO DEL FARGNO</t>
  </si>
  <si>
    <t>loc. Casali</t>
  </si>
  <si>
    <t>B&amp;B L'OCCHIO DELLA MONTAGNA</t>
  </si>
  <si>
    <t>via Santa Croce 38/a</t>
  </si>
  <si>
    <t>loc. Sorbo</t>
  </si>
  <si>
    <t>B&amp;B CHALET IL CERBIATTO</t>
  </si>
  <si>
    <t>B&amp;B LA FINESTRA SUI MONTI</t>
  </si>
  <si>
    <t>via S.Ercolano snc</t>
  </si>
  <si>
    <t>Tempori</t>
  </si>
  <si>
    <t>B&amp;B IL CONVENTINO</t>
  </si>
  <si>
    <t>via Monsignor Amici 1</t>
  </si>
  <si>
    <t>MONTE BOVE</t>
  </si>
  <si>
    <t>CRYSTAL</t>
  </si>
  <si>
    <t>via Pie' la Costa 1</t>
  </si>
  <si>
    <t>HOTEL USSITA</t>
  </si>
  <si>
    <t>piazza dei Cavallari 1</t>
  </si>
  <si>
    <t>FRONTIGNANO-USSITA</t>
  </si>
  <si>
    <t>DOMUS LAETITIAE</t>
  </si>
  <si>
    <t>COLORITO - USSITA</t>
  </si>
  <si>
    <t>SOGGIORNO DON BOSCO</t>
  </si>
  <si>
    <t>frazione Calcara</t>
  </si>
  <si>
    <t>B&amp;B LA CASA DELL'ORTIGIANA</t>
  </si>
  <si>
    <t>via Santa Croce 38</t>
  </si>
  <si>
    <t>CAMPING ESTATE INVERNO</t>
  </si>
  <si>
    <t>via Pratolungo snc</t>
  </si>
  <si>
    <t>B&amp;B LA COPPARA</t>
  </si>
  <si>
    <t>c.da Capovallazza snc</t>
  </si>
  <si>
    <t>frazione Vallazza</t>
  </si>
  <si>
    <t>BAITA GIOIOSA</t>
  </si>
  <si>
    <t>loc. Frontignano</t>
  </si>
  <si>
    <t>DOMUS MONTE BOVE</t>
  </si>
  <si>
    <t>frazione calcara 1</t>
  </si>
  <si>
    <t>SANTUARIO DI MACERETO (Locali Palazzo delle Guaite)</t>
  </si>
  <si>
    <t>localita' Macereto 1</t>
  </si>
  <si>
    <t>B&amp;B IL CANTO DEL NERA</t>
  </si>
  <si>
    <t>via Pietro Toselli 2</t>
  </si>
  <si>
    <t>B&amp;B GALLIANO</t>
  </si>
  <si>
    <t>via Galliano  18</t>
  </si>
  <si>
    <t>B&amp;B LA MANSARDINA</t>
  </si>
  <si>
    <t>via Ussita 5/A</t>
  </si>
  <si>
    <t>via borgo SantAntonio 11/a</t>
  </si>
  <si>
    <t>B&amp;B DUE TORRI</t>
  </si>
  <si>
    <t>via Cesare Battisti 51</t>
  </si>
  <si>
    <t>AFFITTACAMERE VILLACOLLE</t>
  </si>
  <si>
    <t>via Macereto 5</t>
  </si>
  <si>
    <t>HOTEL RISTORANTE ELENA</t>
  </si>
  <si>
    <t>via g. rosi 14</t>
  </si>
  <si>
    <t>RIFUGIO ESCURSIONISTICO DI CUPI</t>
  </si>
  <si>
    <t>via Piana  1</t>
  </si>
  <si>
    <t>SANTUARIO DI MACERETO (Locali Foresteria)</t>
  </si>
  <si>
    <t>B&amp;B VIA DEL POGGIO</t>
  </si>
  <si>
    <t>BORGO SANT ANTONIO  17</t>
  </si>
  <si>
    <t>B&amp;B IL RUSCELLO</t>
  </si>
  <si>
    <t>via del Vettore 8</t>
  </si>
  <si>
    <t>APPARTAMENTI TRE MONTI</t>
  </si>
  <si>
    <t>b.go Sant'Antonio 17</t>
  </si>
  <si>
    <t>SANT' ANTONIO  5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</si>
  <si>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</si>
  <si>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</si>
  <si>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</si>
  <si>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</si>
  <si>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</si>
  <si>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</si>
  <si>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</si>
  <si>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B&amp;B VIA USSITA</t>
  </si>
  <si>
    <t>B&amp;B IL CASTELLANO</t>
  </si>
  <si>
    <t>FRAZ. VALLECCHIA MONTECOLVO 14</t>
  </si>
  <si>
    <t>B&amp;B VILLA FIORITA</t>
  </si>
  <si>
    <t>via roma 1</t>
  </si>
  <si>
    <t>LA VALLE VERDE</t>
  </si>
  <si>
    <t>localita' Valledacqua 11</t>
  </si>
  <si>
    <t>CASTEL DI LUCO</t>
  </si>
  <si>
    <t>localita' Castel di Luco 1</t>
  </si>
  <si>
    <t>HOTEL ITALIA</t>
  </si>
  <si>
    <t>via del Bagno 59</t>
  </si>
  <si>
    <t>HOTEL RISTORANTE IL PASSO</t>
  </si>
  <si>
    <t>via salaria 96</t>
  </si>
  <si>
    <t>ALBERGO RISTORANTE TERME</t>
  </si>
  <si>
    <t>piazza Terme 20</t>
  </si>
  <si>
    <t>HOTEL RISTORANTE TRE LANTERNE</t>
  </si>
  <si>
    <t>frazione cagnano 1</t>
  </si>
  <si>
    <t>AGRITURISMO IL ROCCOLO</t>
  </si>
  <si>
    <t>frazione Pomaro 15</t>
  </si>
  <si>
    <t>B&amp;B TORRE COLOMBAIA</t>
  </si>
  <si>
    <t>frazione Cagnano 4/a</t>
  </si>
  <si>
    <t>B&amp;B ZEPPILLI DOMENICO</t>
  </si>
  <si>
    <t>B&amp;B NEPI MARIA ASSUNTA</t>
  </si>
  <si>
    <t>frazione santa maria 115</t>
  </si>
  <si>
    <t>B&amp;B CUORE</t>
  </si>
  <si>
    <t>frazione Collefalciano 19</t>
  </si>
  <si>
    <t>B&amp;B ARIA PULITA</t>
  </si>
  <si>
    <t>corso Gregorio Schiavi 8</t>
  </si>
  <si>
    <t>B&amp;B VILLA SILVIA</t>
  </si>
  <si>
    <t>c.da Santa Maria 172/h</t>
  </si>
  <si>
    <t>Santa Maria</t>
  </si>
  <si>
    <t>B&amp;B LA PIAZZETTA</t>
  </si>
  <si>
    <t>piazza Emidio Collina 1</t>
  </si>
  <si>
    <t>Acquasanta Terme</t>
  </si>
  <si>
    <t>B&amp;B DA TEMPERI'</t>
  </si>
  <si>
    <t>loc. Quintodecimo 2</t>
  </si>
  <si>
    <t>Quintodecimo</t>
  </si>
  <si>
    <t>via Umito 53</t>
  </si>
  <si>
    <t>loc.Umito</t>
  </si>
  <si>
    <t>OSTELLO DI CAGNANO</t>
  </si>
  <si>
    <t>frazione Cagnano 1</t>
  </si>
  <si>
    <t>HOTEL RISTORANTE MONASTERO  VALLEDACQUA</t>
  </si>
  <si>
    <t>AFFITTACAMERE ELIA EMMA</t>
  </si>
  <si>
    <t>frazione San Martino 27</t>
  </si>
  <si>
    <t>B&amp;B EMILIA MARILYN TROLI</t>
  </si>
  <si>
    <t>frazione Pozza 100</t>
  </si>
  <si>
    <t>B&amp;B NONNA PIA</t>
  </si>
  <si>
    <t>frazione Favalanciata 5</t>
  </si>
  <si>
    <t>B&amp;B TOCCHI SESTILIA</t>
  </si>
  <si>
    <t>B&amp;B DI MALLONI FERDINANDO</t>
  </si>
  <si>
    <t>via bagno 10</t>
  </si>
  <si>
    <t>AGRITURISMO "LA VALLE DELL'ORSO"</t>
  </si>
  <si>
    <t>via salaria 1</t>
  </si>
  <si>
    <t>B&amp;B CASA FILIPPO</t>
  </si>
  <si>
    <t>via Roma 33/A</t>
  </si>
  <si>
    <t>B&amp;B SEIGNEUR HILL</t>
  </si>
  <si>
    <t>contrada abbadetta 79</t>
  </si>
  <si>
    <t>B&amp;B LE ANTICHE VOLTE</t>
  </si>
  <si>
    <t>VIA DELL'ORNATO 32</t>
  </si>
  <si>
    <t>B&amp;B LA CASA DEL MELOCOTOGNO</t>
  </si>
  <si>
    <t>contrada Forola 17</t>
  </si>
  <si>
    <t>B&amp;B CIELO APERTO di IVEY CLARE</t>
  </si>
  <si>
    <t>via del cavaliere 44</t>
  </si>
  <si>
    <t>B&amp;B VERDEMARE di MARZETTI ANTONELLA</t>
  </si>
  <si>
    <t>C.da Casarica 29</t>
  </si>
  <si>
    <t>AGRITURISMO AQUA VIVA</t>
  </si>
  <si>
    <t>via santa caterina 8</t>
  </si>
  <si>
    <t>COUNTRY HOUSE LA FOROLA 1923</t>
  </si>
  <si>
    <t>HOTEL RISTORANTE O'VIV</t>
  </si>
  <si>
    <t>via Marziale 43</t>
  </si>
  <si>
    <t>B&amp;B DELLA TARTANA</t>
  </si>
  <si>
    <t>via della Tartana 17</t>
  </si>
  <si>
    <t>B&amp;B IL COLLE</t>
  </si>
  <si>
    <t>via dell'Ornato 15</t>
  </si>
  <si>
    <t>B&amp;B GIARDINO MEDITERRANEO</t>
  </si>
  <si>
    <t>via Carlo Alberto Dalla Chiesa 58</t>
  </si>
  <si>
    <t>Acquaviva Picena</t>
  </si>
  <si>
    <t>B&amp;B SANTA CATERINA</t>
  </si>
  <si>
    <t>contrada Santa Caterina  21</t>
  </si>
  <si>
    <t>B&amp;B MARIA ROSA SCICOLONE</t>
  </si>
  <si>
    <t>via G.Panelli 3</t>
  </si>
  <si>
    <t>B&amp;B ANGELOTTI SERINO</t>
  </si>
  <si>
    <t>via g. panelli 3</t>
  </si>
  <si>
    <t>B&amp;B MAMMA GINA</t>
  </si>
  <si>
    <t>cda valle apparignano  16</t>
  </si>
  <si>
    <t>ABBADETTA RESORT</t>
  </si>
  <si>
    <t>via Abbadetta  36</t>
  </si>
  <si>
    <t>HOTEL RISTORANTE IL GRILLO</t>
  </si>
  <si>
    <t>contrada colle in su 29</t>
  </si>
  <si>
    <t>B&amp;B LA LUNA E LA FORTEZZA</t>
  </si>
  <si>
    <t>contrada S. Maria in accubitu  14</t>
  </si>
  <si>
    <t>via Vallechifenti 75</t>
  </si>
  <si>
    <t>via Valle Chifenti 142</t>
  </si>
  <si>
    <t>contrada valle san martino 11</t>
  </si>
  <si>
    <t>CENTRO DEI DUE PARCHI</t>
  </si>
  <si>
    <t>B&amp;B CAPPELLI CORRADO</t>
  </si>
  <si>
    <t>frazione Borgo 1</t>
  </si>
  <si>
    <t>B&amp;B FORTUNA EMANUELA</t>
  </si>
  <si>
    <t>frazione Capodacqua 9d</t>
  </si>
  <si>
    <t>loc. Capodacqua</t>
  </si>
  <si>
    <t>B&amp;B GIARDINO DELLE FATE</t>
  </si>
  <si>
    <t>B&amp;B TRENTA ROMOLO</t>
  </si>
  <si>
    <t>B&amp;B ORSINI ELISABETTA</t>
  </si>
  <si>
    <t>via Vicolo Brandi  142B</t>
  </si>
  <si>
    <t>Trisungo</t>
  </si>
  <si>
    <t>B&amp;B IL NIDO</t>
  </si>
  <si>
    <t>Piedilama</t>
  </si>
  <si>
    <t>RIFUGIO ESCURSIONISTICO DI COLLE LE CESE</t>
  </si>
  <si>
    <t>frazione Forca Canapine 1</t>
  </si>
  <si>
    <t>B&amp;B ARCO DI FILIPPO'</t>
  </si>
  <si>
    <t>frazione Spelonga 103</t>
  </si>
  <si>
    <t>B&amp;B LA CASA DEL CONTE</t>
  </si>
  <si>
    <t>via gallo 6</t>
  </si>
  <si>
    <t>B&amp;B CLAUDIO TASSI</t>
  </si>
  <si>
    <t>piazza pretare 9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</si>
  <si>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</si>
  <si>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</si>
  <si>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</si>
  <si>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</si>
  <si>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</si>
  <si>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</si>
  <si>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</si>
  <si>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</si>
  <si>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</si>
  <si>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B&amp;B CIARABONITTE</t>
  </si>
  <si>
    <t>frazione Vezzano 8</t>
  </si>
  <si>
    <t>RIFUGIO DEGLI ALPINI G. GIACOMINI</t>
  </si>
  <si>
    <t>via Forca di Presta 1</t>
  </si>
  <si>
    <t>CAMARTINA</t>
  </si>
  <si>
    <t>contrada camartina 8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</si>
  <si>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</si>
  <si>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</si>
  <si>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</si>
  <si>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</si>
  <si>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</si>
  <si>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</si>
  <si>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via Kennedy 13</t>
  </si>
  <si>
    <t>B&amp;B CASA DE ANGELIS</t>
  </si>
  <si>
    <t>B&amp;B IL PICCHIO</t>
  </si>
  <si>
    <t>via luigi mercantini 45</t>
  </si>
  <si>
    <t>B&amp;B CAPONI SILVANA</t>
  </si>
  <si>
    <t>via Piave 8</t>
  </si>
  <si>
    <t>B&amp;B LE DUNE di ALESIANI ANDREA</t>
  </si>
  <si>
    <t>viale del Commercio 210/a</t>
  </si>
  <si>
    <t>B&amp;B LANGUAGE AND ART</t>
  </si>
  <si>
    <t>via dei Soderini 16</t>
  </si>
  <si>
    <t>ASCOLICENTRO B&amp;B DI HEIDI STIPA</t>
  </si>
  <si>
    <t>via Tito Afranio 34</t>
  </si>
  <si>
    <t>B&amp;B VILLA FORTEZZA</t>
  </si>
  <si>
    <t>via della Fortezza Pia 5</t>
  </si>
  <si>
    <t>B&amp;B L'ARA VECCHIA</t>
  </si>
  <si>
    <t>frazione Giustimana 90</t>
  </si>
  <si>
    <t>bivio Giustimana</t>
  </si>
  <si>
    <t>LE SORGENTI</t>
  </si>
  <si>
    <t>frazione lago castel trotino 1</t>
  </si>
  <si>
    <t>AGRITURISMO VILLA CICCHI</t>
  </si>
  <si>
    <t>via Salaria 137</t>
  </si>
  <si>
    <t>CANTINA DELL'ARTE</t>
  </si>
  <si>
    <t>rua della Lupa 8</t>
  </si>
  <si>
    <t>HOTEL MARCHE</t>
  </si>
  <si>
    <t>via Kennedy 34</t>
  </si>
  <si>
    <t>HOTEL PENNILE</t>
  </si>
  <si>
    <t>via Gaetano Spalvieri 13/a</t>
  </si>
  <si>
    <t>c.da Sassari snc</t>
  </si>
  <si>
    <t>fraz Venagrande</t>
  </si>
  <si>
    <t>CENTRO TURISTICO RURALE IL POGGIO</t>
  </si>
  <si>
    <t>frazione Campolungo 162</t>
  </si>
  <si>
    <t>B&amp;B FIORAVANTI EMIDIO</t>
  </si>
  <si>
    <t>viale Treviri 212</t>
  </si>
  <si>
    <t>IL CASTAGNETO</t>
  </si>
  <si>
    <t>frazione colle 71</t>
  </si>
  <si>
    <t>B&amp;B ASCOLI ANTICA</t>
  </si>
  <si>
    <t>Corso Trento e Trieste 6</t>
  </si>
  <si>
    <t>B&amp;B CHARTARIA</t>
  </si>
  <si>
    <t>via Adriatico 4</t>
  </si>
  <si>
    <t>frazione Piagge 333</t>
  </si>
  <si>
    <t>IL CASALE DEGLI ULIVI</t>
  </si>
  <si>
    <t>via Abbazia di Rosara 126</t>
  </si>
  <si>
    <t>frazione Rosara</t>
  </si>
  <si>
    <t>B&amp;B ANTICA DIMORA di ANNA MARIA CAUCCI</t>
  </si>
  <si>
    <t>via xx settembre 13</t>
  </si>
  <si>
    <t>B&amp;B TRA LE TORRI</t>
  </si>
  <si>
    <t>via dei Soderini 23</t>
  </si>
  <si>
    <t>B&amp;B 2GABRI</t>
  </si>
  <si>
    <t>via delle Primule 43</t>
  </si>
  <si>
    <t>RESIDENCE TRE TORRI</t>
  </si>
  <si>
    <t>via Torino 4</t>
  </si>
  <si>
    <t>CORTE DEL SOLE</t>
  </si>
  <si>
    <t>rua sant' antonio 1</t>
  </si>
  <si>
    <t>AZ. AGRITURISTICA LA CANTINA DI PIZI FIORELLA</t>
  </si>
  <si>
    <t>frazione Colonnata 85</t>
  </si>
  <si>
    <t>località Colonnata</t>
  </si>
  <si>
    <t>B&amp;B ROSA SPINA</t>
  </si>
  <si>
    <t>via San Germano 3</t>
  </si>
  <si>
    <t>centro giardini pub.</t>
  </si>
  <si>
    <t>RIFUGIO ESCURSIONISTICO MARIO PACI</t>
  </si>
  <si>
    <t>strada provinciale 76 Colle San Marco 76</t>
  </si>
  <si>
    <t>B&amp;B ANNA MARIA DI MARCO</t>
  </si>
  <si>
    <t>via Giacinto Cantalamessa 32</t>
  </si>
  <si>
    <t>HOTEL VILLA SGARIGLIA RESORT</t>
  </si>
  <si>
    <t>via Salaria 1</t>
  </si>
  <si>
    <t>B&amp;B LA ROSA DI ANTONIO</t>
  </si>
  <si>
    <t>via Monticelli 183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</si>
  <si>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</si>
  <si>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</si>
  <si>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</si>
  <si>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</si>
  <si>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</si>
  <si>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</si>
  <si>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</si>
  <si>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B&amp;B UN POSTO AL SOLE</t>
  </si>
  <si>
    <t>via Fonte di Campo 36</t>
  </si>
  <si>
    <t>B&amp;B VILLA MARGHERITA</t>
  </si>
  <si>
    <t>via della Costa 15</t>
  </si>
  <si>
    <t>via 234 snc</t>
  </si>
  <si>
    <t>frazione Villa S. Antonio</t>
  </si>
  <si>
    <t>B&amp;B APOLLO 26</t>
  </si>
  <si>
    <t>via Rua D'Apollo 26</t>
  </si>
  <si>
    <t>B&amp;B ASCOLI E'...</t>
  </si>
  <si>
    <t>corso Mazzini 84</t>
  </si>
  <si>
    <t>HOTEL PALAZZO GUIDEROCCHI</t>
  </si>
  <si>
    <t>via Cesare Battisti 3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</si>
  <si>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</si>
  <si>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</si>
  <si>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</si>
  <si>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</si>
  <si>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</si>
  <si>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</si>
  <si>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</si>
  <si>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B&amp;B CASA GIOIA</t>
  </si>
  <si>
    <t>via dei Peschi 16</t>
  </si>
  <si>
    <t>B&amp;B MIMI' E COCO'</t>
  </si>
  <si>
    <t>via Umberto Giordano 9</t>
  </si>
  <si>
    <t>fraz.ne Monterocco</t>
  </si>
  <si>
    <t>via Firenze 11</t>
  </si>
  <si>
    <t>B&amp;B CASALE GIOVANNOZZI</t>
  </si>
  <si>
    <t>B&amp;B MOSCA BIANCA</t>
  </si>
  <si>
    <t>fraz.Castel Trosino 9</t>
  </si>
  <si>
    <t>B&amp;B OEHL GLORIA WILHELMINE</t>
  </si>
  <si>
    <t>via Abbazia Rosara 131</t>
  </si>
  <si>
    <t>B&amp;B SOLESTA'</t>
  </si>
  <si>
    <t>via Gaspare Spontini 12</t>
  </si>
  <si>
    <t>ROSARA RELAX di PRETELLI PATRIZIA</t>
  </si>
  <si>
    <t>frazione Venerosse di Rosara 5</t>
  </si>
  <si>
    <t>RESIDENZA UNIVERSITARIA PAPAVERO</t>
  </si>
  <si>
    <t>via Rua del Papavero 6</t>
  </si>
  <si>
    <t>B&amp;B ALBANESI CLAUDIA</t>
  </si>
  <si>
    <t>via Nicola Monti 28</t>
  </si>
  <si>
    <t>B&amp;B IL BATTISTERO di FIORAVANTI EUROSIA</t>
  </si>
  <si>
    <t>piazza Arringo  19</t>
  </si>
  <si>
    <t>B&amp;B DIMORA GIOSAFATTI</t>
  </si>
  <si>
    <t>via Tito Betuzio Barro 11</t>
  </si>
  <si>
    <t>IL CASALE SUL LAGO</t>
  </si>
  <si>
    <t>frazione Coperso</t>
  </si>
  <si>
    <t>B&amp;B LA FORMICA</t>
  </si>
  <si>
    <t>via Aosta 1</t>
  </si>
  <si>
    <t>RESIDENZA UNIVERSITARIA MERCANTINI</t>
  </si>
  <si>
    <t>via L. Mercantini 51</t>
  </si>
  <si>
    <t>B&amp;B CENTRO CENTRO</t>
  </si>
  <si>
    <t>via Minucia 8</t>
  </si>
  <si>
    <t>ATELIER B&amp;B DI POLI ELENA</t>
  </si>
  <si>
    <t>via Rua del Labirinto 2</t>
  </si>
  <si>
    <t>Centro Storico</t>
  </si>
  <si>
    <t>CESARI PIERLUIGI</t>
  </si>
  <si>
    <t>corso G.Mazzini 157</t>
  </si>
  <si>
    <t>FERRETTI FAUSTA</t>
  </si>
  <si>
    <t>B&amp;B PALAZZO MIGLIANI</t>
  </si>
  <si>
    <t>via dei Bonaccorsi  11</t>
  </si>
  <si>
    <t>B&amp;B AL CASTELLANO</t>
  </si>
  <si>
    <t>via Mediterraneo 8</t>
  </si>
  <si>
    <t>via Salaria  236</t>
  </si>
  <si>
    <t>B&amp;B LA FONTANA DEI CANI</t>
  </si>
  <si>
    <t>via giuseppe sacconi 15</t>
  </si>
  <si>
    <t>B&amp;B DOMUS FLOREA</t>
  </si>
  <si>
    <t>via Achille Argenti 29</t>
  </si>
  <si>
    <t>B&amp;B MONTEROCCO</t>
  </si>
  <si>
    <t>via Monterocco 58</t>
  </si>
  <si>
    <t>B&amp;B DAFNE</t>
  </si>
  <si>
    <t>rua Spino Talucci 9</t>
  </si>
  <si>
    <t>B&amp;B FIL DI FUMO</t>
  </si>
  <si>
    <t>via Tozzano 52/a</t>
  </si>
  <si>
    <t>frazione Castagneti Alto</t>
  </si>
  <si>
    <t>B&amp;B AUSSIE HOME di FIORAVANTI ANNARITA</t>
  </si>
  <si>
    <t>via Vincenzo Gioberti 5</t>
  </si>
  <si>
    <t>OSTELLO SAN MARCO</t>
  </si>
  <si>
    <t>Colle SAN MARCO</t>
  </si>
  <si>
    <t>B&amp;B AL TRIVIO</t>
  </si>
  <si>
    <t>via del Trivio 36</t>
  </si>
  <si>
    <t>B&amp;B LA CHIARINA</t>
  </si>
  <si>
    <t>via d'Argillano 3</t>
  </si>
  <si>
    <t>B&amp;B PLATEOLA DI DE ANGELIS ROSA</t>
  </si>
  <si>
    <t>via della Piazzarola 52</t>
  </si>
  <si>
    <t>B&amp;B DELLE STELLE DI BORZACCHINI VALERIO E PERONI CARLA</t>
  </si>
  <si>
    <t>corso di Sotto 22</t>
  </si>
  <si>
    <t>B&amp;B PREVIGNANO LUIGI</t>
  </si>
  <si>
    <t>B&amp;B TERRA DI MEZZO</t>
  </si>
  <si>
    <t>C.da Sassari 279</t>
  </si>
  <si>
    <t>frazione Venagrande</t>
  </si>
  <si>
    <t>B&amp;B LA SCALETTA</t>
  </si>
  <si>
    <t>via dei Sabini 33</t>
  </si>
  <si>
    <t>HOTEL RESIDENZA CENTO TORRI</t>
  </si>
  <si>
    <t>via Costanzo Mazzoni 4</t>
  </si>
  <si>
    <t>B&amp;B IL CICLAMINO</t>
  </si>
  <si>
    <t>via delle Convertite 15</t>
  </si>
  <si>
    <t>HOTEL RISTORANTE VILLA SGARIGLIA</t>
  </si>
  <si>
    <t>frazione Piagge 395</t>
  </si>
  <si>
    <t>B&amp;B BELLA ASCOLI</t>
  </si>
  <si>
    <t>via delle Zeppelle 87</t>
  </si>
  <si>
    <t>B&amp;B IL GIARDINO SEGRETO</t>
  </si>
  <si>
    <t>via Pretoriana 55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</si>
  <si>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</si>
  <si>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</si>
  <si>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</si>
  <si>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</si>
  <si>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</si>
  <si>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</si>
  <si>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B&amp;B LA CULLA DEI SABINI</t>
  </si>
  <si>
    <t>via dei Sabini 6</t>
  </si>
  <si>
    <t>B&amp;B LE MONACHETTE di ROMAGNOLI CARLA</t>
  </si>
  <si>
    <t>via Fonte di Campo 20</t>
  </si>
  <si>
    <t>PARNASO</t>
  </si>
  <si>
    <t>Rua del Parnaso 14</t>
  </si>
  <si>
    <t>centro storico di Ascoli Piceno</t>
  </si>
  <si>
    <t>B&amp;B PIAZZA DEL POPOLO</t>
  </si>
  <si>
    <t>via Cesare Battisti 16</t>
  </si>
  <si>
    <t>via Nazario Sauro 19/A</t>
  </si>
  <si>
    <t>loc.Campo Parignano</t>
  </si>
  <si>
    <t>B&amp;B PICCIONI GIUSEPPINA</t>
  </si>
  <si>
    <t>via Dino Angelini 64</t>
  </si>
  <si>
    <t>B&amp;B ANTICO BORGO PICENO</t>
  </si>
  <si>
    <t>B&amp;B APPARTAMENTI OLEANDRO</t>
  </si>
  <si>
    <t>viale Guglielmo Marconi 8</t>
  </si>
  <si>
    <t>B&amp;B APPARTAMENTI ORTENSIA</t>
  </si>
  <si>
    <t>B&amp;B LA PIAZZETTA DI SISTI VITTORIA</t>
  </si>
  <si>
    <t>via Montello 10</t>
  </si>
  <si>
    <t>B&amp;B NONNO DINO</t>
  </si>
  <si>
    <t>via Sassari 31</t>
  </si>
  <si>
    <t>B&amp;B LE BEGONIE</t>
  </si>
  <si>
    <t>via 424/ma 1</t>
  </si>
  <si>
    <t>Monticelli</t>
  </si>
  <si>
    <t>B&amp;B REGGIMENTO</t>
  </si>
  <si>
    <t>via Fabriano 12</t>
  </si>
  <si>
    <t>DIMORA DI MORGIANO</t>
  </si>
  <si>
    <t>CENTRO VACANZE OASI CARPINETO</t>
  </si>
  <si>
    <t>Castellano di Lisciano</t>
  </si>
  <si>
    <t>B&amp;B LA DOLCE VIA DI CIOTTI CLAUDIA</t>
  </si>
  <si>
    <t>LA CASETTA</t>
  </si>
  <si>
    <t>Via SS. Filippo e Giacomo 31</t>
  </si>
  <si>
    <t>MERAVILLA</t>
  </si>
  <si>
    <t>B&amp;B ALBERTINI ALESSIO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</si>
  <si>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</si>
  <si>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</si>
  <si>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</si>
  <si>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</si>
  <si>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</si>
  <si>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</si>
  <si>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</si>
  <si>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FERRETTI ROSANNA</t>
  </si>
  <si>
    <t>Via del Ponte Vecchio 2</t>
  </si>
  <si>
    <t>B&amp;B CASA PERRY di PERICO GIUSEPPINA</t>
  </si>
  <si>
    <t>Via degli Studi 13</t>
  </si>
  <si>
    <t>B&amp;B GRAZIELLA NICOLAI</t>
  </si>
  <si>
    <t>PIAGGE 240</t>
  </si>
  <si>
    <t>B&amp;B ANNA MONINI</t>
  </si>
  <si>
    <t>DEI SODERINI 10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</si>
  <si>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</si>
  <si>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</si>
  <si>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</si>
  <si>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</si>
  <si>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</si>
  <si>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</si>
  <si>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</si>
  <si>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</si>
  <si>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B&amp;B FIORAVANTI SANDRA</t>
  </si>
  <si>
    <t>CORSO G.MAZZINI 335</t>
  </si>
  <si>
    <t>B&amp;B MERCURI SILVIA</t>
  </si>
  <si>
    <t>DELLE PRIMULE 43</t>
  </si>
  <si>
    <t>B&amp;B IL TEMPO RITROVATO</t>
  </si>
  <si>
    <t>via dei Filodrammatici 4</t>
  </si>
  <si>
    <t>rua dei Vestini 2</t>
  </si>
  <si>
    <t>PALAZZO DEI MERCANTI</t>
  </si>
  <si>
    <t>corso Trento e Trieste 35</t>
  </si>
  <si>
    <t>B&amp;B ARCO ANTICO di CIARALLI FLAVIO EMANUELE</t>
  </si>
  <si>
    <t>rua dell'Arco 5</t>
  </si>
  <si>
    <t>B&amp;B CENSORI MARIA VINCENZA</t>
  </si>
  <si>
    <t>viale M. Federici 87</t>
  </si>
  <si>
    <t>STRACCI GIANLUCA</t>
  </si>
  <si>
    <t>via D'Ancaria 30</t>
  </si>
  <si>
    <t>CARBONE DANIELA</t>
  </si>
  <si>
    <t>via Ancaria 30</t>
  </si>
  <si>
    <t>LUCA GIUSEPPE GENTILE</t>
  </si>
  <si>
    <t>corso Vittorio Emanuele 2</t>
  </si>
  <si>
    <t>GUIDOTTI ANNALISA MARIA</t>
  </si>
  <si>
    <t>via Caduti della Resistenza  2</t>
  </si>
  <si>
    <t>B&amp;B VILLA MIMOSA</t>
  </si>
  <si>
    <t>via Napoli 3</t>
  </si>
  <si>
    <t>B&amp;B L'USIGNOLO</t>
  </si>
  <si>
    <t>via Loreto 244</t>
  </si>
  <si>
    <t>ALBERGO SANT'EMIDIO</t>
  </si>
  <si>
    <t>via Minucia 10</t>
  </si>
  <si>
    <t>B&amp;B SCALINATA LEOPARDI</t>
  </si>
  <si>
    <t>DIETRO LA PIAZZA</t>
  </si>
  <si>
    <t>Rua del Macello 1</t>
  </si>
  <si>
    <t>TEMPERA ANNA MARIA</t>
  </si>
  <si>
    <t>TRAVAGLIA MARIA ANTONIETTA</t>
  </si>
  <si>
    <t>COLLINA GIUSEPPE</t>
  </si>
  <si>
    <t>ANGELETTI ANTONELLA</t>
  </si>
  <si>
    <t>Via San Serafino da Montegranaro 53</t>
  </si>
  <si>
    <t>B.B. SWEET HOME TRILLI</t>
  </si>
  <si>
    <t>Rua degli Albanesi 7</t>
  </si>
  <si>
    <t>D'AURIA EMILIANO</t>
  </si>
  <si>
    <t>Corso di Sotto 44</t>
  </si>
  <si>
    <t>HOME SWEET HOME</t>
  </si>
  <si>
    <t>MONTI ROBERTO</t>
  </si>
  <si>
    <t>Via Erasmo Mari 59/i</t>
  </si>
  <si>
    <t>FORMAGIU NINA</t>
  </si>
  <si>
    <t>LA TERRAZZA E LA LUNA</t>
  </si>
  <si>
    <t>B&amp;B CHARTARIA II</t>
  </si>
  <si>
    <t>B&amp;B GIRASOLI</t>
  </si>
  <si>
    <t>FRAZIONE MOZZANO 65/D</t>
  </si>
  <si>
    <t>B&amp;B RIVER</t>
  </si>
  <si>
    <t>Via della Bonifica 40</t>
  </si>
  <si>
    <t>MARINO DEL TRONTO - ASCOLI PICENO</t>
  </si>
  <si>
    <t>PICENO SUITE</t>
  </si>
  <si>
    <t>OLIVIERI SAMANTHA</t>
  </si>
  <si>
    <t>ASCOLI ENJOY</t>
  </si>
  <si>
    <t>VAGNONI ALVARO</t>
  </si>
  <si>
    <t>Corso di Sotto 59</t>
  </si>
  <si>
    <t>IL BEDROOMS DI PORTA MAGGIORE</t>
  </si>
  <si>
    <t>DIMORA NEL CENTRO STORICO</t>
  </si>
  <si>
    <t>IL PANORAMA</t>
  </si>
  <si>
    <t>Via dei Biancospini  1</t>
  </si>
  <si>
    <t>ANNARELLA</t>
  </si>
  <si>
    <t>LA ROSA E LA VIOLA</t>
  </si>
  <si>
    <t>Via montevarmine 28</t>
  </si>
  <si>
    <t>LAVANDA BLU AGRITURISMO</t>
  </si>
  <si>
    <t>contrada Casali 19</t>
  </si>
  <si>
    <t>B&amp;B DOLCE MIELE</t>
  </si>
  <si>
    <t>contrada menocchia crocefisso 105</t>
  </si>
  <si>
    <t>LA CASA DEL VECCHIO MULINO</t>
  </si>
  <si>
    <t>contrada di la' di Menocchia 1</t>
  </si>
  <si>
    <t>APPARTAMENTI PER VACANZE BIZZARRI IVANA</t>
  </si>
  <si>
    <t>AGRITURISMO LA CICALA</t>
  </si>
  <si>
    <t>contrada Menocchia 22</t>
  </si>
  <si>
    <t>VIA MONTEVARMINE  42</t>
  </si>
  <si>
    <t>IL MONTICELLO</t>
  </si>
  <si>
    <t>contrada menocchia 8</t>
  </si>
  <si>
    <t>RISTORANTE PENSIONE MARCHETTI</t>
  </si>
  <si>
    <t>via xx Settembre 153</t>
  </si>
  <si>
    <t>VECCHIA SALARIA</t>
  </si>
  <si>
    <t>via salaria 72</t>
  </si>
  <si>
    <t>AMADIO MARY</t>
  </si>
  <si>
    <t>via salaria 92</t>
  </si>
  <si>
    <t>B&amp;B MARCONI MARISA</t>
  </si>
  <si>
    <t>B&amp;B PICENO</t>
  </si>
  <si>
    <t>via Collecchio 1</t>
  </si>
  <si>
    <t>B&amp;B SCARAMUCCI</t>
  </si>
  <si>
    <t>via Roma 119</t>
  </si>
  <si>
    <t>MAISON DIAMANTI</t>
  </si>
  <si>
    <t>BORGO STORICO SEGHETTI PANICHI</t>
  </si>
  <si>
    <t>via San Pancrazio 1</t>
  </si>
  <si>
    <t>Castel di Lama</t>
  </si>
  <si>
    <t>B&amp;B PIANE DI ENEA</t>
  </si>
  <si>
    <t>C.da Piane 4</t>
  </si>
  <si>
    <t>Ripaberarda</t>
  </si>
  <si>
    <t>AGRITURISMO ZUCCHERA</t>
  </si>
  <si>
    <t>C.da Sant'Angelo 74</t>
  </si>
  <si>
    <t>VIA GALVONI sn</t>
  </si>
  <si>
    <t>AGRITURISMO CASA VECCHIA</t>
  </si>
  <si>
    <t>CONTRADA MOGLIE 3</t>
  </si>
  <si>
    <t>B&amp;B IL VICOLO di VALENTINI FRANCO</t>
  </si>
  <si>
    <t>B&amp;B CASA LAURA</t>
  </si>
  <si>
    <t>C.da Pachierno 10</t>
  </si>
  <si>
    <t>B&amp;B SAN MARTINO</t>
  </si>
  <si>
    <t>C.da San Martino 1</t>
  </si>
  <si>
    <t>MONTE ANDREA</t>
  </si>
  <si>
    <t>C.da San Venanzo 2</t>
  </si>
  <si>
    <t>LA CASA DEGLI ULIVI</t>
  </si>
  <si>
    <t>c.da San Venanzio 86</t>
  </si>
  <si>
    <t>B&amp;B PRINCIVALLI MARIA STELLA</t>
  </si>
  <si>
    <t>CONTRADA FILETTE 30</t>
  </si>
  <si>
    <t>COLLE RUFIANO</t>
  </si>
  <si>
    <t>C.da Rufiano 15</t>
  </si>
  <si>
    <t>FIORENIRE</t>
  </si>
  <si>
    <t>C.da Filette 9</t>
  </si>
  <si>
    <t>Castignano</t>
  </si>
  <si>
    <t>TETA</t>
  </si>
  <si>
    <t>HOTEL TERENZIO</t>
  </si>
  <si>
    <t>C.da San Martino 24</t>
  </si>
  <si>
    <t>IL FOCOLARE</t>
  </si>
  <si>
    <t>contrada san silvestro 1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</si>
  <si>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</si>
  <si>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</si>
  <si>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</si>
  <si>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</si>
  <si>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</si>
  <si>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</si>
  <si>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IL CRINALE</t>
  </si>
  <si>
    <t>ferretti 28</t>
  </si>
  <si>
    <t>castorano</t>
  </si>
  <si>
    <t>FERRI ENRICO</t>
  </si>
  <si>
    <t>contrada Padulo 5</t>
  </si>
  <si>
    <t>B&amp;B TERRAMARE</t>
  </si>
  <si>
    <t>c.da Pescolla 7</t>
  </si>
  <si>
    <t>loc. Pescolla</t>
  </si>
  <si>
    <t>B&amp;B PEOPLE</t>
  </si>
  <si>
    <t>B&amp;B VILLA DEI VIGNALI</t>
  </si>
  <si>
    <t>via cavour 9</t>
  </si>
  <si>
    <t>HOTEL CASALE</t>
  </si>
  <si>
    <t>contrada casale superiore 146</t>
  </si>
  <si>
    <t>HOTEL VILLA PICENA</t>
  </si>
  <si>
    <t>via salaria 66</t>
  </si>
  <si>
    <t>B&amp;B MELLON</t>
  </si>
  <si>
    <t>Via Salaria Inferiore SNC</t>
  </si>
  <si>
    <t>AGRITURISMO ALLA SOLAGNA</t>
  </si>
  <si>
    <t>contrada La Rocca 29</t>
  </si>
  <si>
    <t>Colli del Tronto</t>
  </si>
  <si>
    <t>AGRITURISMO IL GELSO ROSSO</t>
  </si>
  <si>
    <t>c.da Cucciole snc</t>
  </si>
  <si>
    <t>CASA ROME'</t>
  </si>
  <si>
    <t>fraz. Vindola</t>
  </si>
  <si>
    <t>IL BORGO DEL VENTO</t>
  </si>
  <si>
    <t>VILLA MONTEGENCO</t>
  </si>
  <si>
    <t>VIA MONTEGENCO 1</t>
  </si>
  <si>
    <t>DA ROVERINO</t>
  </si>
  <si>
    <t>viale Ascoli 10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</si>
  <si>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</si>
  <si>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</si>
  <si>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</si>
  <si>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</si>
  <si>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</si>
  <si>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</si>
  <si>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AGRITURISMO LE SELVE</t>
  </si>
  <si>
    <t>contrada Piane Vecchie 1</t>
  </si>
  <si>
    <t>PALAZZO PASCALI ART HOTEL</t>
  </si>
  <si>
    <t>piazza santa caterina 1</t>
  </si>
  <si>
    <t>PIANTABETE</t>
  </si>
  <si>
    <t>localita' Osteria Nuova 1</t>
  </si>
  <si>
    <t>PALAZZO GALANTI</t>
  </si>
  <si>
    <t>largo a. n. bernabei 1</t>
  </si>
  <si>
    <t>B&amp;B AMADIO ROSA</t>
  </si>
  <si>
    <t>contrada Crocifisso 2</t>
  </si>
  <si>
    <t>CHIARODILUNA</t>
  </si>
  <si>
    <t>strada san Fiorano 26</t>
  </si>
  <si>
    <t>fiorano</t>
  </si>
  <si>
    <t>SAN MICHELE</t>
  </si>
  <si>
    <t>contrada san michele 5</t>
  </si>
  <si>
    <t>AGRITURISMO LANCIOTTI</t>
  </si>
  <si>
    <t>c.da Corneto 16</t>
  </si>
  <si>
    <t>B&amp;B CASTELLO DE MARTE</t>
  </si>
  <si>
    <t>piazza Umberto I 9</t>
  </si>
  <si>
    <t>CONTRADA GALLO snc</t>
  </si>
  <si>
    <t>PROSSIMITA' IMPIANTI SPORTIVI</t>
  </si>
  <si>
    <t>B&amp;B PALAZZO FASSITELLI</t>
  </si>
  <si>
    <t>piazza umberto I 5</t>
  </si>
  <si>
    <t>COLLE SAVOIA</t>
  </si>
  <si>
    <t>contrada crocifisso 2</t>
  </si>
  <si>
    <t>ALBERGO RISTORANTE ELVIRA</t>
  </si>
  <si>
    <t>via Borgo San Paolo 41</t>
  </si>
  <si>
    <t>B&amp;B LA CASA SUL FIUME</t>
  </si>
  <si>
    <t>contrada tesino 29</t>
  </si>
  <si>
    <t>AGRITURISMO FIORANO</t>
  </si>
  <si>
    <t>CONTRADA FIORANO 19</t>
  </si>
  <si>
    <t>D'ANGELO GINO</t>
  </si>
  <si>
    <t>CONTRADA FIORANO 22</t>
  </si>
  <si>
    <t>ANTICA SELVA</t>
  </si>
  <si>
    <t>CONTRADA SELVE  4</t>
  </si>
  <si>
    <t>B&amp;B CASA PANSONI</t>
  </si>
  <si>
    <t>LARGO D'ENRICO  2</t>
  </si>
  <si>
    <t>DELLE GRAZIE</t>
  </si>
  <si>
    <t>CONTRADA GALLO 16</t>
  </si>
  <si>
    <t>contrada Gallo</t>
  </si>
  <si>
    <t>FORTUNA VERDE</t>
  </si>
  <si>
    <t>C.da Fiorano 20</t>
  </si>
  <si>
    <t>Cossignano</t>
  </si>
  <si>
    <t>via Castello 67</t>
  </si>
  <si>
    <t>Via San Giacomo della Marca,11 11</t>
  </si>
  <si>
    <t>viale Nazario Sauro 68</t>
  </si>
  <si>
    <t>Via Alcide de Gasperi 14</t>
  </si>
  <si>
    <t>via romita 6 6</t>
  </si>
  <si>
    <t>Torsten Bergmark isola pedonale nord snc</t>
  </si>
  <si>
    <t>portobello</t>
  </si>
  <si>
    <t>via romita 70 70</t>
  </si>
  <si>
    <t>via Nazario Sauro 7 7</t>
  </si>
  <si>
    <t>via Cesare Battisti 7a,7b</t>
  </si>
  <si>
    <t>contrada san michele 47</t>
  </si>
  <si>
    <t>via Minniti 10</t>
  </si>
  <si>
    <t>LA PERLA - Conc. n. 12</t>
  </si>
  <si>
    <t>viale nazario sauro 1 1</t>
  </si>
  <si>
    <t>viale nazario sauro 2 2</t>
  </si>
  <si>
    <t>viale nazario sauro 11 11</t>
  </si>
  <si>
    <t>viale nazario sauro 14 14</t>
  </si>
  <si>
    <t>viale giuseppe romita 26 26</t>
  </si>
  <si>
    <t>viale giuseppe romita 1 1</t>
  </si>
  <si>
    <t>viale nazario sauro 7 7</t>
  </si>
  <si>
    <t>c.da Boccabianca 5</t>
  </si>
  <si>
    <t>via Gramsci 8</t>
  </si>
  <si>
    <t>via Adriatica Nord 127</t>
  </si>
  <si>
    <t>viale giuseppe romita 70</t>
  </si>
  <si>
    <t>viale giuseppe romita 26</t>
  </si>
  <si>
    <t>viale Nazario Sauro 50</t>
  </si>
  <si>
    <t>via adriatica nord 84</t>
  </si>
  <si>
    <t>contrada San Michele 10</t>
  </si>
  <si>
    <t>contrada sant' egidio 50</t>
  </si>
  <si>
    <t>Cupra Marittima</t>
  </si>
  <si>
    <t>contrada sant' andrea 17</t>
  </si>
  <si>
    <t>contrada boccabianca 7</t>
  </si>
  <si>
    <t>contrada Boccabianca 99</t>
  </si>
  <si>
    <t>via Lazio 2</t>
  </si>
  <si>
    <t>viale Stazione 3</t>
  </si>
  <si>
    <t>via adriatica nord 109</t>
  </si>
  <si>
    <t>B&amp;B LA SELVA FESTEGGIANTE</t>
  </si>
  <si>
    <t>via S. Vincenzo 57</t>
  </si>
  <si>
    <t>viale Nazario Sauro 18</t>
  </si>
  <si>
    <t>via Adriatica Sud 44</t>
  </si>
  <si>
    <t>B&amp;B VERDEROSA</t>
  </si>
  <si>
    <t>via San Gregorio Magno 46</t>
  </si>
  <si>
    <t>DA ALDO N 8</t>
  </si>
  <si>
    <t>RESIDENZA MARANO</t>
  </si>
  <si>
    <t>via Nico Ceccarelli 2</t>
  </si>
  <si>
    <t>via Sabotino 15</t>
  </si>
  <si>
    <t>BAIA MARINA</t>
  </si>
  <si>
    <t>BA BEACH</t>
  </si>
  <si>
    <t>Lungomare Romita snc snc</t>
  </si>
  <si>
    <t>HOTEL BAIA MARINA</t>
  </si>
  <si>
    <t>via Nazario Sauro 52</t>
  </si>
  <si>
    <t>viale Giuseppe Romita 1</t>
  </si>
  <si>
    <t>via colle dei pini 8</t>
  </si>
  <si>
    <t>viale nazario sauro 3 3</t>
  </si>
  <si>
    <t>CHALET PINE</t>
  </si>
  <si>
    <t>strada statale adriatica sud 1 1</t>
  </si>
  <si>
    <t>via Kennedy 32</t>
  </si>
  <si>
    <t>contrada Sant' Andrea 66</t>
  </si>
  <si>
    <t>via Torsten Bergmark  1</t>
  </si>
  <si>
    <t>HOTEL VILLA PIGNA</t>
  </si>
  <si>
    <t>viale Assisi 33</t>
  </si>
  <si>
    <t>PARCO DEI TIGLI</t>
  </si>
  <si>
    <t>Via Piane di Morro 68</t>
  </si>
  <si>
    <t>VIA MAZZINI 30</t>
  </si>
  <si>
    <t>B&amp;B DA GIULIANA</t>
  </si>
  <si>
    <t>LOCALITA' CASETTE 3</t>
  </si>
  <si>
    <t>LA VECCHIA POSTA</t>
  </si>
  <si>
    <t>piazza Guglielmo Marconi 10</t>
  </si>
  <si>
    <t>B&amp;B GUSTISSIMO</t>
  </si>
  <si>
    <t>loc. Fontedonne 5</t>
  </si>
  <si>
    <t>B&amp;B THE RETREAT</t>
  </si>
  <si>
    <t>via San Taddeo 12</t>
  </si>
  <si>
    <t>IL SETTECENTO di Servili Francesco</t>
  </si>
  <si>
    <t>via Collericcardo 18</t>
  </si>
  <si>
    <t>B&amp;B LA CASA DI TINA</t>
  </si>
  <si>
    <t>via Marche 2</t>
  </si>
  <si>
    <t>MAMA LULU' VILLAGE</t>
  </si>
  <si>
    <t>viale Alcide de Gasperi 42 42</t>
  </si>
  <si>
    <t>B&amp;B LO SQUALO</t>
  </si>
  <si>
    <t>via Marconi 75</t>
  </si>
  <si>
    <t>B&amp;B TRE FINESTRE SUL MARE - CASABAGNARA</t>
  </si>
  <si>
    <t>via Santa Lucia 10</t>
  </si>
  <si>
    <t>B&amp;B SOTTO GLI ULIVI</t>
  </si>
  <si>
    <t>via degli Olivi 3</t>
  </si>
  <si>
    <t>AZZURRAMARE BED &amp; BREAKFAST</t>
  </si>
  <si>
    <t>via Tirreno 13</t>
  </si>
  <si>
    <t>LE NEREIDI APPARTAMENTI</t>
  </si>
  <si>
    <t>via Mediterraneo  10</t>
  </si>
  <si>
    <t>DIMORA DI MARE</t>
  </si>
  <si>
    <t>via Parini 9</t>
  </si>
  <si>
    <t>VILLA LUCREZIA</t>
  </si>
  <si>
    <t>via Monti 1</t>
  </si>
  <si>
    <t>B&amp;B RIBECA'S</t>
  </si>
  <si>
    <t>viale Garibaldi 14</t>
  </si>
  <si>
    <t>VILLA ARIETE</t>
  </si>
  <si>
    <t>c.da Granaro  3</t>
  </si>
  <si>
    <t>EUROTEL</t>
  </si>
  <si>
    <t>Lungomare Alcide de Gasperi 26</t>
  </si>
  <si>
    <t>B&amp;B LOLU</t>
  </si>
  <si>
    <t>via Ballestra 69</t>
  </si>
  <si>
    <t>B&amp;B A CASA DI..</t>
  </si>
  <si>
    <t>B&amp;B LE PALME</t>
  </si>
  <si>
    <t>via San Martino 43/3</t>
  </si>
  <si>
    <t>via XX settembre 105</t>
  </si>
  <si>
    <t>B&amp;B ACQUA MARINA</t>
  </si>
  <si>
    <t>via Frana 32</t>
  </si>
  <si>
    <t>B&amp;B VALLE DELL'EDEN</t>
  </si>
  <si>
    <t>via F.lli Rosselli 55</t>
  </si>
  <si>
    <t>B&amp;B CASA ADELE</t>
  </si>
  <si>
    <t>via Copernico N.17 63066 Grottammare (AP) 17</t>
  </si>
  <si>
    <t>vicino uscita GROTTAMMARE autostrada A14</t>
  </si>
  <si>
    <t>ISTITUTO VIRGO LAURETANA</t>
  </si>
  <si>
    <t>via G. Parini 69/73</t>
  </si>
  <si>
    <t>B&amp;B STRAMENGA VINCENZO</t>
  </si>
  <si>
    <t>via frana 33a</t>
  </si>
  <si>
    <t>B&amp;B GUARNERI IVANA</t>
  </si>
  <si>
    <t>RESIDENCE MAREAMARE</t>
  </si>
  <si>
    <t>viale lungomare Repubblica 14</t>
  </si>
  <si>
    <t>B&amp;B CANTINE CAMELI</t>
  </si>
  <si>
    <t>strada provinciale valtesino 350</t>
  </si>
  <si>
    <t>RESIDENCE COSTA SMERALDA</t>
  </si>
  <si>
    <t>LA TORRETTA SUL BORGO</t>
  </si>
  <si>
    <t>via c. peretti 2</t>
  </si>
  <si>
    <t>BRICIOLA DI SOLE</t>
  </si>
  <si>
    <t>contrada granaro 19</t>
  </si>
  <si>
    <t>CASA DEL MARE</t>
  </si>
  <si>
    <t>via Cantiere 7</t>
  </si>
  <si>
    <t>CASA PREZIOSA</t>
  </si>
  <si>
    <t>via natale capriotti 39</t>
  </si>
  <si>
    <t>B&amp;B A CASA DI PAOLO</t>
  </si>
  <si>
    <t>contrada san francesco 26</t>
  </si>
  <si>
    <t>FISCALS COMPUTERS di PEROTTI ENRICO SNC</t>
  </si>
  <si>
    <t>viale Alcide de Gasperi 16</t>
  </si>
  <si>
    <t>B&amp;B PROFUMO DI NARDO</t>
  </si>
  <si>
    <t>strada provinciale valtesino 242</t>
  </si>
  <si>
    <t>B&amp;B LA SIGNORA CASA</t>
  </si>
  <si>
    <t>viale Alcide de Gasperi 182</t>
  </si>
  <si>
    <t>B&amp;B CANTINE CAMELI VINI 1890</t>
  </si>
  <si>
    <t>strada provinciale valtesino 352</t>
  </si>
  <si>
    <t>via Cagliata 4</t>
  </si>
  <si>
    <t>B&amp;B LADY D</t>
  </si>
  <si>
    <t>via Ischia Prima 203</t>
  </si>
  <si>
    <t>B&amp;B SAPORE DI MARE</t>
  </si>
  <si>
    <t>PONZA 91</t>
  </si>
  <si>
    <t>B&amp;B LA CASA DEI GERANI VACANZE</t>
  </si>
  <si>
    <t>via G. Bruno 34</t>
  </si>
  <si>
    <t>Grottammare</t>
  </si>
  <si>
    <t xml:space="preserve"> RESIDENCE COSTA AZZURRA</t>
  </si>
  <si>
    <t>via Malta 2</t>
  </si>
  <si>
    <t>ADA</t>
  </si>
  <si>
    <t>lungomare alcide de gasperi 76</t>
  </si>
  <si>
    <t>viale lungomare Repubblica 86</t>
  </si>
  <si>
    <t>lungomare Alcide de Gasperi 160</t>
  </si>
  <si>
    <t>VILLA HELVETIA</t>
  </si>
  <si>
    <t>via vincenzo salvi 9</t>
  </si>
  <si>
    <t>HOTEL PARCO DEI PRINCIPI</t>
  </si>
  <si>
    <t>lungomare Alcide de Gasperi 90</t>
  </si>
  <si>
    <t>VELIA</t>
  </si>
  <si>
    <t>viale Alcide de Gasperi 20</t>
  </si>
  <si>
    <t>RELAIS CONCORDE</t>
  </si>
  <si>
    <t>via G.Parini 34</t>
  </si>
  <si>
    <t>LO SQUALO</t>
  </si>
  <si>
    <t>via Guglielmo Marconi 71</t>
  </si>
  <si>
    <t>viale Alcide de Gasperi 60</t>
  </si>
  <si>
    <t>viale Alcide de Gasperi 146</t>
  </si>
  <si>
    <t>MARCONI</t>
  </si>
  <si>
    <t>viale Alcide de Gasperi 6</t>
  </si>
  <si>
    <t>viale Alcide de Gasperi 130</t>
  </si>
  <si>
    <t>PENSIONE MIRAMARE</t>
  </si>
  <si>
    <t>via Cagliata 44</t>
  </si>
  <si>
    <t>VAGNOZZI</t>
  </si>
  <si>
    <t>via Francesco Cilea 113</t>
  </si>
  <si>
    <t>PRATER</t>
  </si>
  <si>
    <t>via Malta 18</t>
  </si>
  <si>
    <t>HOTEL LA PERLA PREZIOSA DEPENDANCE</t>
  </si>
  <si>
    <t>via Mediterraneo 14</t>
  </si>
  <si>
    <t>HOTEL LA PERLA PREZIOSA</t>
  </si>
  <si>
    <t>PIERGALLINI RITA</t>
  </si>
  <si>
    <t>DON DIEGO</t>
  </si>
  <si>
    <t>lungomare Alcide de Gasperi 128</t>
  </si>
  <si>
    <t>A CASA DA ANGELO</t>
  </si>
  <si>
    <t>contrada San Giacomo 26</t>
  </si>
  <si>
    <t>LA PRIORA</t>
  </si>
  <si>
    <t>via francesco cilea 194</t>
  </si>
  <si>
    <t>B&amp;B IMBRESCIA</t>
  </si>
  <si>
    <t>via san paterniano 16</t>
  </si>
  <si>
    <t>CASA DEI PESCI</t>
  </si>
  <si>
    <t>vicolo pineta 7</t>
  </si>
  <si>
    <t>B&amp;B CAMELI EMIDIO</t>
  </si>
  <si>
    <t>strada Comunale San Biagio 1</t>
  </si>
  <si>
    <t>B&amp;B CASA VACANZE</t>
  </si>
  <si>
    <t>via Frana 27</t>
  </si>
  <si>
    <t>VALENTINO RESORT</t>
  </si>
  <si>
    <t>via dante alighieri 99</t>
  </si>
  <si>
    <t>CASA PAZZI</t>
  </si>
  <si>
    <t>via sotto le mura 8</t>
  </si>
  <si>
    <t>B&amp;B AMURRI DOMENICA</t>
  </si>
  <si>
    <t>strada comunale san biagio 9</t>
  </si>
  <si>
    <t>B&amp;B I GIRASOLI di ANTONINI DANIELA</t>
  </si>
  <si>
    <t>via dei Piceni 64</t>
  </si>
  <si>
    <t>BAGNO HOTEL EUROPA N° 30/31</t>
  </si>
  <si>
    <t>viale alcide de gasperi 1 1</t>
  </si>
  <si>
    <t>ELISEI STELLINA</t>
  </si>
  <si>
    <t>FLORIDA</t>
  </si>
  <si>
    <t>lungomare cristoforo colombo 6 6</t>
  </si>
  <si>
    <t>viale alcide de gasperi 71 71</t>
  </si>
  <si>
    <t>viale alcide de gasperi 59 59</t>
  </si>
  <si>
    <t>COLIBRI BEACH</t>
  </si>
  <si>
    <t>NOA'</t>
  </si>
  <si>
    <t>DA MARIO</t>
  </si>
  <si>
    <t>viale de Gasperi 1 1</t>
  </si>
  <si>
    <t>SABIA</t>
  </si>
  <si>
    <t>viale alcide de gasperi 79 79</t>
  </si>
  <si>
    <t>SAARI BEACH</t>
  </si>
  <si>
    <t>viale alcide de gasperi 75 75</t>
  </si>
  <si>
    <t>RAGNO VERDE</t>
  </si>
  <si>
    <t>viale Alcide de Gasperi  1</t>
  </si>
  <si>
    <t>NORD EST</t>
  </si>
  <si>
    <t>viale alcide de gasperi 23 23</t>
  </si>
  <si>
    <t>ACQUARIUS</t>
  </si>
  <si>
    <t>VELA</t>
  </si>
  <si>
    <t>via colombo 10 10</t>
  </si>
  <si>
    <t>LE TERRAZZE</t>
  </si>
  <si>
    <t>viale alcide de gasperi 40 40</t>
  </si>
  <si>
    <t>4 SORELLE</t>
  </si>
  <si>
    <t>BAGNO PEPPINA</t>
  </si>
  <si>
    <t>viale lungomare repubblica 3 3</t>
  </si>
  <si>
    <t>viale alcide de gasperi 65 65</t>
  </si>
  <si>
    <t>BAGNI DIANA</t>
  </si>
  <si>
    <t>BAGNO FELICITA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</si>
  <si>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</si>
  <si>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</si>
  <si>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</si>
  <si>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</si>
  <si>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</si>
  <si>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</si>
  <si>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</si>
  <si>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</si>
  <si>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</si>
  <si>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</si>
  <si>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</si>
  <si>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</si>
  <si>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</si>
  <si>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</si>
  <si>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</si>
  <si>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</si>
  <si>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viale Alcide de Gasperi 1 1</t>
  </si>
  <si>
    <t>KOH I NOOR</t>
  </si>
  <si>
    <t>BAGNI LELII</t>
  </si>
  <si>
    <t>BAGNO EDEN</t>
  </si>
  <si>
    <t>MIMOSA</t>
  </si>
  <si>
    <t>BAGNI FABIO (1)</t>
  </si>
  <si>
    <t>viale della repubblica 17 17</t>
  </si>
  <si>
    <t>BAGNI FABIO (2)</t>
  </si>
  <si>
    <t>SAVANA CLUB</t>
  </si>
  <si>
    <t>HOTEL VELIA</t>
  </si>
  <si>
    <t>viale alcide de gasperi 20 20</t>
  </si>
  <si>
    <t>CHALET SYLVIA</t>
  </si>
  <si>
    <t>viale cristoforo colombo  1</t>
  </si>
  <si>
    <t>IL LIDO DI ANNA</t>
  </si>
  <si>
    <t>viale Colombo 12 12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</si>
  <si>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</si>
  <si>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</si>
  <si>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</si>
  <si>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</si>
  <si>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</si>
  <si>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</si>
  <si>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</si>
  <si>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</si>
  <si>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PIZZACCIA ON THE BEACH</t>
  </si>
  <si>
    <t>via Colombo 4 4</t>
  </si>
  <si>
    <t>CHALET ADRIATICO</t>
  </si>
  <si>
    <t>viale della Repubblica 15 -concessione n.39 15</t>
  </si>
  <si>
    <t>Riviera Adriatica</t>
  </si>
  <si>
    <t>LE SIRENETTE</t>
  </si>
  <si>
    <t>PARCO DEI PRINCIPI</t>
  </si>
  <si>
    <t>B&amp;B GIANLUIGI SPAZIANI</t>
  </si>
  <si>
    <t>via dei Ligustri 1</t>
  </si>
  <si>
    <t>B&amp;B LA TERRAZZA SUL MARE</t>
  </si>
  <si>
    <t>viale alcide de gasperi 7</t>
  </si>
  <si>
    <t>CHALET SIESTA NORD</t>
  </si>
  <si>
    <t>B&amp;B FERMATA 135</t>
  </si>
  <si>
    <t>FRATELLI ROSSELLI  135</t>
  </si>
  <si>
    <t>B&amp;B CASA DI MARY</t>
  </si>
  <si>
    <t>via Marche 47</t>
  </si>
  <si>
    <t>CHALET CLUB SEVEN</t>
  </si>
  <si>
    <t>CHALET BAIA BLANCA</t>
  </si>
  <si>
    <t>viale De Gasperi 28</t>
  </si>
  <si>
    <t>B&amp;B BRIC E BRAC</t>
  </si>
  <si>
    <t>via Brasile 9</t>
  </si>
  <si>
    <t>GIN'G BEACH</t>
  </si>
  <si>
    <t>B&amp;B ER COLOSSEO</t>
  </si>
  <si>
    <t>via fratelli rosselli 126bis</t>
  </si>
  <si>
    <t>HOTEL LA MAESTRA</t>
  </si>
  <si>
    <t>via Baleari 6</t>
  </si>
  <si>
    <t>JERRY</t>
  </si>
  <si>
    <t>viale alcide de gasperi 1</t>
  </si>
  <si>
    <t>DEPENDANCE JERRY HOTEL</t>
  </si>
  <si>
    <t>via Ponza 96</t>
  </si>
  <si>
    <t>IL VECCHIO ED IL MARE</t>
  </si>
  <si>
    <t>HOTEL RISTORANTE VILLA FANINI</t>
  </si>
  <si>
    <t>via G. Sacconi 52</t>
  </si>
  <si>
    <t>B&amp;B L'ANTICO E LA QUERCIA</t>
  </si>
  <si>
    <t>via colle Cervinara 8</t>
  </si>
  <si>
    <t>AGRITURISMO OASI</t>
  </si>
  <si>
    <t>contrada san pietro 3</t>
  </si>
  <si>
    <t>CASA DI GINO</t>
  </si>
  <si>
    <t>contrada san pietro 101</t>
  </si>
  <si>
    <t>B&amp;B NORMA</t>
  </si>
  <si>
    <t>contrada piana santi 89</t>
  </si>
  <si>
    <t>AGRITURISMO COLLELAGO</t>
  </si>
  <si>
    <t>contrada Montecantino 3</t>
  </si>
  <si>
    <t>Massignano</t>
  </si>
  <si>
    <t>AGRITURISMO BONU' GABRIELE</t>
  </si>
  <si>
    <t>contrada Santa Giuliana 12/a</t>
  </si>
  <si>
    <t>c.da Fonte Trufo 12</t>
  </si>
  <si>
    <t>loc.Massignano</t>
  </si>
  <si>
    <t>IL CONTADINO</t>
  </si>
  <si>
    <t>via Montecatino 72 72</t>
  </si>
  <si>
    <t>LOTTO N.2</t>
  </si>
  <si>
    <t>LOTTO N.4</t>
  </si>
  <si>
    <t>LOTTO N.3</t>
  </si>
  <si>
    <t>LA SORGENTE</t>
  </si>
  <si>
    <t>contrada marezi 16/A</t>
  </si>
  <si>
    <t>contrada San Pietro 61</t>
  </si>
  <si>
    <t>B&amp;B IL MELOGRANO</t>
  </si>
  <si>
    <t>contrada fonte trufo 13</t>
  </si>
  <si>
    <t>AGRITURISMO DA FIORO' LA COLLINA DEI SAPORI</t>
  </si>
  <si>
    <t>C/da S. Pietro 36</t>
  </si>
  <si>
    <t>c.da Montecantino 83</t>
  </si>
  <si>
    <t>COUNTRY HOUSE CHIARALUCE</t>
  </si>
  <si>
    <t>contrada fonte trufo 34</t>
  </si>
  <si>
    <t>via Montecantino 66</t>
  </si>
  <si>
    <t>RIVAMARE</t>
  </si>
  <si>
    <t>via Montecatino - Statale 16 Adriatica km 373 59</t>
  </si>
  <si>
    <t>VILLA ANIANA</t>
  </si>
  <si>
    <t>contrada san pietro 23</t>
  </si>
  <si>
    <t>IL GIARDINO AROMATICO</t>
  </si>
  <si>
    <t>COUNTRY HOUSE IL GIRASOLE</t>
  </si>
  <si>
    <t>B&amp;B LA CASA DI CLELIA</t>
  </si>
  <si>
    <t>VIA MONTEBELLO 10</t>
  </si>
  <si>
    <t>B&amp;B VILLA DEI PRIORI</t>
  </si>
  <si>
    <t>via Salaria 4</t>
  </si>
  <si>
    <t>B&amp;B IL GIARDINO ERBOSO</t>
  </si>
  <si>
    <t>contrada collelungo 6</t>
  </si>
  <si>
    <t>LEMON B&amp;B</t>
  </si>
  <si>
    <t>contrada monte carrello 1</t>
  </si>
  <si>
    <t>STELLA GEMELLA S.R.L.</t>
  </si>
  <si>
    <t>via Salaria 11</t>
  </si>
  <si>
    <t>HOTEL PHILOSOPHY</t>
  </si>
  <si>
    <t>via Nino Bixio 1</t>
  </si>
  <si>
    <t>B&amp;B LA PINETA DI BINNI MARIA COLOMBA</t>
  </si>
  <si>
    <t>corso vittorio emanuele iii 3</t>
  </si>
  <si>
    <t>LA TANA DEI LEONI</t>
  </si>
  <si>
    <t>contrada Sant'Egidio 18</t>
  </si>
  <si>
    <t>contrada Sant'Egidio</t>
  </si>
  <si>
    <t>B&amp;B DA CRISTINA</t>
  </si>
  <si>
    <t>via Pretarolo 14</t>
  </si>
  <si>
    <t>FIOR DI LOTO</t>
  </si>
  <si>
    <t>c.da Comunanza 7</t>
  </si>
  <si>
    <t>AGRITURISMO TENUTA SOLALTO</t>
  </si>
  <si>
    <t>contrada Vallone  17</t>
  </si>
  <si>
    <t>B&amp;B A CASA DI MEG</t>
  </si>
  <si>
    <t>contrada Piane di Trocco 1</t>
  </si>
  <si>
    <t>AGRITURISMO VILLA BUSSOLA</t>
  </si>
  <si>
    <t>contrada pagliare 17</t>
  </si>
  <si>
    <t>B&amp;B VILLA BUSSOLA</t>
  </si>
  <si>
    <t>contrada Pagliare 17</t>
  </si>
  <si>
    <t>c.da Sant'Alberto</t>
  </si>
  <si>
    <t>c.da Rigo 7</t>
  </si>
  <si>
    <t>Montalto delle Marche</t>
  </si>
  <si>
    <t>c.da Cerquatonda 4</t>
  </si>
  <si>
    <t>c.da Sant'Alberto 8/9</t>
  </si>
  <si>
    <t>AGRITURISMO DOLIUM</t>
  </si>
  <si>
    <t>contrada Valle 2</t>
  </si>
  <si>
    <t>c.da Valle 11</t>
  </si>
  <si>
    <t>contrada Moglie 31</t>
  </si>
  <si>
    <t>AGRITURISMO IL VECCHIO ACERO</t>
  </si>
  <si>
    <t>contrada SS. Annunziata 7</t>
  </si>
  <si>
    <t>B&amp;B CASA MONTALTO</t>
  </si>
  <si>
    <t>CONTRADA FONTE ARRIGO 31</t>
  </si>
  <si>
    <t>c.da Ss Annunziata 1</t>
  </si>
  <si>
    <t>IL PALOMBACCIO</t>
  </si>
  <si>
    <t>via Valle 7</t>
  </si>
  <si>
    <t>c.da Maliscia 50/1</t>
  </si>
  <si>
    <t>loc.Porchia</t>
  </si>
  <si>
    <t>c.da Fonte d' Ercole 11</t>
  </si>
  <si>
    <t>c.da Monti 11</t>
  </si>
  <si>
    <t>MONTALTO MARCHE</t>
  </si>
  <si>
    <t>via Fonte d'Ercole 9</t>
  </si>
  <si>
    <t>vicolo del Gufo 1</t>
  </si>
  <si>
    <t>CONTRADA MOGLIE 32</t>
  </si>
  <si>
    <t>VILLA CERQUETO di CAUCCI MARIA PIA</t>
  </si>
  <si>
    <t>CONTRADA CERQUETO 18/a</t>
  </si>
  <si>
    <t>LA CURTIS</t>
  </si>
  <si>
    <t>c.da Lago 120</t>
  </si>
  <si>
    <t>contrada lago</t>
  </si>
  <si>
    <t>CONTRADA MALISCIA 7</t>
  </si>
  <si>
    <t>OASI BIOLOGICA</t>
  </si>
  <si>
    <t>contrada del Pignotto 1</t>
  </si>
  <si>
    <t>AGRITURISMO LA PRIORA DI VALLORANI MARIA LUIGINA</t>
  </si>
  <si>
    <t>contrada Dragone 26</t>
  </si>
  <si>
    <t>LA VALLE DEI PICENI</t>
  </si>
  <si>
    <t>Montedinove</t>
  </si>
  <si>
    <t>IL FIENILE</t>
  </si>
  <si>
    <t>B&amp;B LE GROTTE</t>
  </si>
  <si>
    <t>c.da.S.Maria 1</t>
  </si>
  <si>
    <t>B&amp;B ANNA MARIA PALLOTTINI</t>
  </si>
  <si>
    <t>corso umberto i 55</t>
  </si>
  <si>
    <t>HOTEL DEL DUCA</t>
  </si>
  <si>
    <t>piazza del Duca 102</t>
  </si>
  <si>
    <t>LA COLLINA DEGLI ULIVI</t>
  </si>
  <si>
    <t>contrada Franile 9</t>
  </si>
  <si>
    <t>LA CASETTA AL SOLE</t>
  </si>
  <si>
    <t>via Franile  snc</t>
  </si>
  <si>
    <t>LA QUERCIA DI CHECCO</t>
  </si>
  <si>
    <t>via Lapedosa 8</t>
  </si>
  <si>
    <t>B&amp;B IL CAMPANILE</t>
  </si>
  <si>
    <t>corso umberto i 1</t>
  </si>
  <si>
    <t>AGRITURISMO LA CASETTA DELLE MARCHE</t>
  </si>
  <si>
    <t>contrada Menocchia 190</t>
  </si>
  <si>
    <t>MONTEFIORE DELL' ASO</t>
  </si>
  <si>
    <t>B&amp;B CASALE DEL LEVRIERO</t>
  </si>
  <si>
    <t>contrada menocchia 23</t>
  </si>
  <si>
    <t>B&amp;B CASA DELLE SORGENTI di LESLEY DORIN</t>
  </si>
  <si>
    <t>contrada  San Giovanni 57/58</t>
  </si>
  <si>
    <t>IL PODERINO DELLA NONNA</t>
  </si>
  <si>
    <t>contrada San Giovanni 30</t>
  </si>
  <si>
    <t>corso xx settembre 10</t>
  </si>
  <si>
    <t>COUNTRY HOUSE SOLE E LUNA</t>
  </si>
  <si>
    <t>c.da San Giovanni 54</t>
  </si>
  <si>
    <t>B&amp;B CASA NOLLY</t>
  </si>
  <si>
    <t>via San Giovanni 54</t>
  </si>
  <si>
    <t>GOLF CLUB - COUNTRY HOUSE I LAURI</t>
  </si>
  <si>
    <t>c.da San Giovanni 2</t>
  </si>
  <si>
    <t>AGRITURISMO IL ROCCHETTO</t>
  </si>
  <si>
    <t>contrada Aso 63</t>
  </si>
  <si>
    <t>HOTEL DEL PARCO</t>
  </si>
  <si>
    <t>via Molino 48</t>
  </si>
  <si>
    <t>LA FAVELLA</t>
  </si>
  <si>
    <t>contrada Menocchia 54</t>
  </si>
  <si>
    <t>LA CAMPANA</t>
  </si>
  <si>
    <t>contrada Menocchia 39</t>
  </si>
  <si>
    <t>I CIGNI</t>
  </si>
  <si>
    <t>c.da San Giovanni 1</t>
  </si>
  <si>
    <t>CASA CENTANNI</t>
  </si>
  <si>
    <t>via Mazzini 9</t>
  </si>
  <si>
    <t>DEA FLORA</t>
  </si>
  <si>
    <t>c.da San Giovanni 48/a</t>
  </si>
  <si>
    <t>CASALE MAGNOLIA</t>
  </si>
  <si>
    <t>contrada Menocchia 212</t>
  </si>
  <si>
    <t>B&amp;B CASA MALAVOLTA</t>
  </si>
  <si>
    <t>via Ghibellina 17</t>
  </si>
  <si>
    <t>B&amp;B DAI RAGAZZI PAZZI</t>
  </si>
  <si>
    <t>C.DA MENOCCHIA 98</t>
  </si>
  <si>
    <t>B&amp;B VILLA ROSA BIANCA</t>
  </si>
  <si>
    <t>c.da Aso  68</t>
  </si>
  <si>
    <t>IL CASALE DEL GALLO</t>
  </si>
  <si>
    <t>ANGELI DI MONTEFIORE</t>
  </si>
  <si>
    <t>contrada Aso 108</t>
  </si>
  <si>
    <t>B&amp;B GUERRIERI ALESSANDRO</t>
  </si>
  <si>
    <t>frazione Abetito 111</t>
  </si>
  <si>
    <t>VETTORE</t>
  </si>
  <si>
    <t>via San Nicola 15</t>
  </si>
  <si>
    <t>via Piane Ascolane 1</t>
  </si>
  <si>
    <t>AGRITURISMO CASAVECCHIA di VENTILI TERESA</t>
  </si>
  <si>
    <t>frazione Abetito 32,34</t>
  </si>
  <si>
    <t>frazione Abetito</t>
  </si>
  <si>
    <t>RIFUGIO ESCURSIONISTICO SOTTO VENTO</t>
  </si>
  <si>
    <t>frazione Colle 12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</si>
  <si>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</si>
  <si>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</si>
  <si>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</si>
  <si>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</si>
  <si>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</si>
  <si>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</si>
  <si>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</si>
  <si>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</si>
  <si>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LE TOFE</t>
  </si>
  <si>
    <t>frazione tofe 1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</si>
  <si>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</si>
  <si>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</si>
  <si>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</si>
  <si>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</si>
  <si>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</si>
  <si>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</si>
  <si>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</si>
  <si>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S. Giorgio all'Isola</t>
  </si>
  <si>
    <t>ALFONSO VETRI BURATTI</t>
  </si>
  <si>
    <t>frazione Altino</t>
  </si>
  <si>
    <t>LE OREADI</t>
  </si>
  <si>
    <t>frazione isola san biagio 52</t>
  </si>
  <si>
    <t>LA LOCANDA DI ULISSE</t>
  </si>
  <si>
    <t>FRAZ. VALLEFIUME</t>
  </si>
  <si>
    <t>LA PRIMULA</t>
  </si>
  <si>
    <t>via Colleregnone 6</t>
  </si>
  <si>
    <t>LA CITTADELLA</t>
  </si>
  <si>
    <t>cittadella</t>
  </si>
  <si>
    <t>LA COLOMBELLA</t>
  </si>
  <si>
    <t>viale Stradone 86</t>
  </si>
  <si>
    <t>TAVERNA DELLA MONTAGNA</t>
  </si>
  <si>
    <t>frazione foce 33</t>
  </si>
  <si>
    <t>GUERRIN MESCHINO</t>
  </si>
  <si>
    <t>frazione rocca 1</t>
  </si>
  <si>
    <t>HOTEL MONTI AZZURRI</t>
  </si>
  <si>
    <t>via Roma 25</t>
  </si>
  <si>
    <t>IL TIGLIO DI MAZZARONI ENRICO</t>
  </si>
  <si>
    <t>frazione Isola San Biagio 1</t>
  </si>
  <si>
    <t>LA BAITA DI PILATO S.A.S.</t>
  </si>
  <si>
    <t>localita' pignotti 8</t>
  </si>
  <si>
    <t>RIVOROSSO</t>
  </si>
  <si>
    <t>CASA GIOIOSA</t>
  </si>
  <si>
    <t>FOCE 1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</si>
  <si>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</si>
  <si>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</si>
  <si>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</si>
  <si>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</si>
  <si>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</si>
  <si>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</si>
  <si>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VILLA FIOR</t>
  </si>
  <si>
    <t>localita' rivo rosso 1</t>
  </si>
  <si>
    <t>STELLA ALPINA</t>
  </si>
  <si>
    <t>SOLE LUNA</t>
  </si>
  <si>
    <t>CASA ADRIATICA</t>
  </si>
  <si>
    <t>VILLA CICCHI</t>
  </si>
  <si>
    <t>IL GIARDINO DI SAN GIACOMO</t>
  </si>
  <si>
    <t>GLI ORTI DI SAN GIACOMO</t>
  </si>
  <si>
    <t>HOSTARIA DEL CAVALIERE</t>
  </si>
  <si>
    <t>via antonio gramsci 7</t>
  </si>
  <si>
    <t>5 COLLI</t>
  </si>
  <si>
    <t>COLLE SANT'ANGELO  32A</t>
  </si>
  <si>
    <t>CONTRADA ISOLA 32</t>
  </si>
  <si>
    <t>Monteprandone</t>
  </si>
  <si>
    <t>SAN GIACOMO</t>
  </si>
  <si>
    <t>via Giacomo Leopardi 7</t>
  </si>
  <si>
    <t>HOTEL BELVEDERE</t>
  </si>
  <si>
    <t>via Indipendenza 26</t>
  </si>
  <si>
    <t>IL SAPORE DELLA LUNA</t>
  </si>
  <si>
    <t>contrada Spiagge 23</t>
  </si>
  <si>
    <t>RESIDENCE BORGO DA MARE</t>
  </si>
  <si>
    <t>via Allegretti 13</t>
  </si>
  <si>
    <t>via Garibaldi 27</t>
  </si>
  <si>
    <t>Offida - Centro Storico</t>
  </si>
  <si>
    <t>AREA DI SOSTA</t>
  </si>
  <si>
    <t>borgo Leopardi</t>
  </si>
  <si>
    <t>c.da Tesino 243/b</t>
  </si>
  <si>
    <t>via palmiro togliatti 41</t>
  </si>
  <si>
    <t>via San Martino 33</t>
  </si>
  <si>
    <t>contrada lava 6</t>
  </si>
  <si>
    <t>corso serpente aureo 58</t>
  </si>
  <si>
    <t>AGRITURISMO NONNO PIO</t>
  </si>
  <si>
    <t>c.da Tesino 58</t>
  </si>
  <si>
    <t>c.da Tesino</t>
  </si>
  <si>
    <t>B&amp;B MARE E MONTI</t>
  </si>
  <si>
    <t>VIA SAN FRANCESCO  20</t>
  </si>
  <si>
    <t>CASALE ROSY</t>
  </si>
  <si>
    <t>contrada Ciafone 4/b</t>
  </si>
  <si>
    <t>PIERANTONELLI MARCO APP.TO 1</t>
  </si>
  <si>
    <t>B&amp;B CASA CARDUCCI</t>
  </si>
  <si>
    <t>CASALE DEGLI ULIVI</t>
  </si>
  <si>
    <t>contrada Ciafone</t>
  </si>
  <si>
    <t>LUCIA PELLEI</t>
  </si>
  <si>
    <t>via Macelli 8</t>
  </si>
  <si>
    <t>B&amp;B VILLA HARVEY</t>
  </si>
  <si>
    <t>c.da Lava 125</t>
  </si>
  <si>
    <t>Lava (vicino ex-Fornace di Offida)</t>
  </si>
  <si>
    <t>B&amp;B SAN BARNABA</t>
  </si>
  <si>
    <t>c.da Tesino 232</t>
  </si>
  <si>
    <t>San Barnaba</t>
  </si>
  <si>
    <t>B&amp;B LA CASA DI LUCY</t>
  </si>
  <si>
    <t>c.da Tesino 78</t>
  </si>
  <si>
    <t>via Cavour 118</t>
  </si>
  <si>
    <t>B&amp;B DIMORA ROSSO PICENO</t>
  </si>
  <si>
    <t>c.da Tesino 99/a</t>
  </si>
  <si>
    <t>AFFITTACAMERE ALBACHIARA</t>
  </si>
  <si>
    <t>p.zza f.lli Cervi 13</t>
  </si>
  <si>
    <t>CASA VANNICOLA</t>
  </si>
  <si>
    <t>borgo Cappuccini 47</t>
  </si>
  <si>
    <t>via Tesino 72/a</t>
  </si>
  <si>
    <t>borgo Miriam 51</t>
  </si>
  <si>
    <t>viale Giuseppe Mazzini 7</t>
  </si>
  <si>
    <t>SAN LAZZARO 46</t>
  </si>
  <si>
    <t>Offida</t>
  </si>
  <si>
    <t>via Tesino 261/b</t>
  </si>
  <si>
    <t>CONTRADA CIAFONE 98</t>
  </si>
  <si>
    <t>AGRITURISMO IL CHIERICO</t>
  </si>
  <si>
    <t>IL NASCONDIGLIO DI BACCO</t>
  </si>
  <si>
    <t>c.da Ciafone 79</t>
  </si>
  <si>
    <t>Borgo Miriam</t>
  </si>
  <si>
    <t>CIABATTONI IDA</t>
  </si>
  <si>
    <t>c.da Tesino 104</t>
  </si>
  <si>
    <t>corso Serpente Aureo 27</t>
  </si>
  <si>
    <t>offida</t>
  </si>
  <si>
    <t>B&amp;B D'ANGELO DANIELE</t>
  </si>
  <si>
    <t>via Lava 60</t>
  </si>
  <si>
    <t>AFFITTACAMERE DOLCI COLLINE</t>
  </si>
  <si>
    <t>via San Lazzaro 124/b</t>
  </si>
  <si>
    <t>NESPECA SILVIO</t>
  </si>
  <si>
    <t>borgo Leopardi 30-4 30</t>
  </si>
  <si>
    <t>borgo Leopardi 35-B 35/b</t>
  </si>
  <si>
    <t>AI 2 GELSI</t>
  </si>
  <si>
    <t>c.da Ciafone 17</t>
  </si>
  <si>
    <t>PALMIRO TOGLIATTI  137</t>
  </si>
  <si>
    <t>contrada Castel San Pietro 1</t>
  </si>
  <si>
    <t>IL TUO CORBEZZOLO</t>
  </si>
  <si>
    <t>via Sant'Egidio 25</t>
  </si>
  <si>
    <t>via Fonte Abeceto 30</t>
  </si>
  <si>
    <t>via Piannacciole 4</t>
  </si>
  <si>
    <t>S. SAVINO-RIPATRANSONE</t>
  </si>
  <si>
    <t>contrada magazzini 9</t>
  </si>
  <si>
    <t>B&amp;B MONTE GUSCIO</t>
  </si>
  <si>
    <t>B&amp;B FAMIGLIA DE ANGELIS</t>
  </si>
  <si>
    <t>via Canali 10</t>
  </si>
  <si>
    <t>SANTA TERESA</t>
  </si>
  <si>
    <t>piazzale Adolfo Cellini 5</t>
  </si>
  <si>
    <t>COUNTRY HOTEL &amp; RESTAURANT I CALANCHI</t>
  </si>
  <si>
    <t>c.da Verrame 1</t>
  </si>
  <si>
    <t>B&amp;B IL ROCCOLO</t>
  </si>
  <si>
    <t>contrada Petrella 32</t>
  </si>
  <si>
    <t>LA TORRE DEL GALLO</t>
  </si>
  <si>
    <t>c.da Sant' Egidio 1</t>
  </si>
  <si>
    <t>VILLA BELSITO</t>
  </si>
  <si>
    <t>contrada colle di guardia 20</t>
  </si>
  <si>
    <t>AZIENDA AGRICOLA AGRITURISTICA IERVASCIO'</t>
  </si>
  <si>
    <t>contrada s. michele18 12</t>
  </si>
  <si>
    <t>B&amp;B I .. GATTI DI RIPA</t>
  </si>
  <si>
    <t>via Attone Bonaparte 1</t>
  </si>
  <si>
    <t>B&amp;B VILLA PATRIZIA</t>
  </si>
  <si>
    <t>via Petrella 13</t>
  </si>
  <si>
    <t>c.da Petrella</t>
  </si>
  <si>
    <t>B&amp;B BELVEDERE</t>
  </si>
  <si>
    <t>via Fratelli Picchi 3</t>
  </si>
  <si>
    <t>via Acquarola 6</t>
  </si>
  <si>
    <t>BED &amp; BREAKFAST SILENT VALLEY</t>
  </si>
  <si>
    <t>contrada San Salvatore 1</t>
  </si>
  <si>
    <t>Ripatransone</t>
  </si>
  <si>
    <t>LU CUCCELO' HOUSE</t>
  </si>
  <si>
    <t>via Don Augusto Camei  3</t>
  </si>
  <si>
    <t xml:space="preserve"> AZIENDA AGRICOLA AGRITURISTICA IL PODERE DEL NONNO</t>
  </si>
  <si>
    <t>contrada sant' imero 4</t>
  </si>
  <si>
    <t>AGRITURISMO PIETRA ANTICA</t>
  </si>
  <si>
    <t>B&amp;B L'APE REGINA</t>
  </si>
  <si>
    <t>c.da Verrame 3</t>
  </si>
  <si>
    <t>loc. San Savino di Ripatransone</t>
  </si>
  <si>
    <t>B&amp;B LAETITIA</t>
  </si>
  <si>
    <t>c.da Messieri 49</t>
  </si>
  <si>
    <t>B&amp;B IL MERLO</t>
  </si>
  <si>
    <t>strada provinciale valtesino 5</t>
  </si>
  <si>
    <t>B&amp;B COLLE SANTANDREA</t>
  </si>
  <si>
    <t>contrada colle santandrea 6</t>
  </si>
  <si>
    <t>AGRITURISMO RELAIS DEL COLLE</t>
  </si>
  <si>
    <t>contrada San Gregorio 16</t>
  </si>
  <si>
    <t>B&amp;B L'ARTISTA di MOSCARDELLI PATRIZIO</t>
  </si>
  <si>
    <t>contrada Colle di Vecchio 5</t>
  </si>
  <si>
    <t>B&amp;B CASALE DEI PATRIZI</t>
  </si>
  <si>
    <t>contrada Petrella 71</t>
  </si>
  <si>
    <t>B&amp;B LA CASA DEL PRETE</t>
  </si>
  <si>
    <t>Corso Vittorio Emanuele II 26</t>
  </si>
  <si>
    <t>Centro</t>
  </si>
  <si>
    <t>B&amp;B GECO di FARES GIANCARLO</t>
  </si>
  <si>
    <t>VIA CABIANO  32</t>
  </si>
  <si>
    <t>LOCALITA' SANT'ANGELO</t>
  </si>
  <si>
    <t>HOTEL IL PICENO</t>
  </si>
  <si>
    <t>via Leopardi  12</t>
  </si>
  <si>
    <t>DOMUS PETRAE</t>
  </si>
  <si>
    <t>B&amp;B LA CASA DI GAETANO E VITTORIA</t>
  </si>
  <si>
    <t>via Garibaldi 38</t>
  </si>
  <si>
    <t>ROSADIPEPE</t>
  </si>
  <si>
    <t>CONTRADA SAN SALVATORE 18</t>
  </si>
  <si>
    <t>VILLA CHATOE'</t>
  </si>
  <si>
    <t>LA CASA NEL BOSCO APP.TO</t>
  </si>
  <si>
    <t>B&amp;B LA SPASELLA</t>
  </si>
  <si>
    <t>sp 89 70</t>
  </si>
  <si>
    <t>Ponte Paoletti Strada Provinciale SP89</t>
  </si>
  <si>
    <t>IL VIRGINIA</t>
  </si>
  <si>
    <t>B&amp;B LA LOCANDA DELLA CIVETTA PAOLA PARASECOLI</t>
  </si>
  <si>
    <t>via Caserine 1</t>
  </si>
  <si>
    <t>B&amp;B VILLA FILETTA</t>
  </si>
  <si>
    <t>frazione Casacagnano 53</t>
  </si>
  <si>
    <t>IL RIFUGIO DEI MARSI</t>
  </si>
  <si>
    <t>frazione Caserine 8</t>
  </si>
  <si>
    <t>B&amp;B MAREMONTI</t>
  </si>
  <si>
    <t>strada Casebianche 91</t>
  </si>
  <si>
    <t>B&amp;B SILVI STEFANO</t>
  </si>
  <si>
    <t>vicolo della Madonnina 8</t>
  </si>
  <si>
    <t>B&amp;B IL PASSETTO</t>
  </si>
  <si>
    <t>vicolo del Passetto 2</t>
  </si>
  <si>
    <t>AGRITURISMO ARCERA</t>
  </si>
  <si>
    <t>frazione Forcella 35</t>
  </si>
  <si>
    <t>CASA PAOLA RENATA CARBONI</t>
  </si>
  <si>
    <t>B&amp;B MA IDA</t>
  </si>
  <si>
    <t>B&amp;B LA CASA DI SABRINA</t>
  </si>
  <si>
    <t>viale della Repubblica 19</t>
  </si>
  <si>
    <t>LA COLLINA DEL TARTUFO</t>
  </si>
  <si>
    <t>strade Casebianche 73</t>
  </si>
  <si>
    <t>BED &amp; BREAKFAST I MASSI di SALVI PIETRO</t>
  </si>
  <si>
    <t>DONNAROSA HOTEL RISTORANTE</t>
  </si>
  <si>
    <t>via Antonio Gramsci 5</t>
  </si>
  <si>
    <t>IL RUSPANTE</t>
  </si>
  <si>
    <t>via Picena Inferiore 87</t>
  </si>
  <si>
    <t>via Umberto I 1</t>
  </si>
  <si>
    <t>LA CANOSA SRL AGROFORESTALE di Reina Riccardo</t>
  </si>
  <si>
    <t>Contrada San Pietro</t>
  </si>
  <si>
    <t>B&amp;B LE FATE</t>
  </si>
  <si>
    <t>via della Repubblica 11</t>
  </si>
  <si>
    <t>B&amp;B FIOCCO</t>
  </si>
  <si>
    <t>via delle Frazioni 17</t>
  </si>
  <si>
    <t>IL PALMARONE</t>
  </si>
  <si>
    <t>B&amp;B POGGIO VERDE</t>
  </si>
  <si>
    <t>C.DA COLLE 25</t>
  </si>
  <si>
    <t>B&amp;B SANTA LUCIA</t>
  </si>
  <si>
    <t>via Santa Lucia  6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</si>
  <si>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</si>
  <si>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</si>
  <si>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</si>
  <si>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</si>
  <si>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</si>
  <si>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</si>
  <si>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ACQUAPAZZA ROOM</t>
  </si>
  <si>
    <t>via San Martino 58</t>
  </si>
  <si>
    <t>B&amp;B DA NONNA TERESA</t>
  </si>
  <si>
    <t>C.so G.Mazzini 170</t>
  </si>
  <si>
    <t>B&amp;B ERIKA</t>
  </si>
  <si>
    <t>VIA A.MURRI 15/A</t>
  </si>
  <si>
    <t>SOLE &amp; SALE</t>
  </si>
  <si>
    <t>via L. Luciani 46/b</t>
  </si>
  <si>
    <t>QUADRIFOGLIO</t>
  </si>
  <si>
    <t>via Pasubio 160</t>
  </si>
  <si>
    <t>B&amp;B ALBA SUL MARE</t>
  </si>
  <si>
    <t>via Monte Conero 90</t>
  </si>
  <si>
    <t>B&amp;B PIANOZERO di ROSATI NICOLETTA</t>
  </si>
  <si>
    <t>via Santa maria Goretti 3</t>
  </si>
  <si>
    <t>B&amp;B OASI 83</t>
  </si>
  <si>
    <t>via Sabotino 83</t>
  </si>
  <si>
    <t>B&amp;B CASA ANTONELLI</t>
  </si>
  <si>
    <t>via Santa Maria Goretti 13</t>
  </si>
  <si>
    <t>Viale dello Sport 60</t>
  </si>
  <si>
    <t>B&amp;B LA MARINA</t>
  </si>
  <si>
    <t>via Pascoli 14/a</t>
  </si>
  <si>
    <t>CASA MIA di ATTRICE ANDREA</t>
  </si>
  <si>
    <t>via Fusinato 25</t>
  </si>
  <si>
    <t>B&amp;B SAN BENEDETTO</t>
  </si>
  <si>
    <t>B&amp;B DOLCE BUONGIORNO</t>
  </si>
  <si>
    <t>CAPOLLI GIAMPIETRO - APP.TO VIA FOSSE ARDEATINE</t>
  </si>
  <si>
    <t>TREVISANI GIUSEPPE</t>
  </si>
  <si>
    <t>PANELLA GIANLUCA</t>
  </si>
  <si>
    <t>SAN BENEDETTO DELTRONTO</t>
  </si>
  <si>
    <t>HOSTAL AL PORTO</t>
  </si>
  <si>
    <t>VIA CRISTOFORO COLOMBO 109</t>
  </si>
  <si>
    <t>MARIO AL BORGO "LU MEDECHE PICCIONE" GUEST HOUSE</t>
  </si>
  <si>
    <t>via Labirinto 11</t>
  </si>
  <si>
    <t>HOTEL IL MAESTRALE</t>
  </si>
  <si>
    <t>via Fosse Ardeatine 12</t>
  </si>
  <si>
    <t>LARGO FILENI 7</t>
  </si>
  <si>
    <t>B&amp;B ALBATROS</t>
  </si>
  <si>
    <t>via Todaro 18 18</t>
  </si>
  <si>
    <t>via G. Voltattorni 128</t>
  </si>
  <si>
    <t>B&amp;B ARCOBALENO</t>
  </si>
  <si>
    <t>LA BARCHETTA</t>
  </si>
  <si>
    <t>CAPOLLI GIAMPIETRO - APP.TO VIA FANFULLA</t>
  </si>
  <si>
    <t>Via Fanfulla da Lodi 21</t>
  </si>
  <si>
    <t>DREAM FISH</t>
  </si>
  <si>
    <t>SANTRONI EMIDIO APP.TO</t>
  </si>
  <si>
    <t>INCANTO SOTTO IL MARE</t>
  </si>
  <si>
    <t>B&amp;B CASA FELICIA II</t>
  </si>
  <si>
    <t>Via Conquiste, 54/A 54/a</t>
  </si>
  <si>
    <t>San Benedetto del Tronto, 63074, AP-italia</t>
  </si>
  <si>
    <t>ACQUAMARINA</t>
  </si>
  <si>
    <t>via C. Maffei 68</t>
  </si>
  <si>
    <t>BED AND BREAKFAST VITTORIO EMANUELE</t>
  </si>
  <si>
    <t>via Luciano Manara 10</t>
  </si>
  <si>
    <t>SMERALDO SUITES &amp; SPA</t>
  </si>
  <si>
    <t>viale Rinascimento 141</t>
  </si>
  <si>
    <t>BREZZA MARINA</t>
  </si>
  <si>
    <t>via Pio IX 10</t>
  </si>
  <si>
    <t>B&amp;B IL FARO</t>
  </si>
  <si>
    <t>via del Correggio, 27 27</t>
  </si>
  <si>
    <t>RESIDENCE SETTEBELLO di ANGELLOTTI LEOPOLDO</t>
  </si>
  <si>
    <t>via dei Mille 21/23</t>
  </si>
  <si>
    <t>piazza del Redentore 1</t>
  </si>
  <si>
    <t>B&amp;B ZIA ELVIRA</t>
  </si>
  <si>
    <t>largo Esperanto 5</t>
  </si>
  <si>
    <t>B&amp;B IDIANA</t>
  </si>
  <si>
    <t>via S. Voltattorni 3</t>
  </si>
  <si>
    <t>B&amp;B LA VILLETTA</t>
  </si>
  <si>
    <t>via del Caravaggio 13</t>
  </si>
  <si>
    <t>B&amp;B DREAMTIME</t>
  </si>
  <si>
    <t>via dei Laureati 86</t>
  </si>
  <si>
    <t>RESIDENCE ELISA</t>
  </si>
  <si>
    <t>viale Europa 72/74</t>
  </si>
  <si>
    <t>B&amp;B FUORI ROTTA</t>
  </si>
  <si>
    <t>via Calatafimi 16</t>
  </si>
  <si>
    <t>B&amp;B OCCHI DI MARE</t>
  </si>
  <si>
    <t>via Nicola Copernico 34</t>
  </si>
  <si>
    <t>san benedetto del tronto</t>
  </si>
  <si>
    <t>B&amp;B VILLA CRI CRI</t>
  </si>
  <si>
    <t>c.da Santa Lucia 15</t>
  </si>
  <si>
    <t>LE 3 CARAVELLE</t>
  </si>
  <si>
    <t>TRATTORIA DEL MARE</t>
  </si>
  <si>
    <t>via dei Laureati 4</t>
  </si>
  <si>
    <t>B&amp;B CASA D'AMARE</t>
  </si>
  <si>
    <t>viale De Gasperi 46</t>
  </si>
  <si>
    <t>B&amp;B IL POZZO (LU PòZZE)</t>
  </si>
  <si>
    <t>via Tronto 21/b</t>
  </si>
  <si>
    <t>B&amp;B SUNBEACH</t>
  </si>
  <si>
    <t>via Sardegna 1/c</t>
  </si>
  <si>
    <t>BED AND BREAKFAST SAN BENEDETTO DEL TRONTO</t>
  </si>
  <si>
    <t>via Monte Verde 2</t>
  </si>
  <si>
    <t>B&amp;B HAPPY FAMILY</t>
  </si>
  <si>
    <t>via Monte San Michele 30</t>
  </si>
  <si>
    <t>MAVIP RESIDENCE</t>
  </si>
  <si>
    <t>via Sgambati 8</t>
  </si>
  <si>
    <t>B&amp;B LA CANOA</t>
  </si>
  <si>
    <t>via guglielmo oberdan 38</t>
  </si>
  <si>
    <t>B&amp;B RENALBA</t>
  </si>
  <si>
    <t>contrada  santa lucia alta 48</t>
  </si>
  <si>
    <t>B&amp;B PALME IN RIVIERA</t>
  </si>
  <si>
    <t>via S. Formentini 74</t>
  </si>
  <si>
    <t>GOOD TRUCK LA SOSTA</t>
  </si>
  <si>
    <t>contrada San Giovanni 1</t>
  </si>
  <si>
    <t>B&amp;B PATRIZIO</t>
  </si>
  <si>
    <t>corso Camillo Benso Conte di Cavour 8</t>
  </si>
  <si>
    <t>B&amp;B IL CIELO IN UNA STANZA</t>
  </si>
  <si>
    <t>via l. luciani 76</t>
  </si>
  <si>
    <t>B&amp;B SKIPPER di PAGLIARINI MICHELE</t>
  </si>
  <si>
    <t>via sabotino 42</t>
  </si>
  <si>
    <t>B&amp;B PANORAMA</t>
  </si>
  <si>
    <t>via c. lombroso 7</t>
  </si>
  <si>
    <t>via San Giacomo 20</t>
  </si>
  <si>
    <t>CONDOMINIO THECA UNO</t>
  </si>
  <si>
    <t>via v. tedeschi 15</t>
  </si>
  <si>
    <t>B&amp;B ALESI SAVERIO</t>
  </si>
  <si>
    <t>B&amp;B del CASTELLO</t>
  </si>
  <si>
    <t>via e. fileni 30</t>
  </si>
  <si>
    <t>RESIDENCE DOLCEMARE</t>
  </si>
  <si>
    <t>via R. Zandonai 3</t>
  </si>
  <si>
    <t>VILLA SPINA</t>
  </si>
  <si>
    <t>via alessandro volta 72</t>
  </si>
  <si>
    <t>RESIDENCE TAORMINA</t>
  </si>
  <si>
    <t>via g. battista pergolesi 30</t>
  </si>
  <si>
    <t>CAMPEGGIO CLUB RIVIERA PICENA</t>
  </si>
  <si>
    <t>Zona Ragnola</t>
  </si>
  <si>
    <t>TAORMINA</t>
  </si>
  <si>
    <t>via Sacchini 1</t>
  </si>
  <si>
    <t>ACCOMODATION CASA CAVOUR</t>
  </si>
  <si>
    <t>G.MORETTI 1</t>
  </si>
  <si>
    <t>VALENTINA B&amp;B di SPALETRA FRANCO</t>
  </si>
  <si>
    <t>via Sabotino 135</t>
  </si>
  <si>
    <t>San Benedetto del Tronto</t>
  </si>
  <si>
    <t>B&amp;B ATTICO MARE I</t>
  </si>
  <si>
    <t>via Marconi 60</t>
  </si>
  <si>
    <t>B&amp;B IN CENTRO di LUIGINO DE LAURENTIS</t>
  </si>
  <si>
    <t>via Mameli 6</t>
  </si>
  <si>
    <t>via dei Laureati 115</t>
  </si>
  <si>
    <t>PORTO D' ASCOLI</t>
  </si>
  <si>
    <t>CASA VACANZE VALENTINA</t>
  </si>
  <si>
    <t>GALILEO RESIDENCE</t>
  </si>
  <si>
    <t>via tonale 11</t>
  </si>
  <si>
    <t>RESIDENCE BEAURIVAGE</t>
  </si>
  <si>
    <t>viale Europa 94</t>
  </si>
  <si>
    <t>RESIDENCE BOOMERANG</t>
  </si>
  <si>
    <t>via gaspare spontini 2</t>
  </si>
  <si>
    <t>viale Rinascimento 10 10</t>
  </si>
  <si>
    <t>B&amp;B CASA FELICIA</t>
  </si>
  <si>
    <t>San Benedetto del Tronto I-63074 AP</t>
  </si>
  <si>
    <t>SEVEN ROOMS</t>
  </si>
  <si>
    <t>RESIDENCE MENTANA</t>
  </si>
  <si>
    <t>via Mentana 30</t>
  </si>
  <si>
    <t>B&amp;B LA TORRETTA BIANCA</t>
  </si>
  <si>
    <t>Via Col di Tenda 60</t>
  </si>
  <si>
    <t>B&amp;B ADRIATICO</t>
  </si>
  <si>
    <t>largo E. Fileni 13</t>
  </si>
  <si>
    <t>CASA ANTONELLA</t>
  </si>
  <si>
    <t>via vittorio alfieri 22</t>
  </si>
  <si>
    <t>B&amp;B LA SOFFITTA</t>
  </si>
  <si>
    <t>via g. moretti 36</t>
  </si>
  <si>
    <t>viale trieste 13 13</t>
  </si>
  <si>
    <t>ANTARES - DA GINO (SNC)</t>
  </si>
  <si>
    <t>ANTARES</t>
  </si>
  <si>
    <t>BASCIU'</t>
  </si>
  <si>
    <t>viale a. scipioni 33 33</t>
  </si>
  <si>
    <t>BAGNI DORIA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</si>
  <si>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</si>
  <si>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</si>
  <si>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</si>
  <si>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</si>
  <si>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</si>
  <si>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</si>
  <si>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</si>
  <si>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ANTARES da Rosetti</t>
  </si>
  <si>
    <t>ALBA CHIARA</t>
  </si>
  <si>
    <t>viale Rinascimento 32</t>
  </si>
  <si>
    <t>BAGNI HOTEL HOLIDAY</t>
  </si>
  <si>
    <t>viale trieste 23 23</t>
  </si>
  <si>
    <t>BAGNI HOTEL HAITI</t>
  </si>
  <si>
    <t>viale a. scipioni 68 68</t>
  </si>
  <si>
    <t>IMPERIAL BEACH</t>
  </si>
  <si>
    <t>lungomare marconi 41 41</t>
  </si>
  <si>
    <t>LE ANFORE</t>
  </si>
  <si>
    <t>viale marconi 1 1</t>
  </si>
  <si>
    <t>ABBADETTA MARE</t>
  </si>
  <si>
    <t>lungomare marconi 5 5</t>
  </si>
  <si>
    <t>SUD-EST</t>
  </si>
  <si>
    <t>lungomare marconi 29 29</t>
  </si>
  <si>
    <t>IL TRITONE</t>
  </si>
  <si>
    <t>PICCOLO LIDO</t>
  </si>
  <si>
    <t>viale Scipioni 47 47</t>
  </si>
  <si>
    <t>IL FARFALLONE</t>
  </si>
  <si>
    <t>BAGNI ZAPPA'</t>
  </si>
  <si>
    <t>BRASIL</t>
  </si>
  <si>
    <t>lungomare marconi 43 43</t>
  </si>
  <si>
    <t>IL LIDO DEL PESCATORE</t>
  </si>
  <si>
    <t>viale trieste 27 27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</si>
  <si>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</si>
  <si>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</si>
  <si>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</si>
  <si>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</si>
  <si>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</si>
  <si>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</si>
  <si>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</si>
  <si>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</si>
  <si>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AMERICO VILLAGE</t>
  </si>
  <si>
    <t>viale Rinascimento 16 16</t>
  </si>
  <si>
    <t>viale trieste 7 7</t>
  </si>
  <si>
    <t>SABBIA</t>
  </si>
  <si>
    <t>PETIT HOTEL</t>
  </si>
  <si>
    <t>LA TELLINA</t>
  </si>
  <si>
    <t>lungomare marconi 11 11</t>
  </si>
  <si>
    <t>DA VINCENZO</t>
  </si>
  <si>
    <t>OLTREMARE CASA PER VACANZE</t>
  </si>
  <si>
    <t>via Domenico Cimarosa 5</t>
  </si>
  <si>
    <t>SORAYA</t>
  </si>
  <si>
    <t>viale Rinascimento 31 31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</si>
  <si>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</si>
  <si>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</si>
  <si>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</si>
  <si>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</si>
  <si>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</si>
  <si>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</si>
  <si>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</si>
  <si>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</si>
  <si>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IL DIAMANTE</t>
  </si>
  <si>
    <t>via San Giacomo 5 5</t>
  </si>
  <si>
    <t>CLAUDIA</t>
  </si>
  <si>
    <t>lungomare marconi 36 36</t>
  </si>
  <si>
    <t>CHALET " LA SIESTA"</t>
  </si>
  <si>
    <t>viale europa  1</t>
  </si>
  <si>
    <t>CHALET IL GAMBERO</t>
  </si>
  <si>
    <t>CHALET ALEX</t>
  </si>
  <si>
    <t>VIALE RINASCIMENTO  18</t>
  </si>
  <si>
    <t>HAWAII</t>
  </si>
  <si>
    <t>RESIDENCE ELLE</t>
  </si>
  <si>
    <t>lungomare Rinascimento 73</t>
  </si>
  <si>
    <t>RESIDENCE BREZZA DI MARE</t>
  </si>
  <si>
    <t>via dei laureati 119</t>
  </si>
  <si>
    <t>L'ETOILE</t>
  </si>
  <si>
    <t>viale Europa 35 35</t>
  </si>
  <si>
    <t>LIDO SABBIADORO</t>
  </si>
  <si>
    <t>VIALE EUROPA 29 29</t>
  </si>
  <si>
    <t>ZODIACO</t>
  </si>
  <si>
    <t>lungomare marconi   1</t>
  </si>
  <si>
    <t>BAGNI HOTEL MICHELANGELO</t>
  </si>
  <si>
    <t>VIALE RINASCIMENTO 4 4</t>
  </si>
  <si>
    <t>BOOBIE'S BAR</t>
  </si>
  <si>
    <t>viale Rinascimento 24 24</t>
  </si>
  <si>
    <t>viale Rinascimento 14 14</t>
  </si>
  <si>
    <t>BAGNI PERSICO</t>
  </si>
  <si>
    <t>viale Rinascimento 5 5</t>
  </si>
  <si>
    <t>lungomare Rinascimento 18 18</t>
  </si>
  <si>
    <t>BAGNI MARCONI</t>
  </si>
  <si>
    <t>viale europa 21 21</t>
  </si>
  <si>
    <t>BAGNI HOTEL OLIMPO</t>
  </si>
  <si>
    <t>viale europa 78 78</t>
  </si>
  <si>
    <t>PAGODA BEACH</t>
  </si>
  <si>
    <t>viale Rinascimento 21 21</t>
  </si>
  <si>
    <t>LA PROMENADE</t>
  </si>
  <si>
    <t>BLUMARINE  S.N.C .</t>
  </si>
  <si>
    <t>CHALET POKER</t>
  </si>
  <si>
    <t>VIALE EUROPA  19 19</t>
  </si>
  <si>
    <t>CHALET RIVAMARE di GABRIELLI STEFANO E C SAS</t>
  </si>
  <si>
    <t>via san giacomo 13 13</t>
  </si>
  <si>
    <t>HOTEL SUNRISE</t>
  </si>
  <si>
    <t>via san giacomo 25 25</t>
  </si>
  <si>
    <t>via san giacomo 67 67</t>
  </si>
  <si>
    <t>STELLA</t>
  </si>
  <si>
    <t>viale Rinascimento  2</t>
  </si>
  <si>
    <t>RIVABELLA</t>
  </si>
  <si>
    <t>VIALE EUROPA   17</t>
  </si>
  <si>
    <t>RESIDENCE OLTREMARE</t>
  </si>
  <si>
    <t>RIVIERA</t>
  </si>
  <si>
    <t>via orazio 8</t>
  </si>
  <si>
    <t>MOCAMBO</t>
  </si>
  <si>
    <t>via domenico cimarosa 4</t>
  </si>
  <si>
    <t>BERNARD</t>
  </si>
  <si>
    <t>via dei Mille 113</t>
  </si>
  <si>
    <t>BOLIVAR</t>
  </si>
  <si>
    <t>via ovidio 8</t>
  </si>
  <si>
    <t>FERRARA</t>
  </si>
  <si>
    <t>via cola di rienzo 25</t>
  </si>
  <si>
    <t>via dei Mille 103</t>
  </si>
  <si>
    <t>SYDNEY</t>
  </si>
  <si>
    <t>viale Guglielmo Marconi 1</t>
  </si>
  <si>
    <t>HOTEL LA PACE DEPENDANCE</t>
  </si>
  <si>
    <t>viale Guglielmo Marconi 26</t>
  </si>
  <si>
    <t>B&amp;B RIVER - EMIDIO SANTRONI</t>
  </si>
  <si>
    <t>via lombardia 64</t>
  </si>
  <si>
    <t>IL CEDRO AZZURRO</t>
  </si>
  <si>
    <t>VIA MONTERENZO 13</t>
  </si>
  <si>
    <t>PIETRO</t>
  </si>
  <si>
    <t>ORCA DA MINGE'</t>
  </si>
  <si>
    <t>viale Scipioni 35 35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</si>
  <si>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</si>
  <si>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</si>
  <si>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</si>
  <si>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</si>
  <si>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</si>
  <si>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</si>
  <si>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</si>
  <si>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</si>
  <si>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DA LUIGI</t>
  </si>
  <si>
    <t>viale trieste 3 3</t>
  </si>
  <si>
    <t>BAGNI SPIAGGIA D'ORO</t>
  </si>
  <si>
    <t>lungomare marconi 12 12</t>
  </si>
  <si>
    <t>LA CROISETTE</t>
  </si>
  <si>
    <t>viale trieste 37 37</t>
  </si>
  <si>
    <t>MIRAMARE BEACH</t>
  </si>
  <si>
    <t>LA SERENELLA</t>
  </si>
  <si>
    <t>JOSE'</t>
  </si>
  <si>
    <t>viale Rinascimento 28 28</t>
  </si>
  <si>
    <t>MALIBU</t>
  </si>
  <si>
    <t>LA LANCETTE</t>
  </si>
  <si>
    <t>viale Scipioni 37 37</t>
  </si>
  <si>
    <t>Lungomare di S.Benedetto</t>
  </si>
  <si>
    <t>SAPORE DI MARE</t>
  </si>
  <si>
    <t>viale trieste 29 29</t>
  </si>
  <si>
    <t>BACIO DELL'ONDA</t>
  </si>
  <si>
    <t>GOLDEN BEACH</t>
  </si>
  <si>
    <t>PINGUINO</t>
  </si>
  <si>
    <t>viale Rinascimento 6 6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</si>
  <si>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</si>
  <si>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</si>
  <si>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</si>
  <si>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</si>
  <si>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</si>
  <si>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</si>
  <si>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</si>
  <si>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MONELLO</t>
  </si>
  <si>
    <t>MARINA DI NICO'</t>
  </si>
  <si>
    <t>via San Giacomo 69 69</t>
  </si>
  <si>
    <t>via san giacomo 43 43</t>
  </si>
  <si>
    <t>via san giacomo 51 51</t>
  </si>
  <si>
    <t>CHALET CASABLANCA</t>
  </si>
  <si>
    <t>viale Rinascimento 8 8</t>
  </si>
  <si>
    <t>VELA CLUB</t>
  </si>
  <si>
    <t>NEDIO</t>
  </si>
  <si>
    <t>via San Giacomo 53 53</t>
  </si>
  <si>
    <t>IGUANA</t>
  </si>
  <si>
    <t>viale Marconi 27 27</t>
  </si>
  <si>
    <t>DOMUS MATER GRATIAE</t>
  </si>
  <si>
    <t>via del mare 222</t>
  </si>
  <si>
    <t>MADONNA DEL SS. SACRAMENTO</t>
  </si>
  <si>
    <t>via Tagliamento 9</t>
  </si>
  <si>
    <t>ISTITUTO SUORE SAN GIOVANNI BATTISTA</t>
  </si>
  <si>
    <t>via San Martino 143</t>
  </si>
  <si>
    <t>RESIDENCE LAS VEGAS</t>
  </si>
  <si>
    <t>via V. Tedeschi 5</t>
  </si>
  <si>
    <t>via San Giacomo 67</t>
  </si>
  <si>
    <t>RESIDENCE DANUBIO</t>
  </si>
  <si>
    <t>via dei mille 91</t>
  </si>
  <si>
    <t>RESIDENCE ALEXANDER</t>
  </si>
  <si>
    <t>via P. Mascagni 3</t>
  </si>
  <si>
    <t>RESIDENCE HAWAI - MASCITTI UMBERTO</t>
  </si>
  <si>
    <t>via A.Ponchielli 4</t>
  </si>
  <si>
    <t>via Cefalonia 55</t>
  </si>
  <si>
    <t>Porto d'Ascoli</t>
  </si>
  <si>
    <t>IL DIAMANTE S.R.L.</t>
  </si>
  <si>
    <t>via san giacomo 5</t>
  </si>
  <si>
    <t>OCEANO RESIDENCE</t>
  </si>
  <si>
    <t>via r. zandonai 13</t>
  </si>
  <si>
    <t>RESIDENCE IMPERIAL</t>
  </si>
  <si>
    <t>via Indipendenza 25</t>
  </si>
  <si>
    <t>RESIDENCE DOLCE VITA - PERAZZOLI GEOM. GIANNI S.N.C.</t>
  </si>
  <si>
    <t>via Grazia Deledda 10</t>
  </si>
  <si>
    <t>CAMPING SEASIDE</t>
  </si>
  <si>
    <t>via dei mille 127</t>
  </si>
  <si>
    <t>RESIDENCE IL LAURO</t>
  </si>
  <si>
    <t>viale Rinascimento 57</t>
  </si>
  <si>
    <t>RESIDENCE MAJESTIC</t>
  </si>
  <si>
    <t>via Giovanni XXIII 37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</si>
  <si>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</si>
  <si>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</si>
  <si>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</si>
  <si>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</si>
  <si>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</si>
  <si>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</si>
  <si>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</si>
  <si>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</si>
  <si>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CALABRESI</t>
  </si>
  <si>
    <t>viale Marinai d'Italia 1</t>
  </si>
  <si>
    <t>v.le Rinascimento 137</t>
  </si>
  <si>
    <t>HOTEL INTERNATIONAL</t>
  </si>
  <si>
    <t>viale Rinascimento 47</t>
  </si>
  <si>
    <t>REGENT</t>
  </si>
  <si>
    <t>via antonio gramsci 31</t>
  </si>
  <si>
    <t>viale Europa 102</t>
  </si>
  <si>
    <t>via Nicolo' Paganini 23</t>
  </si>
  <si>
    <t>VILLA CORALLO</t>
  </si>
  <si>
    <t>viale europa 50</t>
  </si>
  <si>
    <t>HOTEL ARLECCHINO</t>
  </si>
  <si>
    <t>viale Trieste 22</t>
  </si>
  <si>
    <t>via r. zandonai 1</t>
  </si>
  <si>
    <t>CANGURO</t>
  </si>
  <si>
    <t>via san giacomo 52</t>
  </si>
  <si>
    <t>HOTEL CAPRI</t>
  </si>
  <si>
    <t>via c. maffei 81</t>
  </si>
  <si>
    <t>viale europa 66</t>
  </si>
  <si>
    <t>DINO</t>
  </si>
  <si>
    <t>viale europa 106</t>
  </si>
  <si>
    <t>DOMINGO</t>
  </si>
  <si>
    <t>Via A. Ristori, 14 14</t>
  </si>
  <si>
    <t>DORIA</t>
  </si>
  <si>
    <t>via C. Maffei 93</t>
  </si>
  <si>
    <t>FENIX</t>
  </si>
  <si>
    <t>via Martucci 2</t>
  </si>
  <si>
    <t>FLORENCE</t>
  </si>
  <si>
    <t>via grado 5</t>
  </si>
  <si>
    <t>viale bruno buozzi 8</t>
  </si>
  <si>
    <t>HOTEL GIANCARLO</t>
  </si>
  <si>
    <t>viale europa 126</t>
  </si>
  <si>
    <t>HAUS CHARLOTTE</t>
  </si>
  <si>
    <t>via g. milli 10</t>
  </si>
  <si>
    <t>via Alessandro Volta 196</t>
  </si>
  <si>
    <t>HOLIDAY DEPENDANCE</t>
  </si>
  <si>
    <t>via Alessandro Volta 194</t>
  </si>
  <si>
    <t>HOTEL CRISTALL</t>
  </si>
  <si>
    <t>via Orazio 3</t>
  </si>
  <si>
    <t>HOTEL LA PACE</t>
  </si>
  <si>
    <t>viale guglielmo marconi 26</t>
  </si>
  <si>
    <t>via Premuda 7</t>
  </si>
  <si>
    <t>HOTEL ALTIS</t>
  </si>
  <si>
    <t>viale Europa 64</t>
  </si>
  <si>
    <t>HOTEL MARCONI</t>
  </si>
  <si>
    <t>via c. maffei 114</t>
  </si>
  <si>
    <t>MARIO</t>
  </si>
  <si>
    <t>via Alessandro Volta 190</t>
  </si>
  <si>
    <t>RESIDENCE MICHELANGELO</t>
  </si>
  <si>
    <t>OLIMPO</t>
  </si>
  <si>
    <t>viale europa 78</t>
  </si>
  <si>
    <t>PARCO</t>
  </si>
  <si>
    <t>via Virgilio 2</t>
  </si>
  <si>
    <t>PERSICO</t>
  </si>
  <si>
    <t>v.le Rinascimento 5</t>
  </si>
  <si>
    <t>PETIT</t>
  </si>
  <si>
    <t>VIALE RINASCIMENTO  113</t>
  </si>
  <si>
    <t>POSEIDON</t>
  </si>
  <si>
    <t>via san giacomo 34</t>
  </si>
  <si>
    <t>PRESIDENT</t>
  </si>
  <si>
    <t>via San Francesco 14</t>
  </si>
  <si>
    <t>PROGRESSO</t>
  </si>
  <si>
    <t>viale Trieste 40</t>
  </si>
  <si>
    <t>RELAX</t>
  </si>
  <si>
    <t>via a. tibullo 2</t>
  </si>
  <si>
    <t>ALBERGO SORAYA</t>
  </si>
  <si>
    <t>viale Rinascimento 31</t>
  </si>
  <si>
    <t>via San Giacomo 25</t>
  </si>
  <si>
    <t>TAMANACO</t>
  </si>
  <si>
    <t>viale Rinascimento 105</t>
  </si>
  <si>
    <t>HOTEL TAORMINA</t>
  </si>
  <si>
    <t>via dei Mille 93</t>
  </si>
  <si>
    <t>HOTEL WELCOME srl</t>
  </si>
  <si>
    <t>via A. Ponchielli 5</t>
  </si>
  <si>
    <t>via francesco cilea 4</t>
  </si>
  <si>
    <t>via cicerone 12</t>
  </si>
  <si>
    <t>ALBERGO-RISTORANTE DESIREE</t>
  </si>
  <si>
    <t>via alessandro volta 125</t>
  </si>
  <si>
    <t>GIOIA</t>
  </si>
  <si>
    <t>via Alessandro Volta 168</t>
  </si>
  <si>
    <t>HAITI</t>
  </si>
  <si>
    <t>viale europa 68</t>
  </si>
  <si>
    <t>FAUSTO</t>
  </si>
  <si>
    <t>via san giacomo, 43 43</t>
  </si>
  <si>
    <t>HOTEL ZAMPILLO</t>
  </si>
  <si>
    <t>via F. Maratta 14</t>
  </si>
  <si>
    <t>CAPRETTI</t>
  </si>
  <si>
    <t>via Francesco Ferrucci 14</t>
  </si>
  <si>
    <t>CENTRALE</t>
  </si>
  <si>
    <t>via balilla 12</t>
  </si>
  <si>
    <t>HOTEL MEUBLE' LA PLAYA</t>
  </si>
  <si>
    <t>via Cola di Rienzo 25</t>
  </si>
  <si>
    <t>LA SFINGE</t>
  </si>
  <si>
    <t>via San Giacomo 48</t>
  </si>
  <si>
    <t>via san giacomo 37</t>
  </si>
  <si>
    <t>RINA</t>
  </si>
  <si>
    <t>via Tacito 20</t>
  </si>
  <si>
    <t>TIZIANA</t>
  </si>
  <si>
    <t>via Piemonte 107</t>
  </si>
  <si>
    <t>HOTEL MADISON</t>
  </si>
  <si>
    <t>HOTEL LE SOLEIL</t>
  </si>
  <si>
    <t>via Alessandro Volta 119</t>
  </si>
  <si>
    <t>ROYAL  HOTEL</t>
  </si>
  <si>
    <t>via A. Ristori 30</t>
  </si>
  <si>
    <t>B&amp;B ALFRED CHATELAIN</t>
  </si>
  <si>
    <t>B&amp;B ALBERTO DEL ZOMPO</t>
  </si>
  <si>
    <t>via piemonte 147</t>
  </si>
  <si>
    <t>B&amp;B EMMA DEL ZOMPO</t>
  </si>
  <si>
    <t>B&amp;B ROMA</t>
  </si>
  <si>
    <t>via roma 22</t>
  </si>
  <si>
    <t>TURISMO RURALE LA PANORAMICA</t>
  </si>
  <si>
    <t>via Panoramica 20</t>
  </si>
  <si>
    <t>viale Antonio Gramsci 27</t>
  </si>
  <si>
    <t>loc.Pagliare</t>
  </si>
  <si>
    <t>IMPRESA AGRICOLA CALVARESI MARIA</t>
  </si>
  <si>
    <t>via pallino 1</t>
  </si>
  <si>
    <t>HOTEL CARLO</t>
  </si>
  <si>
    <t>via salaria 193</t>
  </si>
  <si>
    <t>IMPRESA AGRICOLA MASSI GIOVANNI</t>
  </si>
  <si>
    <t>B&amp;B SEA WEIV</t>
  </si>
  <si>
    <t>via G. Marconi 38</t>
  </si>
  <si>
    <t>B&amp;B NARDONI</t>
  </si>
  <si>
    <t>via Palazzi 26</t>
  </si>
  <si>
    <t>B&amp;B CASA ZIO GUIDO</t>
  </si>
  <si>
    <t>L'ANTICA FONTE</t>
  </si>
  <si>
    <t>B&amp;B PANTORANO</t>
  </si>
  <si>
    <t>via del Pozzo 11</t>
  </si>
  <si>
    <t>B&amp;B SPINE'OLA</t>
  </si>
  <si>
    <t>via Pio La Torre 5</t>
  </si>
  <si>
    <t>AGRITURISMO TENUTA BORGIO</t>
  </si>
  <si>
    <t>FRAZIONE OLIBRA 55</t>
  </si>
  <si>
    <t>via Case Sparse 31</t>
  </si>
  <si>
    <t>LA CAMBRA</t>
  </si>
  <si>
    <t>CONTRADA CAMBRA 75</t>
  </si>
  <si>
    <t>FRAZ. OLIBRA</t>
  </si>
  <si>
    <t>GARDEN RIVER</t>
  </si>
  <si>
    <t>via Ottorino Respighi  snc</t>
  </si>
  <si>
    <t>B&amp;B ALL'INFINITO</t>
  </si>
  <si>
    <t>c.da Barbolano 31</t>
  </si>
  <si>
    <t>MIRAGE</t>
  </si>
  <si>
    <t>via Aprutina, c.da San Biagio 1</t>
  </si>
  <si>
    <t>RIVA VERDE</t>
  </si>
  <si>
    <t>Statale Adriatica snc</t>
  </si>
  <si>
    <t>contrada calcara 6</t>
  </si>
  <si>
    <t>CAPRICE</t>
  </si>
  <si>
    <t>via Aprutina 43</t>
  </si>
  <si>
    <t>AGRITURISMO LA VERGARA</t>
  </si>
  <si>
    <t>contrada svarchi 12</t>
  </si>
  <si>
    <t>LA PIEVE</t>
  </si>
  <si>
    <t>B&amp;B LA CASA DI ANGELICA</t>
  </si>
  <si>
    <t>via Roma 19</t>
  </si>
  <si>
    <t>RIVA VERDE 1</t>
  </si>
  <si>
    <t>via aprutina 75 75</t>
  </si>
  <si>
    <t>RIVA VERDE 2</t>
  </si>
  <si>
    <t>BAGNI MADAI</t>
  </si>
  <si>
    <t>TENUTA BARBOLANO B&amp;B</t>
  </si>
  <si>
    <t>BORGO DELLE FATE</t>
  </si>
  <si>
    <t>GUGLIELMUCCI  2</t>
  </si>
  <si>
    <t>B&amp;B IL COLIBRI'</t>
  </si>
  <si>
    <t>Località Villa Scagnoli SNC</t>
  </si>
  <si>
    <t>COLLINS JAMES PAUL</t>
  </si>
  <si>
    <t>LA MIRABELLA</t>
  </si>
  <si>
    <t>c.da Friano 5</t>
  </si>
  <si>
    <t>AZIENDA AGRICOLA VITALI PINO E MASSIMO</t>
  </si>
  <si>
    <t>C:DA PINO DI CONTRO sn</t>
  </si>
  <si>
    <t>DIMORA DELLA SIBILLA</t>
  </si>
  <si>
    <t>COUNTRY HOUSE LA QUERCETA DI MARNACCHIA</t>
  </si>
  <si>
    <t>B&amp;B CASA CHIOCCIOLA DI BERNHARD WARNER</t>
  </si>
  <si>
    <t>contrada Sant' Ippolito 15</t>
  </si>
  <si>
    <t>AGRITURISMO ALTO TENNA</t>
  </si>
  <si>
    <t>AGRITURISMO I GELSI</t>
  </si>
  <si>
    <t>AGRITURISMO SAN LORENZO</t>
  </si>
  <si>
    <t>contrada San Lorenzo 3</t>
  </si>
  <si>
    <t>AGRITURISMO MADONNA DI PIANA</t>
  </si>
  <si>
    <t>contrada Piana 4</t>
  </si>
  <si>
    <t>TENUTA LE PIANE</t>
  </si>
  <si>
    <t>IL CONVENTO  (BIANCATELLI GIUSEPPINA)</t>
  </si>
  <si>
    <t>via Zoccolanti 2</t>
  </si>
  <si>
    <t>VAN EGMOND JOHANNES</t>
  </si>
  <si>
    <t>c.da Cerrara 1</t>
  </si>
  <si>
    <t>c.da Cerrara</t>
  </si>
  <si>
    <t>c.da Lera 5</t>
  </si>
  <si>
    <t>GERIG ROBERT ANTHONY</t>
  </si>
  <si>
    <t>contrada Scheggia 11</t>
  </si>
  <si>
    <t>VILLA FLO</t>
  </si>
  <si>
    <t>LA MELA ROSA</t>
  </si>
  <si>
    <t>località Villa Caccianebbia 4</t>
  </si>
  <si>
    <t>località Villa Caccianebbia</t>
  </si>
  <si>
    <t>B&amp;B LA VENA DI SACCUTI COSTANTINO</t>
  </si>
  <si>
    <t>via villa la vena 24</t>
  </si>
  <si>
    <t>B&amp;B LA CASETTA ROSSA 1840</t>
  </si>
  <si>
    <t>villa rustici 24</t>
  </si>
  <si>
    <t>AGRITURISMO TERRA DI MAGIE</t>
  </si>
  <si>
    <t>c.da Cerrara 2</t>
  </si>
  <si>
    <t>AREA SOSTA CAMPER I SIBILLINI</t>
  </si>
  <si>
    <t>Zona Piandicontro</t>
  </si>
  <si>
    <t>B&amp;B IL NASCONDIGLIO DI FAYERS MARK ANDREW</t>
  </si>
  <si>
    <t>AGRITURISMO DIMENSIONE NATURA</t>
  </si>
  <si>
    <t>C.da San Lorenzo 17</t>
  </si>
  <si>
    <t>Amandola</t>
  </si>
  <si>
    <t>CASA PER FERIE BELMONTE PICENO</t>
  </si>
  <si>
    <t>via tommaso rubei 6</t>
  </si>
  <si>
    <t>LA CASETTA DELL'ORTO</t>
  </si>
  <si>
    <t>contrada castellarso ete 33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</si>
  <si>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</si>
  <si>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</si>
  <si>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</si>
  <si>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</si>
  <si>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</si>
  <si>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</si>
  <si>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MALAVOLTA MARTINA</t>
  </si>
  <si>
    <t>B&amp;B MAREMURO'</t>
  </si>
  <si>
    <t>contrada Marina 47</t>
  </si>
  <si>
    <t>B&amp;B CIARROCCHI NAZZARENO</t>
  </si>
  <si>
    <t>contrada Marina 52</t>
  </si>
  <si>
    <t>VECCHIA MONTA</t>
  </si>
  <si>
    <t>contrada Montecamauro 1</t>
  </si>
  <si>
    <t>NINA</t>
  </si>
  <si>
    <t>localita' ponte nina 1 1</t>
  </si>
  <si>
    <t>CASA DE MAR</t>
  </si>
  <si>
    <t>Tre Camini</t>
  </si>
  <si>
    <t>AGRITURISMO  VILLA EUGENIA di CIARROCCHI EMIDIO</t>
  </si>
  <si>
    <t>contrada Marina 51</t>
  </si>
  <si>
    <t>B&amp;B DAL CAPO</t>
  </si>
  <si>
    <t>contrada Marina 3</t>
  </si>
  <si>
    <t>FONTANA MARINA</t>
  </si>
  <si>
    <t>localita' Tre Camini 1</t>
  </si>
  <si>
    <t>B&amp;B LAND &amp; SEA</t>
  </si>
  <si>
    <t>via Marina 14</t>
  </si>
  <si>
    <t>Campofilone</t>
  </si>
  <si>
    <t>B&amp;B AL MARE</t>
  </si>
  <si>
    <t>loc. Ponte Nina</t>
  </si>
  <si>
    <t>IL MARE IN CAMPAGNA</t>
  </si>
  <si>
    <t>contrada Marina 54</t>
  </si>
  <si>
    <t>CUMANA BLU</t>
  </si>
  <si>
    <t>contrada marina 27</t>
  </si>
  <si>
    <t>B&amp;B SOTTO LA ROCCA</t>
  </si>
  <si>
    <t>vicolo degli orti 11</t>
  </si>
  <si>
    <t>CASA ULIVETO</t>
  </si>
  <si>
    <t>via Molino 11</t>
  </si>
  <si>
    <t>contrada Valdaso 22</t>
  </si>
  <si>
    <t>www.leresidenzedegliulivi.com</t>
  </si>
  <si>
    <t>PONTENINA-CAMPOFILONE</t>
  </si>
  <si>
    <t>B&amp;B A CASA DI MAX</t>
  </si>
  <si>
    <t>località Ponte Nina 14</t>
  </si>
  <si>
    <t>Marina di Campofilone</t>
  </si>
  <si>
    <t>AGRITURISMO AZIENDA AGRARIA BONFIGLI</t>
  </si>
  <si>
    <t>via Piagge 2</t>
  </si>
  <si>
    <t>B&amp;B CATALANO LUISA</t>
  </si>
  <si>
    <t>strada Faleriense a Valle 58</t>
  </si>
  <si>
    <t>AREA DI SOSTA CAMPER CAMPER SERVICE</t>
  </si>
  <si>
    <t>IL LEONE ROSSO B&amp;B</t>
  </si>
  <si>
    <t>contrada patrignone 11</t>
  </si>
  <si>
    <t>B&amp;B LE ORTENZIE DI GAUDENZI ANGELA MARIA</t>
  </si>
  <si>
    <t>via vincenzo bellini 56</t>
  </si>
  <si>
    <t>COUNTRY HOUSE FALERIA</t>
  </si>
  <si>
    <t>via delle Terme 4</t>
  </si>
  <si>
    <t>B&amp;B CASA FALERONE DI MARINOZZI GIANCARLO</t>
  </si>
  <si>
    <t>c.da Bascione 25</t>
  </si>
  <si>
    <t>B&amp;B VISTA SUL MARE</t>
  </si>
  <si>
    <t>c.da Abbadetta ss 16 Agro Palmense 5</t>
  </si>
  <si>
    <t xml:space="preserve"> Torre di Palme</t>
  </si>
  <si>
    <t>B&amp;B IL PONTE DI LEGNO</t>
  </si>
  <si>
    <t>via Noce 6</t>
  </si>
  <si>
    <t>PASCALI TEA</t>
  </si>
  <si>
    <t>VIA MAZZINI 13</t>
  </si>
  <si>
    <t>COLEFFI MARIA VITTORIA</t>
  </si>
  <si>
    <t>PREZIOTTI 7</t>
  </si>
  <si>
    <t>B&amp;B IL FICO GENTILE</t>
  </si>
  <si>
    <t>C/DA FONTANA II 21</t>
  </si>
  <si>
    <t>B&amp;B FERMO STORICA</t>
  </si>
  <si>
    <t>CESARE BATTISTI 14</t>
  </si>
  <si>
    <t>B&amp;B BERKOVITS</t>
  </si>
  <si>
    <t>VIA SAN BIAGIO 8</t>
  </si>
  <si>
    <t>B&amp;B PIAZZETTA</t>
  </si>
  <si>
    <t>CORSO MARCONI 9</t>
  </si>
  <si>
    <t>B&amp;B CASA CAPPONI</t>
  </si>
  <si>
    <t>piazza Sereni 2</t>
  </si>
  <si>
    <t>B&amp;B SUITE SPA</t>
  </si>
  <si>
    <t>via a. Diaz 64</t>
  </si>
  <si>
    <t>B&amp;B A CASA DI ILARIA</t>
  </si>
  <si>
    <t>via Ciccolungo 102</t>
  </si>
  <si>
    <t>B&amp;B GLI ALBERELLI</t>
  </si>
  <si>
    <t>C.da Paludi 344</t>
  </si>
  <si>
    <t>PALMENSIS HOTEL RESIDENCE</t>
  </si>
  <si>
    <t>Via del Molino 17</t>
  </si>
  <si>
    <t>L'ULIVETO</t>
  </si>
  <si>
    <t>B&amp;B ANTICA BIBLIOTECA DI MICHELE BERNETTI EVANGELISTA</t>
  </si>
  <si>
    <t>GOFFREDO MAMELI  5</t>
  </si>
  <si>
    <t>PORTA SANTA LUCIA</t>
  </si>
  <si>
    <t>CORSO MARCONI 48</t>
  </si>
  <si>
    <t>B&amp;B MONTANINI ROBERTO</t>
  </si>
  <si>
    <t>CONTRADA SAN MARTINO 95</t>
  </si>
  <si>
    <t>B&amp;B LA CORTE UNO</t>
  </si>
  <si>
    <t>VIA POMPEIANA 390</t>
  </si>
  <si>
    <t>Fermo</t>
  </si>
  <si>
    <t>B&amp;B CRIVELLI</t>
  </si>
  <si>
    <t>CASA VACANZE BORGO CASAL CRISTIANA</t>
  </si>
  <si>
    <t>PATRIZIA ROOM</t>
  </si>
  <si>
    <t>Via della Carriera 26</t>
  </si>
  <si>
    <t>AGRITURISMO MONTEROSATO</t>
  </si>
  <si>
    <t>c.da Lavandara 7</t>
  </si>
  <si>
    <t>PRIMA COLONNA DEL LOGGIATO</t>
  </si>
  <si>
    <t>Piazza del Popolo 9</t>
  </si>
  <si>
    <t>LA CHIAVE DI VIOLINO</t>
  </si>
  <si>
    <t>Via dell'Università 14</t>
  </si>
  <si>
    <t>B&amp;B PALAZZO ROMANI ADAMI</t>
  </si>
  <si>
    <t>corso Cavour 94</t>
  </si>
  <si>
    <t>ULIVETO</t>
  </si>
  <si>
    <t>contrada san girolamo 121</t>
  </si>
  <si>
    <t>Agriturismo SERENA</t>
  </si>
  <si>
    <t>contrada Ete 41</t>
  </si>
  <si>
    <t>c.da Monterosato 3</t>
  </si>
  <si>
    <t>FIORE DI CAMPO</t>
  </si>
  <si>
    <t>contrada Montone 124</t>
  </si>
  <si>
    <t>B&amp;B VILLA RONDANELLA</t>
  </si>
  <si>
    <t>LIBERATI PAOLA</t>
  </si>
  <si>
    <t>via nazionale 129</t>
  </si>
  <si>
    <t>IL VECCHIO PIOPPO</t>
  </si>
  <si>
    <t>via san girolamo 122</t>
  </si>
  <si>
    <t>RESIDENCE CRIRO'</t>
  </si>
  <si>
    <t>via delle Scienze 4</t>
  </si>
  <si>
    <t>LOCALITA' MARINA PALMENSE</t>
  </si>
  <si>
    <t>ONDA VERDE</t>
  </si>
  <si>
    <t>BAIA DEI GABBIANI</t>
  </si>
  <si>
    <t>lido San Tommaso</t>
  </si>
  <si>
    <t>LA TENUTA DEL CONTE</t>
  </si>
  <si>
    <t>contrada Camera di Torre 7</t>
  </si>
  <si>
    <t>LOCANDA DEL TORCHIETTO di NICOLINI PATRIZIA</t>
  </si>
  <si>
    <t>c.da Girola 11</t>
  </si>
  <si>
    <t>FRATEL CONVENTUAL</t>
  </si>
  <si>
    <t>contrada cantagallo 30</t>
  </si>
  <si>
    <t>LA QUARTA</t>
  </si>
  <si>
    <t>contrada abbadetta 27</t>
  </si>
  <si>
    <t>ILPICCOLO BOSCO</t>
  </si>
  <si>
    <t>contrada san biagio 7</t>
  </si>
  <si>
    <t>B&amp;B TORRE DI PALME</t>
  </si>
  <si>
    <t>via nazario sauro 2</t>
  </si>
  <si>
    <t>B&amp;B A PALAZZO</t>
  </si>
  <si>
    <t>largo Evangelista  1</t>
  </si>
  <si>
    <t>NOVE NOVE</t>
  </si>
  <si>
    <t>via lungomare fermano 1 1</t>
  </si>
  <si>
    <t>VISI NICOLINA</t>
  </si>
  <si>
    <t>CHALET DADI'</t>
  </si>
  <si>
    <t>CHALET MALU'</t>
  </si>
  <si>
    <t>CHALET KINGHINO</t>
  </si>
  <si>
    <t>CHALET IL GRILLO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</si>
  <si>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</si>
  <si>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</si>
  <si>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</si>
  <si>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</si>
  <si>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</si>
  <si>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</si>
  <si>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</si>
  <si>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</si>
  <si>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</si>
  <si>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</si>
  <si>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</si>
  <si>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CENTRO VACANZE CAMPING SPINNAKER</t>
  </si>
  <si>
    <t>RIVA DEI PINI</t>
  </si>
  <si>
    <t>via lungomare Fermano  4</t>
  </si>
  <si>
    <t>TRE ARCHI</t>
  </si>
  <si>
    <t>via ugo la malfa 19A</t>
  </si>
  <si>
    <t>BOOMERANG</t>
  </si>
  <si>
    <t>via lungomare fermano 1</t>
  </si>
  <si>
    <t>JOHNNY</t>
  </si>
  <si>
    <t>RESIDENCE MARE</t>
  </si>
  <si>
    <t>via Ugo La Malfa 19</t>
  </si>
  <si>
    <t>VALENTINA</t>
  </si>
  <si>
    <t>via Lungomare Fermano 22</t>
  </si>
  <si>
    <t>CAMPING GEMMA</t>
  </si>
  <si>
    <t>via giovanni campofiloni 32</t>
  </si>
  <si>
    <t>c.da Marina Palmense 1</t>
  </si>
  <si>
    <t>QUATTRO CERCHI</t>
  </si>
  <si>
    <t>via Lungomare Fermano 8</t>
  </si>
  <si>
    <t>VILLA NAZARETH</t>
  </si>
  <si>
    <t>contrada San Salvatore 6</t>
  </si>
  <si>
    <t>via Armando Diaz 58</t>
  </si>
  <si>
    <t>TIDEI MARIO</t>
  </si>
  <si>
    <t>via del crocefisso 84</t>
  </si>
  <si>
    <t>B&amp;B GENTILI TERESA MARIA</t>
  </si>
  <si>
    <t>via Antonio Perpenti 15</t>
  </si>
  <si>
    <t>BORDONI PRIMO</t>
  </si>
  <si>
    <t>contrada camera di fermo 12</t>
  </si>
  <si>
    <t>LA FONTE DI MOSE'</t>
  </si>
  <si>
    <t>Fonte di Mosè 18 18</t>
  </si>
  <si>
    <t>ROBERTO ANTOLINI</t>
  </si>
  <si>
    <t>AGRITURISMO CIFERRI LORELLA</t>
  </si>
  <si>
    <t>contrada Marina Palmense 40</t>
  </si>
  <si>
    <t>LEVANDARA</t>
  </si>
  <si>
    <t>C.DA LAVANDARA  9</t>
  </si>
  <si>
    <t>RIO ETE</t>
  </si>
  <si>
    <t>contrada san girolamo 1</t>
  </si>
  <si>
    <t>IL PICCHIO - MADONNABRUNA</t>
  </si>
  <si>
    <t>contrada Camera di Fermo 100</t>
  </si>
  <si>
    <t>contrada cantagallo 16</t>
  </si>
  <si>
    <t>viale enea silvio piccolomini 3</t>
  </si>
  <si>
    <t>HOTEL LIDO</t>
  </si>
  <si>
    <t>via lungomare Fermano 104</t>
  </si>
  <si>
    <t>viale del Lido 51</t>
  </si>
  <si>
    <t>viale vittorio veneto 8</t>
  </si>
  <si>
    <t>CASINA DELLE ROSE</t>
  </si>
  <si>
    <t>piazzale Girfalco 16</t>
  </si>
  <si>
    <t>LA CASA DI CARLA</t>
  </si>
  <si>
    <t>strada comunale vallescura seconda 1</t>
  </si>
  <si>
    <t>AGRITURISMO CA' NICK</t>
  </si>
  <si>
    <t>Contrada camera di fermo 82</t>
  </si>
  <si>
    <t>VILLA VINCI</t>
  </si>
  <si>
    <t>piazzale Girfalco 1</t>
  </si>
  <si>
    <t>QUINTILI MARIA CANDIDA</t>
  </si>
  <si>
    <t>B&amp;B PEPEROSA</t>
  </si>
  <si>
    <t>contrada paludi 319</t>
  </si>
  <si>
    <t>B&amp;B ELISABETTA ACHILLE</t>
  </si>
  <si>
    <t>corso cavour 75</t>
  </si>
  <si>
    <t>LA TENUTA DI SANT'ELISABETTA</t>
  </si>
  <si>
    <t>contrada Camera di Fermo 120</t>
  </si>
  <si>
    <t>via Pompeiana 390</t>
  </si>
  <si>
    <t>RESIDENZA ECOLOGICA CASABIANCA</t>
  </si>
  <si>
    <t>via Riva del Pescatore 15</t>
  </si>
  <si>
    <t>VIA B.G. DELLA VERNA 27</t>
  </si>
  <si>
    <t>VILLA IL CANNONE</t>
  </si>
  <si>
    <t>via dei palmensi   108</t>
  </si>
  <si>
    <t>Marina Palmense</t>
  </si>
  <si>
    <t>c.da Cugnolo 19</t>
  </si>
  <si>
    <t>loc.Torre di Palme</t>
  </si>
  <si>
    <t>B&amp;B L'OROLOGIO</t>
  </si>
  <si>
    <t>via dell'Università 5</t>
  </si>
  <si>
    <t>RESIDENCE CASABIANCA</t>
  </si>
  <si>
    <t>Via riva del pescatore 15</t>
  </si>
  <si>
    <t>B&amp;B LA CASA DELL'ARTISTA</t>
  </si>
  <si>
    <t>via Bianchi 8</t>
  </si>
  <si>
    <t>B&amp;B FALCONI CHIARA</t>
  </si>
  <si>
    <t>l.go Falconi 3</t>
  </si>
  <si>
    <t>B&amp;B VIA GARIBALDI</t>
  </si>
  <si>
    <t>VIA GARIBALDI 90</t>
  </si>
  <si>
    <t>LA TENUTA SANT'ELISABETTA</t>
  </si>
  <si>
    <t>c.da Camera 120</t>
  </si>
  <si>
    <t>VILLA MIRELLA BEACH</t>
  </si>
  <si>
    <t>via Stazione  35/37</t>
  </si>
  <si>
    <t>B&amp;B COLLINA ROSA</t>
  </si>
  <si>
    <t>Contrada Camera di Fermo 9</t>
  </si>
  <si>
    <t>B&amp;B DIMORANTICA</t>
  </si>
  <si>
    <t>via san marco 75</t>
  </si>
  <si>
    <t>AGRITURISMO LE GAZZE</t>
  </si>
  <si>
    <t>via pompeiana 426</t>
  </si>
  <si>
    <t>AGRITURISMO SUAVIA PICENA</t>
  </si>
  <si>
    <t>contrada storno 10</t>
  </si>
  <si>
    <t>HOTEL RESIDENCE CHARLY</t>
  </si>
  <si>
    <t>via Nazionale 78</t>
  </si>
  <si>
    <t>ANTOLINI OVIDIO</t>
  </si>
  <si>
    <t>contrada san biagio 10</t>
  </si>
  <si>
    <t>AFFITTACAMERE FORO' LOLITA</t>
  </si>
  <si>
    <t>via ugo la malfa 13</t>
  </si>
  <si>
    <t>AREA CAMPER FERMO</t>
  </si>
  <si>
    <t>B&amp;B FERMO D'AMARE</t>
  </si>
  <si>
    <t>via Pagani 50</t>
  </si>
  <si>
    <t>B&amp;B FRANCESCO BERBELLINI</t>
  </si>
  <si>
    <t>via Giacomo Leopardi 19</t>
  </si>
  <si>
    <t>B&amp;B MOZZORECCHIA MARINO</t>
  </si>
  <si>
    <t>via Paludi 409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</si>
  <si>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</si>
  <si>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</si>
  <si>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</si>
  <si>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</si>
  <si>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</si>
  <si>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</si>
  <si>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c.da Camera 17</t>
  </si>
  <si>
    <t>GOODNIGHT MOON</t>
  </si>
  <si>
    <t>corso Marconi 22</t>
  </si>
  <si>
    <t>B&amp;B ROSS HOUSE</t>
  </si>
  <si>
    <t>via Madonna d'Ete 1/a</t>
  </si>
  <si>
    <t>via Pompeiana  338</t>
  </si>
  <si>
    <t>B&amp;B A CASA DI LORI</t>
  </si>
  <si>
    <t>via San Pietro Orgiano 13</t>
  </si>
  <si>
    <t>Capodarco di Fermo</t>
  </si>
  <si>
    <t xml:space="preserve"> info@acasadilori.it</t>
  </si>
  <si>
    <t>B&amp;B REMO CUTRINA</t>
  </si>
  <si>
    <t>AGRITURISMO LE VIGNE</t>
  </si>
  <si>
    <t>STORNO 27</t>
  </si>
  <si>
    <t>strada Provinciale Val d'Ete</t>
  </si>
  <si>
    <t>B&amp;B LA BAITA SUL MARE</t>
  </si>
  <si>
    <t>via Girardi 59</t>
  </si>
  <si>
    <t>B&amp;B TRAPANANTI ARIANNA</t>
  </si>
  <si>
    <t>VICOLO CAPESTRO  14</t>
  </si>
  <si>
    <t>B&amp;B CASA ADORNA</t>
  </si>
  <si>
    <t>via Sant'Anna 43</t>
  </si>
  <si>
    <t>TRAMONTO ROSSO</t>
  </si>
  <si>
    <t>via Madonna d'Ete 1</t>
  </si>
  <si>
    <t>PALAZZO PUCCI B&amp;B</t>
  </si>
  <si>
    <t>via della Sapienza 6</t>
  </si>
  <si>
    <t>B&amp;B IL GIRFALCO</t>
  </si>
  <si>
    <t>via Ognissanti 1</t>
  </si>
  <si>
    <t>B&amp;B SAPIENZA</t>
  </si>
  <si>
    <t>via Francesco Sforza 14</t>
  </si>
  <si>
    <t>B&amp;B IL NIDO DEL FALCO</t>
  </si>
  <si>
    <t>via dell'Università   13</t>
  </si>
  <si>
    <t>B&amp;B LA LANTERNA</t>
  </si>
  <si>
    <t>via Lucio Tarunzio 58</t>
  </si>
  <si>
    <t>B&amp;B MAISON DE CAMPAGNE</t>
  </si>
  <si>
    <t>contrada Salvano 30</t>
  </si>
  <si>
    <t>IL COLLE DEI CECI</t>
  </si>
  <si>
    <t>c.da San Sisto 8</t>
  </si>
  <si>
    <t>contrada Pieve Vecchia 25</t>
  </si>
  <si>
    <t>B&amp;B LA POSTA</t>
  </si>
  <si>
    <t>strada Pescia' 1</t>
  </si>
  <si>
    <t>COUNTRY HOUSE MONTEBELLO</t>
  </si>
  <si>
    <t>strada della Fonte 12</t>
  </si>
  <si>
    <t>AL FIUME</t>
  </si>
  <si>
    <t>strada Fonte Carra' 26</t>
  </si>
  <si>
    <t>B&amp;B IL SOGNO</t>
  </si>
  <si>
    <t>p.zza Marconi 16</t>
  </si>
  <si>
    <t>IL TERRAZZO DELLE RONDINI</t>
  </si>
  <si>
    <t>C.DA MADONNA MANU' 51</t>
  </si>
  <si>
    <t>contrada Coste da Sole 7/a</t>
  </si>
  <si>
    <t>B&amp;B LA DAMA</t>
  </si>
  <si>
    <t>ACQUARELLO  8</t>
  </si>
  <si>
    <t>CASA VECCHIA</t>
  </si>
  <si>
    <t>contrada aso 11</t>
  </si>
  <si>
    <t>AGRITURISMO  " IL RUSTICO "</t>
  </si>
  <si>
    <t>CASA DEGLI ARCHI</t>
  </si>
  <si>
    <t>contrada madonna manu' 42</t>
  </si>
  <si>
    <t>B&amp;B IL NIDO DI ALICE</t>
  </si>
  <si>
    <t>contrada Monti di Monterubbiano 4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</si>
  <si>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</si>
  <si>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</si>
  <si>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</si>
  <si>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</si>
  <si>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</si>
  <si>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</si>
  <si>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B&amp;B VERDE VALDASO DI PENNESI DOMENICO</t>
  </si>
  <si>
    <t>contrada Aso 19</t>
  </si>
  <si>
    <t>LA STORIELLA</t>
  </si>
  <si>
    <t>contrada Madonna Manu' 53</t>
  </si>
  <si>
    <t>B&amp;B VILLA BRITANNICA</t>
  </si>
  <si>
    <t>via Monti 8</t>
  </si>
  <si>
    <t>B&amp;B SALTARECCIO</t>
  </si>
  <si>
    <t>contrada Saltareccio  8</t>
  </si>
  <si>
    <t>BIANCONI ROSANNA</t>
  </si>
  <si>
    <t>contrada San Michele 25</t>
  </si>
  <si>
    <t>AGRITURISMO MONTE MAGGIO</t>
  </si>
  <si>
    <t>c.da Aso 7</t>
  </si>
  <si>
    <t>Lapedona</t>
  </si>
  <si>
    <t>LA CASA SUL BORGO</t>
  </si>
  <si>
    <t>BORGO CASTELLANO 6</t>
  </si>
  <si>
    <t>B&amp;B ACERO CAMPESTRE</t>
  </si>
  <si>
    <t>via S.ta Elisabetta 4</t>
  </si>
  <si>
    <t>L'ULIVO DI NONNO PIZZU'</t>
  </si>
  <si>
    <t>c.da Fonte Balzana 6</t>
  </si>
  <si>
    <t>AFFITTACAMERE ACQUARELLO</t>
  </si>
  <si>
    <t>contrada Acquarello 11</t>
  </si>
  <si>
    <t>IL FRANTOIO</t>
  </si>
  <si>
    <t>contrada madonna bruna 25</t>
  </si>
  <si>
    <t>CASA SVEZIA</t>
  </si>
  <si>
    <t>via roma 4</t>
  </si>
  <si>
    <t>IL VELIERO</t>
  </si>
  <si>
    <t>VIALE AMERICA 1/a,b</t>
  </si>
  <si>
    <t>VIALE AMERICA</t>
  </si>
  <si>
    <t>B&amp;B AGRICOLA LE GRAZIE</t>
  </si>
  <si>
    <t>via della Libertà 20</t>
  </si>
  <si>
    <t>B&amp;B LA CASA DEL VIAGGIATORE DI BELOTTI FRANCESCA</t>
  </si>
  <si>
    <t>contrada san lorenzo 1</t>
  </si>
  <si>
    <t>L'ANTICO POZZO</t>
  </si>
  <si>
    <t>via Ete 70</t>
  </si>
  <si>
    <t>B&amp;B FUNARI ALBERTO</t>
  </si>
  <si>
    <t>via borgo Caucci 3</t>
  </si>
  <si>
    <t>frazione Sant'Elpidio Morico</t>
  </si>
  <si>
    <t>B&amp;B VILLA SOLE</t>
  </si>
  <si>
    <t>via Brodolini 28</t>
  </si>
  <si>
    <t>PALAZZO RICCUCCI</t>
  </si>
  <si>
    <t>via Palazzo snc</t>
  </si>
  <si>
    <t>via Borgo xx Settembre 37</t>
  </si>
  <si>
    <t>AGRITURISMO MARULLA</t>
  </si>
  <si>
    <t>contrada Marulla 1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</si>
  <si>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</si>
  <si>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</si>
  <si>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</si>
  <si>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</si>
  <si>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</si>
  <si>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</si>
  <si>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</si>
  <si>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</si>
  <si>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</si>
  <si>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COUNTRY HOUSE FAVETO</t>
  </si>
  <si>
    <t>c.da Faveto 88</t>
  </si>
  <si>
    <t>B&amp;B VILLA MARCONI</t>
  </si>
  <si>
    <t>B&amp;B NONNA LUISA</t>
  </si>
  <si>
    <t>LA FILOMENA</t>
  </si>
  <si>
    <t>c.da Collina 11</t>
  </si>
  <si>
    <t>HOTEL RISTORANTE AMBRO</t>
  </si>
  <si>
    <t>loc. Ambro</t>
  </si>
  <si>
    <t>RIFUGIO RUBBIANO</t>
  </si>
  <si>
    <t>loc. Rubbiano 26</t>
  </si>
  <si>
    <t>c.da santa lucia n.  31</t>
  </si>
  <si>
    <t>loc.Montefortino</t>
  </si>
  <si>
    <t>B&amp;B CA' DE LA ROSSA</t>
  </si>
  <si>
    <t>COLLE VERDE</t>
  </si>
  <si>
    <t>localita' bussonico 19</t>
  </si>
  <si>
    <t>LA MORETTA di EVANGELISTA EDOARDO</t>
  </si>
  <si>
    <t>localita' pretattoni 11</t>
  </si>
  <si>
    <t>loc.Col Martese</t>
  </si>
  <si>
    <t>CAMPING MONTESPINO</t>
  </si>
  <si>
    <t>localita' Cerretana 1</t>
  </si>
  <si>
    <t>AZIENDA AGRITURISTICA LA TERRA DEL VENTO</t>
  </si>
  <si>
    <t>via roma 21</t>
  </si>
  <si>
    <t>ANTICO MULINO</t>
  </si>
  <si>
    <t>loc.Tenna 2</t>
  </si>
  <si>
    <t>Montefortino</t>
  </si>
  <si>
    <t>IL BORGHETTO</t>
  </si>
  <si>
    <t>B&amp;B TABART INN</t>
  </si>
  <si>
    <t>via R. Papiri 24</t>
  </si>
  <si>
    <t>COUNTRY HOUSE RE ARTU'</t>
  </si>
  <si>
    <t>localita' baldoni 2</t>
  </si>
  <si>
    <t>CASA SULLA VALLE</t>
  </si>
  <si>
    <t>AFFITTACAMERE PEPPINE'</t>
  </si>
  <si>
    <t>B&amp;B A CASA DI PINA</t>
  </si>
  <si>
    <t>VIA VILLA VALLE 9</t>
  </si>
  <si>
    <t>CASA DI PIETRA</t>
  </si>
  <si>
    <t>CAMPING SIBILLA</t>
  </si>
  <si>
    <t>LOCALITA' TENNA SNC</t>
  </si>
  <si>
    <t>COLLE S.GIOVANNI  5</t>
  </si>
  <si>
    <t>MILLE QUERCE SRL</t>
  </si>
  <si>
    <t>B&amp;B MILLE UNA NOTTE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</si>
  <si>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</si>
  <si>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</si>
  <si>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</si>
  <si>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</si>
  <si>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</si>
  <si>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B&amp;B CASA MILLEVOLTE di MARINA MILLEVOLTE</t>
  </si>
  <si>
    <t>ALLA CORTE DI CAROLINA</t>
  </si>
  <si>
    <t>c.da Colle 5/6</t>
  </si>
  <si>
    <t>GLI ULIVI</t>
  </si>
  <si>
    <t>c.da Castellette 6</t>
  </si>
  <si>
    <t>AGRITURISMO CORBEZZOLO</t>
  </si>
  <si>
    <t>c.da Campodonico 10</t>
  </si>
  <si>
    <t>B&amp;B HOUSE SAN NICOLO'</t>
  </si>
  <si>
    <t>via Solferino 20</t>
  </si>
  <si>
    <t>Montegiorgio</t>
  </si>
  <si>
    <t>B&amp;B LA CAPPELLANIA</t>
  </si>
  <si>
    <t>c.da Cerreto 3</t>
  </si>
  <si>
    <t>loc. Cerreto</t>
  </si>
  <si>
    <t>CASA SAN RUFFINO</t>
  </si>
  <si>
    <t>via Montese 13</t>
  </si>
  <si>
    <t>I SASSI DI SAN GIUSEPPE</t>
  </si>
  <si>
    <t>contrada san giuseppe 4</t>
  </si>
  <si>
    <t>AGRITURISMO FARA</t>
  </si>
  <si>
    <t>via Gaglianello 6</t>
  </si>
  <si>
    <t>B&amp;B RICCI LIDIA</t>
  </si>
  <si>
    <t>via Andrea Passari 36</t>
  </si>
  <si>
    <t>SAN PAOLO HOTEL</t>
  </si>
  <si>
    <t>via Faleriense Est 66</t>
  </si>
  <si>
    <t>OSCAR &amp; AMORINA</t>
  </si>
  <si>
    <t>via Faleriense Ovest 27</t>
  </si>
  <si>
    <t>TERRA &amp; SOLE S.R.L.</t>
  </si>
  <si>
    <t>contrada Santa Maria 534</t>
  </si>
  <si>
    <t>B&amp;B VILLA GIOIA</t>
  </si>
  <si>
    <t>contrada la Croce 22</t>
  </si>
  <si>
    <t>B&amp;B LE GISSELLE</t>
  </si>
  <si>
    <t>contrada Guazzetti snc</t>
  </si>
  <si>
    <t>VENTURINI MASSIMO</t>
  </si>
  <si>
    <t>contrada Vallone 44</t>
  </si>
  <si>
    <t>contrada Vallone</t>
  </si>
  <si>
    <t>AFFITTACAMERE DA PATRIZIA</t>
  </si>
  <si>
    <t>via Trivio 48</t>
  </si>
  <si>
    <t>HOTEL HORIZON</t>
  </si>
  <si>
    <t>strada Provinciale Veregrense 1</t>
  </si>
  <si>
    <t>villa Luciani</t>
  </si>
  <si>
    <t>LA CASA NELLA VIGNA RIO MAGGIO</t>
  </si>
  <si>
    <t>B&amp;B LICIOTTI GIANCARLO</t>
  </si>
  <si>
    <t>VIA GARIBALDI 15</t>
  </si>
  <si>
    <t>B&amp;B CASA CIARPELLA</t>
  </si>
  <si>
    <t>C.DA SANTA LEANDRA  329/C</t>
  </si>
  <si>
    <t>CASA DE CAMPO</t>
  </si>
  <si>
    <t>via dei monti 208 1</t>
  </si>
  <si>
    <t>VILLA ALESSANDRA</t>
  </si>
  <si>
    <t>COUNTRY HOUSE CASA ROSSA</t>
  </si>
  <si>
    <t>VIA MADONNA DI LORETO 4</t>
  </si>
  <si>
    <t>LA CASA DEI NONNI</t>
  </si>
  <si>
    <t>CONTRADA MADONNA DI LORETO 21</t>
  </si>
  <si>
    <t>LE COSTE</t>
  </si>
  <si>
    <t>contrada coste 34</t>
  </si>
  <si>
    <t>FONTE DI S. ANDREA</t>
  </si>
  <si>
    <t>Montelparo</t>
  </si>
  <si>
    <t>AGRITURISMO RESIDENCE SINFONIE DEL BOSCO</t>
  </si>
  <si>
    <t>contrada santa maria 45</t>
  </si>
  <si>
    <t>AGRICAMP PICOBELLO</t>
  </si>
  <si>
    <t>SOPRA E SOTTO</t>
  </si>
  <si>
    <t>contrada serrone 3</t>
  </si>
  <si>
    <t>FORESTERIA DEL VIANDANTE</t>
  </si>
  <si>
    <t>via Lrgo Marconi 3</t>
  </si>
  <si>
    <t>T'ASTERIA</t>
  </si>
  <si>
    <t>COLLE CARBONE  9</t>
  </si>
  <si>
    <t>B&amp;B WENDY RICHARDSON</t>
  </si>
  <si>
    <t>via Celestiale 16</t>
  </si>
  <si>
    <t>B&amp;B CURI MAURIZIO</t>
  </si>
  <si>
    <t>contrada Coste 24</t>
  </si>
  <si>
    <t>B&amp;B LA CASA IN COLLINA</t>
  </si>
  <si>
    <t>via Santa Maria 32</t>
  </si>
  <si>
    <t>AGRITURISMO MONTEVERDE</t>
  </si>
  <si>
    <t>contrada Coste</t>
  </si>
  <si>
    <t>B&amp;B L'AURORA</t>
  </si>
  <si>
    <t>via Risorgimento  25</t>
  </si>
  <si>
    <t>c.da Coste</t>
  </si>
  <si>
    <t>B&amp;B VILLA CRISTINA</t>
  </si>
  <si>
    <t>via Case e Pozzo 10</t>
  </si>
  <si>
    <t>CASALE MONASTERO SUL COLLE</t>
  </si>
  <si>
    <t>c.da Coste 18</t>
  </si>
  <si>
    <t>LA GINESTRA HOTEL</t>
  </si>
  <si>
    <t>contrada Coste 2</t>
  </si>
  <si>
    <t>HOTEL LEONE</t>
  </si>
  <si>
    <t>via Vittorio Emanuelel II  60</t>
  </si>
  <si>
    <t>COUNTRY HOUSE VILLA LILIANA</t>
  </si>
  <si>
    <t>Via Bucchiano snc</t>
  </si>
  <si>
    <t>Monte Rinaldo</t>
  </si>
  <si>
    <t>LA CUMA</t>
  </si>
  <si>
    <t>via Aso 12</t>
  </si>
  <si>
    <t>CANTINA DEI MONTI "Casa Sacciofa"</t>
  </si>
  <si>
    <t>via Sant'Anna 3</t>
  </si>
  <si>
    <t>CASALE INDACO</t>
  </si>
  <si>
    <t>via Crocifisso 14</t>
  </si>
  <si>
    <t>B&amp;B VILLA ELISABETH</t>
  </si>
  <si>
    <t>via Aso 49</t>
  </si>
  <si>
    <t>IL TEMPIO DI NOVANA</t>
  </si>
  <si>
    <t>contrada Aso 44</t>
  </si>
  <si>
    <t>AGRITURISMO MONTORSO</t>
  </si>
  <si>
    <t>contrada Bucchiano 14</t>
  </si>
  <si>
    <t>B&amp;B IL GIOGO</t>
  </si>
  <si>
    <t>CONTRADA FONTERRANTE 10</t>
  </si>
  <si>
    <t>AGRITURISMO CROSTA</t>
  </si>
  <si>
    <t>Pozzetto 2/b</t>
  </si>
  <si>
    <t>Valdaso di Monterubbiano</t>
  </si>
  <si>
    <t>via Posenzano  11</t>
  </si>
  <si>
    <t>B&amp;B VENTO DI ROSE</t>
  </si>
  <si>
    <t>via Canniccio  7</t>
  </si>
  <si>
    <t xml:space="preserve"> Monterubbiano</t>
  </si>
  <si>
    <t>LA CASA DELL'ARTE</t>
  </si>
  <si>
    <t>Monterubbiano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</si>
  <si>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</si>
  <si>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</si>
  <si>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</si>
  <si>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</si>
  <si>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</si>
  <si>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</si>
  <si>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VILLA MONTOTTO</t>
  </si>
  <si>
    <t>frazione montotto 20</t>
  </si>
  <si>
    <t>LA ROSA SCARLATTA</t>
  </si>
  <si>
    <t>largo v. giovannetti 4</t>
  </si>
  <si>
    <t>B&amp;B IL GROTTINO di DAVID CIUTI</t>
  </si>
  <si>
    <t>piazza del Mercato 11</t>
  </si>
  <si>
    <t>XXV APRILE 1</t>
  </si>
  <si>
    <t>CALLARA' ALESSANDRA</t>
  </si>
  <si>
    <t>TESEI DELIA</t>
  </si>
  <si>
    <t>VIA SAN GIOVANNI 32</t>
  </si>
  <si>
    <t>AREA DI SOSTA CAMPER - MONTESANPIETRANGELI</t>
  </si>
  <si>
    <t>contrada Malvasia 1</t>
  </si>
  <si>
    <t>PINA</t>
  </si>
  <si>
    <t>AGRITURISMO FONTE CARELLA</t>
  </si>
  <si>
    <t>contrada carella 4</t>
  </si>
  <si>
    <t>ALBERGO LA VECCHIA FORNACE</t>
  </si>
  <si>
    <t>piazza Salvo d'Acquisto 5</t>
  </si>
  <si>
    <t>AGRITURISMO DELLE ROSE</t>
  </si>
  <si>
    <t>contrada San Pietro 9</t>
  </si>
  <si>
    <t>IL GALLO DEL VICINO B&amp;B</t>
  </si>
  <si>
    <t>c.da Sant'Isidoro 26</t>
  </si>
  <si>
    <t>B&amp;B AI QUATTRO ULIVI</t>
  </si>
  <si>
    <t>via Grecia 2 51</t>
  </si>
  <si>
    <t>IL GIARDINO DI MAVI</t>
  </si>
  <si>
    <t>CAMPING SAN PROCOLO</t>
  </si>
  <si>
    <t>contrada Madonna degli Angeli 10</t>
  </si>
  <si>
    <t>COVODIGIRAMONDO</t>
  </si>
  <si>
    <t>contrada vallemarina 13</t>
  </si>
  <si>
    <t>L'ACACIA</t>
  </si>
  <si>
    <t>contrada Vallemarina 1</t>
  </si>
  <si>
    <t>BRAGHIN ANNIE</t>
  </si>
  <si>
    <t>via polveriggia 1</t>
  </si>
  <si>
    <t>ESCHITO</t>
  </si>
  <si>
    <t>via Molino 27</t>
  </si>
  <si>
    <t>IL GRAPPOLO ROSSO</t>
  </si>
  <si>
    <t>via forche di tenna 14</t>
  </si>
  <si>
    <t>B&amp;B DEN HARTOG CORNELIS MAARTEN</t>
  </si>
  <si>
    <t>via San Pietro Martire 17</t>
  </si>
  <si>
    <t>B&amp;B IL VECCHIO TIGLIO di ERCOLI ROBERTA</t>
  </si>
  <si>
    <t>piazza Marconi 1</t>
  </si>
  <si>
    <t>B&amp;B KLEIN SEVERT ANNE CLAIRE VERONIQUE</t>
  </si>
  <si>
    <t>via S. Pietro Martire 17</t>
  </si>
  <si>
    <t>B&amp;B VALENTINO</t>
  </si>
  <si>
    <t>circonvallazione 5</t>
  </si>
  <si>
    <t>DAL PRIORE</t>
  </si>
  <si>
    <t>VIA MISTICHELLI 8</t>
  </si>
  <si>
    <t>Moresco</t>
  </si>
  <si>
    <t>MORESCO COUNTRY HOUSE LA VALLE DELL'ARCOBALENO</t>
  </si>
  <si>
    <t>Via Montefiore Corta SNC</t>
  </si>
  <si>
    <t>contrada forti 8</t>
  </si>
  <si>
    <t>VERDI COLLINE</t>
  </si>
  <si>
    <t>contrada Croce 3</t>
  </si>
  <si>
    <t>VECCHIO GELSO</t>
  </si>
  <si>
    <t>contrada Casali 11</t>
  </si>
  <si>
    <t>RISTORANTE LOCANDA I PICENI</t>
  </si>
  <si>
    <t>PIAZZA MARCELLO SAVINI  1</t>
  </si>
  <si>
    <t>LA CASA DEGLI GNOMI</t>
  </si>
  <si>
    <t>contrada Canali 9</t>
  </si>
  <si>
    <t>LA CASA DEGLI ELFI</t>
  </si>
  <si>
    <t>Canali</t>
  </si>
  <si>
    <t>B&amp;B CASA ELEONORA</t>
  </si>
  <si>
    <t>piazza Umberto I 19</t>
  </si>
  <si>
    <t>B&amp;B PORTA DA SOLE</t>
  </si>
  <si>
    <t>via San Pietro 2</t>
  </si>
  <si>
    <t>VILLA CRU</t>
  </si>
  <si>
    <t>via San Luca 6</t>
  </si>
  <si>
    <t>COLLE INDACO</t>
  </si>
  <si>
    <t>contrada Indaco 5</t>
  </si>
  <si>
    <t>B&amp;B TRE ORTENZIE</t>
  </si>
  <si>
    <t>B&amp;B SUMMER</t>
  </si>
  <si>
    <t>via Dei Piceni 14</t>
  </si>
  <si>
    <t>collina "monte serrone"</t>
  </si>
  <si>
    <t>RESIDENCE SAN MARINO</t>
  </si>
  <si>
    <t>via san marino 2</t>
  </si>
  <si>
    <t>CHALET LA LAMPARA</t>
  </si>
  <si>
    <t>MATEPAYA CLUB</t>
  </si>
  <si>
    <t>TIBICECO</t>
  </si>
  <si>
    <t>via Adriatica Sud 37</t>
  </si>
  <si>
    <t>PENSIONE VERDE</t>
  </si>
  <si>
    <t>via Giacomo Matteotti 24</t>
  </si>
  <si>
    <t>VALDASO HOTEL</t>
  </si>
  <si>
    <t>via valdaso 26</t>
  </si>
  <si>
    <t>contrada Sant' Antonio 10</t>
  </si>
  <si>
    <t>contrada agelli 52</t>
  </si>
  <si>
    <t>M.E.S. - AZIENDA AGRICOLA DI CICCHESE PAOLA</t>
  </si>
  <si>
    <t>contrada san savino 57</t>
  </si>
  <si>
    <t>LO SCOIATTOLO</t>
  </si>
  <si>
    <t>contrada maltignano 9</t>
  </si>
  <si>
    <t>PARCO GALEANO</t>
  </si>
  <si>
    <t>B&amp;B PARISI ROSARIA</t>
  </si>
  <si>
    <t>c.da Solagna 1</t>
  </si>
  <si>
    <t>moregnano</t>
  </si>
  <si>
    <t>B&amp;B CASA CORMAR</t>
  </si>
  <si>
    <t>contrada Sant'Antonio 6</t>
  </si>
  <si>
    <t>B&amp;B ELENA MONALDI</t>
  </si>
  <si>
    <t>via Sant'Antonio 122</t>
  </si>
  <si>
    <t>B&amp;B VILLA TOCCAMONA PETRITOLI</t>
  </si>
  <si>
    <t>c.da San Marziale 5</t>
  </si>
  <si>
    <t>CASA IRIS</t>
  </si>
  <si>
    <t>B&amp;B CAPANNA MARGHERITA</t>
  </si>
  <si>
    <t>contrada montoro 18</t>
  </si>
  <si>
    <t>B&amp;B LA SCENTELLA</t>
  </si>
  <si>
    <t>contrada Sant' Antonio 4</t>
  </si>
  <si>
    <t>AGRITURISMO SERENA</t>
  </si>
  <si>
    <t>contrada contro 11</t>
  </si>
  <si>
    <t>B&amp;B FOGLINI LIVIA</t>
  </si>
  <si>
    <t>contrada san savino 51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</si>
  <si>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</si>
  <si>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</si>
  <si>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</si>
  <si>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</si>
  <si>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</si>
  <si>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</si>
  <si>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</si>
  <si>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VERDE BENESSERE VILLAGGIO AGRITURISTICO</t>
  </si>
  <si>
    <t>contrada Fonte 5</t>
  </si>
  <si>
    <t>L'OASI DI PIERINO</t>
  </si>
  <si>
    <t>via Molino Nuovo 1</t>
  </si>
  <si>
    <t>contrada capparuccia 34</t>
  </si>
  <si>
    <t>via Rossini 19</t>
  </si>
  <si>
    <t>B&amp;B LA TANA DI BAGHERA</t>
  </si>
  <si>
    <t>via sauro 131</t>
  </si>
  <si>
    <t>CHALET BARRACUDA</t>
  </si>
  <si>
    <t>AMORINO</t>
  </si>
  <si>
    <t>lungomare gramsci 1 1</t>
  </si>
  <si>
    <t>IL DELFINO VERDE</t>
  </si>
  <si>
    <t>MARAKAIBO</t>
  </si>
  <si>
    <t>WINDSURF</t>
  </si>
  <si>
    <t>lungomare gramsci nord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</si>
  <si>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</si>
  <si>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</si>
  <si>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</si>
  <si>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</si>
  <si>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</si>
  <si>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</si>
  <si>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</si>
  <si>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</si>
  <si>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</si>
  <si>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</si>
  <si>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</si>
  <si>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viale antonio gramsci 1 1</t>
  </si>
  <si>
    <t>BAGNI HOTEL TRITONE - ZULU'</t>
  </si>
  <si>
    <t>lungomare gramsci 3 3</t>
  </si>
  <si>
    <t>BAGNI HOTEL LANTERNA</t>
  </si>
  <si>
    <t>BAGNI FLORINDA</t>
  </si>
  <si>
    <t>via lungomare gramsci sud 1 1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</si>
  <si>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</si>
  <si>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</si>
  <si>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</si>
  <si>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</si>
  <si>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</si>
  <si>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</si>
  <si>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Lungomare A. Gramsci concessione m. 13 365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</si>
  <si>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</si>
  <si>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</si>
  <si>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</si>
  <si>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</si>
  <si>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</si>
  <si>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</si>
  <si>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</si>
  <si>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</si>
  <si>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</si>
  <si>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</si>
  <si>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</si>
  <si>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</si>
  <si>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</si>
  <si>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</si>
  <si>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</si>
  <si>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</si>
  <si>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</si>
  <si>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</si>
  <si>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QUADRIFOGLIO BEACH</t>
  </si>
  <si>
    <t>BAGNI SIRENA - di PACI TIZIANA</t>
  </si>
  <si>
    <t>BAGNI SIRENA - di PETTINARI MARIA</t>
  </si>
  <si>
    <t>BAGNI DARDO</t>
  </si>
  <si>
    <t>BAGNI NERINA</t>
  </si>
  <si>
    <t>CHALET LA VELA</t>
  </si>
  <si>
    <t>lungomare Gramsci 1</t>
  </si>
  <si>
    <t>DI SOLE IN SOLE</t>
  </si>
  <si>
    <t>CHALET DEGLI ARTISTI - POLDO &amp; LIVIA</t>
  </si>
  <si>
    <t>BAGNI NICOLAI</t>
  </si>
  <si>
    <t>COCULLA BEACH-CRISANTI STEFANO</t>
  </si>
  <si>
    <t>CHALET DA GUIDO</t>
  </si>
  <si>
    <t>via misericordia 1</t>
  </si>
  <si>
    <t>HOTEL RISTORANTE IL CAMINETTO</t>
  </si>
  <si>
    <t>via Cimarosa 8</t>
  </si>
  <si>
    <t>via San Martino 11</t>
  </si>
  <si>
    <t>via san martino 36</t>
  </si>
  <si>
    <t>via Kennedy 85</t>
  </si>
  <si>
    <t>HOTEL IL CAMINETTO</t>
  </si>
  <si>
    <t>DAVID PALACE</t>
  </si>
  <si>
    <t>lungomare Gramsci Sud, 503  503</t>
  </si>
  <si>
    <t>ALBERGO LA TERRAZZA</t>
  </si>
  <si>
    <t>HOTEL ROSA MEUBLE'</t>
  </si>
  <si>
    <t>lungomare Gramsci 177</t>
  </si>
  <si>
    <t>VICTORIA</t>
  </si>
  <si>
    <t>viale della Vittoria 240</t>
  </si>
  <si>
    <t>LA VERANDA</t>
  </si>
  <si>
    <t>via martiri di cefalonia 5</t>
  </si>
  <si>
    <t>via san martino 30</t>
  </si>
  <si>
    <t>VERA</t>
  </si>
  <si>
    <t>via Donizetti 3</t>
  </si>
  <si>
    <t>PICENO</t>
  </si>
  <si>
    <t>via sauro 132</t>
  </si>
  <si>
    <t>QUATTRO RUOTE</t>
  </si>
  <si>
    <t>via Fratelli Rosselli 173</t>
  </si>
  <si>
    <t>HOTEL LANTERNA</t>
  </si>
  <si>
    <t>via XX Settembre 242</t>
  </si>
  <si>
    <t>HOTEL GABBIANO</t>
  </si>
  <si>
    <t>via oberdan 4</t>
  </si>
  <si>
    <t>B&amp;B PERFUME DO MAR</t>
  </si>
  <si>
    <t>VIALE DELLA VITTORIA 214</t>
  </si>
  <si>
    <t>B&amp;B VILLA TETA</t>
  </si>
  <si>
    <t>viale Vittoria 201</t>
  </si>
  <si>
    <t>CAMPANELLI BED&amp;BREAKFAST</t>
  </si>
  <si>
    <t>via panfili 166</t>
  </si>
  <si>
    <t>B&amp;B LE TERRAZZE DEI POETI</t>
  </si>
  <si>
    <t>via Venezia 16</t>
  </si>
  <si>
    <t>MATILDA</t>
  </si>
  <si>
    <t>lungomare Gramsci  1 1</t>
  </si>
  <si>
    <t>CHALET OASI</t>
  </si>
  <si>
    <t>CENTRO NEOCATECUMENALE SERVO DI JAHVE'</t>
  </si>
  <si>
    <t>via sant' angelo 10</t>
  </si>
  <si>
    <t>B&amp;B GLI ARTISTI</t>
  </si>
  <si>
    <t>via Botticelli 6</t>
  </si>
  <si>
    <t>MARCHELIFE di MAZZONI PAOLO</t>
  </si>
  <si>
    <t>RESIDENCE CAMPANELLI</t>
  </si>
  <si>
    <t>via G. Properzi  175</t>
  </si>
  <si>
    <t>B&amp;B GALLETTO</t>
  </si>
  <si>
    <t>via N. Sauro 131</t>
  </si>
  <si>
    <t>B&amp;B VILLA ANNABELLA</t>
  </si>
  <si>
    <t>via Valle Oscura 35</t>
  </si>
  <si>
    <t>B&amp;B LA PINETINA</t>
  </si>
  <si>
    <t>via IV Novembre 8</t>
  </si>
  <si>
    <t>B&amp;B da NONNA SOLE</t>
  </si>
  <si>
    <t>strada statale Nord 210 39</t>
  </si>
  <si>
    <t>B&amp;B INTERNO 24</t>
  </si>
  <si>
    <t>via Rossini 20</t>
  </si>
  <si>
    <t>Porto San Giorgio</t>
  </si>
  <si>
    <t>CHALET 14 B</t>
  </si>
  <si>
    <t>B&amp;B BELSIT</t>
  </si>
  <si>
    <t>via Tiziano Vecellio 49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</si>
  <si>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</si>
  <si>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</si>
  <si>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</si>
  <si>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</si>
  <si>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</si>
  <si>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AFFITTACAMERE SAN GIORGIO</t>
  </si>
  <si>
    <t>via XX Settembre 196</t>
  </si>
  <si>
    <t>B&amp;B GREEN HARMONY di BIANCA MARIA CASALI</t>
  </si>
  <si>
    <t>contrada Misericordia 6</t>
  </si>
  <si>
    <t>VILLA MONTANARI ROSATI</t>
  </si>
  <si>
    <t>VIA A.COSTA 15</t>
  </si>
  <si>
    <t>B&amp;B TRENTHOUSE</t>
  </si>
  <si>
    <t>VIA TORQUATO TASSO 3</t>
  </si>
  <si>
    <t>B&amp;B A CASA DI ADRIA</t>
  </si>
  <si>
    <t>via Lepanto 12</t>
  </si>
  <si>
    <t>viale della vittoria 239</t>
  </si>
  <si>
    <t>Via Raccordo Pian di Torre 9</t>
  </si>
  <si>
    <t>B&amp;B LA CASA DI TOMMI</t>
  </si>
  <si>
    <t>via dei Tigli 27</t>
  </si>
  <si>
    <t>via Umberto I 736</t>
  </si>
  <si>
    <t>B&amp;B PIERMARTIRI ALBERTO</t>
  </si>
  <si>
    <t>via Pergolesi 16</t>
  </si>
  <si>
    <t>B&amp;B HAPPY</t>
  </si>
  <si>
    <t>via Palermo 32</t>
  </si>
  <si>
    <t>Faleriense</t>
  </si>
  <si>
    <t>B&amp;B MARGUE'</t>
  </si>
  <si>
    <t>via San Francesco d'Assisi 48</t>
  </si>
  <si>
    <t>FRONTEMARE PARKING</t>
  </si>
  <si>
    <t>B&amp;B IL GIGLIO VERDE</t>
  </si>
  <si>
    <t>via Principe Umberto 24</t>
  </si>
  <si>
    <t>B&amp;B VILLINO GIOVANNA</t>
  </si>
  <si>
    <t>TRIESTE 217</t>
  </si>
  <si>
    <t>VILLA AZZURRA</t>
  </si>
  <si>
    <t>B&amp;B ARMONIA DELLA SERA</t>
  </si>
  <si>
    <t>contrada Pescolla 8/a</t>
  </si>
  <si>
    <t>B&amp;B PAOETTA</t>
  </si>
  <si>
    <t>via Monte Nerone 1</t>
  </si>
  <si>
    <t>B&amp;B IL BOSCHETTO</t>
  </si>
  <si>
    <t>strada provinciale Faleriense 13</t>
  </si>
  <si>
    <t>B&amp;B IL CILIEGIO</t>
  </si>
  <si>
    <t>strada pronvinciale Faleriense 13</t>
  </si>
  <si>
    <t>B&amp;B COCCI OLIVIERO</t>
  </si>
  <si>
    <t>via Adige 104</t>
  </si>
  <si>
    <t>MARGARITA MARACCHINI</t>
  </si>
  <si>
    <t>frazione Serrabernacchia 5</t>
  </si>
  <si>
    <t>SETTEMARI</t>
  </si>
  <si>
    <t>B&amp;B ALBA MARINA</t>
  </si>
  <si>
    <t>via Antonio Gramsci 22</t>
  </si>
  <si>
    <t>B&amp;B LA CASA DI ALFREDO</t>
  </si>
  <si>
    <t>strada Provinciale S.Elpidio 30</t>
  </si>
  <si>
    <t>AQUA HOME VILLAGE</t>
  </si>
  <si>
    <t>via Trieste snc</t>
  </si>
  <si>
    <t>B&amp;B PISTOLESI RONNY</t>
  </si>
  <si>
    <t>via Principe Umberto 33</t>
  </si>
  <si>
    <t>LILLANANNA BED AND BREAKFAST</t>
  </si>
  <si>
    <t>via Sibillini 73</t>
  </si>
  <si>
    <t>Cretarola</t>
  </si>
  <si>
    <t>via faleria 34 34</t>
  </si>
  <si>
    <t>via della Cooperazione 4</t>
  </si>
  <si>
    <t>B&amp;B LOUNGE</t>
  </si>
  <si>
    <t>via Cesare Battisti 105</t>
  </si>
  <si>
    <t>zona centro</t>
  </si>
  <si>
    <t>via dei Tigli 31/a</t>
  </si>
  <si>
    <t>via Mazzini 1</t>
  </si>
  <si>
    <t>via faleria 1 1</t>
  </si>
  <si>
    <t>strada Pescolla 35/a</t>
  </si>
  <si>
    <t>via faleria 7 15</t>
  </si>
  <si>
    <t>via Siena 16</t>
  </si>
  <si>
    <t>via Don Minzoni 45</t>
  </si>
  <si>
    <t>via trieste 38 38</t>
  </si>
  <si>
    <t>strada Pescolla 1</t>
  </si>
  <si>
    <t>viale Trieste 191</t>
  </si>
  <si>
    <t>lungomare Nord</t>
  </si>
  <si>
    <t>via belvedere 1</t>
  </si>
  <si>
    <t>Trieste scn</t>
  </si>
  <si>
    <t>Porto Sant'Elpidio</t>
  </si>
  <si>
    <t>via Camillo Benso Conte di Cavour 231</t>
  </si>
  <si>
    <t>viale Trieste 25</t>
  </si>
  <si>
    <t>lungomare centro</t>
  </si>
  <si>
    <t>via Camillo Benso Conte di Cavour 185</t>
  </si>
  <si>
    <t>via Faleria 15</t>
  </si>
  <si>
    <t>via Europa 100</t>
  </si>
  <si>
    <t>via faleria 43 43</t>
  </si>
  <si>
    <t>PLAYA DORADA</t>
  </si>
  <si>
    <t>CARIBE SNC</t>
  </si>
  <si>
    <t>viale europa 100 100</t>
  </si>
  <si>
    <t>63821 PORTO SANT'ELPIDIO</t>
  </si>
  <si>
    <t>TI: ORO</t>
  </si>
  <si>
    <t>via faleria 7 7</t>
  </si>
  <si>
    <t>via faleria 37 37</t>
  </si>
  <si>
    <t>via trieste 1 1</t>
  </si>
  <si>
    <t>MOBY DYCK</t>
  </si>
  <si>
    <t>strada gabbie 1 1</t>
  </si>
  <si>
    <t>MATADOR</t>
  </si>
  <si>
    <t>NERO DI SOLE</t>
  </si>
  <si>
    <t>via Faleria 1 1</t>
  </si>
  <si>
    <t>LUNA ROSSA SNC</t>
  </si>
  <si>
    <t>CHALET DA STEFANO</t>
  </si>
  <si>
    <t>RADIONAVE</t>
  </si>
  <si>
    <t>SALE'</t>
  </si>
  <si>
    <t>TOUCH</t>
  </si>
  <si>
    <t>UKYSOE</t>
  </si>
  <si>
    <t>via IV Novembre 124</t>
  </si>
  <si>
    <t>via Garda 43</t>
  </si>
  <si>
    <t>IL MOLINO S.R.L</t>
  </si>
  <si>
    <t>contrada tenna 22</t>
  </si>
  <si>
    <t>B&amp;B IPPOCASTANO</t>
  </si>
  <si>
    <t>viale europa 84</t>
  </si>
  <si>
    <t>AGRITURISMO LA PERLA</t>
  </si>
  <si>
    <t>c.da Logognano 13</t>
  </si>
  <si>
    <t>LA TANA DEL CINGHIALE</t>
  </si>
  <si>
    <t>c.da Monte Radaldo 46</t>
  </si>
  <si>
    <t>B&amp;B LA CASITA</t>
  </si>
  <si>
    <t>c.da Monte Radaldo 60</t>
  </si>
  <si>
    <t>VECCHIA FORNACE PARADISO</t>
  </si>
  <si>
    <t>contrada Bore  45</t>
  </si>
  <si>
    <t>B&amp;B ANTICA FONTE DEL LATTE</t>
  </si>
  <si>
    <t>Via della Fonte Vecchia 2</t>
  </si>
  <si>
    <t>Frazione Ponte Maglio</t>
  </si>
  <si>
    <t>B&amp;B IL VECCHIO TORCHIO</t>
  </si>
  <si>
    <t>via Taccari 3</t>
  </si>
  <si>
    <t>AZIENDA AGRITURISTICA MATENANO</t>
  </si>
  <si>
    <t>via del monastero 7</t>
  </si>
  <si>
    <t>IL GAIANELLO</t>
  </si>
  <si>
    <t>c.da Monteradaldo Ete 38</t>
  </si>
  <si>
    <t>B&amp;B VILLA FONTANA</t>
  </si>
  <si>
    <t>via san salvatore - viale della vittoria  7</t>
  </si>
  <si>
    <t>contrada san salvatore 49</t>
  </si>
  <si>
    <t>ALBERGO RISTORANTE BAR FARFENSE</t>
  </si>
  <si>
    <t>corso Matteotti 41</t>
  </si>
  <si>
    <t>B&amp;B CASA CONTENTA</t>
  </si>
  <si>
    <t>via roma 12</t>
  </si>
  <si>
    <t>B&amp;B DEL GATTO MARIA</t>
  </si>
  <si>
    <t>via Montegranarese  320</t>
  </si>
  <si>
    <t>loc. Capoluogo</t>
  </si>
  <si>
    <t>strada Rota Martina 276</t>
  </si>
  <si>
    <t>loc.Casette d'Ete</t>
  </si>
  <si>
    <t>via Fratte 5083</t>
  </si>
  <si>
    <t>loc.Bivio Cascinare</t>
  </si>
  <si>
    <t>AZIENDA AGRITURISTICA MURRI</t>
  </si>
  <si>
    <t>via Molino  1</t>
  </si>
  <si>
    <t>via Guido Rossa 285</t>
  </si>
  <si>
    <t>VIA IACHINI 94</t>
  </si>
  <si>
    <t>CASETTE D'ETE DI SANT'ELPIDIO A MARE (FM)</t>
  </si>
  <si>
    <t>via Angeli 1</t>
  </si>
  <si>
    <t>loc.Capoluogo</t>
  </si>
  <si>
    <t>strada Calcinara 321</t>
  </si>
  <si>
    <t>via Tevere 23</t>
  </si>
  <si>
    <t>c.da Cerretino 3226</t>
  </si>
  <si>
    <t>B&amp;B OASI</t>
  </si>
  <si>
    <t>via Torquato Tasso 119</t>
  </si>
  <si>
    <t>loc. Castellano</t>
  </si>
  <si>
    <t>LA MEZZINA</t>
  </si>
  <si>
    <t>C.da Piane d'Ete 1103</t>
  </si>
  <si>
    <t>via Ponte Rotto 36</t>
  </si>
  <si>
    <t>B&amp;B CASA CAVALIERA</t>
  </si>
  <si>
    <t>via Boccette 8</t>
  </si>
  <si>
    <t>SOCIETA' AGRICOLA GIRONACCI LUCREZIA E C. - S.S.</t>
  </si>
  <si>
    <t>via Carmine 412</t>
  </si>
  <si>
    <t>B&amp;B IL CHIARO DI LUNA</t>
  </si>
  <si>
    <t>via 8 Marzo 1000</t>
  </si>
  <si>
    <t>Casette d'Ete</t>
  </si>
  <si>
    <t>DOLCE SOGNO</t>
  </si>
  <si>
    <t>strada Faleriense 5127</t>
  </si>
  <si>
    <t>B&amp;B AGRIFOGLIO</t>
  </si>
  <si>
    <t>MARTIRI DI BELFIORE  28</t>
  </si>
  <si>
    <t>B&amp;B CAMPANELLA</t>
  </si>
  <si>
    <t>via Campanella 210</t>
  </si>
  <si>
    <t>CLUANA</t>
  </si>
  <si>
    <t>HARMONIA</t>
  </si>
  <si>
    <t>via Valentella 2</t>
  </si>
  <si>
    <t>loc.Curetta</t>
  </si>
  <si>
    <t>VILLA FUNARI COUNTRY HOUSE</t>
  </si>
  <si>
    <t>VIA DELLA REPUBBLICA 18</t>
  </si>
  <si>
    <t>LA CASCINA DEGLI ULIVI</t>
  </si>
  <si>
    <t>via Commenda 4</t>
  </si>
  <si>
    <t>HOTEL SAN MARCO</t>
  </si>
  <si>
    <t>via garibaldi 6</t>
  </si>
  <si>
    <t>B&amp;B ANGELA GARDEN</t>
  </si>
  <si>
    <t>contrada San Pietro 2</t>
  </si>
  <si>
    <t>AGRITURISMO VILLA VIOLA</t>
  </si>
  <si>
    <t>c.da Durano 12</t>
  </si>
  <si>
    <t>BETEL</t>
  </si>
  <si>
    <t>piazzale San Pietro 14</t>
  </si>
  <si>
    <t>LA ROCCA (RICCI  EGIDIO)</t>
  </si>
  <si>
    <t>via della rocca 1</t>
  </si>
  <si>
    <t>AGRITURISMO PACIOTTI PACIFICO</t>
  </si>
  <si>
    <t>contrada san giovanni 9</t>
  </si>
  <si>
    <t>IL FONTANILE</t>
  </si>
  <si>
    <t>contrada Durano 4</t>
  </si>
  <si>
    <t>IL VECCHIO TASSO (BASSETTI CLAUDIA)</t>
  </si>
  <si>
    <t>CONTRADA DURANO 8</t>
  </si>
  <si>
    <t>AGRITURISMO CONTRADA DURANO</t>
  </si>
  <si>
    <t>C.DA DURANO 3</t>
  </si>
  <si>
    <t>B&amp;B LA CONCA</t>
  </si>
  <si>
    <t>contrada Ceresola 44</t>
  </si>
  <si>
    <t>C.DA COLLE MOLINO 7</t>
  </si>
  <si>
    <t>contrada ceresola 5</t>
  </si>
  <si>
    <t>c.da San Martino 9</t>
  </si>
  <si>
    <t>FORESTCAMP</t>
  </si>
  <si>
    <t>AGRITURISMO AMARGI</t>
  </si>
  <si>
    <t>CONTRADA CUGNOLO 7</t>
  </si>
  <si>
    <t>LA VIA DEL SOLE</t>
  </si>
  <si>
    <t>B&amp;B BONCORE di BORRONI SILVANA</t>
  </si>
  <si>
    <t>via santa maria d'ete 19</t>
  </si>
  <si>
    <t>POMO D'ORO</t>
  </si>
  <si>
    <t>contrada San Pietro 6</t>
  </si>
  <si>
    <t>Qtà Strutture</t>
  </si>
  <si>
    <t>RICERCA STRUTTURA</t>
  </si>
  <si>
    <t>NOME STRUTTURA</t>
  </si>
  <si>
    <t>INDIRIZZO</t>
  </si>
  <si>
    <t>EMAIL</t>
  </si>
  <si>
    <t>INDIRIZZO WEB</t>
  </si>
  <si>
    <t>Numero totale strutture</t>
  </si>
  <si>
    <t>Numero strutture per LOCALITA'</t>
  </si>
  <si>
    <t>Pian Di Molino 16</t>
  </si>
  <si>
    <t>Lucaraia 1</t>
  </si>
  <si>
    <t>Pian Di Trebbio 81</t>
  </si>
  <si>
    <t>Col Di Fiore Snc</t>
  </si>
  <si>
    <t>La Casellina 1</t>
  </si>
  <si>
    <t>Casa Nuova Di Cirigiolo  S/N</t>
  </si>
  <si>
    <t>Molino Ca' Guerra 48</t>
  </si>
  <si>
    <t>Molino Fulvi 14</t>
  </si>
  <si>
    <t>Montesoffio 5</t>
  </si>
  <si>
    <t>Valderica 8</t>
  </si>
  <si>
    <t>Campovecchio 1</t>
  </si>
  <si>
    <t>Molino 19</t>
  </si>
  <si>
    <t>Figgiano 46</t>
  </si>
  <si>
    <t>Acquaviva 25</t>
  </si>
  <si>
    <t>Piazza Matteotti 6</t>
  </si>
  <si>
    <t>Fornaci Di Paravento 123</t>
  </si>
  <si>
    <t>San Savino - Strada Provinciale 424 Snc</t>
  </si>
  <si>
    <t>Frescina Abbadia Di Naro  1</t>
  </si>
  <si>
    <t>Monte Scatto 1</t>
  </si>
  <si>
    <t>Secchiano Strada Cagli Pianello 123</t>
  </si>
  <si>
    <t>Acquaviva 126</t>
  </si>
  <si>
    <t>Acquaviva 1</t>
  </si>
  <si>
    <t>Via Stratta 1</t>
  </si>
  <si>
    <t>Paravento 84</t>
  </si>
  <si>
    <t>Serra Canina Snc</t>
  </si>
  <si>
    <t>San Rocco 1</t>
  </si>
  <si>
    <t>Sant'Apollinare Via San Crecentino  5</t>
  </si>
  <si>
    <t>Cantoniera 12</t>
  </si>
  <si>
    <t>Via D. Berloni 3</t>
  </si>
  <si>
    <t>Via Dei Mille 15/A</t>
  </si>
  <si>
    <t>Madonna Ponte 89/A</t>
  </si>
  <si>
    <t>Via Nigusanti Viale Primo Maggio 25/41</t>
  </si>
  <si>
    <t>San Biagio 43</t>
  </si>
  <si>
    <t>Fenile  88</t>
  </si>
  <si>
    <t>Via Chiaruccia 78</t>
  </si>
  <si>
    <t>Via E. Storti 2</t>
  </si>
  <si>
    <t>Carignano 57</t>
  </si>
  <si>
    <t>Fenile 11/A</t>
  </si>
  <si>
    <t>Via Buonincontri 1</t>
  </si>
  <si>
    <t>Fenile 81</t>
  </si>
  <si>
    <t>Bevano 70</t>
  </si>
  <si>
    <t>Belgatto 87</t>
  </si>
  <si>
    <t>Via Del Moletto 1</t>
  </si>
  <si>
    <t>Via Delle Nasse 1</t>
  </si>
  <si>
    <t>Via Snan</t>
  </si>
  <si>
    <t>Via Della Baia 5</t>
  </si>
  <si>
    <t>Via Cappellini 1</t>
  </si>
  <si>
    <t>Viale Adriatico 1</t>
  </si>
  <si>
    <t>Viale Adriatico 48</t>
  </si>
  <si>
    <t>Via Stelle Di Mare 1</t>
  </si>
  <si>
    <t>Via Lucio Domizio Aureliano 1</t>
  </si>
  <si>
    <t>Via Della Baia 1</t>
  </si>
  <si>
    <t>Metaurilia 46</t>
  </si>
  <si>
    <t>Rosciano 4</t>
  </si>
  <si>
    <t>Metaurilia 39</t>
  </si>
  <si>
    <t>Belgatto 75</t>
  </si>
  <si>
    <t>Metaurilia 81</t>
  </si>
  <si>
    <t>Magliano 29</t>
  </si>
  <si>
    <t>San Biagio 50</t>
  </si>
  <si>
    <t>Caminate 34/A</t>
  </si>
  <si>
    <t>Magliano 44</t>
  </si>
  <si>
    <t>Sant' Andrea 1</t>
  </si>
  <si>
    <t>Chiaruccia 51</t>
  </si>
  <si>
    <t>Via Fratelli Zuccari 1</t>
  </si>
  <si>
    <t>Chiaruccia 84</t>
  </si>
  <si>
    <t>Caminate 103</t>
  </si>
  <si>
    <t>Via Flaminia 369/3</t>
  </si>
  <si>
    <t>Pagino 100</t>
  </si>
  <si>
    <t>Verziere Cà L'Agostina Snc</t>
  </si>
  <si>
    <t>Zaccagna Snc</t>
  </si>
  <si>
    <t>Ca' Pandolfo 30</t>
  </si>
  <si>
    <t>San Martino Dei Muri 1</t>
  </si>
  <si>
    <t>Pian Dei Prati Sn</t>
  </si>
  <si>
    <t>Montefiorentino 174</t>
  </si>
  <si>
    <t>Calmugnano 103</t>
  </si>
  <si>
    <t>Casanova 1</t>
  </si>
  <si>
    <t>Ca' Giorgetto 216</t>
  </si>
  <si>
    <t>Poggio 6</t>
  </si>
  <si>
    <t>Via Cristoforo Colombo 1</t>
  </si>
  <si>
    <t>Viale Cristoforo Colombo 6</t>
  </si>
  <si>
    <t>Viale Cristoforo Colombo 10</t>
  </si>
  <si>
    <t>Viale Cristoforo Colombo 111</t>
  </si>
  <si>
    <t>Lungomare Cristoforo Colombo 1</t>
  </si>
  <si>
    <t>Viale Cristoforo Colombo 12</t>
  </si>
  <si>
    <t>Via Colombo 1</t>
  </si>
  <si>
    <t>Via Cristoforo Colombo 18</t>
  </si>
  <si>
    <t>Via Cristoforo Colombo 19</t>
  </si>
  <si>
    <t>Via Cristoforo Colombo 20</t>
  </si>
  <si>
    <t>Via Cristoforo Colombo 17</t>
  </si>
  <si>
    <t>Via Cristoforo Colombo 35</t>
  </si>
  <si>
    <t>Via Cristoforo Colombo 34</t>
  </si>
  <si>
    <t>Viale Cristoforo Colombo 33</t>
  </si>
  <si>
    <t>Viale Cristoforo Colombo 29</t>
  </si>
  <si>
    <t>Viale Cristoforo Colombo 28</t>
  </si>
  <si>
    <t>Viale Cristoforo Colombo 26</t>
  </si>
  <si>
    <t>Via Cristoforo Colombo 25</t>
  </si>
  <si>
    <t>Via Cristoforo Colombo 24</t>
  </si>
  <si>
    <t>Via Cristoforo Colombo 22</t>
  </si>
  <si>
    <t>Viale Cristoforo Colombo 5</t>
  </si>
  <si>
    <t>Pianella Sn</t>
  </si>
  <si>
    <t>Santa Lucia 12</t>
  </si>
  <si>
    <t>Castellina 1</t>
  </si>
  <si>
    <t>Via Voc. Santa Lucia Snc</t>
  </si>
  <si>
    <t>Vallepetra 34</t>
  </si>
  <si>
    <t>Caselle 1</t>
  </si>
  <si>
    <t>Bruciata 29/A</t>
  </si>
  <si>
    <t>Castello Della Pieve 1</t>
  </si>
  <si>
    <t>Cà Franceschino 5/A</t>
  </si>
  <si>
    <t>Via Faa' Di Bruno 13131</t>
  </si>
  <si>
    <t>D. Chiesa 48/A</t>
  </si>
  <si>
    <t>Badia 18 -Ca' Gallo- 18</t>
  </si>
  <si>
    <t>Cal Medico 17</t>
  </si>
  <si>
    <t>Foglia Secca Sn</t>
  </si>
  <si>
    <t>Via A. Moro 5</t>
  </si>
  <si>
    <t>Rancaliccio 82</t>
  </si>
  <si>
    <t>Calvillano Snc</t>
  </si>
  <si>
    <t>Villa Battelli 44</t>
  </si>
  <si>
    <t>Santa Mustiola 1</t>
  </si>
  <si>
    <t>Battaglia 5</t>
  </si>
  <si>
    <t>San Fortunato 39</t>
  </si>
  <si>
    <t>Serraspinosa 19</t>
  </si>
  <si>
    <t>Grifoleto 54</t>
  </si>
  <si>
    <t>Montesecco 54</t>
  </si>
  <si>
    <t>Montaiate 52</t>
  </si>
  <si>
    <t>Mezzanotte 5</t>
  </si>
  <si>
    <t>Fenigli 135</t>
  </si>
  <si>
    <t>Cuppio 157</t>
  </si>
  <si>
    <t>Montesecco 66</t>
  </si>
  <si>
    <t>Lanaro Montaiate 61</t>
  </si>
  <si>
    <t>Montesecco 156</t>
  </si>
  <si>
    <t>Serraspinosa 57</t>
  </si>
  <si>
    <t>Montajate 26</t>
  </si>
  <si>
    <t>Montesecco 1</t>
  </si>
  <si>
    <t>Mezzanotte 29</t>
  </si>
  <si>
    <t>Cartoceto 81</t>
  </si>
  <si>
    <t>Monterolo 114</t>
  </si>
  <si>
    <t>Monterolo 65</t>
  </si>
  <si>
    <t>Fenigli 49</t>
  </si>
  <si>
    <t>Viale Trieste 1</t>
  </si>
  <si>
    <t>Strada Della Vallugola 1</t>
  </si>
  <si>
    <t>Lungomare Nazario Sauro 1</t>
  </si>
  <si>
    <t>Strada Delle Marche 1</t>
  </si>
  <si>
    <t>Via Marina Ardizia 1</t>
  </si>
  <si>
    <t>Via Lungomare Nazario Sauro  1</t>
  </si>
  <si>
    <t>Cavoleto 8</t>
  </si>
  <si>
    <t>Cà Dell'Olio S.N.</t>
  </si>
  <si>
    <t>Pirlo 1</t>
  </si>
  <si>
    <t>Bacciardi - San Lorenzo Snc</t>
  </si>
  <si>
    <t>Gorgo A Cerbara 1</t>
  </si>
  <si>
    <t>Baciardi 1</t>
  </si>
  <si>
    <t>Finocchieto 204</t>
  </si>
  <si>
    <t>Acquanera 1</t>
  </si>
  <si>
    <t>Cardella 50</t>
  </si>
  <si>
    <t>Borgaccio Di Saltara Via Buonarotti 13</t>
  </si>
  <si>
    <t>San Giovanni In Vencareto 60</t>
  </si>
  <si>
    <t>Aiolina 17</t>
  </si>
  <si>
    <t>Cà Beto 12</t>
  </si>
  <si>
    <t>Cà Salvatore 22</t>
  </si>
  <si>
    <t>Ranco 18</t>
  </si>
  <si>
    <t>Cà Ceccoli 1</t>
  </si>
  <si>
    <t>S. Eracliano 13</t>
  </si>
  <si>
    <t>Sant' Andrea In Serra D' Ocre 1</t>
  </si>
  <si>
    <t>Santa Maria In Campolungo 1</t>
  </si>
  <si>
    <t>Santa Cecilia 18</t>
  </si>
  <si>
    <t>San Lorenzo In Torre 21</t>
  </si>
  <si>
    <t>Orsaiola 36</t>
  </si>
  <si>
    <t>Porta Celle 23</t>
  </si>
  <si>
    <t>Porta Nuova 39</t>
  </si>
  <si>
    <t>Santa Maria Del Piano 107</t>
  </si>
  <si>
    <t>San Giorgio 19</t>
  </si>
  <si>
    <t>Orsaiola 14</t>
  </si>
  <si>
    <t>Orsaiola 37</t>
  </si>
  <si>
    <t>Santa Maria In Campolungo 17</t>
  </si>
  <si>
    <t>Santa Maria In Spinateci 26</t>
  </si>
  <si>
    <t>Via San Bartolo -  Rancitella 2</t>
  </si>
  <si>
    <t>Rancitella Via San Bartolo 23</t>
  </si>
  <si>
    <t>Rancitella 1</t>
  </si>
  <si>
    <t>La Marcella Strada Provinciale Tavoleto 31</t>
  </si>
  <si>
    <t>Gadana 55</t>
  </si>
  <si>
    <t>Repuglie 17</t>
  </si>
  <si>
    <t>Montecalende 51</t>
  </si>
  <si>
    <t>Poggio 1</t>
  </si>
  <si>
    <t>Poggio 107/A</t>
  </si>
  <si>
    <t>Montesicuro 198</t>
  </si>
  <si>
    <t>Poggio 166</t>
  </si>
  <si>
    <t>Poggio 160</t>
  </si>
  <si>
    <t>Varano 184</t>
  </si>
  <si>
    <t>Poggio 158</t>
  </si>
  <si>
    <t>Massignano 110</t>
  </si>
  <si>
    <t>Varano 199</t>
  </si>
  <si>
    <t>Varano 210</t>
  </si>
  <si>
    <t>Poggio 127</t>
  </si>
  <si>
    <t>Massignano 124</t>
  </si>
  <si>
    <t>Varano 147</t>
  </si>
  <si>
    <t>Via Flaminia 1</t>
  </si>
  <si>
    <t>Spiaggia Di Palombina Nuova An 1</t>
  </si>
  <si>
    <t>Via Portonovo 17171</t>
  </si>
  <si>
    <t>Varano 228</t>
  </si>
  <si>
    <t>Varano 383</t>
  </si>
  <si>
    <t>Poggio 1A</t>
  </si>
  <si>
    <t>Gallignano 177</t>
  </si>
  <si>
    <t>Sappanico 146</t>
  </si>
  <si>
    <t>Aspio 74</t>
  </si>
  <si>
    <t>Poggio 114</t>
  </si>
  <si>
    <t>Poggio 78</t>
  </si>
  <si>
    <t>Poggio 137</t>
  </si>
  <si>
    <t>Aspio 120</t>
  </si>
  <si>
    <t>Paterno 191</t>
  </si>
  <si>
    <t>Montacuto 43/A</t>
  </si>
  <si>
    <t>Montesicuro 215</t>
  </si>
  <si>
    <t>Massignano 128</t>
  </si>
  <si>
    <t>Montesicuro 211</t>
  </si>
  <si>
    <t>Massignano 68</t>
  </si>
  <si>
    <t>Poggio 78/A</t>
  </si>
  <si>
    <t>Betelico 103</t>
  </si>
  <si>
    <t>Sappanico 159</t>
  </si>
  <si>
    <t>Poggio 112</t>
  </si>
  <si>
    <t>Castiglioni 80</t>
  </si>
  <si>
    <t>Castiglioni - Via Martiri Della Libertà 7</t>
  </si>
  <si>
    <t>Santo Stefano 68</t>
  </si>
  <si>
    <t>San Giovanni Battista  242</t>
  </si>
  <si>
    <t>Prosano -  Bosimano 60</t>
  </si>
  <si>
    <t>San Ginesio  23/A</t>
  </si>
  <si>
    <t>Magnadorsa 114</t>
  </si>
  <si>
    <t>Sant'Apollinare 70</t>
  </si>
  <si>
    <t>Nidastore 126</t>
  </si>
  <si>
    <t>Ripalta 63</t>
  </si>
  <si>
    <t>Avacelli 260</t>
  </si>
  <si>
    <t>Loretello 54</t>
  </si>
  <si>
    <t>Piticchio 124</t>
  </si>
  <si>
    <t>San Pietro In Musio 43</t>
  </si>
  <si>
    <t>Nidastore 85</t>
  </si>
  <si>
    <t>Castiglioni 86</t>
  </si>
  <si>
    <t>Prosano -  Bosimano 57</t>
  </si>
  <si>
    <t>Avacelli 26</t>
  </si>
  <si>
    <t>Montale 116</t>
  </si>
  <si>
    <t>Costa 132</t>
  </si>
  <si>
    <t>Caudino 54</t>
  </si>
  <si>
    <t>Castiglioni 31</t>
  </si>
  <si>
    <t>Avacelli 38</t>
  </si>
  <si>
    <t>Nidastore 11</t>
  </si>
  <si>
    <t>San Ginesio 96</t>
  </si>
  <si>
    <t>Colle Aprico 82</t>
  </si>
  <si>
    <t>San Pietro In Musio 6</t>
  </si>
  <si>
    <t>San Giovanni Battista - Via San Martino 4</t>
  </si>
  <si>
    <t>Castiglioni 70</t>
  </si>
  <si>
    <t>Palazzo 274</t>
  </si>
  <si>
    <t>Ripalta 90</t>
  </si>
  <si>
    <t>San Pietro In Musio 48/A</t>
  </si>
  <si>
    <t>San Giovanni Battista 157/E</t>
  </si>
  <si>
    <t>Sant'Apollinare  91</t>
  </si>
  <si>
    <t>Costa 82</t>
  </si>
  <si>
    <t>Avacelli 240</t>
  </si>
  <si>
    <t>Loretello  5B 58</t>
  </si>
  <si>
    <t>San Pietro 36</t>
  </si>
  <si>
    <t>San Pietro In Musio 34</t>
  </si>
  <si>
    <t>Loretello 21</t>
  </si>
  <si>
    <t>Colle Aprico 29</t>
  </si>
  <si>
    <t>Costa 123</t>
  </si>
  <si>
    <t>Montale 11</t>
  </si>
  <si>
    <t>San Giovanni Battista - Via San Martino 74</t>
  </si>
  <si>
    <t>Nidastore 66</t>
  </si>
  <si>
    <t>Caudino 50</t>
  </si>
  <si>
    <t>Collamato 15</t>
  </si>
  <si>
    <t>Attiggio 61</t>
  </si>
  <si>
    <t>Rocchetta 51</t>
  </si>
  <si>
    <t>Bassano 32</t>
  </si>
  <si>
    <t>San Donato 159/E</t>
  </si>
  <si>
    <t>San Cassiano 35</t>
  </si>
  <si>
    <t>Melano 38/A</t>
  </si>
  <si>
    <t>Campodiegoli 71</t>
  </si>
  <si>
    <t>Coccore 10</t>
  </si>
  <si>
    <t>Castelletta 11/Z</t>
  </si>
  <si>
    <t>Precicchie 19</t>
  </si>
  <si>
    <t>Melano 102</t>
  </si>
  <si>
    <t>Moscano Vallemontagnana 111</t>
  </si>
  <si>
    <t>Civita 43</t>
  </si>
  <si>
    <t>Poggio San Romualdo 1</t>
  </si>
  <si>
    <t>Civita 39</t>
  </si>
  <si>
    <t>Rocchetta 23</t>
  </si>
  <si>
    <t>Rocchetta 58</t>
  </si>
  <si>
    <t>Campodonico 91/B</t>
  </si>
  <si>
    <t>Rocchetta 72</t>
  </si>
  <si>
    <t>Piaggia D'Olmo 54</t>
  </si>
  <si>
    <t>San Michele 91</t>
  </si>
  <si>
    <t>Serradica 137</t>
  </si>
  <si>
    <t>Moscano   70</t>
  </si>
  <si>
    <t>Rocchetta 73</t>
  </si>
  <si>
    <t>Borgo Tufico 32</t>
  </si>
  <si>
    <t>Campodonico Di Fabriano 102</t>
  </si>
  <si>
    <t>Varano 13/A</t>
  </si>
  <si>
    <t>Coccore  2/A</t>
  </si>
  <si>
    <t>Moscano  62</t>
  </si>
  <si>
    <t>San Cassiano 38</t>
  </si>
  <si>
    <t>Paterno  51</t>
  </si>
  <si>
    <t>Castelletta 108/A</t>
  </si>
  <si>
    <t>Via Della Stazione 1</t>
  </si>
  <si>
    <t>Via Spagnoli 1</t>
  </si>
  <si>
    <t>Vicolo Fornace 1</t>
  </si>
  <si>
    <t>Via Dei Mille 1</t>
  </si>
  <si>
    <t>Via Goito 1</t>
  </si>
  <si>
    <t>Via Caprera 1</t>
  </si>
  <si>
    <t>Via Trieste 1</t>
  </si>
  <si>
    <t>I Baronci 2</t>
  </si>
  <si>
    <t>Collalto 6</t>
  </si>
  <si>
    <t>Bivio Pandolfi 6</t>
  </si>
  <si>
    <t>Pontebovesecco 14</t>
  </si>
  <si>
    <t>Foce 4</t>
  </si>
  <si>
    <t>Meleto 8</t>
  </si>
  <si>
    <t>Falcioni 47</t>
  </si>
  <si>
    <t>Pianello 6</t>
  </si>
  <si>
    <t>San Vittore 8</t>
  </si>
  <si>
    <t>Serrabernacchia 5</t>
  </si>
  <si>
    <t>Via Lungomare 1</t>
  </si>
  <si>
    <t>Via Litoranea 13131</t>
  </si>
  <si>
    <t>Via Litoranea 19</t>
  </si>
  <si>
    <t>Via Litoranea 111</t>
  </si>
  <si>
    <t>Via Angiolo Morelli 111</t>
  </si>
  <si>
    <t>Via Capri29 1</t>
  </si>
  <si>
    <t>Piano 114/G</t>
  </si>
  <si>
    <t>Colmeroni 6</t>
  </si>
  <si>
    <t>Cabernardi 31</t>
  </si>
  <si>
    <t>Coldellanoce 8</t>
  </si>
  <si>
    <t>Perelle 10</t>
  </si>
  <si>
    <t>Montelago 69</t>
  </si>
  <si>
    <t>Molino Di Castagna 8</t>
  </si>
  <si>
    <t>Bosco Rotondo 3</t>
  </si>
  <si>
    <t>Valdomo 9</t>
  </si>
  <si>
    <t>Piano 134/I</t>
  </si>
  <si>
    <t>Villa 1</t>
  </si>
  <si>
    <t>Bosco Rotondo 3/A</t>
  </si>
  <si>
    <t>Colle Di Murazzano 8</t>
  </si>
  <si>
    <t>Monte 1</t>
  </si>
  <si>
    <t>San Silvestro Strada Intercomunale 146</t>
  </si>
  <si>
    <t>Casini Soccorso 29</t>
  </si>
  <si>
    <t>San Silvestro Strada Squartagallo 131</t>
  </si>
  <si>
    <t>Filetto Via Cavallo Montirone 211</t>
  </si>
  <si>
    <t>Casini Soccorso 7</t>
  </si>
  <si>
    <t>Lungomare Marconi 1</t>
  </si>
  <si>
    <t>Lungomare Mameli 1</t>
  </si>
  <si>
    <t>Piazzale Della Liberta' 1</t>
  </si>
  <si>
    <t>Montignano Via Della Draga 9</t>
  </si>
  <si>
    <t>Lungomare Italia 15151</t>
  </si>
  <si>
    <t>Fontegeloni 21</t>
  </si>
  <si>
    <t>Madonna Delle Stelle 1</t>
  </si>
  <si>
    <t>Sasso Campagna 13</t>
  </si>
  <si>
    <t>Rotorscio 12</t>
  </si>
  <si>
    <t>Spiaggia Urbani 1</t>
  </si>
  <si>
    <t>Via Accesso Spiaggia 1</t>
  </si>
  <si>
    <t>Borgo Pievefavera 50</t>
  </si>
  <si>
    <t>Valle Raggiano 12</t>
  </si>
  <si>
    <t>Poggio Maddalena 1</t>
  </si>
  <si>
    <t>Tirello 6</t>
  </si>
  <si>
    <t>Rocca D' Aiello 1</t>
  </si>
  <si>
    <t>Calvie 2</t>
  </si>
  <si>
    <t>Colle Piano 1</t>
  </si>
  <si>
    <t>Santa Lucia 3</t>
  </si>
  <si>
    <t>Colle Altino 7</t>
  </si>
  <si>
    <t>Valle Vegenana 1</t>
  </si>
  <si>
    <t>Pontinia 8</t>
  </si>
  <si>
    <t>Varano Di Sopra 14</t>
  </si>
  <si>
    <t>Gorgiano 2</t>
  </si>
  <si>
    <t>Valdiea 9</t>
  </si>
  <si>
    <t>Mecciano 1</t>
  </si>
  <si>
    <t>Morrone 13</t>
  </si>
  <si>
    <t>Montagnano 98</t>
  </si>
  <si>
    <t>Palombare 2</t>
  </si>
  <si>
    <t>Costa San Severo 8</t>
  </si>
  <si>
    <t>Caselunghe 2</t>
  </si>
  <si>
    <t>Statte 1</t>
  </si>
  <si>
    <t>Case Beri 1</t>
  </si>
  <si>
    <t>Arcofiato 14</t>
  </si>
  <si>
    <t>San Marcello 24</t>
  </si>
  <si>
    <t>Raggiano 16</t>
  </si>
  <si>
    <t>Colle Ridente  2</t>
  </si>
  <si>
    <t>Smoglie 1</t>
  </si>
  <si>
    <t>Seano 1</t>
  </si>
  <si>
    <t>Stroppigliosi 9</t>
  </si>
  <si>
    <t>Carsignano 50</t>
  </si>
  <si>
    <t>Vasconi 11/A</t>
  </si>
  <si>
    <t>Roccafranca 2</t>
  </si>
  <si>
    <t>Seano 6</t>
  </si>
  <si>
    <t>Lanciano 5</t>
  </si>
  <si>
    <t>Nocelleto 28</t>
  </si>
  <si>
    <t>Spina Di Gualdo 1</t>
  </si>
  <si>
    <t>Casigliano 1</t>
  </si>
  <si>
    <t>Moscosi 33/41</t>
  </si>
  <si>
    <t>Sant' Obrizio 1</t>
  </si>
  <si>
    <t>Pettovallone 1</t>
  </si>
  <si>
    <t>Santa Maria Candelora 1</t>
  </si>
  <si>
    <t>Saltregna 3</t>
  </si>
  <si>
    <t>Saltregna 8/A</t>
  </si>
  <si>
    <t>Castreccioni 19</t>
  </si>
  <si>
    <t>Coppo 17</t>
  </si>
  <si>
    <t>Capovilla 6</t>
  </si>
  <si>
    <t>Botontano 62</t>
  </si>
  <si>
    <t>Domo 17</t>
  </si>
  <si>
    <t>Colognola 29A 1</t>
  </si>
  <si>
    <t>Lipparelli 2</t>
  </si>
  <si>
    <t>San Faustino 6</t>
  </si>
  <si>
    <t>Sant' Anastasio 1</t>
  </si>
  <si>
    <t>Castreccioni 13</t>
  </si>
  <si>
    <t>Campana 2</t>
  </si>
  <si>
    <t>Castreccioni 15</t>
  </si>
  <si>
    <t>Lioni 20</t>
  </si>
  <si>
    <t>Pozzo 37</t>
  </si>
  <si>
    <t>Avenale1</t>
  </si>
  <si>
    <t>Marcucci 16</t>
  </si>
  <si>
    <t>Coppo 11</t>
  </si>
  <si>
    <t>Palazzo Avenale 40</t>
  </si>
  <si>
    <t>Campo Di Bove 2</t>
  </si>
  <si>
    <t>Campo Di Bove 2/A</t>
  </si>
  <si>
    <t>Castelletta 32</t>
  </si>
  <si>
    <t>Castreccioni 46</t>
  </si>
  <si>
    <t>Pian Della Pieve 60</t>
  </si>
  <si>
    <t>Saltregna 7</t>
  </si>
  <si>
    <t>Fonte Del Piano 1</t>
  </si>
  <si>
    <t>Viale Iv Novembre 1</t>
  </si>
  <si>
    <t>Lungomare Piermanni 1</t>
  </si>
  <si>
    <t>Masciano 79</t>
  </si>
  <si>
    <t>Bresciano 1</t>
  </si>
  <si>
    <t>Di Rio 8</t>
  </si>
  <si>
    <t>Castagna 17</t>
  </si>
  <si>
    <t>Fonte Di Brescia 3</t>
  </si>
  <si>
    <t>Fonterama 4</t>
  </si>
  <si>
    <t>Feggiano 12</t>
  </si>
  <si>
    <t>Serra Delle Piane 123</t>
  </si>
  <si>
    <t>Colpaola 1</t>
  </si>
  <si>
    <t>Vocabolo Grimaldi  20</t>
  </si>
  <si>
    <t>Piane Potenza 9</t>
  </si>
  <si>
    <t>Valle Cascia 6</t>
  </si>
  <si>
    <t>Valle Cascia 40</t>
  </si>
  <si>
    <t>Cimarella 8</t>
  </si>
  <si>
    <t>Rinaldi 16</t>
  </si>
  <si>
    <t>San Savino  10</t>
  </si>
  <si>
    <t>Cavallino  17</t>
  </si>
  <si>
    <t>Cervare 15</t>
  </si>
  <si>
    <t>Cervare 6</t>
  </si>
  <si>
    <t>Giove 12</t>
  </si>
  <si>
    <t>Massaprofoglio 1</t>
  </si>
  <si>
    <t>Maddalena 28</t>
  </si>
  <si>
    <t>Col Di Giove 8</t>
  </si>
  <si>
    <t>Costafiore 29</t>
  </si>
  <si>
    <t>Spinete S.N.C.</t>
  </si>
  <si>
    <t>Seggiole 1</t>
  </si>
  <si>
    <t>Pie Casavecchia 13</t>
  </si>
  <si>
    <t>Piecollina 15</t>
  </si>
  <si>
    <t>Piazza Delle Vele 14</t>
  </si>
  <si>
    <t>Montefiore 55</t>
  </si>
  <si>
    <t>Collina Snc</t>
  </si>
  <si>
    <t>Cesolo 134</t>
  </si>
  <si>
    <t>Elcito  29</t>
  </si>
  <si>
    <t>Castel San Pietro 55</t>
  </si>
  <si>
    <t>Elcito 104</t>
  </si>
  <si>
    <t>Cicco Bianco Snc</t>
  </si>
  <si>
    <t>Ugliano 130</t>
  </si>
  <si>
    <t>Gagliannuovo 21</t>
  </si>
  <si>
    <t>Rocchetta 3</t>
  </si>
  <si>
    <t>Pieve 15</t>
  </si>
  <si>
    <t>Isola 58</t>
  </si>
  <si>
    <t>Stigliano Snc</t>
  </si>
  <si>
    <t>Aliforni Sn</t>
  </si>
  <si>
    <t>Rocchetta 41</t>
  </si>
  <si>
    <t>Serripola 22</t>
  </si>
  <si>
    <t>Serralta 45</t>
  </si>
  <si>
    <t>Serripola 66</t>
  </si>
  <si>
    <t>Valle Dei Grilli 1</t>
  </si>
  <si>
    <t>Pitino 103</t>
  </si>
  <si>
    <t>Via San Francesco215</t>
  </si>
  <si>
    <t>Uvaiolo 28</t>
  </si>
  <si>
    <t>Pieve 42</t>
  </si>
  <si>
    <t>Elcito 1</t>
  </si>
  <si>
    <t>Granali 1</t>
  </si>
  <si>
    <t>Cesolo 126</t>
  </si>
  <si>
    <t>Gaglianvecchio 51</t>
  </si>
  <si>
    <t>Gaglianvecchio 66</t>
  </si>
  <si>
    <t>Schito  447</t>
  </si>
  <si>
    <t>Schito Snc</t>
  </si>
  <si>
    <t>Sassotetto 1</t>
  </si>
  <si>
    <t>Gelagna Bassa 1</t>
  </si>
  <si>
    <t>Calcara 1</t>
  </si>
  <si>
    <t>Macereto 1</t>
  </si>
  <si>
    <t>Vallecchia Montecolvo 14</t>
  </si>
  <si>
    <t>Valledacqua 11</t>
  </si>
  <si>
    <t>Castel Di Luco 1</t>
  </si>
  <si>
    <t>Cagnano 1</t>
  </si>
  <si>
    <t>Pomaro 15</t>
  </si>
  <si>
    <t>Cagnano 4/A</t>
  </si>
  <si>
    <t>Santa Maria 115</t>
  </si>
  <si>
    <t>Collefalciano 19</t>
  </si>
  <si>
    <t>Quintodecimo 2</t>
  </si>
  <si>
    <t>Valledacqua 18</t>
  </si>
  <si>
    <t>San Martino 27</t>
  </si>
  <si>
    <t>Pozza 100</t>
  </si>
  <si>
    <t>Favalanciata 5</t>
  </si>
  <si>
    <t>Pozza 88</t>
  </si>
  <si>
    <t>Borgo 1</t>
  </si>
  <si>
    <t>Capodacqua 9D</t>
  </si>
  <si>
    <t>Pretare 1</t>
  </si>
  <si>
    <t>Forca Canapine 1</t>
  </si>
  <si>
    <t>Spelonga 103</t>
  </si>
  <si>
    <t>Vezzano 8</t>
  </si>
  <si>
    <t>Forca Canapine 4</t>
  </si>
  <si>
    <t>Piedilama 11</t>
  </si>
  <si>
    <t>Giustimana 90</t>
  </si>
  <si>
    <t>Lago Castel Trotino 1</t>
  </si>
  <si>
    <t>Campolungo 162</t>
  </si>
  <si>
    <t>Colle 71</t>
  </si>
  <si>
    <t>Piagge 333</t>
  </si>
  <si>
    <t>Colonnata 85</t>
  </si>
  <si>
    <t>Brecciarolo 42</t>
  </si>
  <si>
    <t>Monte Rosara 60</t>
  </si>
  <si>
    <t>Castel Trosino 9</t>
  </si>
  <si>
    <t>Venerosse Di Rosara 5</t>
  </si>
  <si>
    <t>Piagge 390</t>
  </si>
  <si>
    <t>Piagge 395</t>
  </si>
  <si>
    <t>Castagneti 54</t>
  </si>
  <si>
    <t>Colonnata 101</t>
  </si>
  <si>
    <t>Cavignano 200</t>
  </si>
  <si>
    <t>Mozzano 65/D</t>
  </si>
  <si>
    <t>Pescara 186</t>
  </si>
  <si>
    <t>Osteria Nuova 1</t>
  </si>
  <si>
    <t>Via San Giacomo Della Marca111</t>
  </si>
  <si>
    <t>Viale Nazario Sauro 1</t>
  </si>
  <si>
    <t>Viale Nazario Sauro 111</t>
  </si>
  <si>
    <t>Strada Statale Adriatica Sud 1</t>
  </si>
  <si>
    <t>Casette 3</t>
  </si>
  <si>
    <t>Fontedonne 5</t>
  </si>
  <si>
    <t>Viale De Gasperi 1</t>
  </si>
  <si>
    <t>Abetito 111</t>
  </si>
  <si>
    <t>Abetito 3234</t>
  </si>
  <si>
    <t>Colle 12</t>
  </si>
  <si>
    <t>Colle 14</t>
  </si>
  <si>
    <t>Castro 70</t>
  </si>
  <si>
    <t>Santa Maria In Lapide 4</t>
  </si>
  <si>
    <t>Tofe 1</t>
  </si>
  <si>
    <t>Colleregnone  8</t>
  </si>
  <si>
    <t>Rascio  21</t>
  </si>
  <si>
    <t>Altino 1</t>
  </si>
  <si>
    <t>Isola San Biagio 52</t>
  </si>
  <si>
    <t>Foce 33</t>
  </si>
  <si>
    <t>Rocca 1</t>
  </si>
  <si>
    <t>Isola San Biagio 1</t>
  </si>
  <si>
    <t>Pignotti 8</t>
  </si>
  <si>
    <t>Cittadella 1</t>
  </si>
  <si>
    <t>Colleregnone 1</t>
  </si>
  <si>
    <t>Rivo Rosso 1</t>
  </si>
  <si>
    <t>Vallegrascia 106</t>
  </si>
  <si>
    <t>Piazza F.Lli Cervi 13</t>
  </si>
  <si>
    <t>Casacagnano 53</t>
  </si>
  <si>
    <t>Caserine 8</t>
  </si>
  <si>
    <t>Forcella 35</t>
  </si>
  <si>
    <t>Casaregnano 12</t>
  </si>
  <si>
    <t>Viale Trieste 111</t>
  </si>
  <si>
    <t>Viale Marconi 1</t>
  </si>
  <si>
    <t>Lungomare Marconi 111</t>
  </si>
  <si>
    <t>Viale A. Scipioni 1</t>
  </si>
  <si>
    <t>Viale Marconi 41</t>
  </si>
  <si>
    <t>Rinascimento 12121</t>
  </si>
  <si>
    <t>Olibra 55</t>
  </si>
  <si>
    <t>Villa Scagnoli Snc</t>
  </si>
  <si>
    <t>Villa Caccianebbia 4</t>
  </si>
  <si>
    <t>Ponte Nina 1</t>
  </si>
  <si>
    <t>Tre Camini 1</t>
  </si>
  <si>
    <t>Ponte Nina 22</t>
  </si>
  <si>
    <t>Ponte Nina 14</t>
  </si>
  <si>
    <t>Piazza Marconi 16</t>
  </si>
  <si>
    <t>Sasso Snc</t>
  </si>
  <si>
    <t>Rubbiano 26</t>
  </si>
  <si>
    <t>Rubbiano 25</t>
  </si>
  <si>
    <t>Bussonico 19</t>
  </si>
  <si>
    <t>Pretattoni 11</t>
  </si>
  <si>
    <t>Cerretana 1</t>
  </si>
  <si>
    <t>Tenna 2</t>
  </si>
  <si>
    <t>Bugione 4</t>
  </si>
  <si>
    <t>Baldoni 2</t>
  </si>
  <si>
    <t>Tre Ponti 2</t>
  </si>
  <si>
    <t>Tenna Snc</t>
  </si>
  <si>
    <t>Montotto 20</t>
  </si>
  <si>
    <t>Roma 45</t>
  </si>
  <si>
    <t>Lungomare Gramsci Nord 1</t>
  </si>
  <si>
    <t>Lungomare Gramsci Sud 1</t>
  </si>
  <si>
    <t>Viale Antonio Gramsci 1</t>
  </si>
  <si>
    <t>Via Lungomare Gramsci Sud 1</t>
  </si>
  <si>
    <t>Lungomare Gramsci Centro 1</t>
  </si>
  <si>
    <t>Lungomare Gramsci  1</t>
  </si>
  <si>
    <t>Via Faleria 1</t>
  </si>
  <si>
    <t>Strada Gabbie 1</t>
  </si>
  <si>
    <t>Strada San Martino Castell'Onesto 41</t>
  </si>
  <si>
    <t>Via Amaducci 16</t>
  </si>
  <si>
    <t>Via C. Simonetti 235</t>
  </si>
  <si>
    <t>Via C. Simonetti 18</t>
  </si>
  <si>
    <t>Via Cappellini 17</t>
  </si>
  <si>
    <t>Via Cappellini 140</t>
  </si>
  <si>
    <t>Via Cappellini 21</t>
  </si>
  <si>
    <t>Via C. Simonetti 7</t>
  </si>
  <si>
    <t>Via Cappellini 7</t>
  </si>
  <si>
    <t>Via Cappellini 83</t>
  </si>
  <si>
    <t>Via Del Moletto 7</t>
  </si>
  <si>
    <t>Lungomare Cristoforo Colombo 16</t>
  </si>
  <si>
    <t>Lungomare Cristoforo Colombo 7</t>
  </si>
  <si>
    <t>Strada Della Vallugola 45</t>
  </si>
  <si>
    <t>Lungomare Cristoforo Colombo 31</t>
  </si>
  <si>
    <t>Lungomare Cristoforo Colombo 2</t>
  </si>
  <si>
    <t>Via Marina Ardizia Snc</t>
  </si>
  <si>
    <t>Via Bernardino Baldi 42</t>
  </si>
  <si>
    <t>Via Marina Ardizia 60</t>
  </si>
  <si>
    <t>Strada Delle Marche 54</t>
  </si>
  <si>
    <t>Viale Parigi 2</t>
  </si>
  <si>
    <t>Viale Trieste 18</t>
  </si>
  <si>
    <t>Viale Trieste 21</t>
  </si>
  <si>
    <t>Lungomare Nazario Sauro 25</t>
  </si>
  <si>
    <t>Viale Trieste 33</t>
  </si>
  <si>
    <t>Viale Trieste 39</t>
  </si>
  <si>
    <t>Lungomare Nazario Sauro 27</t>
  </si>
  <si>
    <t>Viale Trieste 5</t>
  </si>
  <si>
    <t>Viale Trieste 19</t>
  </si>
  <si>
    <t>Via Annibale Ninchi 22</t>
  </si>
  <si>
    <t>Via Marino Ardizio Snc</t>
  </si>
  <si>
    <t>Strada Marina Ardizia Snc</t>
  </si>
  <si>
    <t>Viale Parigi 8</t>
  </si>
  <si>
    <t>Strada Delle Marche 36</t>
  </si>
  <si>
    <t>Piazza Evangelista Torricelli 19</t>
  </si>
  <si>
    <t>Portonovo 166</t>
  </si>
  <si>
    <t>Corso Garibaldi 110</t>
  </si>
  <si>
    <t>Via Del Corso 31</t>
  </si>
  <si>
    <t>Sottopasso Via Goito Snc</t>
  </si>
  <si>
    <t>Spiaggia Zona Disco Snc</t>
  </si>
  <si>
    <t>Via Flaminia 551</t>
  </si>
  <si>
    <t>Via Trieste 20</t>
  </si>
  <si>
    <t>Via Alessandro Manzoni 28</t>
  </si>
  <si>
    <t>Lungomare  1/A</t>
  </si>
  <si>
    <t>Lungomare 142</t>
  </si>
  <si>
    <t>Via Lungomare 61/D</t>
  </si>
  <si>
    <t>Lungomare 26/A</t>
  </si>
  <si>
    <t>Via Litoranea 23</t>
  </si>
  <si>
    <t>Via Litoranea 211</t>
  </si>
  <si>
    <t>Via Litoranea 215</t>
  </si>
  <si>
    <t>Via Litoranea 21</t>
  </si>
  <si>
    <t>Via Litoranea 213</t>
  </si>
  <si>
    <t>Via Litoranea 205</t>
  </si>
  <si>
    <t>Via Litoranea 209</t>
  </si>
  <si>
    <t>Via Litoranea 3</t>
  </si>
  <si>
    <t>Via Litoranea 103</t>
  </si>
  <si>
    <t>Piazza Miramare 7</t>
  </si>
  <si>
    <t>Via Litoranea Snc</t>
  </si>
  <si>
    <t>Via Litoranea 13</t>
  </si>
  <si>
    <t>Via Litoranea 202</t>
  </si>
  <si>
    <t>Via Litoranea 3/A</t>
  </si>
  <si>
    <t>Via Litoranea 7</t>
  </si>
  <si>
    <t>Via Litoranea 227</t>
  </si>
  <si>
    <t>Via Litoranea 17</t>
  </si>
  <si>
    <t>Via Litoranea 201</t>
  </si>
  <si>
    <t>Via Del Golfo 27</t>
  </si>
  <si>
    <t>Lungomare Leonardo Da Vinci N 13</t>
  </si>
  <si>
    <t>Lungomare Leonardo Da Vinci 126</t>
  </si>
  <si>
    <t>Lungomare Leonardo Da Vinci 130</t>
  </si>
  <si>
    <t>Lungomare Leonardo Da Vinci 107</t>
  </si>
  <si>
    <t>Lungomare Leonardo Da Vinci 114</t>
  </si>
  <si>
    <t>Lungomare Alighieri 64</t>
  </si>
  <si>
    <t>Lungomare Alighieri 77</t>
  </si>
  <si>
    <t>Lungomare Alighieri 65</t>
  </si>
  <si>
    <t>Lungomare Alighieri 76</t>
  </si>
  <si>
    <t>Lungomare Alighieri 63</t>
  </si>
  <si>
    <t>Lungomare Alighieri 55</t>
  </si>
  <si>
    <t>Lungomare Mameli 4</t>
  </si>
  <si>
    <t>Lungomare Mameli 30</t>
  </si>
  <si>
    <t>Lungomare Alighieri 56</t>
  </si>
  <si>
    <t>Lungomare Leonardo Da Vinci 132</t>
  </si>
  <si>
    <t>Lungomare Marconi 51</t>
  </si>
  <si>
    <t>Lungomare Alighieri 58</t>
  </si>
  <si>
    <t>Lungomare Alighieri 54</t>
  </si>
  <si>
    <t>Lungomare Alighieri 61</t>
  </si>
  <si>
    <t>Lungomare Leonardo Da Vinci 138</t>
  </si>
  <si>
    <t>Lungomare Alighieri 80</t>
  </si>
  <si>
    <t>Lungomare Alighieri 74</t>
  </si>
  <si>
    <t>Lungomare Mameli 38</t>
  </si>
  <si>
    <t>Lungomare Alighieri 100</t>
  </si>
  <si>
    <t>Lungomare Alighieri 67</t>
  </si>
  <si>
    <t>Lungomare Leonardo Da Vinci 2</t>
  </si>
  <si>
    <t>Lungomare Alighieri 85</t>
  </si>
  <si>
    <t>Lungomare Alighieri 75</t>
  </si>
  <si>
    <t>Lungomare Alighieri 7</t>
  </si>
  <si>
    <t>Via Strada Prima 7</t>
  </si>
  <si>
    <t>Lungomare Alighieri 94</t>
  </si>
  <si>
    <t>Lungomare Leonardo Da Vinci 124</t>
  </si>
  <si>
    <t>Lungomare Alighieri 57</t>
  </si>
  <si>
    <t>Lungomare Alighieri 97</t>
  </si>
  <si>
    <t>Lungomare Mameli 18</t>
  </si>
  <si>
    <t>Lungomare Alighieri 20</t>
  </si>
  <si>
    <t>Lungomare Alighieri 96</t>
  </si>
  <si>
    <t>Lungomare Alighieri 15</t>
  </si>
  <si>
    <t>Lungomare Alighieri 83</t>
  </si>
  <si>
    <t>Lungomare Alighieri 70</t>
  </si>
  <si>
    <t>Lungomare Alighieri 69</t>
  </si>
  <si>
    <t>Lungomare Alighieri 89</t>
  </si>
  <si>
    <t>Lungomare Alighieri 92</t>
  </si>
  <si>
    <t>Lungomare Mameli 14</t>
  </si>
  <si>
    <t>Lungomare Leonardo Da Vinci 122</t>
  </si>
  <si>
    <t>Lungomare Alighieri 88</t>
  </si>
  <si>
    <t>Lungomare Alighieri 53</t>
  </si>
  <si>
    <t>Lungomare Alighieri 87</t>
  </si>
  <si>
    <t>Lungomare Alighieri 99</t>
  </si>
  <si>
    <t>Lungomare Alighieri 79</t>
  </si>
  <si>
    <t>Lungomare Alighieri 66</t>
  </si>
  <si>
    <t>Lungomare Mameli 77</t>
  </si>
  <si>
    <t>Lungomare Italia 160</t>
  </si>
  <si>
    <t>Spiaggia S.Michele Sassi Neri 13</t>
  </si>
  <si>
    <t>Nani 4</t>
  </si>
  <si>
    <t>Viale Iv Novembre Scn</t>
  </si>
  <si>
    <t>Viale Iv Novembre 276</t>
  </si>
  <si>
    <t>Contrada Foce Asola Snc</t>
  </si>
  <si>
    <t>Contrada Marcoaldi 53</t>
  </si>
  <si>
    <t>Via Lepanto 48/A</t>
  </si>
  <si>
    <t>Via Palestro 39</t>
  </si>
  <si>
    <t>Via Dei Soderini 26</t>
  </si>
  <si>
    <t>Via Romita 6</t>
  </si>
  <si>
    <t>Via Romita 70</t>
  </si>
  <si>
    <t>Via Nazario Sauro 7</t>
  </si>
  <si>
    <t>Viale Nazario Sauro 11-13</t>
  </si>
  <si>
    <t>Viale Nazario Sauro 2</t>
  </si>
  <si>
    <t>Viale Nazario Sauro 14</t>
  </si>
  <si>
    <t>Viale Nazario Sauro 7</t>
  </si>
  <si>
    <t>Via Nazario Sauro 15</t>
  </si>
  <si>
    <t>Lungomare Romita Snc</t>
  </si>
  <si>
    <t>Viale Nazario Sauro 3</t>
  </si>
  <si>
    <t>Viale Alcide De Gasperi 42</t>
  </si>
  <si>
    <t>Lungomare Cristoforo Colombo 6</t>
  </si>
  <si>
    <t>Viale Alcide De Gasperi 71</t>
  </si>
  <si>
    <t>Viale Alcide De Gasperi 59</t>
  </si>
  <si>
    <t>Viale Alcide De Gasperi 79</t>
  </si>
  <si>
    <t>Viale Alcide De Gasperi 75</t>
  </si>
  <si>
    <t>Viale Alcide De Gasperi 23</t>
  </si>
  <si>
    <t>Via Colombo 10</t>
  </si>
  <si>
    <t>Viale Alcide De Gasperi 40</t>
  </si>
  <si>
    <t>Viale Lungomare Repubblica 3</t>
  </si>
  <si>
    <t>Viale Alcide De Gasperi 65</t>
  </si>
  <si>
    <t>Viale Alcide De Gasperi 81</t>
  </si>
  <si>
    <t>Via Colombo 16</t>
  </si>
  <si>
    <t>Viale Della Repubblica 7</t>
  </si>
  <si>
    <t>Viale Della Repubblica 17</t>
  </si>
  <si>
    <t>Viale Colombo 12</t>
  </si>
  <si>
    <t>Viale Alcide De Gasperi 73</t>
  </si>
  <si>
    <t>Via Colombo 4</t>
  </si>
  <si>
    <t>Via Montecatino 72</t>
  </si>
  <si>
    <t>Via Todaro 18</t>
  </si>
  <si>
    <t>Via Conquiste 54/A</t>
  </si>
  <si>
    <t>Via Del Correggio 27</t>
  </si>
  <si>
    <t>Viale Rinascimento 10</t>
  </si>
  <si>
    <t>Viale Trieste 13</t>
  </si>
  <si>
    <t>Viale A. Scipioni 33</t>
  </si>
  <si>
    <t>Lungomare Marconi 9</t>
  </si>
  <si>
    <t>Viale Trieste 23</t>
  </si>
  <si>
    <t>Viale A. Scipioni 68</t>
  </si>
  <si>
    <t>Lungomare Marconi 41</t>
  </si>
  <si>
    <t>Lungomare Marconi 5</t>
  </si>
  <si>
    <t>Lungomare Marconi 29</t>
  </si>
  <si>
    <t>Viale Scipioni 47</t>
  </si>
  <si>
    <t>Lungomare Marconi 43</t>
  </si>
  <si>
    <t>Viale Trieste 27</t>
  </si>
  <si>
    <t>Viale Rinascimento 79</t>
  </si>
  <si>
    <t>Viale Rinascimento 16</t>
  </si>
  <si>
    <t>Viale Trieste 7</t>
  </si>
  <si>
    <t>Viale Europa 31</t>
  </si>
  <si>
    <t>Lungomare Marconi 36</t>
  </si>
  <si>
    <t>Viale Europa 35</t>
  </si>
  <si>
    <t>Viale Europa 29</t>
  </si>
  <si>
    <t>Viale Rinascimento 4</t>
  </si>
  <si>
    <t>Viale Rinascimento 24</t>
  </si>
  <si>
    <t>Viale Rinascimento 14</t>
  </si>
  <si>
    <t>Viale Rinascimento 5</t>
  </si>
  <si>
    <t>Lungomare Rinascimento 18</t>
  </si>
  <si>
    <t>Viale Europa 21</t>
  </si>
  <si>
    <t>Viale Rinascimento 21</t>
  </si>
  <si>
    <t>Viale Europa  19</t>
  </si>
  <si>
    <t>Via San Giacomo 13</t>
  </si>
  <si>
    <t>Viale Scipioni 35</t>
  </si>
  <si>
    <t>Viale A. Scipioni 15</t>
  </si>
  <si>
    <t>Viale Trieste 3</t>
  </si>
  <si>
    <t>Lungomare Marconi 12</t>
  </si>
  <si>
    <t>Viale Trieste 37</t>
  </si>
  <si>
    <t>Viale Rinascimento 28</t>
  </si>
  <si>
    <t>Viale Scipioni 37</t>
  </si>
  <si>
    <t>Viale Trieste 29</t>
  </si>
  <si>
    <t>Viale Rinascimento 6</t>
  </si>
  <si>
    <t>Viale Trieste 17</t>
  </si>
  <si>
    <t>Viale Rinascimento 22</t>
  </si>
  <si>
    <t>Via San Giacomo 69</t>
  </si>
  <si>
    <t>Via San Giacomo 43</t>
  </si>
  <si>
    <t>Via San Giacomo 51</t>
  </si>
  <si>
    <t>Viale Rinascimento 8</t>
  </si>
  <si>
    <t>Via San Giacomo 53</t>
  </si>
  <si>
    <t>Viale Marconi 27</t>
  </si>
  <si>
    <t>Via A. Ristori 14</t>
  </si>
  <si>
    <t>Via Aprutina 75</t>
  </si>
  <si>
    <t>Fonte Di Mosè 18</t>
  </si>
  <si>
    <t>Via Castelfidardo - Lungo Mare Gramsci Nord 2</t>
  </si>
  <si>
    <t>Lungomare Gramsci 3</t>
  </si>
  <si>
    <t>Lungomare Gramsci 12</t>
  </si>
  <si>
    <t>Via Faleria 34</t>
  </si>
  <si>
    <t>Via Trieste 38</t>
  </si>
  <si>
    <t>Via Faleria 43</t>
  </si>
  <si>
    <t>Viale Europa 100</t>
  </si>
  <si>
    <t>Via Faleria 7</t>
  </si>
  <si>
    <t>Via Faleria 37</t>
  </si>
  <si>
    <t>CATEGORIA STRUTTURA</t>
  </si>
  <si>
    <t>NR STRUTTURE</t>
  </si>
  <si>
    <t>CITTA' SCELTA:</t>
  </si>
  <si>
    <t/>
  </si>
  <si>
    <t>MEDIA</t>
  </si>
  <si>
    <t>MEDIANA</t>
  </si>
  <si>
    <t>VARIANZA</t>
  </si>
  <si>
    <t>DEVIAZIONE STANDARD</t>
  </si>
  <si>
    <t>IQR</t>
  </si>
  <si>
    <t>PRIMO QUARTILE</t>
  </si>
  <si>
    <t>TERZO QUARTILE</t>
  </si>
  <si>
    <t>MODA</t>
  </si>
  <si>
    <t>Media (73,71 €) e mediana (75 €) sono molto vicine; pertanto la distribuzione dei prezzi medi può essere considerata sostanzialmente simmetrica, con una lieve tendenza all'asimmetria negativa</t>
  </si>
  <si>
    <t>INDICI</t>
  </si>
  <si>
    <t>DISTRIBUZIONE</t>
  </si>
  <si>
    <t>Classe (€)</t>
  </si>
  <si>
    <t>Frequenza assoluta</t>
  </si>
  <si>
    <t>Frequenza relativa</t>
  </si>
  <si>
    <t>Frequenza %</t>
  </si>
  <si>
    <t>30–49</t>
  </si>
  <si>
    <t>50–69</t>
  </si>
  <si>
    <t>70–89</t>
  </si>
  <si>
    <t>90–109</t>
  </si>
  <si>
    <t>110–129</t>
  </si>
  <si>
    <t>Totale</t>
  </si>
  <si>
    <r>
      <t xml:space="preserve">La distribuzione dei prezzi medi è concentrata principalmente nella classe </t>
    </r>
    <r>
      <rPr>
        <b/>
        <sz val="11"/>
        <color theme="1"/>
        <rFont val="Calibri"/>
        <family val="2"/>
        <scheme val="minor"/>
      </rPr>
      <t>70–89 €</t>
    </r>
    <r>
      <rPr>
        <sz val="11"/>
        <color theme="1"/>
        <rFont val="Calibri"/>
        <family val="2"/>
        <scheme val="minor"/>
      </rPr>
      <t xml:space="preserve">, che rappresenta la </t>
    </r>
    <r>
      <rPr>
        <b/>
        <sz val="11"/>
        <color theme="1"/>
        <rFont val="Calibri"/>
        <family val="2"/>
        <scheme val="minor"/>
      </rPr>
      <t>classe modale</t>
    </r>
    <r>
      <rPr>
        <sz val="11"/>
        <color theme="1"/>
        <rFont val="Calibri"/>
        <family val="2"/>
        <scheme val="minor"/>
      </rPr>
      <t xml:space="preserve"> con </t>
    </r>
    <r>
      <rPr>
        <b/>
        <sz val="11"/>
        <color theme="1"/>
        <rFont val="Calibri"/>
        <family val="2"/>
        <scheme val="minor"/>
      </rPr>
      <t>1.748 osservazioni (28%)</t>
    </r>
    <r>
      <rPr>
        <sz val="11"/>
        <color theme="1"/>
        <rFont val="Calibri"/>
        <family val="2"/>
        <scheme val="minor"/>
      </rPr>
      <t xml:space="preserve">. Le classi </t>
    </r>
    <r>
      <rPr>
        <b/>
        <sz val="11"/>
        <color theme="1"/>
        <rFont val="Calibri"/>
        <family val="2"/>
        <scheme val="minor"/>
      </rPr>
      <t>30–49 €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50–69 €</t>
    </r>
    <r>
      <rPr>
        <sz val="11"/>
        <color theme="1"/>
        <rFont val="Calibri"/>
        <family val="2"/>
        <scheme val="minor"/>
      </rPr>
      <t xml:space="preserve"> presentano frequenze simili (23% e 22%), mentre le classi con prezzi superiori ai 90 € risultano meno frequenti.</t>
    </r>
  </si>
  <si>
    <t>OUTLIER</t>
  </si>
  <si>
    <t>LIM. SUP.</t>
  </si>
  <si>
    <t>LIM. INF.</t>
  </si>
  <si>
    <t>PROBABILITA' DAI CONTEGGI</t>
  </si>
  <si>
    <t>NR. TOT B&amp;B</t>
  </si>
  <si>
    <t>NR. TOT STRUTTURE</t>
  </si>
  <si>
    <t>PRIMA RICHIESTA: Qual è la probabilità che una struttura sia un ALBERGO oppure un BED &amp; BREAKFAST?</t>
  </si>
  <si>
    <t>Essendo due eventi incompatibili, vale la formula:</t>
  </si>
  <si>
    <t>P(A∪B)</t>
  </si>
  <si>
    <t>SECONDA RICHIESTA: Estraendo due indipendenti, qual è la probabilità che siano entrambi alberghi?</t>
  </si>
  <si>
    <t xml:space="preserve">Essendo eventi indipendenti, vale la formula: </t>
  </si>
  <si>
    <t>NR. TOT ALBERGHI</t>
  </si>
  <si>
    <t>P(A)</t>
  </si>
  <si>
    <t>P(B)</t>
  </si>
  <si>
    <t>primo tiro estrae alberghi</t>
  </si>
  <si>
    <t>secondo tiro estrae alberghi</t>
  </si>
  <si>
    <t>P(A∩B)</t>
  </si>
  <si>
    <t>%</t>
  </si>
  <si>
    <t>frazione</t>
  </si>
  <si>
    <t>CLASSIFICA E FILTRA</t>
  </si>
  <si>
    <t>MASCHERA DI RICERCA - CONTEGGI</t>
  </si>
  <si>
    <t>REGOLA 68-95-99,7</t>
  </si>
  <si>
    <t>LIM. INF. INTERVALLO</t>
  </si>
  <si>
    <t>LIM. SUP. INTERVALLO</t>
  </si>
  <si>
    <t>pertanto il prezzo:</t>
  </si>
  <si>
    <t>46,40&lt;= prezzo &lt;= 101,03</t>
  </si>
  <si>
    <t>Z-SCORE</t>
  </si>
  <si>
    <r>
      <t xml:space="preserve">La città di </t>
    </r>
    <r>
      <rPr>
        <b/>
        <sz val="11"/>
        <color theme="1"/>
        <rFont val="Calibri"/>
        <family val="2"/>
        <scheme val="minor"/>
      </rPr>
      <t>Smerillo</t>
    </r>
    <r>
      <rPr>
        <sz val="11"/>
        <color theme="1"/>
        <rFont val="Calibri"/>
        <family val="2"/>
        <scheme val="minor"/>
      </rPr>
      <t xml:space="preserve"> presenta un prezzo medio di </t>
    </r>
    <r>
      <rPr>
        <b/>
        <sz val="11"/>
        <color theme="1"/>
        <rFont val="Calibri"/>
        <family val="2"/>
        <scheme val="minor"/>
      </rPr>
      <t>113 €</t>
    </r>
    <r>
      <rPr>
        <sz val="11"/>
        <color theme="1"/>
        <rFont val="Calibri"/>
        <family val="2"/>
        <scheme val="minor"/>
      </rPr>
      <t>, superiore alla media del campione (</t>
    </r>
    <r>
      <rPr>
        <b/>
        <sz val="11"/>
        <color theme="1"/>
        <rFont val="Calibri"/>
        <family val="2"/>
        <scheme val="minor"/>
      </rPr>
      <t>73,71 €</t>
    </r>
    <r>
      <rPr>
        <sz val="11"/>
        <color theme="1"/>
        <rFont val="Calibri"/>
        <family val="2"/>
        <scheme val="minor"/>
      </rPr>
      <t xml:space="preserve">). Lo </t>
    </r>
    <r>
      <rPr>
        <b/>
        <sz val="11"/>
        <color theme="1"/>
        <rFont val="Calibri"/>
        <family val="2"/>
        <scheme val="minor"/>
      </rPr>
      <t>Z-score</t>
    </r>
    <r>
      <rPr>
        <sz val="11"/>
        <color theme="1"/>
        <rFont val="Calibri"/>
        <family val="2"/>
        <scheme val="minor"/>
      </rPr>
      <t xml:space="preserve"> è pari a </t>
    </r>
    <r>
      <rPr>
        <b/>
        <sz val="11"/>
        <color theme="1"/>
        <rFont val="Calibri"/>
        <family val="2"/>
        <scheme val="minor"/>
      </rPr>
      <t>1,44</t>
    </r>
    <r>
      <rPr>
        <sz val="11"/>
        <color theme="1"/>
        <rFont val="Calibri"/>
        <family val="2"/>
        <scheme val="minor"/>
      </rPr>
      <t xml:space="preserve">, il che significa che il prezzo medio di Smerillo si trova a </t>
    </r>
    <r>
      <rPr>
        <b/>
        <sz val="11"/>
        <color theme="1"/>
        <rFont val="Calibri"/>
        <family val="2"/>
        <scheme val="minor"/>
      </rPr>
      <t>1,44 deviazioni standard al di sopra della media</t>
    </r>
    <r>
      <rPr>
        <sz val="11"/>
        <color theme="1"/>
        <rFont val="Calibri"/>
        <family val="2"/>
        <scheme val="minor"/>
      </rPr>
      <t>.</t>
    </r>
  </si>
  <si>
    <r>
      <t>calcolo la "</t>
    </r>
    <r>
      <rPr>
        <i/>
        <sz val="11"/>
        <color theme="1"/>
        <rFont val="Calibri"/>
        <family val="2"/>
        <scheme val="minor"/>
      </rPr>
      <t>probabilità di osservare un prezzo inferiore</t>
    </r>
    <r>
      <rPr>
        <sz val="11"/>
        <color theme="1"/>
        <rFont val="Calibri"/>
        <family val="2"/>
        <scheme val="minor"/>
      </rPr>
      <t>"</t>
    </r>
  </si>
  <si>
    <t>Applicando la funzione DISTRIB.NORM.ST(Z;VERO) allo Z-score di 1,44, si ottiene una probabilità pari a 0,9251 (92,51%). Ciò significa che, assumendo una distribuzione normale dei prezzi medi, circa il 92,51% delle città presenta un prezzo medio inferiore o uguale a quello di Smerillo</t>
  </si>
  <si>
    <t>INTERVALLO DI CONFIDENZA</t>
  </si>
  <si>
    <t>DIM. CAMPIONE</t>
  </si>
  <si>
    <t>CONFIDENZA (%)</t>
  </si>
  <si>
    <t>ALPHA</t>
  </si>
  <si>
    <t>MARGINE ERRORE</t>
  </si>
  <si>
    <t>EFFETTO DI N</t>
  </si>
  <si>
    <t>CONFRONTO TRA GRUPPI</t>
  </si>
  <si>
    <r>
      <t xml:space="preserve">All'aumentare del livello di confidenza aumenta anche il margine di errore e, di conseguenza, l'intervallo di confidenza diventa più ampio. L'intervallo al </t>
    </r>
    <r>
      <rPr>
        <b/>
        <sz val="11"/>
        <color theme="1"/>
        <rFont val="Calibri"/>
        <family val="2"/>
        <scheme val="minor"/>
      </rPr>
      <t>90%</t>
    </r>
    <r>
      <rPr>
        <sz val="11"/>
        <color theme="1"/>
        <rFont val="Calibri"/>
        <family val="2"/>
        <scheme val="minor"/>
      </rPr>
      <t xml:space="preserve"> è il più ristretto, quello al </t>
    </r>
    <r>
      <rPr>
        <b/>
        <sz val="11"/>
        <color theme="1"/>
        <rFont val="Calibri"/>
        <family val="2"/>
        <scheme val="minor"/>
      </rPr>
      <t>95%</t>
    </r>
    <r>
      <rPr>
        <sz val="11"/>
        <color theme="1"/>
        <rFont val="Calibri"/>
        <family val="2"/>
        <scheme val="minor"/>
      </rPr>
      <t xml:space="preserve"> è intermedio e quello al </t>
    </r>
    <r>
      <rPr>
        <b/>
        <sz val="11"/>
        <color theme="1"/>
        <rFont val="Calibri"/>
        <family val="2"/>
        <scheme val="minor"/>
      </rPr>
      <t>99%</t>
    </r>
    <r>
      <rPr>
        <sz val="11"/>
        <color theme="1"/>
        <rFont val="Calibri"/>
        <family val="2"/>
        <scheme val="minor"/>
      </rPr>
      <t xml:space="preserve"> è il più ampio.</t>
    </r>
  </si>
  <si>
    <t>Aumentando la numerosità del campione, il margine di errore si riduce. Se il campione quadruplicasse, il margine di errore si dimezzerebbe e l'intervallo di confidenza diventerebbe più stretto, rendendo la stima del prezzo medio più accurata.</t>
  </si>
  <si>
    <t>IPOTESI NULLA (H0)</t>
  </si>
  <si>
    <t>La differenza tra il prezzo medio degli alberghi e quello degli agriturismi non è statisticamente significativa</t>
  </si>
  <si>
    <t>IPOTESI ALTERNATIVA (H1)</t>
  </si>
  <si>
    <t>La differenza tra il prezzo medio degli alberghi e quello degli agriturismi è statisticamente significativa</t>
  </si>
  <si>
    <t>P-VALUE</t>
  </si>
  <si>
    <t>AGRITURISMI</t>
  </si>
  <si>
    <t>poiché p&lt;α allora rifiuto H0</t>
  </si>
  <si>
    <r>
      <t xml:space="preserve">Poiché il </t>
    </r>
    <r>
      <rPr>
        <b/>
        <sz val="11"/>
        <color theme="1"/>
        <rFont val="Calibri"/>
        <family val="2"/>
        <scheme val="minor"/>
      </rPr>
      <t>p-value</t>
    </r>
    <r>
      <rPr>
        <sz val="11"/>
        <color theme="1"/>
        <rFont val="Calibri"/>
        <family val="2"/>
        <scheme val="minor"/>
      </rPr>
      <t xml:space="preserve"> è inferiore al livello di significatività </t>
    </r>
    <r>
      <rPr>
        <b/>
        <sz val="11"/>
        <color theme="1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 xml:space="preserve">, si </t>
    </r>
    <r>
      <rPr>
        <b/>
        <sz val="11"/>
        <color theme="1"/>
        <rFont val="Calibri"/>
        <family val="2"/>
        <scheme val="minor"/>
      </rPr>
      <t>rifiuta l'ipotesi nulla (H₀)</t>
    </r>
    <r>
      <rPr>
        <sz val="11"/>
        <color theme="1"/>
        <rFont val="Calibri"/>
        <family val="2"/>
        <scheme val="minor"/>
      </rPr>
      <t xml:space="preserve">. Si conclude quindi che la differenza tra il prezzo medio degli alberghi e quello degli agriturismi è </t>
    </r>
    <r>
      <rPr>
        <b/>
        <sz val="11"/>
        <color theme="1"/>
        <rFont val="Calibri"/>
        <family val="2"/>
        <scheme val="minor"/>
      </rPr>
      <t>statisticamente significativa</t>
    </r>
    <r>
      <rPr>
        <sz val="11"/>
        <color theme="1"/>
        <rFont val="Calibri"/>
        <family val="2"/>
        <scheme val="minor"/>
      </rPr>
      <t>.</t>
    </r>
  </si>
  <si>
    <t>Totale Categoria</t>
  </si>
  <si>
    <t>CORRELAZIONE</t>
  </si>
  <si>
    <t>COVARIANZA</t>
  </si>
  <si>
    <t>COEFF. CORRELAZIONE</t>
  </si>
  <si>
    <t>la covarianza è positiva ed indica la tendenza delle due variabili a variare insieme</t>
  </si>
  <si>
    <t>il coefficiente di correlazione è positivo ed è estremamente vicino allo zero, questo indica che non esiste una relazione significativa tra il numero di strutture presenti in una città e il relativo prezzo medio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</si>
  <si>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</si>
  <si>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</si>
  <si>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</si>
  <si>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</si>
  <si>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</si>
  <si>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</si>
  <si>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</si>
  <si>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</si>
  <si>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</si>
  <si>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</si>
  <si>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Intercetta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</si>
  <si>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</si>
  <si>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</si>
  <si>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</si>
  <si>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</si>
  <si>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</si>
  <si>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</si>
  <si>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</si>
  <si>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</si>
  <si>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</si>
  <si>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</si>
  <si>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95,0%</t>
  </si>
  <si>
    <t>Superiore 95,0%</t>
  </si>
  <si>
    <t>Il coefficiente di determinazione è molto piccolo e tende a zero. Ciò indica che il numero di strutture spiega una quota praticamente nulla della variabilità del prezzo medio.</t>
  </si>
  <si>
    <t>il p-value e la Significatività F sono entrambi maggiori del livello di significatività (α = 0,05). Pertanto, non si rifiuta l'ipotesi nulla (H₀) e il modello di regressione non risulta statisticamente significativo.</t>
  </si>
  <si>
    <t>PREVISIONE E LIMITI</t>
  </si>
  <si>
    <t>considerata l'equazione della retta dell'esercizio 17</t>
  </si>
  <si>
    <t>y = 0,0022x + 73,442</t>
  </si>
  <si>
    <t>scelgo una città con 150 strutture, quindi l'equazione diventa:</t>
  </si>
  <si>
    <r>
      <t xml:space="preserve">y = 0,0022 * </t>
    </r>
    <r>
      <rPr>
        <b/>
        <sz val="11"/>
        <color theme="1"/>
        <rFont val="Calibri"/>
        <family val="2"/>
        <scheme val="minor"/>
      </rPr>
      <t>150</t>
    </r>
    <r>
      <rPr>
        <sz val="11"/>
        <color theme="1"/>
        <rFont val="Calibri"/>
        <family val="2"/>
        <scheme val="minor"/>
      </rPr>
      <t xml:space="preserve"> + 73,442</t>
    </r>
  </si>
  <si>
    <t>ovvero:</t>
  </si>
  <si>
    <t>y</t>
  </si>
  <si>
    <t>La stima ottenuta è poco affidabile, poiché il modello di regressione non è statisticamente significativo. Inoltre, il coefficiente di determinazione (R²) è molto vicino a zero, indicando che il numero di strutture spiega una quota praticamente nulla della variabilità del prezzo medio. Si conclude quindi che la correlazione tra le variabili è estremamente debole</t>
  </si>
  <si>
    <r>
      <t xml:space="preserve">Applicando la regola dell'IQR, i limiti di Tukey risultano pari a </t>
    </r>
    <r>
      <rPr>
        <b/>
        <sz val="11"/>
        <color theme="1"/>
        <rFont val="Calibri"/>
        <family val="2"/>
        <scheme val="minor"/>
      </rPr>
      <t>-12 €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156 €</t>
    </r>
    <r>
      <rPr>
        <sz val="11"/>
        <color theme="1"/>
        <rFont val="Calibri"/>
        <family val="2"/>
        <scheme val="minor"/>
      </rPr>
      <t xml:space="preserve">. Poiché tutti i prezzi medi del dataset sono compresi tra </t>
    </r>
    <r>
      <rPr>
        <b/>
        <sz val="11"/>
        <color theme="1"/>
        <rFont val="Calibri"/>
        <family val="2"/>
        <scheme val="minor"/>
      </rPr>
      <t>30 €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120 €</t>
    </r>
    <r>
      <rPr>
        <sz val="11"/>
        <color theme="1"/>
        <rFont val="Calibri"/>
        <family val="2"/>
        <scheme val="minor"/>
      </rPr>
      <t>, non sono presenti outlier. Di conseguenza, la deviazione standard rimane invariata.</t>
    </r>
  </si>
  <si>
    <r>
      <t xml:space="preserve">Considerando che i prezzi medi seguano una distribuzione normale, circa il </t>
    </r>
    <r>
      <rPr>
        <b/>
        <sz val="11"/>
        <color theme="1"/>
        <rFont val="Calibri"/>
        <family val="2"/>
        <scheme val="minor"/>
      </rPr>
      <t>68%</t>
    </r>
    <r>
      <rPr>
        <sz val="11"/>
        <color theme="1"/>
        <rFont val="Calibri"/>
        <family val="2"/>
        <scheme val="minor"/>
      </rPr>
      <t xml:space="preserve"> delle città presenta un prezzo medio compreso tra </t>
    </r>
    <r>
      <rPr>
        <b/>
        <sz val="11"/>
        <color theme="1"/>
        <rFont val="Calibri"/>
        <family val="2"/>
        <scheme val="minor"/>
      </rPr>
      <t>46,39 €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101,03 €</t>
    </r>
    <r>
      <rPr>
        <sz val="11"/>
        <color theme="1"/>
        <rFont val="Calibri"/>
        <family val="2"/>
        <scheme val="minor"/>
      </rPr>
      <t>, cioè entro una deviazione standard dalla media.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</si>
</sst>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76" formatCode="_-* #,##0\ &quot;€&quot;_-;\-* #,##0\ &quot;€&quot;_-;_-* &quot;-&quot;??\ &quot;€&quot;_-;_-@_-"/>
    <numFmt numFmtId="177" formatCode="#,##0.00\ &quot;€&quot;"/>
    <numFmt numFmtId="187" formatCode="_-* #,##0.000000000_-;\-* #,##0.000000000_-;_-* &quot;-&quot;??_-;_-@_-"/>
    <numFmt numFmtId="192" formatCode="_-* #,##0.00000000000000_-;\-* #,##0.000000000000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b/>
      <sz val="18"/>
      <color rgb="FF4F6128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" xfId="0" applyFont="1" applyBorder="1"/>
    <xf numFmtId="0" fontId="6" fillId="0" borderId="3" xfId="0" applyFont="1" applyBorder="1"/>
    <xf numFmtId="1" fontId="6" fillId="5" borderId="10" xfId="1" applyNumberFormat="1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/>
    </xf>
    <xf numFmtId="0" fontId="0" fillId="0" borderId="12" xfId="0" applyBorder="1"/>
    <xf numFmtId="0" fontId="2" fillId="6" borderId="12" xfId="0" applyFont="1" applyFill="1" applyBorder="1"/>
    <xf numFmtId="3" fontId="0" fillId="0" borderId="12" xfId="0" applyNumberFormat="1" applyBorder="1"/>
    <xf numFmtId="2" fontId="0" fillId="0" borderId="12" xfId="0" applyNumberFormat="1" applyBorder="1"/>
    <xf numFmtId="0" fontId="7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right" vertical="center" wrapText="1"/>
    </xf>
    <xf numFmtId="2" fontId="0" fillId="0" borderId="12" xfId="0" applyNumberFormat="1" applyBorder="1" applyAlignment="1">
      <alignment horizontal="right" vertical="center" wrapText="1"/>
    </xf>
    <xf numFmtId="9" fontId="0" fillId="0" borderId="12" xfId="3" applyFont="1" applyBorder="1" applyAlignment="1">
      <alignment horizontal="right"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right" vertical="center" wrapText="1"/>
    </xf>
    <xf numFmtId="9" fontId="2" fillId="0" borderId="12" xfId="0" applyNumberFormat="1" applyFont="1" applyBorder="1" applyAlignment="1">
      <alignment horizontal="right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right" vertical="center"/>
    </xf>
    <xf numFmtId="44" fontId="0" fillId="0" borderId="0" xfId="2" applyFont="1"/>
    <xf numFmtId="177" fontId="0" fillId="0" borderId="12" xfId="2" applyNumberFormat="1" applyFont="1" applyBorder="1"/>
    <xf numFmtId="176" fontId="0" fillId="0" borderId="12" xfId="2" applyNumberFormat="1" applyFont="1" applyBorder="1"/>
    <xf numFmtId="0" fontId="0" fillId="6" borderId="12" xfId="0" applyFill="1" applyBorder="1"/>
    <xf numFmtId="2" fontId="0" fillId="0" borderId="0" xfId="0" applyNumberFormat="1"/>
    <xf numFmtId="0" fontId="0" fillId="0" borderId="0" xfId="0" applyFill="1" applyBorder="1"/>
    <xf numFmtId="12" fontId="0" fillId="0" borderId="12" xfId="0" applyNumberFormat="1" applyBorder="1"/>
    <xf numFmtId="9" fontId="0" fillId="0" borderId="12" xfId="3" applyFont="1" applyBorder="1"/>
    <xf numFmtId="0" fontId="0" fillId="0" borderId="12" xfId="0" applyFill="1" applyBorder="1"/>
    <xf numFmtId="0" fontId="0" fillId="0" borderId="16" xfId="0" applyFill="1" applyBorder="1"/>
    <xf numFmtId="13" fontId="0" fillId="0" borderId="12" xfId="0" applyNumberFormat="1" applyBorder="1"/>
    <xf numFmtId="10" fontId="0" fillId="0" borderId="12" xfId="3" applyNumberFormat="1" applyFont="1" applyBorder="1"/>
    <xf numFmtId="44" fontId="0" fillId="0" borderId="12" xfId="2" applyFont="1" applyBorder="1"/>
    <xf numFmtId="0" fontId="2" fillId="0" borderId="0" xfId="0" applyFont="1"/>
    <xf numFmtId="44" fontId="0" fillId="0" borderId="12" xfId="0" applyNumberFormat="1" applyBorder="1"/>
    <xf numFmtId="9" fontId="2" fillId="0" borderId="0" xfId="3" applyFont="1"/>
    <xf numFmtId="9" fontId="2" fillId="0" borderId="12" xfId="0" applyNumberFormat="1" applyFont="1" applyBorder="1"/>
    <xf numFmtId="43" fontId="0" fillId="0" borderId="12" xfId="1" applyFont="1" applyBorder="1"/>
    <xf numFmtId="0" fontId="0" fillId="0" borderId="0" xfId="0" applyNumberFormat="1"/>
    <xf numFmtId="3" fontId="0" fillId="0" borderId="12" xfId="0" applyNumberFormat="1" applyFill="1" applyBorder="1"/>
    <xf numFmtId="0" fontId="0" fillId="0" borderId="12" xfId="0" applyBorder="1" applyAlignment="1">
      <alignment wrapText="1"/>
    </xf>
    <xf numFmtId="0" fontId="2" fillId="6" borderId="12" xfId="0" applyFont="1" applyFill="1" applyBorder="1" applyAlignment="1">
      <alignment horizontal="left" vertical="center"/>
    </xf>
    <xf numFmtId="0" fontId="0" fillId="7" borderId="17" xfId="0" applyFont="1" applyFill="1" applyBorder="1"/>
    <xf numFmtId="0" fontId="0" fillId="0" borderId="17" xfId="0" applyFont="1" applyBorder="1"/>
    <xf numFmtId="0" fontId="0" fillId="7" borderId="18" xfId="0" applyFont="1" applyFill="1" applyBorder="1"/>
    <xf numFmtId="0" fontId="0" fillId="0" borderId="18" xfId="0" applyFont="1" applyBorder="1"/>
    <xf numFmtId="0" fontId="9" fillId="7" borderId="18" xfId="0" applyFont="1" applyFill="1" applyBorder="1"/>
    <xf numFmtId="0" fontId="9" fillId="0" borderId="18" xfId="0" applyFont="1" applyBorder="1"/>
    <xf numFmtId="0" fontId="9" fillId="0" borderId="20" xfId="0" applyFont="1" applyBorder="1"/>
    <xf numFmtId="0" fontId="10" fillId="6" borderId="19" xfId="0" applyFont="1" applyFill="1" applyBorder="1"/>
    <xf numFmtId="0" fontId="0" fillId="0" borderId="21" xfId="0" applyFont="1" applyBorder="1"/>
    <xf numFmtId="192" fontId="0" fillId="0" borderId="12" xfId="1" applyNumberFormat="1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0" xfId="0" applyFill="1" applyBorder="1" applyAlignment="1"/>
    <xf numFmtId="0" fontId="0" fillId="0" borderId="22" xfId="0" applyFill="1" applyBorder="1" applyAlignment="1"/>
    <xf numFmtId="0" fontId="8" fillId="0" borderId="23" xfId="0" applyFont="1" applyFill="1" applyBorder="1" applyAlignment="1">
      <alignment horizontal="center"/>
    </xf>
    <xf numFmtId="0" fontId="8" fillId="0" borderId="23" xfId="0" applyFont="1" applyFill="1" applyBorder="1" applyAlignment="1">
      <alignment horizontal="centerContinuous"/>
    </xf>
    <xf numFmtId="0" fontId="0" fillId="6" borderId="0" xfId="0" applyFill="1" applyBorder="1" applyAlignment="1"/>
    <xf numFmtId="187" fontId="0" fillId="6" borderId="0" xfId="1" applyNumberFormat="1" applyFont="1" applyFill="1" applyBorder="1" applyAlignment="1"/>
    <xf numFmtId="0" fontId="8" fillId="6" borderId="23" xfId="0" applyFont="1" applyFill="1" applyBorder="1" applyAlignment="1">
      <alignment horizontal="center"/>
    </xf>
    <xf numFmtId="0" fontId="0" fillId="6" borderId="22" xfId="0" applyFill="1" applyBorder="1" applyAlignment="1"/>
  </cellXfs>
  <cellStyles count="4">
    <cellStyle name="Migliaia" xfId="1" builtinId="3"/>
    <cellStyle name="Normale" xfId="0" builtinId="0"/>
    <cellStyle name="Percentuale" xfId="3" builtinId="5"/>
    <cellStyle name="Valuta" xfId="2" builtinId="4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DIAGRAMMA DI DISPERSIONE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'ESERCIZIO 16-17'!$C$1</c:f>
              <c:strCache>
                <c:ptCount val="1"/>
                <c:pt idx="0">
                  <c:v>PREZZO MEDIO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'ESERCIZIO 16-17'!$B$2:$B$235</c:f>
              <c:numCache>
                <c:formatCode>General</c:formatCode>
                <c:ptCount val="234"/>
                <c:pt idx="0">
                  <c:v>25</c:v>
                </c:pt>
                <c:pt idx="1">
                  <c:v>26</c:v>
                </c:pt>
                <c:pt idx="2">
                  <c:v>19</c:v>
                </c:pt>
                <c:pt idx="3">
                  <c:v>5</c:v>
                </c:pt>
                <c:pt idx="4">
                  <c:v>14</c:v>
                </c:pt>
                <c:pt idx="5">
                  <c:v>27</c:v>
                </c:pt>
                <c:pt idx="6">
                  <c:v>184</c:v>
                </c:pt>
                <c:pt idx="7">
                  <c:v>31</c:v>
                </c:pt>
                <c:pt idx="8">
                  <c:v>10</c:v>
                </c:pt>
                <c:pt idx="9">
                  <c:v>7</c:v>
                </c:pt>
                <c:pt idx="10">
                  <c:v>4</c:v>
                </c:pt>
                <c:pt idx="11">
                  <c:v>63</c:v>
                </c:pt>
                <c:pt idx="12">
                  <c:v>22</c:v>
                </c:pt>
                <c:pt idx="13">
                  <c:v>161</c:v>
                </c:pt>
                <c:pt idx="14">
                  <c:v>7</c:v>
                </c:pt>
                <c:pt idx="15">
                  <c:v>8</c:v>
                </c:pt>
                <c:pt idx="16">
                  <c:v>3</c:v>
                </c:pt>
                <c:pt idx="17">
                  <c:v>10</c:v>
                </c:pt>
                <c:pt idx="18">
                  <c:v>6</c:v>
                </c:pt>
                <c:pt idx="19">
                  <c:v>8</c:v>
                </c:pt>
                <c:pt idx="20">
                  <c:v>4</c:v>
                </c:pt>
                <c:pt idx="21">
                  <c:v>15</c:v>
                </c:pt>
                <c:pt idx="22">
                  <c:v>66</c:v>
                </c:pt>
                <c:pt idx="23">
                  <c:v>11</c:v>
                </c:pt>
                <c:pt idx="24">
                  <c:v>17</c:v>
                </c:pt>
                <c:pt idx="25">
                  <c:v>4</c:v>
                </c:pt>
                <c:pt idx="26">
                  <c:v>52</c:v>
                </c:pt>
                <c:pt idx="27">
                  <c:v>18</c:v>
                </c:pt>
                <c:pt idx="28">
                  <c:v>6</c:v>
                </c:pt>
                <c:pt idx="29">
                  <c:v>11</c:v>
                </c:pt>
                <c:pt idx="30">
                  <c:v>10</c:v>
                </c:pt>
                <c:pt idx="31">
                  <c:v>17</c:v>
                </c:pt>
                <c:pt idx="32">
                  <c:v>13</c:v>
                </c:pt>
                <c:pt idx="33">
                  <c:v>7</c:v>
                </c:pt>
                <c:pt idx="34">
                  <c:v>4</c:v>
                </c:pt>
                <c:pt idx="35">
                  <c:v>24</c:v>
                </c:pt>
                <c:pt idx="36">
                  <c:v>3</c:v>
                </c:pt>
                <c:pt idx="37">
                  <c:v>8</c:v>
                </c:pt>
                <c:pt idx="38">
                  <c:v>15</c:v>
                </c:pt>
                <c:pt idx="39">
                  <c:v>12</c:v>
                </c:pt>
                <c:pt idx="40">
                  <c:v>14</c:v>
                </c:pt>
                <c:pt idx="41">
                  <c:v>8</c:v>
                </c:pt>
                <c:pt idx="42">
                  <c:v>6</c:v>
                </c:pt>
                <c:pt idx="43">
                  <c:v>12</c:v>
                </c:pt>
                <c:pt idx="44">
                  <c:v>5</c:v>
                </c:pt>
                <c:pt idx="45">
                  <c:v>54</c:v>
                </c:pt>
                <c:pt idx="46">
                  <c:v>156</c:v>
                </c:pt>
                <c:pt idx="47">
                  <c:v>5</c:v>
                </c:pt>
                <c:pt idx="48">
                  <c:v>4</c:v>
                </c:pt>
                <c:pt idx="49">
                  <c:v>11</c:v>
                </c:pt>
                <c:pt idx="50">
                  <c:v>35</c:v>
                </c:pt>
                <c:pt idx="51">
                  <c:v>11</c:v>
                </c:pt>
                <c:pt idx="52">
                  <c:v>19</c:v>
                </c:pt>
                <c:pt idx="53">
                  <c:v>72</c:v>
                </c:pt>
                <c:pt idx="54">
                  <c:v>40</c:v>
                </c:pt>
                <c:pt idx="55">
                  <c:v>7</c:v>
                </c:pt>
                <c:pt idx="56">
                  <c:v>70</c:v>
                </c:pt>
                <c:pt idx="57">
                  <c:v>49</c:v>
                </c:pt>
                <c:pt idx="58">
                  <c:v>7</c:v>
                </c:pt>
                <c:pt idx="59">
                  <c:v>333</c:v>
                </c:pt>
                <c:pt idx="60">
                  <c:v>21</c:v>
                </c:pt>
                <c:pt idx="61">
                  <c:v>138</c:v>
                </c:pt>
                <c:pt idx="62">
                  <c:v>18</c:v>
                </c:pt>
                <c:pt idx="63">
                  <c:v>10</c:v>
                </c:pt>
                <c:pt idx="64">
                  <c:v>1</c:v>
                </c:pt>
                <c:pt idx="65">
                  <c:v>4</c:v>
                </c:pt>
                <c:pt idx="66">
                  <c:v>4</c:v>
                </c:pt>
                <c:pt idx="67">
                  <c:v>6</c:v>
                </c:pt>
                <c:pt idx="68">
                  <c:v>20</c:v>
                </c:pt>
                <c:pt idx="69">
                  <c:v>2</c:v>
                </c:pt>
                <c:pt idx="70">
                  <c:v>4</c:v>
                </c:pt>
                <c:pt idx="71">
                  <c:v>16</c:v>
                </c:pt>
                <c:pt idx="72">
                  <c:v>13</c:v>
                </c:pt>
                <c:pt idx="73">
                  <c:v>178</c:v>
                </c:pt>
                <c:pt idx="74">
                  <c:v>5</c:v>
                </c:pt>
                <c:pt idx="75">
                  <c:v>16</c:v>
                </c:pt>
                <c:pt idx="76">
                  <c:v>28</c:v>
                </c:pt>
                <c:pt idx="77">
                  <c:v>142</c:v>
                </c:pt>
                <c:pt idx="78">
                  <c:v>4</c:v>
                </c:pt>
                <c:pt idx="79">
                  <c:v>32</c:v>
                </c:pt>
                <c:pt idx="80">
                  <c:v>6</c:v>
                </c:pt>
                <c:pt idx="81">
                  <c:v>37</c:v>
                </c:pt>
                <c:pt idx="82">
                  <c:v>22</c:v>
                </c:pt>
                <c:pt idx="83">
                  <c:v>55</c:v>
                </c:pt>
                <c:pt idx="84">
                  <c:v>20</c:v>
                </c:pt>
                <c:pt idx="85">
                  <c:v>2</c:v>
                </c:pt>
                <c:pt idx="86">
                  <c:v>49</c:v>
                </c:pt>
                <c:pt idx="87">
                  <c:v>9</c:v>
                </c:pt>
                <c:pt idx="88">
                  <c:v>3</c:v>
                </c:pt>
                <c:pt idx="89">
                  <c:v>11</c:v>
                </c:pt>
                <c:pt idx="90">
                  <c:v>2</c:v>
                </c:pt>
                <c:pt idx="91">
                  <c:v>1</c:v>
                </c:pt>
                <c:pt idx="92">
                  <c:v>22</c:v>
                </c:pt>
                <c:pt idx="93">
                  <c:v>23</c:v>
                </c:pt>
                <c:pt idx="94">
                  <c:v>21</c:v>
                </c:pt>
                <c:pt idx="95">
                  <c:v>2</c:v>
                </c:pt>
                <c:pt idx="96">
                  <c:v>14</c:v>
                </c:pt>
                <c:pt idx="97">
                  <c:v>16</c:v>
                </c:pt>
                <c:pt idx="98">
                  <c:v>14</c:v>
                </c:pt>
                <c:pt idx="99">
                  <c:v>13</c:v>
                </c:pt>
                <c:pt idx="100">
                  <c:v>84</c:v>
                </c:pt>
                <c:pt idx="101">
                  <c:v>3</c:v>
                </c:pt>
                <c:pt idx="102">
                  <c:v>13</c:v>
                </c:pt>
                <c:pt idx="103">
                  <c:v>5</c:v>
                </c:pt>
                <c:pt idx="104">
                  <c:v>23</c:v>
                </c:pt>
                <c:pt idx="105">
                  <c:v>4</c:v>
                </c:pt>
                <c:pt idx="106">
                  <c:v>1</c:v>
                </c:pt>
                <c:pt idx="107">
                  <c:v>6</c:v>
                </c:pt>
                <c:pt idx="108">
                  <c:v>10</c:v>
                </c:pt>
                <c:pt idx="109">
                  <c:v>9</c:v>
                </c:pt>
                <c:pt idx="110">
                  <c:v>9</c:v>
                </c:pt>
                <c:pt idx="111">
                  <c:v>7</c:v>
                </c:pt>
                <c:pt idx="112">
                  <c:v>3</c:v>
                </c:pt>
                <c:pt idx="113">
                  <c:v>4</c:v>
                </c:pt>
                <c:pt idx="114">
                  <c:v>9</c:v>
                </c:pt>
                <c:pt idx="115">
                  <c:v>6</c:v>
                </c:pt>
                <c:pt idx="116">
                  <c:v>7</c:v>
                </c:pt>
                <c:pt idx="117">
                  <c:v>5</c:v>
                </c:pt>
                <c:pt idx="118">
                  <c:v>2</c:v>
                </c:pt>
                <c:pt idx="119">
                  <c:v>3</c:v>
                </c:pt>
                <c:pt idx="120">
                  <c:v>7</c:v>
                </c:pt>
                <c:pt idx="121">
                  <c:v>11</c:v>
                </c:pt>
                <c:pt idx="122">
                  <c:v>10</c:v>
                </c:pt>
                <c:pt idx="123">
                  <c:v>8</c:v>
                </c:pt>
                <c:pt idx="124">
                  <c:v>10</c:v>
                </c:pt>
                <c:pt idx="125">
                  <c:v>13</c:v>
                </c:pt>
                <c:pt idx="126">
                  <c:v>12</c:v>
                </c:pt>
                <c:pt idx="127">
                  <c:v>9</c:v>
                </c:pt>
                <c:pt idx="128">
                  <c:v>9</c:v>
                </c:pt>
                <c:pt idx="129">
                  <c:v>8</c:v>
                </c:pt>
                <c:pt idx="130">
                  <c:v>22</c:v>
                </c:pt>
                <c:pt idx="131">
                  <c:v>20</c:v>
                </c:pt>
                <c:pt idx="132">
                  <c:v>9</c:v>
                </c:pt>
                <c:pt idx="133">
                  <c:v>9</c:v>
                </c:pt>
                <c:pt idx="134">
                  <c:v>11</c:v>
                </c:pt>
                <c:pt idx="135">
                  <c:v>6</c:v>
                </c:pt>
                <c:pt idx="136">
                  <c:v>2</c:v>
                </c:pt>
                <c:pt idx="137">
                  <c:v>16</c:v>
                </c:pt>
                <c:pt idx="138">
                  <c:v>13</c:v>
                </c:pt>
                <c:pt idx="139">
                  <c:v>11</c:v>
                </c:pt>
                <c:pt idx="140">
                  <c:v>34</c:v>
                </c:pt>
                <c:pt idx="141">
                  <c:v>31</c:v>
                </c:pt>
                <c:pt idx="142">
                  <c:v>12</c:v>
                </c:pt>
                <c:pt idx="143">
                  <c:v>13</c:v>
                </c:pt>
                <c:pt idx="144">
                  <c:v>7</c:v>
                </c:pt>
                <c:pt idx="145">
                  <c:v>4</c:v>
                </c:pt>
                <c:pt idx="146">
                  <c:v>11</c:v>
                </c:pt>
                <c:pt idx="147">
                  <c:v>19</c:v>
                </c:pt>
                <c:pt idx="148">
                  <c:v>8</c:v>
                </c:pt>
                <c:pt idx="149">
                  <c:v>173</c:v>
                </c:pt>
                <c:pt idx="150">
                  <c:v>12</c:v>
                </c:pt>
                <c:pt idx="151">
                  <c:v>45</c:v>
                </c:pt>
                <c:pt idx="152">
                  <c:v>7</c:v>
                </c:pt>
                <c:pt idx="153">
                  <c:v>10</c:v>
                </c:pt>
                <c:pt idx="154">
                  <c:v>42</c:v>
                </c:pt>
                <c:pt idx="155">
                  <c:v>21</c:v>
                </c:pt>
                <c:pt idx="156">
                  <c:v>10</c:v>
                </c:pt>
                <c:pt idx="157">
                  <c:v>1</c:v>
                </c:pt>
                <c:pt idx="158">
                  <c:v>9</c:v>
                </c:pt>
                <c:pt idx="159">
                  <c:v>7</c:v>
                </c:pt>
                <c:pt idx="160">
                  <c:v>13</c:v>
                </c:pt>
                <c:pt idx="161">
                  <c:v>33</c:v>
                </c:pt>
                <c:pt idx="162">
                  <c:v>230</c:v>
                </c:pt>
                <c:pt idx="163">
                  <c:v>3</c:v>
                </c:pt>
                <c:pt idx="164">
                  <c:v>5</c:v>
                </c:pt>
                <c:pt idx="165">
                  <c:v>18</c:v>
                </c:pt>
                <c:pt idx="166">
                  <c:v>2</c:v>
                </c:pt>
                <c:pt idx="167">
                  <c:v>6</c:v>
                </c:pt>
                <c:pt idx="168">
                  <c:v>8</c:v>
                </c:pt>
                <c:pt idx="169">
                  <c:v>6</c:v>
                </c:pt>
                <c:pt idx="170">
                  <c:v>11</c:v>
                </c:pt>
                <c:pt idx="171">
                  <c:v>19</c:v>
                </c:pt>
                <c:pt idx="172">
                  <c:v>5</c:v>
                </c:pt>
                <c:pt idx="173">
                  <c:v>3</c:v>
                </c:pt>
                <c:pt idx="174">
                  <c:v>1</c:v>
                </c:pt>
                <c:pt idx="175">
                  <c:v>9</c:v>
                </c:pt>
                <c:pt idx="176">
                  <c:v>8</c:v>
                </c:pt>
                <c:pt idx="177">
                  <c:v>4</c:v>
                </c:pt>
                <c:pt idx="178">
                  <c:v>94</c:v>
                </c:pt>
                <c:pt idx="179">
                  <c:v>104</c:v>
                </c:pt>
                <c:pt idx="180">
                  <c:v>81</c:v>
                </c:pt>
                <c:pt idx="181">
                  <c:v>101</c:v>
                </c:pt>
                <c:pt idx="182">
                  <c:v>3</c:v>
                </c:pt>
                <c:pt idx="183">
                  <c:v>37</c:v>
                </c:pt>
                <c:pt idx="184">
                  <c:v>36</c:v>
                </c:pt>
                <c:pt idx="185">
                  <c:v>4</c:v>
                </c:pt>
                <c:pt idx="186">
                  <c:v>17</c:v>
                </c:pt>
                <c:pt idx="187">
                  <c:v>11</c:v>
                </c:pt>
                <c:pt idx="188">
                  <c:v>6</c:v>
                </c:pt>
                <c:pt idx="189">
                  <c:v>8</c:v>
                </c:pt>
                <c:pt idx="190">
                  <c:v>301</c:v>
                </c:pt>
                <c:pt idx="191">
                  <c:v>19</c:v>
                </c:pt>
                <c:pt idx="192">
                  <c:v>34</c:v>
                </c:pt>
                <c:pt idx="193">
                  <c:v>5</c:v>
                </c:pt>
                <c:pt idx="194">
                  <c:v>12</c:v>
                </c:pt>
                <c:pt idx="195">
                  <c:v>8</c:v>
                </c:pt>
                <c:pt idx="196">
                  <c:v>1</c:v>
                </c:pt>
                <c:pt idx="197">
                  <c:v>56</c:v>
                </c:pt>
                <c:pt idx="198">
                  <c:v>5</c:v>
                </c:pt>
                <c:pt idx="199">
                  <c:v>12</c:v>
                </c:pt>
                <c:pt idx="200">
                  <c:v>5</c:v>
                </c:pt>
                <c:pt idx="201">
                  <c:v>18</c:v>
                </c:pt>
                <c:pt idx="202">
                  <c:v>23</c:v>
                </c:pt>
                <c:pt idx="203">
                  <c:v>8</c:v>
                </c:pt>
                <c:pt idx="204">
                  <c:v>40</c:v>
                </c:pt>
                <c:pt idx="205">
                  <c:v>10</c:v>
                </c:pt>
                <c:pt idx="206">
                  <c:v>6</c:v>
                </c:pt>
                <c:pt idx="207">
                  <c:v>28</c:v>
                </c:pt>
                <c:pt idx="208">
                  <c:v>5</c:v>
                </c:pt>
                <c:pt idx="209">
                  <c:v>420</c:v>
                </c:pt>
                <c:pt idx="210">
                  <c:v>13</c:v>
                </c:pt>
                <c:pt idx="211">
                  <c:v>25</c:v>
                </c:pt>
                <c:pt idx="212">
                  <c:v>9</c:v>
                </c:pt>
                <c:pt idx="213">
                  <c:v>10</c:v>
                </c:pt>
                <c:pt idx="214">
                  <c:v>4</c:v>
                </c:pt>
                <c:pt idx="215">
                  <c:v>15</c:v>
                </c:pt>
                <c:pt idx="216">
                  <c:v>5</c:v>
                </c:pt>
                <c:pt idx="217">
                  <c:v>85</c:v>
                </c:pt>
                <c:pt idx="218">
                  <c:v>13</c:v>
                </c:pt>
                <c:pt idx="219">
                  <c:v>10</c:v>
                </c:pt>
                <c:pt idx="220">
                  <c:v>9</c:v>
                </c:pt>
                <c:pt idx="221">
                  <c:v>7</c:v>
                </c:pt>
                <c:pt idx="222">
                  <c:v>20</c:v>
                </c:pt>
                <c:pt idx="223">
                  <c:v>37</c:v>
                </c:pt>
                <c:pt idx="224">
                  <c:v>3</c:v>
                </c:pt>
                <c:pt idx="225">
                  <c:v>17</c:v>
                </c:pt>
                <c:pt idx="226">
                  <c:v>42</c:v>
                </c:pt>
                <c:pt idx="227">
                  <c:v>41</c:v>
                </c:pt>
                <c:pt idx="228">
                  <c:v>144</c:v>
                </c:pt>
                <c:pt idx="229">
                  <c:v>5</c:v>
                </c:pt>
                <c:pt idx="230">
                  <c:v>19</c:v>
                </c:pt>
                <c:pt idx="231">
                  <c:v>16</c:v>
                </c:pt>
                <c:pt idx="232">
                  <c:v>3</c:v>
                </c:pt>
                <c:pt idx="233">
                  <c:v>20</c:v>
                </c:pt>
              </c:numCache>
            </c:numRef>
          </c:xVal>
          <c:yVal>
            <c:numRef>
              <c:f>'ESERCIZIO 16-17'!$C$2:$C$235</c:f>
              <c:numCache>
                <c:formatCode>General</c:formatCode>
                <c:ptCount val="234"/>
                <c:pt idx="0">
                  <c:v>75</c:v>
                </c:pt>
                <c:pt idx="1">
                  <c:v>98</c:v>
                </c:pt>
                <c:pt idx="2">
                  <c:v>61</c:v>
                </c:pt>
                <c:pt idx="3">
                  <c:v>81</c:v>
                </c:pt>
                <c:pt idx="4">
                  <c:v>71</c:v>
                </c:pt>
                <c:pt idx="5">
                  <c:v>84</c:v>
                </c:pt>
                <c:pt idx="6">
                  <c:v>34</c:v>
                </c:pt>
                <c:pt idx="7">
                  <c:v>77</c:v>
                </c:pt>
                <c:pt idx="8">
                  <c:v>100</c:v>
                </c:pt>
                <c:pt idx="9">
                  <c:v>50</c:v>
                </c:pt>
                <c:pt idx="10">
                  <c:v>86</c:v>
                </c:pt>
                <c:pt idx="11">
                  <c:v>49</c:v>
                </c:pt>
                <c:pt idx="12">
                  <c:v>31</c:v>
                </c:pt>
                <c:pt idx="13">
                  <c:v>100</c:v>
                </c:pt>
                <c:pt idx="14">
                  <c:v>93</c:v>
                </c:pt>
                <c:pt idx="15">
                  <c:v>83</c:v>
                </c:pt>
                <c:pt idx="16">
                  <c:v>49</c:v>
                </c:pt>
                <c:pt idx="17">
                  <c:v>44</c:v>
                </c:pt>
                <c:pt idx="18">
                  <c:v>75</c:v>
                </c:pt>
                <c:pt idx="19">
                  <c:v>52</c:v>
                </c:pt>
                <c:pt idx="20">
                  <c:v>42</c:v>
                </c:pt>
                <c:pt idx="21">
                  <c:v>58</c:v>
                </c:pt>
                <c:pt idx="22">
                  <c:v>64</c:v>
                </c:pt>
                <c:pt idx="23">
                  <c:v>33</c:v>
                </c:pt>
                <c:pt idx="24">
                  <c:v>43</c:v>
                </c:pt>
                <c:pt idx="25">
                  <c:v>55</c:v>
                </c:pt>
                <c:pt idx="26">
                  <c:v>88</c:v>
                </c:pt>
                <c:pt idx="27">
                  <c:v>109</c:v>
                </c:pt>
                <c:pt idx="28">
                  <c:v>116</c:v>
                </c:pt>
                <c:pt idx="29">
                  <c:v>106</c:v>
                </c:pt>
                <c:pt idx="30">
                  <c:v>31</c:v>
                </c:pt>
                <c:pt idx="31">
                  <c:v>118</c:v>
                </c:pt>
                <c:pt idx="32">
                  <c:v>36</c:v>
                </c:pt>
                <c:pt idx="33">
                  <c:v>94</c:v>
                </c:pt>
                <c:pt idx="34">
                  <c:v>108</c:v>
                </c:pt>
                <c:pt idx="35">
                  <c:v>37</c:v>
                </c:pt>
                <c:pt idx="36">
                  <c:v>65</c:v>
                </c:pt>
                <c:pt idx="37">
                  <c:v>78</c:v>
                </c:pt>
                <c:pt idx="38">
                  <c:v>32</c:v>
                </c:pt>
                <c:pt idx="39">
                  <c:v>31</c:v>
                </c:pt>
                <c:pt idx="40">
                  <c:v>45</c:v>
                </c:pt>
                <c:pt idx="41">
                  <c:v>96</c:v>
                </c:pt>
                <c:pt idx="42">
                  <c:v>115</c:v>
                </c:pt>
                <c:pt idx="43">
                  <c:v>76</c:v>
                </c:pt>
                <c:pt idx="44">
                  <c:v>52</c:v>
                </c:pt>
                <c:pt idx="45">
                  <c:v>76</c:v>
                </c:pt>
                <c:pt idx="46">
                  <c:v>40</c:v>
                </c:pt>
                <c:pt idx="47">
                  <c:v>104</c:v>
                </c:pt>
                <c:pt idx="48">
                  <c:v>103</c:v>
                </c:pt>
                <c:pt idx="49">
                  <c:v>65</c:v>
                </c:pt>
                <c:pt idx="50">
                  <c:v>75</c:v>
                </c:pt>
                <c:pt idx="51">
                  <c:v>72</c:v>
                </c:pt>
                <c:pt idx="52">
                  <c:v>90</c:v>
                </c:pt>
                <c:pt idx="53">
                  <c:v>102</c:v>
                </c:pt>
                <c:pt idx="54">
                  <c:v>39</c:v>
                </c:pt>
                <c:pt idx="55">
                  <c:v>91</c:v>
                </c:pt>
                <c:pt idx="56">
                  <c:v>40</c:v>
                </c:pt>
                <c:pt idx="57">
                  <c:v>34</c:v>
                </c:pt>
                <c:pt idx="58">
                  <c:v>95</c:v>
                </c:pt>
                <c:pt idx="59">
                  <c:v>120</c:v>
                </c:pt>
                <c:pt idx="60">
                  <c:v>88</c:v>
                </c:pt>
                <c:pt idx="61">
                  <c:v>42</c:v>
                </c:pt>
                <c:pt idx="62">
                  <c:v>32</c:v>
                </c:pt>
                <c:pt idx="63">
                  <c:v>60</c:v>
                </c:pt>
                <c:pt idx="64">
                  <c:v>118</c:v>
                </c:pt>
                <c:pt idx="65">
                  <c:v>97</c:v>
                </c:pt>
                <c:pt idx="66">
                  <c:v>80</c:v>
                </c:pt>
                <c:pt idx="67">
                  <c:v>56</c:v>
                </c:pt>
                <c:pt idx="68">
                  <c:v>66</c:v>
                </c:pt>
                <c:pt idx="69">
                  <c:v>106</c:v>
                </c:pt>
                <c:pt idx="70">
                  <c:v>119</c:v>
                </c:pt>
                <c:pt idx="71">
                  <c:v>52</c:v>
                </c:pt>
                <c:pt idx="72">
                  <c:v>75</c:v>
                </c:pt>
                <c:pt idx="73">
                  <c:v>112</c:v>
                </c:pt>
                <c:pt idx="74">
                  <c:v>30</c:v>
                </c:pt>
                <c:pt idx="75">
                  <c:v>93</c:v>
                </c:pt>
                <c:pt idx="76">
                  <c:v>87</c:v>
                </c:pt>
                <c:pt idx="77">
                  <c:v>87</c:v>
                </c:pt>
                <c:pt idx="78">
                  <c:v>51</c:v>
                </c:pt>
                <c:pt idx="79">
                  <c:v>106</c:v>
                </c:pt>
                <c:pt idx="80">
                  <c:v>46</c:v>
                </c:pt>
                <c:pt idx="81">
                  <c:v>120</c:v>
                </c:pt>
                <c:pt idx="82">
                  <c:v>108</c:v>
                </c:pt>
                <c:pt idx="83">
                  <c:v>81</c:v>
                </c:pt>
                <c:pt idx="84">
                  <c:v>108</c:v>
                </c:pt>
                <c:pt idx="85">
                  <c:v>36</c:v>
                </c:pt>
                <c:pt idx="86">
                  <c:v>53</c:v>
                </c:pt>
                <c:pt idx="87">
                  <c:v>32</c:v>
                </c:pt>
                <c:pt idx="88">
                  <c:v>47</c:v>
                </c:pt>
                <c:pt idx="89">
                  <c:v>33</c:v>
                </c:pt>
                <c:pt idx="90">
                  <c:v>87</c:v>
                </c:pt>
                <c:pt idx="91">
                  <c:v>111</c:v>
                </c:pt>
                <c:pt idx="92">
                  <c:v>79</c:v>
                </c:pt>
                <c:pt idx="93">
                  <c:v>57</c:v>
                </c:pt>
                <c:pt idx="94">
                  <c:v>85</c:v>
                </c:pt>
                <c:pt idx="95">
                  <c:v>120</c:v>
                </c:pt>
                <c:pt idx="96">
                  <c:v>73</c:v>
                </c:pt>
                <c:pt idx="97">
                  <c:v>97</c:v>
                </c:pt>
                <c:pt idx="98">
                  <c:v>39</c:v>
                </c:pt>
                <c:pt idx="99">
                  <c:v>116</c:v>
                </c:pt>
                <c:pt idx="100">
                  <c:v>64</c:v>
                </c:pt>
                <c:pt idx="101">
                  <c:v>113</c:v>
                </c:pt>
                <c:pt idx="102">
                  <c:v>76</c:v>
                </c:pt>
                <c:pt idx="103">
                  <c:v>41</c:v>
                </c:pt>
                <c:pt idx="104">
                  <c:v>67</c:v>
                </c:pt>
                <c:pt idx="105">
                  <c:v>81</c:v>
                </c:pt>
                <c:pt idx="106">
                  <c:v>108</c:v>
                </c:pt>
                <c:pt idx="107">
                  <c:v>78</c:v>
                </c:pt>
                <c:pt idx="108">
                  <c:v>62</c:v>
                </c:pt>
                <c:pt idx="109">
                  <c:v>107</c:v>
                </c:pt>
                <c:pt idx="110">
                  <c:v>119</c:v>
                </c:pt>
                <c:pt idx="111">
                  <c:v>113</c:v>
                </c:pt>
                <c:pt idx="112">
                  <c:v>68</c:v>
                </c:pt>
                <c:pt idx="113">
                  <c:v>59</c:v>
                </c:pt>
                <c:pt idx="114">
                  <c:v>58</c:v>
                </c:pt>
                <c:pt idx="115">
                  <c:v>114</c:v>
                </c:pt>
                <c:pt idx="116">
                  <c:v>74</c:v>
                </c:pt>
                <c:pt idx="117">
                  <c:v>43</c:v>
                </c:pt>
                <c:pt idx="118">
                  <c:v>80</c:v>
                </c:pt>
                <c:pt idx="119">
                  <c:v>93</c:v>
                </c:pt>
                <c:pt idx="120">
                  <c:v>46</c:v>
                </c:pt>
                <c:pt idx="121">
                  <c:v>58</c:v>
                </c:pt>
                <c:pt idx="122">
                  <c:v>69</c:v>
                </c:pt>
                <c:pt idx="123">
                  <c:v>48</c:v>
                </c:pt>
                <c:pt idx="124">
                  <c:v>51</c:v>
                </c:pt>
                <c:pt idx="125">
                  <c:v>35</c:v>
                </c:pt>
                <c:pt idx="126">
                  <c:v>119</c:v>
                </c:pt>
                <c:pt idx="127">
                  <c:v>57</c:v>
                </c:pt>
                <c:pt idx="128">
                  <c:v>30</c:v>
                </c:pt>
                <c:pt idx="129">
                  <c:v>61</c:v>
                </c:pt>
                <c:pt idx="130">
                  <c:v>82</c:v>
                </c:pt>
                <c:pt idx="131">
                  <c:v>33</c:v>
                </c:pt>
                <c:pt idx="132">
                  <c:v>101</c:v>
                </c:pt>
                <c:pt idx="133">
                  <c:v>82</c:v>
                </c:pt>
                <c:pt idx="134">
                  <c:v>94</c:v>
                </c:pt>
                <c:pt idx="135">
                  <c:v>49</c:v>
                </c:pt>
                <c:pt idx="136">
                  <c:v>109</c:v>
                </c:pt>
                <c:pt idx="137">
                  <c:v>112</c:v>
                </c:pt>
                <c:pt idx="138">
                  <c:v>49</c:v>
                </c:pt>
                <c:pt idx="139">
                  <c:v>120</c:v>
                </c:pt>
                <c:pt idx="140">
                  <c:v>37</c:v>
                </c:pt>
                <c:pt idx="141">
                  <c:v>92</c:v>
                </c:pt>
                <c:pt idx="142">
                  <c:v>52</c:v>
                </c:pt>
                <c:pt idx="143">
                  <c:v>78</c:v>
                </c:pt>
                <c:pt idx="144">
                  <c:v>101</c:v>
                </c:pt>
                <c:pt idx="145">
                  <c:v>68</c:v>
                </c:pt>
                <c:pt idx="146">
                  <c:v>116</c:v>
                </c:pt>
                <c:pt idx="147">
                  <c:v>46</c:v>
                </c:pt>
                <c:pt idx="148">
                  <c:v>89</c:v>
                </c:pt>
                <c:pt idx="149">
                  <c:v>87</c:v>
                </c:pt>
                <c:pt idx="150">
                  <c:v>65</c:v>
                </c:pt>
                <c:pt idx="151">
                  <c:v>54</c:v>
                </c:pt>
                <c:pt idx="152">
                  <c:v>85</c:v>
                </c:pt>
                <c:pt idx="153">
                  <c:v>53</c:v>
                </c:pt>
                <c:pt idx="154">
                  <c:v>32</c:v>
                </c:pt>
                <c:pt idx="155">
                  <c:v>101</c:v>
                </c:pt>
                <c:pt idx="156">
                  <c:v>59</c:v>
                </c:pt>
                <c:pt idx="157">
                  <c:v>44</c:v>
                </c:pt>
                <c:pt idx="158">
                  <c:v>64</c:v>
                </c:pt>
                <c:pt idx="159">
                  <c:v>109</c:v>
                </c:pt>
                <c:pt idx="160">
                  <c:v>30</c:v>
                </c:pt>
                <c:pt idx="161">
                  <c:v>35</c:v>
                </c:pt>
                <c:pt idx="162">
                  <c:v>86</c:v>
                </c:pt>
                <c:pt idx="163">
                  <c:v>78</c:v>
                </c:pt>
                <c:pt idx="164">
                  <c:v>103</c:v>
                </c:pt>
                <c:pt idx="165">
                  <c:v>90</c:v>
                </c:pt>
                <c:pt idx="166">
                  <c:v>39</c:v>
                </c:pt>
                <c:pt idx="167">
                  <c:v>58</c:v>
                </c:pt>
                <c:pt idx="168">
                  <c:v>119</c:v>
                </c:pt>
                <c:pt idx="169">
                  <c:v>53</c:v>
                </c:pt>
                <c:pt idx="170">
                  <c:v>117</c:v>
                </c:pt>
                <c:pt idx="171">
                  <c:v>117</c:v>
                </c:pt>
                <c:pt idx="172">
                  <c:v>66</c:v>
                </c:pt>
                <c:pt idx="173">
                  <c:v>38</c:v>
                </c:pt>
                <c:pt idx="174">
                  <c:v>114</c:v>
                </c:pt>
                <c:pt idx="175">
                  <c:v>39</c:v>
                </c:pt>
                <c:pt idx="176">
                  <c:v>119</c:v>
                </c:pt>
                <c:pt idx="177">
                  <c:v>105</c:v>
                </c:pt>
                <c:pt idx="178">
                  <c:v>69</c:v>
                </c:pt>
                <c:pt idx="179">
                  <c:v>70</c:v>
                </c:pt>
                <c:pt idx="180">
                  <c:v>74</c:v>
                </c:pt>
                <c:pt idx="181">
                  <c:v>106</c:v>
                </c:pt>
                <c:pt idx="182">
                  <c:v>110</c:v>
                </c:pt>
                <c:pt idx="183">
                  <c:v>93</c:v>
                </c:pt>
                <c:pt idx="184">
                  <c:v>34</c:v>
                </c:pt>
                <c:pt idx="185">
                  <c:v>46</c:v>
                </c:pt>
                <c:pt idx="186">
                  <c:v>111</c:v>
                </c:pt>
                <c:pt idx="187">
                  <c:v>79</c:v>
                </c:pt>
                <c:pt idx="188">
                  <c:v>74</c:v>
                </c:pt>
                <c:pt idx="189">
                  <c:v>56</c:v>
                </c:pt>
                <c:pt idx="190">
                  <c:v>85</c:v>
                </c:pt>
                <c:pt idx="191">
                  <c:v>78</c:v>
                </c:pt>
                <c:pt idx="192">
                  <c:v>103</c:v>
                </c:pt>
                <c:pt idx="193">
                  <c:v>71</c:v>
                </c:pt>
                <c:pt idx="194">
                  <c:v>95</c:v>
                </c:pt>
                <c:pt idx="195">
                  <c:v>61</c:v>
                </c:pt>
                <c:pt idx="196">
                  <c:v>57</c:v>
                </c:pt>
                <c:pt idx="197">
                  <c:v>115</c:v>
                </c:pt>
                <c:pt idx="198">
                  <c:v>75</c:v>
                </c:pt>
                <c:pt idx="199">
                  <c:v>112</c:v>
                </c:pt>
                <c:pt idx="200">
                  <c:v>104</c:v>
                </c:pt>
                <c:pt idx="201">
                  <c:v>33</c:v>
                </c:pt>
                <c:pt idx="202">
                  <c:v>54</c:v>
                </c:pt>
                <c:pt idx="203">
                  <c:v>56</c:v>
                </c:pt>
                <c:pt idx="204">
                  <c:v>78</c:v>
                </c:pt>
                <c:pt idx="205">
                  <c:v>38</c:v>
                </c:pt>
                <c:pt idx="206">
                  <c:v>90</c:v>
                </c:pt>
                <c:pt idx="207">
                  <c:v>54</c:v>
                </c:pt>
                <c:pt idx="208">
                  <c:v>69</c:v>
                </c:pt>
                <c:pt idx="209">
                  <c:v>59</c:v>
                </c:pt>
                <c:pt idx="210">
                  <c:v>54</c:v>
                </c:pt>
                <c:pt idx="211">
                  <c:v>51</c:v>
                </c:pt>
                <c:pt idx="212">
                  <c:v>66</c:v>
                </c:pt>
                <c:pt idx="213">
                  <c:v>62</c:v>
                </c:pt>
                <c:pt idx="214">
                  <c:v>64</c:v>
                </c:pt>
                <c:pt idx="215">
                  <c:v>34</c:v>
                </c:pt>
                <c:pt idx="216">
                  <c:v>83</c:v>
                </c:pt>
                <c:pt idx="217">
                  <c:v>50</c:v>
                </c:pt>
                <c:pt idx="218">
                  <c:v>113</c:v>
                </c:pt>
                <c:pt idx="219">
                  <c:v>33</c:v>
                </c:pt>
                <c:pt idx="220">
                  <c:v>49</c:v>
                </c:pt>
                <c:pt idx="221">
                  <c:v>103</c:v>
                </c:pt>
                <c:pt idx="222">
                  <c:v>120</c:v>
                </c:pt>
                <c:pt idx="223">
                  <c:v>66</c:v>
                </c:pt>
                <c:pt idx="224">
                  <c:v>50</c:v>
                </c:pt>
                <c:pt idx="225">
                  <c:v>115</c:v>
                </c:pt>
                <c:pt idx="226">
                  <c:v>63</c:v>
                </c:pt>
                <c:pt idx="227">
                  <c:v>72</c:v>
                </c:pt>
                <c:pt idx="228">
                  <c:v>31</c:v>
                </c:pt>
                <c:pt idx="229">
                  <c:v>38</c:v>
                </c:pt>
                <c:pt idx="230">
                  <c:v>75</c:v>
                </c:pt>
                <c:pt idx="231">
                  <c:v>39</c:v>
                </c:pt>
                <c:pt idx="232">
                  <c:v>110</c:v>
                </c:pt>
                <c:pt idx="233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6D-40BD-B170-7F3BD56BB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961904"/>
        <c:axId val="1842079024"/>
      </c:scatterChart>
      <c:valAx>
        <c:axId val="170496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2079024"/>
        <c:crosses val="autoZero"/>
        <c:crossBetween val="midCat"/>
      </c:valAx>
      <c:valAx>
        <c:axId val="184207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496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8</xdr:row>
      <xdr:rowOff>123825</xdr:rowOff>
    </xdr:from>
    <xdr:to>
      <xdr:col>8</xdr:col>
      <xdr:colOff>247982</xdr:colOff>
      <xdr:row>10</xdr:row>
      <xdr:rowOff>133405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21B17B6F-7064-CC25-5CA6-056337EB7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725" y="1666875"/>
          <a:ext cx="2381582" cy="39058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14</xdr:row>
      <xdr:rowOff>133350</xdr:rowOff>
    </xdr:from>
    <xdr:to>
      <xdr:col>7</xdr:col>
      <xdr:colOff>514662</xdr:colOff>
      <xdr:row>16</xdr:row>
      <xdr:rowOff>114351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F1A3814-AB72-A56A-05F9-847937337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33700" y="2819400"/>
          <a:ext cx="2238687" cy="362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12</xdr:row>
      <xdr:rowOff>185737</xdr:rowOff>
    </xdr:from>
    <xdr:to>
      <xdr:col>11</xdr:col>
      <xdr:colOff>95250</xdr:colOff>
      <xdr:row>27</xdr:row>
      <xdr:rowOff>71437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5AA5723-69A6-5A40-D585-DDE26ADB1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7" xr16:uid="{3A3C6F89-F57C-4358-8033-D2DEEA5AB44A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2AC133EF-54F7-4A19-A19C-08F63A4049F2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xxx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6" xr16:uid="{7D831470-CAA0-46B5-9D21-A2E9DE0F4C02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" xr16:uid="{418C52F8-AF32-4975-8AB0-D1FD5748281D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2" xr16:uid="{80A801B4-8257-4E29-A059-30081745F347}" autoFormatId="16" applyNumberFormats="0" applyBorderFormats="0" applyFontFormats="0" applyPatternFormats="0" applyAlignmentFormats="0" applyWidthHeightFormats="0">
  <queryTableRefresh nextId="9">
    <queryTableFields count="8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PREZZO MEDIO" tableColumnId="5"/>
      <queryTableField id="6" name="Localita" tableColumnId="6"/>
      <queryTableField id="7" name="Indirizzo internet" tableColumnId="7"/>
      <queryTableField id="8" name="Indirizzo di posta elettronica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backgroundRefresh="0" connectionId="1" xr16:uid="{B36364E8-56EF-468B-88CA-B595F9AC3B10}" autoFormatId="16" applyNumberFormats="0" applyBorderFormats="0" applyFontFormats="0" applyPatternFormats="0" applyAlignmentFormats="0" applyWidthHeightFormats="0">
  <queryTableRefresh nextId="4">
    <queryTableFields count="3">
      <queryTableField id="1" name="Città" tableColumnId="1"/>
      <queryTableField id="2" name="Categoria" tableColumnId="2"/>
      <queryTableField id="3" name="Qtà Strutture" tableColumnId="3"/>
    </queryTableFields>
  </queryTableRefresh>
  <extLst>
    <ext xmlns:x15="http://schemas.microsoft.com/office/spreadsheetml/2010/11/main" uri="{883FBD77-0823-4a55-B5E3-86C4891E6966}">
      <x15:queryTable sourceDataName="Query - Raggruppamento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BA84FB8-87B0-4C30-A5E9-11E010D89AA0}" name="Strutture_ricettive_raw" displayName="Strutture_ricettive_raw" ref="A1:G6260" tableType="queryTable" totalsRowShown="0">
  <autoFilter ref="A1:G6260" xr:uid="{5BA84FB8-87B0-4C30-A5E9-11E010D89AA0}"/>
  <tableColumns count="7">
    <tableColumn id="1" xr3:uid="{E097ECBF-3E61-4E3F-BA2E-4FBEA8F9EDB1}" uniqueName="1" name="Column1" queryTableFieldId="1" dataDxfId="37"/>
    <tableColumn id="2" xr3:uid="{4C95E23E-C8DE-49E5-B38E-155A6E7986A0}" uniqueName="2" name="Column2" queryTableFieldId="2" dataDxfId="36"/>
    <tableColumn id="3" xr3:uid="{E1C537D2-C7B7-4628-9FEA-E957A129384D}" uniqueName="3" name="Column3" queryTableFieldId="3" dataDxfId="35"/>
    <tableColumn id="4" xr3:uid="{83A1FF87-8880-49D8-A396-A9FEA7950F5B}" uniqueName="4" name="Column4" queryTableFieldId="4" dataDxfId="34"/>
    <tableColumn id="5" xr3:uid="{4077FCE7-8459-4EC1-92F8-621E88AD4F4B}" uniqueName="5" name="Column5" queryTableFieldId="5" dataDxfId="33"/>
    <tableColumn id="6" xr3:uid="{E2E6BFD5-B4A8-4EB4-AC94-58851278B3F1}" uniqueName="6" name="Column6" queryTableFieldId="6" dataDxfId="32"/>
    <tableColumn id="7" xr3:uid="{56133D7F-83CD-409F-B69E-6C302E6CDA8B}" uniqueName="7" name="Column7" queryTableFieldId="7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C1A0B1-A0E1-422A-BAF6-AD18763D0E45}" name="prezzi_raw" displayName="prezzi_raw" ref="A1:C243" tableType="queryTable" totalsRowShown="0">
  <autoFilter ref="A1:C243" xr:uid="{8AC1A0B1-A0E1-422A-BAF6-AD18763D0E45}"/>
  <tableColumns count="3">
    <tableColumn id="1" xr3:uid="{75B731C6-339D-4DCC-9A87-83ED8A7CC246}" uniqueName="1" name="Column1" queryTableFieldId="1" dataDxfId="30"/>
    <tableColumn id="2" xr3:uid="{67F179EA-B1CF-4D3C-97F7-D36555F8187A}" uniqueName="2" name="xxx" queryTableFieldId="2"/>
    <tableColumn id="3" xr3:uid="{AF1B6CED-7F4D-417B-B958-224CE02DAB26}" uniqueName="3" name="Column3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2DA1F9-3627-472D-BBE9-F515A68F7398}" name="Strutture_ricettive_lavorata" displayName="Strutture_ricettive_lavorata" ref="A1:G6259" tableType="queryTable" totalsRowShown="0">
  <autoFilter ref="A1:G6259" xr:uid="{C02DA1F9-3627-472D-BBE9-F515A68F7398}"/>
  <tableColumns count="7">
    <tableColumn id="1" xr3:uid="{DD94D551-3D88-41FF-99C3-D677A36D37B4}" uniqueName="1" name="Categoria" queryTableFieldId="1" dataDxfId="29"/>
    <tableColumn id="2" xr3:uid="{A1B36FEF-5572-4060-8F80-FE85E3E3B1EB}" uniqueName="2" name="Denominazione" queryTableFieldId="2" dataDxfId="28"/>
    <tableColumn id="3" xr3:uid="{C40777F0-45EE-464F-B4C0-2F8DA59132A1}" uniqueName="3" name="Indirizzo" queryTableFieldId="3" dataDxfId="27"/>
    <tableColumn id="4" xr3:uid="{010EDBEA-FE8C-46A4-BA39-B2B5D0E70615}" uniqueName="4" name="Città" queryTableFieldId="4" dataDxfId="26"/>
    <tableColumn id="5" xr3:uid="{1DD9E864-9E6F-4D24-93A1-A753517F60E5}" uniqueName="5" name="Localita" queryTableFieldId="5" dataDxfId="25"/>
    <tableColumn id="6" xr3:uid="{BC61ED7F-9F0B-49F2-83BF-9B27232A11BA}" uniqueName="6" name="Indirizzo internet" queryTableFieldId="6" dataDxfId="24"/>
    <tableColumn id="7" xr3:uid="{D6661E29-B01D-4A6C-85BB-3D800586001C}" uniqueName="7" name="Indirizzo di posta elettronica" queryTableFieldId="7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AB4134-4177-44C4-895D-00715CCC36E2}" name="prezzi_lavorata" displayName="prezzi_lavorata" ref="A1:B235" tableType="queryTable" totalsRowShown="0">
  <autoFilter ref="A1:B235" xr:uid="{8EAB4134-4177-44C4-895D-00715CCC36E2}"/>
  <tableColumns count="2">
    <tableColumn id="1" xr3:uid="{E748EE93-4F5A-48E1-A61B-7219558861A4}" uniqueName="1" name="CITTA'" queryTableFieldId="1" dataDxfId="22"/>
    <tableColumn id="2" xr3:uid="{928CA824-448C-45DC-B000-023A0F0355BD}" uniqueName="2" name="PREZZO MEDIO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F1C271-76E7-4152-B4F6-5AFBAB33C3A0}" name="MergePrezzoMedio" displayName="MergePrezzoMedio" ref="A1:H6259" tableType="queryTable" totalsRowShown="0">
  <autoFilter ref="A1:H6259" xr:uid="{98F1C271-76E7-4152-B4F6-5AFBAB33C3A0}">
    <filterColumn colId="0">
      <filters>
        <filter val="ALLOGGI AGRITURISTICI"/>
      </filters>
    </filterColumn>
  </autoFilter>
  <tableColumns count="8">
    <tableColumn id="1" xr3:uid="{7385B1CB-E167-4A8D-A49A-95FC891CD607}" uniqueName="1" name="Categoria" queryTableFieldId="1" dataDxfId="19"/>
    <tableColumn id="2" xr3:uid="{47709681-E745-4C0B-BC18-F30FFD6B142A}" uniqueName="2" name="Denominazione" queryTableFieldId="2" dataDxfId="18"/>
    <tableColumn id="3" xr3:uid="{F2BB6B01-F78B-4AFB-B5E1-EC3A82829F27}" uniqueName="3" name="Indirizzo" queryTableFieldId="3" dataDxfId="17"/>
    <tableColumn id="4" xr3:uid="{BC832739-2CC1-45A2-B251-64625F786F59}" uniqueName="4" name="Città" queryTableFieldId="4" dataDxfId="16"/>
    <tableColumn id="5" xr3:uid="{3EEFD53D-9847-4439-A9FC-9FF12FE8DC2D}" uniqueName="5" name="PREZZO MEDIO" queryTableFieldId="5"/>
    <tableColumn id="6" xr3:uid="{50A9DD88-851C-49C7-B27D-9D6ED1DCEA22}" uniqueName="6" name="Localita" queryTableFieldId="6" dataDxfId="15"/>
    <tableColumn id="7" xr3:uid="{BFE499C4-55A6-4690-9FBA-6A8D42C20509}" uniqueName="7" name="Indirizzo internet" queryTableFieldId="7" dataDxfId="14"/>
    <tableColumn id="8" xr3:uid="{C0B4C12B-0CE2-4EA9-8A50-202B7DD399BA}" uniqueName="8" name="Indirizzo di posta elettronica" queryTableFieldId="8" dataDxf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15BA669-90F7-4341-9E8A-77791FD61600}" name="Raggruppamento" displayName="Raggruppamento" ref="A1:C1197" tableType="queryTable" totalsRowShown="0">
  <autoFilter ref="A1:C1197" xr:uid="{315BA669-90F7-4341-9E8A-77791FD61600}"/>
  <sortState xmlns:xlrd2="http://schemas.microsoft.com/office/spreadsheetml/2017/richdata2" ref="A2:C1197">
    <sortCondition descending="1" ref="C2:C1197"/>
  </sortState>
  <tableColumns count="3">
    <tableColumn id="1" xr3:uid="{2956ABC7-DD8C-40CB-9656-F0E76858B140}" uniqueName="1" name="Città" queryTableFieldId="1" dataDxfId="21"/>
    <tableColumn id="2" xr3:uid="{B00F3218-F3A1-4DEA-866F-904E553ED66E}" uniqueName="2" name="Categoria" queryTableFieldId="2" dataDxfId="20"/>
    <tableColumn id="3" xr3:uid="{A4DCAD2A-9FE0-4BDB-A3B1-7C989E38771A}" uniqueName="3" name="Qtà Strutture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9EAE80-5E5D-4122-A1E5-80EFFA848EB0}" name="Tabella1" displayName="Tabella1" ref="A1:A815" totalsRowShown="0" headerRowDxfId="11" dataDxfId="10" headerRowBorderDxfId="8" tableBorderDxfId="9" totalsRowBorderDxfId="7">
  <autoFilter ref="A1:A815" xr:uid="{C09EAE80-5E5D-4122-A1E5-80EFFA848EB0}"/>
  <tableColumns count="1">
    <tableColumn id="1" xr3:uid="{97D0C44E-D8A3-4F1E-9B6E-105581819815}" name="ALBERGHI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860296-D23D-4803-9DD9-494F22901D50}" name="Tabella2" displayName="Tabella2" ref="B1:B831" totalsRowShown="0" headerRowDxfId="5" dataDxfId="4" headerRowBorderDxfId="2" tableBorderDxfId="3" totalsRowBorderDxfId="1">
  <autoFilter ref="B1:B831" xr:uid="{DF860296-D23D-4803-9DD9-494F22901D50}"/>
  <tableColumns count="1">
    <tableColumn id="1" xr3:uid="{095BDDC5-2661-4E4F-B899-15BAA8F6DC02}" name="AGRITURISMI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8AD72E-5C4F-4A84-8221-ACA70A1E65AD}" name="Tabella6" displayName="Tabella6" ref="A1:C235" totalsRowShown="0">
  <autoFilter ref="A1:C235" xr:uid="{548AD72E-5C4F-4A84-8221-ACA70A1E65AD}"/>
  <tableColumns count="3">
    <tableColumn id="1" xr3:uid="{0E273070-059D-4EB5-A41B-46EA4CD322AD}" name="Città"/>
    <tableColumn id="2" xr3:uid="{604FF359-7F0C-4698-97C8-855EF340511D}" name="Totale Categoria" dataDxfId="12"/>
    <tableColumn id="3" xr3:uid="{360A0273-AC9D-45BE-8F7B-56F138F869AB}" name="PREZZO MEDIO">
      <calculatedColumnFormula>VLOOKUP(A2,MergePrezzoMedio[[Città]:[PREZZO MEDIO]],2,0)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65CB-48A4-4A8D-A35C-1EF1BDEBC2CC}">
  <dimension ref="A1:G6260"/>
  <sheetViews>
    <sheetView topLeftCell="D1" workbookViewId="0"/>
  </sheetViews>
  <sheetFormatPr defaultRowHeight="15" x14ac:dyDescent="0.25"/>
  <cols>
    <col min="1" max="1" width="32.85546875" bestFit="1" customWidth="1"/>
    <col min="2" max="2" width="65.140625" bestFit="1" customWidth="1"/>
    <col min="3" max="3" width="46.7109375" bestFit="1" customWidth="1"/>
    <col min="4" max="4" width="30.140625" bestFit="1" customWidth="1"/>
    <col min="5" max="5" width="52" bestFit="1" customWidth="1"/>
    <col min="6" max="6" width="63.7109375" bestFit="1" customWidth="1"/>
    <col min="7" max="7" width="55.28515625" bestFit="1" customWidth="1"/>
  </cols>
  <sheetData>
    <row r="1" spans="1:7" x14ac:dyDescent="0.25">
      <c r="A1" t="s">
        <v>19081</v>
      </c>
      <c r="B1" t="s">
        <v>19084</v>
      </c>
      <c r="C1" t="s">
        <v>19083</v>
      </c>
      <c r="D1" t="s">
        <v>19085</v>
      </c>
      <c r="E1" t="s">
        <v>19086</v>
      </c>
      <c r="F1" t="s">
        <v>19087</v>
      </c>
      <c r="G1" t="s">
        <v>19088</v>
      </c>
    </row>
    <row r="2" spans="1:7" x14ac:dyDescent="0.25">
      <c r="A2" t="s">
        <v>236</v>
      </c>
      <c r="B2" t="s">
        <v>237</v>
      </c>
      <c r="C2" t="s">
        <v>238</v>
      </c>
      <c r="D2" t="s">
        <v>239</v>
      </c>
      <c r="E2" t="s">
        <v>240</v>
      </c>
      <c r="F2" t="s">
        <v>241</v>
      </c>
      <c r="G2" t="s">
        <v>242</v>
      </c>
    </row>
    <row r="3" spans="1:7" x14ac:dyDescent="0.25">
      <c r="A3" t="s">
        <v>243</v>
      </c>
      <c r="B3" t="s">
        <v>19089</v>
      </c>
      <c r="C3" t="s">
        <v>19090</v>
      </c>
      <c r="D3" t="s">
        <v>2</v>
      </c>
      <c r="F3" t="s">
        <v>1760</v>
      </c>
      <c r="G3" t="s">
        <v>1761</v>
      </c>
    </row>
    <row r="4" spans="1:7" x14ac:dyDescent="0.25">
      <c r="A4" t="s">
        <v>244</v>
      </c>
      <c r="B4" t="s">
        <v>19091</v>
      </c>
      <c r="C4" t="s">
        <v>1763</v>
      </c>
      <c r="D4" t="s">
        <v>3</v>
      </c>
      <c r="E4" t="s">
        <v>3</v>
      </c>
      <c r="G4" t="s">
        <v>1764</v>
      </c>
    </row>
    <row r="5" spans="1:7" x14ac:dyDescent="0.25">
      <c r="A5" t="s">
        <v>244</v>
      </c>
      <c r="B5" t="s">
        <v>19092</v>
      </c>
      <c r="C5" t="s">
        <v>1766</v>
      </c>
      <c r="D5" t="s">
        <v>3</v>
      </c>
      <c r="E5" t="s">
        <v>3</v>
      </c>
      <c r="G5" t="s">
        <v>1767</v>
      </c>
    </row>
    <row r="6" spans="1:7" x14ac:dyDescent="0.25">
      <c r="A6" t="s">
        <v>245</v>
      </c>
      <c r="B6" t="s">
        <v>19093</v>
      </c>
      <c r="C6" t="s">
        <v>1769</v>
      </c>
      <c r="D6" t="s">
        <v>3</v>
      </c>
      <c r="E6" t="s">
        <v>3</v>
      </c>
    </row>
    <row r="7" spans="1:7" x14ac:dyDescent="0.25">
      <c r="A7" t="s">
        <v>245</v>
      </c>
      <c r="B7" t="s">
        <v>19094</v>
      </c>
      <c r="C7" t="s">
        <v>19095</v>
      </c>
      <c r="D7" t="s">
        <v>3</v>
      </c>
      <c r="E7" t="s">
        <v>3</v>
      </c>
      <c r="G7" t="s">
        <v>1772</v>
      </c>
    </row>
    <row r="8" spans="1:7" x14ac:dyDescent="0.25">
      <c r="A8" t="s">
        <v>244</v>
      </c>
      <c r="B8" t="s">
        <v>19096</v>
      </c>
      <c r="C8" t="s">
        <v>19097</v>
      </c>
      <c r="D8" t="s">
        <v>3</v>
      </c>
      <c r="E8" t="s">
        <v>3</v>
      </c>
      <c r="G8" t="s">
        <v>1775</v>
      </c>
    </row>
    <row r="9" spans="1:7" x14ac:dyDescent="0.25">
      <c r="A9" t="s">
        <v>246</v>
      </c>
      <c r="B9" t="s">
        <v>19098</v>
      </c>
      <c r="C9" t="s">
        <v>19099</v>
      </c>
      <c r="D9" t="s">
        <v>3</v>
      </c>
      <c r="E9" t="s">
        <v>19100</v>
      </c>
      <c r="F9" t="s">
        <v>1779</v>
      </c>
      <c r="G9" t="s">
        <v>1780</v>
      </c>
    </row>
    <row r="10" spans="1:7" x14ac:dyDescent="0.25">
      <c r="A10" t="s">
        <v>247</v>
      </c>
      <c r="B10" t="s">
        <v>19101</v>
      </c>
      <c r="C10" t="s">
        <v>19102</v>
      </c>
      <c r="D10" t="s">
        <v>3</v>
      </c>
      <c r="E10" t="s">
        <v>3</v>
      </c>
    </row>
    <row r="11" spans="1:7" x14ac:dyDescent="0.25">
      <c r="A11" t="s">
        <v>245</v>
      </c>
      <c r="B11" t="s">
        <v>19103</v>
      </c>
      <c r="C11" t="s">
        <v>19104</v>
      </c>
      <c r="D11" t="s">
        <v>3</v>
      </c>
      <c r="E11" t="s">
        <v>3</v>
      </c>
      <c r="F11" t="s">
        <v>1785</v>
      </c>
      <c r="G11" t="s">
        <v>1786</v>
      </c>
    </row>
    <row r="12" spans="1:7" x14ac:dyDescent="0.25">
      <c r="A12" t="s">
        <v>245</v>
      </c>
      <c r="B12" t="s">
        <v>19105</v>
      </c>
      <c r="C12" t="s">
        <v>19106</v>
      </c>
      <c r="D12" t="s">
        <v>3</v>
      </c>
      <c r="E12" t="s">
        <v>3</v>
      </c>
      <c r="F12" t="s">
        <v>1789</v>
      </c>
      <c r="G12" t="s">
        <v>1790</v>
      </c>
    </row>
    <row r="13" spans="1:7" x14ac:dyDescent="0.25">
      <c r="A13" t="s">
        <v>246</v>
      </c>
      <c r="B13" t="s">
        <v>19107</v>
      </c>
      <c r="C13" t="s">
        <v>19102</v>
      </c>
      <c r="D13" t="s">
        <v>3</v>
      </c>
      <c r="E13" t="s">
        <v>3</v>
      </c>
      <c r="G13" t="s">
        <v>1792</v>
      </c>
    </row>
    <row r="14" spans="1:7" x14ac:dyDescent="0.25">
      <c r="A14" t="s">
        <v>246</v>
      </c>
      <c r="B14" t="s">
        <v>19108</v>
      </c>
      <c r="C14" t="s">
        <v>19109</v>
      </c>
      <c r="D14" t="s">
        <v>3</v>
      </c>
      <c r="E14" t="s">
        <v>3</v>
      </c>
      <c r="F14" t="s">
        <v>1795</v>
      </c>
      <c r="G14" t="s">
        <v>1796</v>
      </c>
    </row>
    <row r="15" spans="1:7" x14ac:dyDescent="0.25">
      <c r="A15" t="s">
        <v>245</v>
      </c>
      <c r="B15" t="s">
        <v>19110</v>
      </c>
      <c r="C15" t="s">
        <v>19111</v>
      </c>
      <c r="D15" t="s">
        <v>3</v>
      </c>
      <c r="E15" t="s">
        <v>3</v>
      </c>
    </row>
    <row r="16" spans="1:7" x14ac:dyDescent="0.25">
      <c r="A16" t="s">
        <v>247</v>
      </c>
      <c r="B16" t="s">
        <v>19112</v>
      </c>
      <c r="C16" t="s">
        <v>19113</v>
      </c>
      <c r="D16" t="s">
        <v>3</v>
      </c>
      <c r="E16" t="s">
        <v>3</v>
      </c>
      <c r="G16" t="s">
        <v>1801</v>
      </c>
    </row>
    <row r="17" spans="1:7" x14ac:dyDescent="0.25">
      <c r="A17" t="s">
        <v>245</v>
      </c>
      <c r="B17" t="s">
        <v>19114</v>
      </c>
      <c r="C17" t="s">
        <v>19115</v>
      </c>
      <c r="D17" t="s">
        <v>3</v>
      </c>
      <c r="E17" t="s">
        <v>3</v>
      </c>
      <c r="F17" t="s">
        <v>1804</v>
      </c>
      <c r="G17" t="s">
        <v>1805</v>
      </c>
    </row>
    <row r="18" spans="1:7" x14ac:dyDescent="0.25">
      <c r="A18" t="s">
        <v>243</v>
      </c>
      <c r="B18" t="s">
        <v>19116</v>
      </c>
      <c r="C18" t="s">
        <v>19117</v>
      </c>
      <c r="D18" t="s">
        <v>3</v>
      </c>
      <c r="E18" t="s">
        <v>3</v>
      </c>
      <c r="F18" t="s">
        <v>1808</v>
      </c>
      <c r="G18" t="s">
        <v>1809</v>
      </c>
    </row>
    <row r="19" spans="1:7" x14ac:dyDescent="0.25">
      <c r="A19" t="s">
        <v>244</v>
      </c>
      <c r="B19" t="s">
        <v>19118</v>
      </c>
      <c r="C19" t="s">
        <v>19119</v>
      </c>
      <c r="D19" t="s">
        <v>3</v>
      </c>
      <c r="E19" t="s">
        <v>3</v>
      </c>
    </row>
    <row r="20" spans="1:7" x14ac:dyDescent="0.25">
      <c r="A20" t="s">
        <v>247</v>
      </c>
      <c r="B20" t="s">
        <v>19120</v>
      </c>
      <c r="C20" t="s">
        <v>19121</v>
      </c>
      <c r="D20" t="s">
        <v>3</v>
      </c>
      <c r="E20" t="s">
        <v>19122</v>
      </c>
      <c r="F20" t="s">
        <v>1815</v>
      </c>
      <c r="G20" t="s">
        <v>1816</v>
      </c>
    </row>
    <row r="21" spans="1:7" x14ac:dyDescent="0.25">
      <c r="A21" t="s">
        <v>247</v>
      </c>
      <c r="B21" t="s">
        <v>19123</v>
      </c>
      <c r="C21" t="s">
        <v>19124</v>
      </c>
      <c r="D21" t="s">
        <v>3</v>
      </c>
    </row>
    <row r="22" spans="1:7" x14ac:dyDescent="0.25">
      <c r="A22" t="s">
        <v>244</v>
      </c>
      <c r="B22" t="s">
        <v>19125</v>
      </c>
      <c r="C22" t="s">
        <v>19126</v>
      </c>
      <c r="D22" t="s">
        <v>3</v>
      </c>
      <c r="E22" t="s">
        <v>19127</v>
      </c>
      <c r="F22" t="s">
        <v>1821</v>
      </c>
      <c r="G22" t="s">
        <v>1822</v>
      </c>
    </row>
    <row r="23" spans="1:7" x14ac:dyDescent="0.25">
      <c r="A23" t="s">
        <v>244</v>
      </c>
      <c r="B23" t="s">
        <v>19128</v>
      </c>
      <c r="D23" t="s">
        <v>3</v>
      </c>
    </row>
    <row r="24" spans="1:7" x14ac:dyDescent="0.25">
      <c r="A24" t="s">
        <v>244</v>
      </c>
      <c r="B24" t="s">
        <v>19129</v>
      </c>
      <c r="C24" t="s">
        <v>19130</v>
      </c>
      <c r="D24" t="s">
        <v>3</v>
      </c>
    </row>
    <row r="25" spans="1:7" x14ac:dyDescent="0.25">
      <c r="A25" t="s">
        <v>248</v>
      </c>
      <c r="B25" t="s">
        <v>19131</v>
      </c>
      <c r="C25" t="s">
        <v>19132</v>
      </c>
      <c r="D25" t="s">
        <v>3</v>
      </c>
      <c r="E25" t="s">
        <v>19133</v>
      </c>
      <c r="F25" t="s">
        <v>1829</v>
      </c>
      <c r="G25" t="s">
        <v>1830</v>
      </c>
    </row>
    <row r="26" spans="1:7" x14ac:dyDescent="0.25">
      <c r="A26" t="s">
        <v>249</v>
      </c>
      <c r="B26" t="s">
        <v>19134</v>
      </c>
      <c r="C26" t="s">
        <v>19135</v>
      </c>
      <c r="D26" t="s">
        <v>3</v>
      </c>
      <c r="E26" t="s">
        <v>19136</v>
      </c>
      <c r="F26" t="s">
        <v>1833</v>
      </c>
      <c r="G26" t="s">
        <v>1834</v>
      </c>
    </row>
    <row r="27" spans="1:7" x14ac:dyDescent="0.25">
      <c r="A27" t="s">
        <v>244</v>
      </c>
      <c r="B27" t="s">
        <v>19137</v>
      </c>
      <c r="C27" t="s">
        <v>19138</v>
      </c>
      <c r="D27" t="s">
        <v>3</v>
      </c>
      <c r="G27" t="s">
        <v>1837</v>
      </c>
    </row>
    <row r="28" spans="1:7" x14ac:dyDescent="0.25">
      <c r="A28" t="s">
        <v>244</v>
      </c>
      <c r="B28" t="s">
        <v>19139</v>
      </c>
      <c r="C28" t="s">
        <v>19140</v>
      </c>
      <c r="D28" t="s">
        <v>3</v>
      </c>
      <c r="G28" t="s">
        <v>1840</v>
      </c>
    </row>
    <row r="29" spans="1:7" x14ac:dyDescent="0.25">
      <c r="A29" t="s">
        <v>246</v>
      </c>
      <c r="B29" t="s">
        <v>19141</v>
      </c>
      <c r="C29" t="s">
        <v>19142</v>
      </c>
      <c r="D29" t="s">
        <v>4</v>
      </c>
      <c r="G29" t="s">
        <v>1843</v>
      </c>
    </row>
    <row r="30" spans="1:7" x14ac:dyDescent="0.25">
      <c r="A30" t="s">
        <v>245</v>
      </c>
      <c r="B30" t="s">
        <v>19143</v>
      </c>
      <c r="C30" t="s">
        <v>19144</v>
      </c>
      <c r="D30" t="s">
        <v>4</v>
      </c>
      <c r="G30" t="s">
        <v>1846</v>
      </c>
    </row>
    <row r="31" spans="1:7" x14ac:dyDescent="0.25">
      <c r="A31" t="s">
        <v>247</v>
      </c>
      <c r="B31" t="s">
        <v>19145</v>
      </c>
      <c r="D31" t="s">
        <v>4</v>
      </c>
      <c r="E31" t="s">
        <v>19146</v>
      </c>
      <c r="G31" t="s">
        <v>1849</v>
      </c>
    </row>
    <row r="32" spans="1:7" x14ac:dyDescent="0.25">
      <c r="A32" t="s">
        <v>247</v>
      </c>
      <c r="B32" t="s">
        <v>19147</v>
      </c>
      <c r="D32" t="s">
        <v>4</v>
      </c>
      <c r="E32" t="s">
        <v>19148</v>
      </c>
      <c r="F32" t="s">
        <v>1852</v>
      </c>
      <c r="G32" t="s">
        <v>1853</v>
      </c>
    </row>
    <row r="33" spans="1:7" x14ac:dyDescent="0.25">
      <c r="A33" t="s">
        <v>247</v>
      </c>
      <c r="B33" t="s">
        <v>19149</v>
      </c>
      <c r="C33" t="s">
        <v>19150</v>
      </c>
      <c r="D33" t="s">
        <v>4</v>
      </c>
      <c r="E33" t="s">
        <v>1855</v>
      </c>
      <c r="F33" t="s">
        <v>1856</v>
      </c>
      <c r="G33" t="s">
        <v>1857</v>
      </c>
    </row>
    <row r="34" spans="1:7" x14ac:dyDescent="0.25">
      <c r="A34" t="s">
        <v>246</v>
      </c>
      <c r="B34" t="s">
        <v>19151</v>
      </c>
      <c r="C34" t="s">
        <v>19152</v>
      </c>
      <c r="D34" t="s">
        <v>4</v>
      </c>
      <c r="E34" t="s">
        <v>4</v>
      </c>
    </row>
    <row r="35" spans="1:7" x14ac:dyDescent="0.25">
      <c r="A35" t="s">
        <v>243</v>
      </c>
      <c r="B35" t="s">
        <v>19153</v>
      </c>
      <c r="D35" t="s">
        <v>4</v>
      </c>
      <c r="E35" t="s">
        <v>4</v>
      </c>
      <c r="G35" t="s">
        <v>1861</v>
      </c>
    </row>
    <row r="36" spans="1:7" x14ac:dyDescent="0.25">
      <c r="A36" t="s">
        <v>247</v>
      </c>
      <c r="B36" t="s">
        <v>19154</v>
      </c>
      <c r="D36" t="s">
        <v>4</v>
      </c>
      <c r="E36" t="s">
        <v>19155</v>
      </c>
      <c r="F36" t="s">
        <v>1864</v>
      </c>
      <c r="G36" t="s">
        <v>1865</v>
      </c>
    </row>
    <row r="37" spans="1:7" x14ac:dyDescent="0.25">
      <c r="A37" t="s">
        <v>243</v>
      </c>
      <c r="B37" t="s">
        <v>19156</v>
      </c>
      <c r="C37" t="s">
        <v>19157</v>
      </c>
      <c r="D37" t="s">
        <v>4</v>
      </c>
      <c r="E37" t="s">
        <v>4</v>
      </c>
      <c r="G37" t="s">
        <v>1868</v>
      </c>
    </row>
    <row r="38" spans="1:7" x14ac:dyDescent="0.25">
      <c r="A38" t="s">
        <v>243</v>
      </c>
      <c r="B38" t="s">
        <v>19158</v>
      </c>
      <c r="C38" t="s">
        <v>19159</v>
      </c>
      <c r="D38" t="s">
        <v>4</v>
      </c>
      <c r="E38" t="s">
        <v>4</v>
      </c>
      <c r="F38" t="s">
        <v>1871</v>
      </c>
      <c r="G38" t="s">
        <v>1872</v>
      </c>
    </row>
    <row r="39" spans="1:7" x14ac:dyDescent="0.25">
      <c r="A39" t="s">
        <v>246</v>
      </c>
      <c r="B39" t="s">
        <v>19160</v>
      </c>
      <c r="C39" t="s">
        <v>19161</v>
      </c>
      <c r="D39" t="s">
        <v>4</v>
      </c>
      <c r="E39" t="s">
        <v>4</v>
      </c>
      <c r="G39" t="s">
        <v>1875</v>
      </c>
    </row>
    <row r="40" spans="1:7" x14ac:dyDescent="0.25">
      <c r="A40" t="s">
        <v>249</v>
      </c>
      <c r="B40" t="s">
        <v>19162</v>
      </c>
      <c r="D40" t="s">
        <v>4</v>
      </c>
      <c r="E40" t="s">
        <v>4</v>
      </c>
    </row>
    <row r="41" spans="1:7" x14ac:dyDescent="0.25">
      <c r="A41" t="s">
        <v>248</v>
      </c>
      <c r="B41" t="s">
        <v>19163</v>
      </c>
      <c r="C41" t="s">
        <v>19164</v>
      </c>
      <c r="D41" t="s">
        <v>4</v>
      </c>
      <c r="G41" t="s">
        <v>1843</v>
      </c>
    </row>
    <row r="42" spans="1:7" x14ac:dyDescent="0.25">
      <c r="A42" t="s">
        <v>247</v>
      </c>
      <c r="B42" t="s">
        <v>19165</v>
      </c>
      <c r="C42" t="s">
        <v>19166</v>
      </c>
      <c r="D42" t="s">
        <v>4</v>
      </c>
      <c r="E42" t="s">
        <v>19167</v>
      </c>
      <c r="F42" t="s">
        <v>1882</v>
      </c>
      <c r="G42" t="s">
        <v>1883</v>
      </c>
    </row>
    <row r="43" spans="1:7" x14ac:dyDescent="0.25">
      <c r="A43" t="s">
        <v>248</v>
      </c>
      <c r="B43" t="s">
        <v>19168</v>
      </c>
      <c r="D43" t="s">
        <v>4</v>
      </c>
      <c r="E43" t="s">
        <v>4</v>
      </c>
      <c r="F43" t="s">
        <v>1885</v>
      </c>
      <c r="G43" t="s">
        <v>1886</v>
      </c>
    </row>
    <row r="44" spans="1:7" x14ac:dyDescent="0.25">
      <c r="A44" t="s">
        <v>248</v>
      </c>
      <c r="B44" t="s">
        <v>19169</v>
      </c>
      <c r="C44" t="s">
        <v>19170</v>
      </c>
      <c r="D44" t="s">
        <v>4</v>
      </c>
      <c r="E44" t="s">
        <v>4</v>
      </c>
      <c r="F44" t="s">
        <v>1885</v>
      </c>
      <c r="G44" t="s">
        <v>1886</v>
      </c>
    </row>
    <row r="45" spans="1:7" x14ac:dyDescent="0.25">
      <c r="A45" t="s">
        <v>248</v>
      </c>
      <c r="B45" t="s">
        <v>19171</v>
      </c>
      <c r="C45" t="s">
        <v>19172</v>
      </c>
      <c r="D45" t="s">
        <v>4</v>
      </c>
      <c r="E45" t="s">
        <v>4</v>
      </c>
      <c r="F45" t="s">
        <v>1885</v>
      </c>
      <c r="G45" t="s">
        <v>1886</v>
      </c>
    </row>
    <row r="46" spans="1:7" x14ac:dyDescent="0.25">
      <c r="A46" t="s">
        <v>243</v>
      </c>
      <c r="B46" t="s">
        <v>19173</v>
      </c>
      <c r="C46" t="s">
        <v>19174</v>
      </c>
      <c r="D46" t="s">
        <v>4</v>
      </c>
      <c r="E46" t="s">
        <v>4</v>
      </c>
      <c r="F46" t="s">
        <v>1893</v>
      </c>
      <c r="G46" t="s">
        <v>1894</v>
      </c>
    </row>
    <row r="47" spans="1:7" x14ac:dyDescent="0.25">
      <c r="A47" t="s">
        <v>247</v>
      </c>
      <c r="B47" t="s">
        <v>19175</v>
      </c>
      <c r="C47" t="s">
        <v>19176</v>
      </c>
      <c r="D47" t="s">
        <v>4</v>
      </c>
      <c r="E47" t="s">
        <v>4</v>
      </c>
    </row>
    <row r="48" spans="1:7" x14ac:dyDescent="0.25">
      <c r="A48" t="s">
        <v>243</v>
      </c>
      <c r="B48" t="s">
        <v>19177</v>
      </c>
      <c r="C48" t="s">
        <v>19178</v>
      </c>
      <c r="D48" t="s">
        <v>4</v>
      </c>
      <c r="E48" t="s">
        <v>4</v>
      </c>
      <c r="G48" t="s">
        <v>1897</v>
      </c>
    </row>
    <row r="49" spans="1:7" x14ac:dyDescent="0.25">
      <c r="A49" t="s">
        <v>245</v>
      </c>
      <c r="B49" t="s">
        <v>19179</v>
      </c>
      <c r="C49" t="s">
        <v>19180</v>
      </c>
      <c r="D49" t="s">
        <v>4</v>
      </c>
      <c r="E49" t="s">
        <v>4</v>
      </c>
      <c r="F49" t="s">
        <v>1899</v>
      </c>
      <c r="G49" t="s">
        <v>1900</v>
      </c>
    </row>
    <row r="50" spans="1:7" x14ac:dyDescent="0.25">
      <c r="A50" t="s">
        <v>243</v>
      </c>
      <c r="B50" t="s">
        <v>19181</v>
      </c>
      <c r="C50" t="s">
        <v>19182</v>
      </c>
      <c r="D50" t="s">
        <v>4</v>
      </c>
      <c r="E50" t="s">
        <v>4</v>
      </c>
      <c r="G50" t="s">
        <v>1897</v>
      </c>
    </row>
    <row r="51" spans="1:7" x14ac:dyDescent="0.25">
      <c r="A51" t="s">
        <v>247</v>
      </c>
      <c r="B51" t="s">
        <v>19183</v>
      </c>
      <c r="C51" t="s">
        <v>19184</v>
      </c>
      <c r="D51" t="s">
        <v>4</v>
      </c>
      <c r="E51" t="s">
        <v>4</v>
      </c>
      <c r="G51" t="s">
        <v>1897</v>
      </c>
    </row>
    <row r="52" spans="1:7" x14ac:dyDescent="0.25">
      <c r="A52" t="s">
        <v>247</v>
      </c>
      <c r="B52" t="s">
        <v>19185</v>
      </c>
      <c r="C52" t="s">
        <v>19186</v>
      </c>
      <c r="D52" t="s">
        <v>4</v>
      </c>
      <c r="E52" t="s">
        <v>4</v>
      </c>
      <c r="G52" t="s">
        <v>1905</v>
      </c>
    </row>
    <row r="53" spans="1:7" x14ac:dyDescent="0.25">
      <c r="A53" t="s">
        <v>247</v>
      </c>
      <c r="B53" t="s">
        <v>19187</v>
      </c>
      <c r="C53" t="s">
        <v>19188</v>
      </c>
      <c r="D53" t="s">
        <v>4</v>
      </c>
      <c r="E53" t="s">
        <v>4</v>
      </c>
      <c r="F53" t="s">
        <v>1908</v>
      </c>
      <c r="G53" t="s">
        <v>1909</v>
      </c>
    </row>
    <row r="54" spans="1:7" x14ac:dyDescent="0.25">
      <c r="A54" t="s">
        <v>247</v>
      </c>
      <c r="B54" t="s">
        <v>19189</v>
      </c>
      <c r="C54" t="s">
        <v>19190</v>
      </c>
      <c r="D54" t="s">
        <v>4</v>
      </c>
      <c r="E54" t="s">
        <v>19191</v>
      </c>
      <c r="F54" t="s">
        <v>1911</v>
      </c>
      <c r="G54" t="s">
        <v>1912</v>
      </c>
    </row>
    <row r="55" spans="1:7" x14ac:dyDescent="0.25">
      <c r="A55" t="s">
        <v>247</v>
      </c>
      <c r="B55" t="s">
        <v>19192</v>
      </c>
      <c r="C55" t="s">
        <v>19193</v>
      </c>
      <c r="D55" t="s">
        <v>4</v>
      </c>
      <c r="E55" t="s">
        <v>19194</v>
      </c>
      <c r="G55" t="s">
        <v>1897</v>
      </c>
    </row>
    <row r="56" spans="1:7" x14ac:dyDescent="0.25">
      <c r="A56" t="s">
        <v>247</v>
      </c>
      <c r="B56" t="s">
        <v>19195</v>
      </c>
      <c r="D56" t="s">
        <v>4</v>
      </c>
      <c r="E56" t="s">
        <v>19191</v>
      </c>
      <c r="G56" t="s">
        <v>1917</v>
      </c>
    </row>
    <row r="57" spans="1:7" x14ac:dyDescent="0.25">
      <c r="A57" t="s">
        <v>251</v>
      </c>
      <c r="B57" t="s">
        <v>19196</v>
      </c>
      <c r="C57" t="s">
        <v>19197</v>
      </c>
      <c r="D57" t="s">
        <v>4</v>
      </c>
      <c r="E57" t="s">
        <v>4</v>
      </c>
      <c r="G57" t="s">
        <v>1920</v>
      </c>
    </row>
    <row r="58" spans="1:7" x14ac:dyDescent="0.25">
      <c r="A58" t="s">
        <v>252</v>
      </c>
      <c r="B58" t="s">
        <v>19198</v>
      </c>
      <c r="C58" t="s">
        <v>19199</v>
      </c>
      <c r="D58" t="s">
        <v>4</v>
      </c>
      <c r="E58" t="s">
        <v>19200</v>
      </c>
    </row>
    <row r="59" spans="1:7" x14ac:dyDescent="0.25">
      <c r="A59" t="s">
        <v>246</v>
      </c>
      <c r="B59" t="s">
        <v>19201</v>
      </c>
      <c r="C59" t="s">
        <v>19202</v>
      </c>
      <c r="D59" t="s">
        <v>4</v>
      </c>
      <c r="E59" t="s">
        <v>4</v>
      </c>
      <c r="G59" t="s">
        <v>1926</v>
      </c>
    </row>
    <row r="60" spans="1:7" x14ac:dyDescent="0.25">
      <c r="A60" t="s">
        <v>248</v>
      </c>
      <c r="B60" t="s">
        <v>19203</v>
      </c>
      <c r="C60" t="s">
        <v>1928</v>
      </c>
      <c r="D60" t="s">
        <v>5</v>
      </c>
      <c r="E60" t="s">
        <v>5</v>
      </c>
      <c r="G60" t="s">
        <v>1929</v>
      </c>
    </row>
    <row r="61" spans="1:7" x14ac:dyDescent="0.25">
      <c r="A61" t="s">
        <v>248</v>
      </c>
      <c r="B61" t="s">
        <v>19204</v>
      </c>
      <c r="C61" t="s">
        <v>1931</v>
      </c>
      <c r="D61" t="s">
        <v>5</v>
      </c>
      <c r="E61" t="s">
        <v>5</v>
      </c>
      <c r="G61" t="s">
        <v>1929</v>
      </c>
    </row>
    <row r="62" spans="1:7" x14ac:dyDescent="0.25">
      <c r="A62" t="s">
        <v>246</v>
      </c>
      <c r="B62" t="s">
        <v>253</v>
      </c>
      <c r="C62" t="s">
        <v>1933</v>
      </c>
      <c r="D62" t="s">
        <v>5</v>
      </c>
      <c r="E62" t="s">
        <v>19205</v>
      </c>
      <c r="G62" t="s">
        <v>1935</v>
      </c>
    </row>
    <row r="63" spans="1:7" x14ac:dyDescent="0.25">
      <c r="A63" t="s">
        <v>245</v>
      </c>
      <c r="B63" t="s">
        <v>19206</v>
      </c>
      <c r="C63" t="s">
        <v>19207</v>
      </c>
      <c r="D63" t="s">
        <v>5</v>
      </c>
      <c r="E63" t="s">
        <v>5</v>
      </c>
      <c r="F63" t="s">
        <v>1938</v>
      </c>
      <c r="G63" t="s">
        <v>1939</v>
      </c>
    </row>
    <row r="64" spans="1:7" x14ac:dyDescent="0.25">
      <c r="A64" t="s">
        <v>245</v>
      </c>
      <c r="B64" t="s">
        <v>19208</v>
      </c>
      <c r="C64" t="s">
        <v>19209</v>
      </c>
      <c r="D64" t="s">
        <v>5</v>
      </c>
      <c r="E64" t="s">
        <v>19210</v>
      </c>
      <c r="F64" t="s">
        <v>1943</v>
      </c>
      <c r="G64" t="s">
        <v>1944</v>
      </c>
    </row>
    <row r="65" spans="1:7" x14ac:dyDescent="0.25">
      <c r="A65" t="s">
        <v>243</v>
      </c>
      <c r="B65" t="s">
        <v>19211</v>
      </c>
      <c r="C65" t="s">
        <v>19212</v>
      </c>
      <c r="D65" t="s">
        <v>5</v>
      </c>
      <c r="E65" t="s">
        <v>5</v>
      </c>
      <c r="F65" t="s">
        <v>1946</v>
      </c>
      <c r="G65" t="s">
        <v>1947</v>
      </c>
    </row>
    <row r="66" spans="1:7" x14ac:dyDescent="0.25">
      <c r="A66" t="s">
        <v>246</v>
      </c>
      <c r="B66" t="s">
        <v>19213</v>
      </c>
      <c r="C66" t="s">
        <v>19214</v>
      </c>
      <c r="D66" t="s">
        <v>5</v>
      </c>
      <c r="E66" t="s">
        <v>1950</v>
      </c>
      <c r="F66" t="s">
        <v>1951</v>
      </c>
      <c r="G66" t="s">
        <v>1952</v>
      </c>
    </row>
    <row r="67" spans="1:7" x14ac:dyDescent="0.25">
      <c r="A67" t="s">
        <v>244</v>
      </c>
      <c r="B67" t="s">
        <v>19215</v>
      </c>
      <c r="C67" t="s">
        <v>19216</v>
      </c>
      <c r="D67" t="s">
        <v>6</v>
      </c>
      <c r="E67" t="s">
        <v>19217</v>
      </c>
      <c r="F67" t="s">
        <v>1956</v>
      </c>
      <c r="G67" t="s">
        <v>1957</v>
      </c>
    </row>
    <row r="68" spans="1:7" x14ac:dyDescent="0.25">
      <c r="A68" t="s">
        <v>248</v>
      </c>
      <c r="B68" t="s">
        <v>19218</v>
      </c>
      <c r="C68" t="s">
        <v>19219</v>
      </c>
      <c r="D68" t="s">
        <v>6</v>
      </c>
      <c r="F68" t="s">
        <v>1960</v>
      </c>
      <c r="G68" t="s">
        <v>1961</v>
      </c>
    </row>
    <row r="69" spans="1:7" x14ac:dyDescent="0.25">
      <c r="A69" t="s">
        <v>248</v>
      </c>
      <c r="B69" t="s">
        <v>19220</v>
      </c>
      <c r="C69" t="s">
        <v>19221</v>
      </c>
      <c r="D69" t="s">
        <v>6</v>
      </c>
      <c r="G69" t="s">
        <v>1964</v>
      </c>
    </row>
    <row r="70" spans="1:7" x14ac:dyDescent="0.25">
      <c r="A70" t="s">
        <v>244</v>
      </c>
      <c r="B70" t="s">
        <v>19222</v>
      </c>
      <c r="C70" t="s">
        <v>19223</v>
      </c>
      <c r="D70" t="s">
        <v>6</v>
      </c>
      <c r="G70" t="s">
        <v>1967</v>
      </c>
    </row>
    <row r="71" spans="1:7" x14ac:dyDescent="0.25">
      <c r="A71" t="s">
        <v>247</v>
      </c>
      <c r="B71" t="s">
        <v>19224</v>
      </c>
      <c r="C71" t="s">
        <v>19225</v>
      </c>
      <c r="D71" t="s">
        <v>6</v>
      </c>
      <c r="E71" t="s">
        <v>19226</v>
      </c>
      <c r="F71" t="s">
        <v>1971</v>
      </c>
      <c r="G71" t="s">
        <v>1972</v>
      </c>
    </row>
    <row r="72" spans="1:7" x14ac:dyDescent="0.25">
      <c r="A72" t="s">
        <v>247</v>
      </c>
      <c r="B72" t="s">
        <v>19227</v>
      </c>
      <c r="C72" t="s">
        <v>19228</v>
      </c>
      <c r="D72" t="s">
        <v>6</v>
      </c>
      <c r="F72" t="s">
        <v>1975</v>
      </c>
      <c r="G72" t="s">
        <v>1976</v>
      </c>
    </row>
    <row r="73" spans="1:7" x14ac:dyDescent="0.25">
      <c r="A73" t="s">
        <v>243</v>
      </c>
      <c r="B73" t="s">
        <v>19229</v>
      </c>
      <c r="C73" t="s">
        <v>19230</v>
      </c>
      <c r="D73" t="s">
        <v>6</v>
      </c>
      <c r="E73" t="s">
        <v>6</v>
      </c>
      <c r="F73" t="s">
        <v>1978</v>
      </c>
      <c r="G73" t="s">
        <v>1979</v>
      </c>
    </row>
    <row r="74" spans="1:7" x14ac:dyDescent="0.25">
      <c r="A74" t="s">
        <v>249</v>
      </c>
      <c r="B74" t="s">
        <v>19162</v>
      </c>
      <c r="D74" t="s">
        <v>6</v>
      </c>
    </row>
    <row r="75" spans="1:7" x14ac:dyDescent="0.25">
      <c r="A75" t="s">
        <v>247</v>
      </c>
      <c r="B75" t="s">
        <v>19231</v>
      </c>
      <c r="C75" t="s">
        <v>19232</v>
      </c>
      <c r="D75" t="s">
        <v>7</v>
      </c>
      <c r="G75" t="s">
        <v>1982</v>
      </c>
    </row>
    <row r="76" spans="1:7" x14ac:dyDescent="0.25">
      <c r="A76" t="s">
        <v>244</v>
      </c>
      <c r="B76" t="s">
        <v>19233</v>
      </c>
      <c r="C76" t="s">
        <v>19234</v>
      </c>
      <c r="D76" t="s">
        <v>7</v>
      </c>
      <c r="G76" t="s">
        <v>1985</v>
      </c>
    </row>
    <row r="77" spans="1:7" x14ac:dyDescent="0.25">
      <c r="A77" t="s">
        <v>244</v>
      </c>
      <c r="B77" t="s">
        <v>19235</v>
      </c>
      <c r="C77" t="s">
        <v>19236</v>
      </c>
      <c r="D77" t="s">
        <v>7</v>
      </c>
      <c r="G77" t="s">
        <v>1988</v>
      </c>
    </row>
    <row r="78" spans="1:7" x14ac:dyDescent="0.25">
      <c r="A78" t="s">
        <v>245</v>
      </c>
      <c r="B78" t="s">
        <v>19237</v>
      </c>
      <c r="C78" t="s">
        <v>19238</v>
      </c>
      <c r="D78" t="s">
        <v>8</v>
      </c>
      <c r="E78" t="s">
        <v>8</v>
      </c>
      <c r="G78" t="s">
        <v>1991</v>
      </c>
    </row>
    <row r="79" spans="1:7" x14ac:dyDescent="0.25">
      <c r="A79" t="s">
        <v>246</v>
      </c>
      <c r="B79" t="s">
        <v>19239</v>
      </c>
      <c r="C79" t="s">
        <v>19240</v>
      </c>
      <c r="D79" t="s">
        <v>8</v>
      </c>
      <c r="F79" t="s">
        <v>1994</v>
      </c>
      <c r="G79" t="s">
        <v>1995</v>
      </c>
    </row>
    <row r="80" spans="1:7" x14ac:dyDescent="0.25">
      <c r="A80" t="s">
        <v>246</v>
      </c>
      <c r="B80" t="s">
        <v>19241</v>
      </c>
      <c r="C80" t="s">
        <v>19242</v>
      </c>
      <c r="D80" t="s">
        <v>8</v>
      </c>
      <c r="E80" t="s">
        <v>1997</v>
      </c>
      <c r="F80" t="s">
        <v>1998</v>
      </c>
      <c r="G80" t="s">
        <v>1999</v>
      </c>
    </row>
    <row r="81" spans="1:7" x14ac:dyDescent="0.25">
      <c r="A81" t="s">
        <v>247</v>
      </c>
      <c r="B81" t="s">
        <v>19243</v>
      </c>
      <c r="C81" t="s">
        <v>19244</v>
      </c>
      <c r="D81" t="s">
        <v>8</v>
      </c>
      <c r="E81" t="s">
        <v>8</v>
      </c>
    </row>
    <row r="82" spans="1:7" x14ac:dyDescent="0.25">
      <c r="A82" t="s">
        <v>245</v>
      </c>
      <c r="B82" t="s">
        <v>19245</v>
      </c>
      <c r="C82" t="s">
        <v>19246</v>
      </c>
      <c r="D82" t="s">
        <v>8</v>
      </c>
      <c r="E82" t="s">
        <v>1997</v>
      </c>
      <c r="G82" t="s">
        <v>2003</v>
      </c>
    </row>
    <row r="83" spans="1:7" x14ac:dyDescent="0.25">
      <c r="A83" t="s">
        <v>248</v>
      </c>
      <c r="B83" t="s">
        <v>19247</v>
      </c>
      <c r="D83" t="s">
        <v>8</v>
      </c>
      <c r="E83" t="s">
        <v>2005</v>
      </c>
      <c r="G83" t="s">
        <v>2006</v>
      </c>
    </row>
    <row r="84" spans="1:7" x14ac:dyDescent="0.25">
      <c r="A84" t="s">
        <v>249</v>
      </c>
      <c r="B84" t="s">
        <v>19162</v>
      </c>
      <c r="D84" t="s">
        <v>8</v>
      </c>
      <c r="E84" t="s">
        <v>19248</v>
      </c>
    </row>
    <row r="85" spans="1:7" x14ac:dyDescent="0.25">
      <c r="A85" t="s">
        <v>247</v>
      </c>
      <c r="B85" t="s">
        <v>19249</v>
      </c>
      <c r="C85" t="s">
        <v>19250</v>
      </c>
      <c r="D85" t="s">
        <v>8</v>
      </c>
      <c r="E85" t="s">
        <v>19251</v>
      </c>
    </row>
    <row r="86" spans="1:7" x14ac:dyDescent="0.25">
      <c r="A86" t="s">
        <v>246</v>
      </c>
      <c r="B86" t="s">
        <v>19252</v>
      </c>
      <c r="C86" t="s">
        <v>19253</v>
      </c>
      <c r="D86" t="s">
        <v>8</v>
      </c>
      <c r="E86" t="s">
        <v>8</v>
      </c>
      <c r="G86" t="s">
        <v>2012</v>
      </c>
    </row>
    <row r="87" spans="1:7" x14ac:dyDescent="0.25">
      <c r="A87" t="s">
        <v>247</v>
      </c>
      <c r="B87" t="s">
        <v>19254</v>
      </c>
      <c r="D87" t="s">
        <v>8</v>
      </c>
      <c r="E87" t="s">
        <v>19255</v>
      </c>
      <c r="F87" t="s">
        <v>2015</v>
      </c>
      <c r="G87" t="s">
        <v>2016</v>
      </c>
    </row>
    <row r="88" spans="1:7" x14ac:dyDescent="0.25">
      <c r="A88" t="s">
        <v>245</v>
      </c>
      <c r="B88" t="s">
        <v>19256</v>
      </c>
      <c r="C88" t="s">
        <v>19257</v>
      </c>
      <c r="D88" t="s">
        <v>8</v>
      </c>
      <c r="E88" t="s">
        <v>8</v>
      </c>
      <c r="F88" t="s">
        <v>2019</v>
      </c>
      <c r="G88" t="s">
        <v>2020</v>
      </c>
    </row>
    <row r="89" spans="1:7" x14ac:dyDescent="0.25">
      <c r="A89" t="s">
        <v>2021</v>
      </c>
      <c r="B89" t="s">
        <v>19258</v>
      </c>
      <c r="C89" t="s">
        <v>19259</v>
      </c>
      <c r="D89" t="s">
        <v>8</v>
      </c>
      <c r="E89" t="s">
        <v>8</v>
      </c>
      <c r="G89" t="s">
        <v>2024</v>
      </c>
    </row>
    <row r="90" spans="1:7" x14ac:dyDescent="0.25">
      <c r="A90" t="s">
        <v>251</v>
      </c>
      <c r="B90" t="s">
        <v>19260</v>
      </c>
      <c r="C90" t="s">
        <v>19261</v>
      </c>
      <c r="D90" t="s">
        <v>8</v>
      </c>
      <c r="E90" t="s">
        <v>1997</v>
      </c>
      <c r="G90" t="s">
        <v>2027</v>
      </c>
    </row>
    <row r="91" spans="1:7" x14ac:dyDescent="0.25">
      <c r="A91" t="s">
        <v>247</v>
      </c>
      <c r="B91" t="s">
        <v>19262</v>
      </c>
      <c r="C91" t="s">
        <v>19263</v>
      </c>
      <c r="D91" t="s">
        <v>8</v>
      </c>
      <c r="E91" t="s">
        <v>8</v>
      </c>
      <c r="G91" t="s">
        <v>2029</v>
      </c>
    </row>
    <row r="92" spans="1:7" x14ac:dyDescent="0.25">
      <c r="A92" t="s">
        <v>247</v>
      </c>
      <c r="B92" t="s">
        <v>19264</v>
      </c>
      <c r="D92" t="s">
        <v>8</v>
      </c>
      <c r="E92" t="s">
        <v>19265</v>
      </c>
      <c r="F92" t="s">
        <v>2032</v>
      </c>
      <c r="G92" t="s">
        <v>2033</v>
      </c>
    </row>
    <row r="93" spans="1:7" x14ac:dyDescent="0.25">
      <c r="A93" t="s">
        <v>244</v>
      </c>
      <c r="B93" t="s">
        <v>19266</v>
      </c>
      <c r="C93" t="s">
        <v>19267</v>
      </c>
      <c r="D93" t="s">
        <v>9</v>
      </c>
    </row>
    <row r="94" spans="1:7" x14ac:dyDescent="0.25">
      <c r="A94" t="s">
        <v>244</v>
      </c>
      <c r="B94" t="s">
        <v>19268</v>
      </c>
      <c r="C94" t="s">
        <v>19269</v>
      </c>
      <c r="D94" t="s">
        <v>9</v>
      </c>
      <c r="G94" t="s">
        <v>2037</v>
      </c>
    </row>
    <row r="95" spans="1:7" x14ac:dyDescent="0.25">
      <c r="A95" t="s">
        <v>244</v>
      </c>
      <c r="B95" t="s">
        <v>19270</v>
      </c>
      <c r="C95" t="s">
        <v>19271</v>
      </c>
      <c r="D95" t="s">
        <v>9</v>
      </c>
      <c r="E95" t="s">
        <v>19272</v>
      </c>
    </row>
    <row r="96" spans="1:7" x14ac:dyDescent="0.25">
      <c r="A96" t="s">
        <v>246</v>
      </c>
      <c r="B96" t="s">
        <v>19273</v>
      </c>
      <c r="C96" t="s">
        <v>19274</v>
      </c>
      <c r="D96" t="s">
        <v>9</v>
      </c>
      <c r="F96" t="s">
        <v>2043</v>
      </c>
      <c r="G96" t="s">
        <v>2044</v>
      </c>
    </row>
    <row r="97" spans="1:7" x14ac:dyDescent="0.25">
      <c r="A97" t="s">
        <v>243</v>
      </c>
      <c r="B97" t="s">
        <v>19275</v>
      </c>
      <c r="C97" t="s">
        <v>19276</v>
      </c>
      <c r="D97" t="s">
        <v>9</v>
      </c>
      <c r="E97" t="s">
        <v>19277</v>
      </c>
      <c r="F97" t="s">
        <v>2047</v>
      </c>
      <c r="G97" t="s">
        <v>2048</v>
      </c>
    </row>
    <row r="98" spans="1:7" x14ac:dyDescent="0.25">
      <c r="A98" t="s">
        <v>246</v>
      </c>
      <c r="B98" t="s">
        <v>19278</v>
      </c>
      <c r="C98" t="s">
        <v>19279</v>
      </c>
      <c r="D98" t="s">
        <v>9</v>
      </c>
      <c r="G98" t="s">
        <v>2051</v>
      </c>
    </row>
    <row r="99" spans="1:7" x14ac:dyDescent="0.25">
      <c r="A99" t="s">
        <v>247</v>
      </c>
      <c r="B99" t="s">
        <v>19280</v>
      </c>
      <c r="D99" t="s">
        <v>9</v>
      </c>
      <c r="E99" t="s">
        <v>19281</v>
      </c>
      <c r="G99" t="s">
        <v>2054</v>
      </c>
    </row>
    <row r="100" spans="1:7" x14ac:dyDescent="0.25">
      <c r="A100" t="s">
        <v>243</v>
      </c>
      <c r="B100" t="s">
        <v>19282</v>
      </c>
      <c r="C100" t="s">
        <v>19283</v>
      </c>
      <c r="D100" t="s">
        <v>9</v>
      </c>
      <c r="G100" t="s">
        <v>2057</v>
      </c>
    </row>
    <row r="101" spans="1:7" x14ac:dyDescent="0.25">
      <c r="A101" t="s">
        <v>248</v>
      </c>
      <c r="B101" t="s">
        <v>19284</v>
      </c>
      <c r="C101" t="s">
        <v>19285</v>
      </c>
      <c r="D101" t="s">
        <v>9</v>
      </c>
      <c r="F101" t="s">
        <v>2059</v>
      </c>
      <c r="G101" t="s">
        <v>2060</v>
      </c>
    </row>
    <row r="102" spans="1:7" x14ac:dyDescent="0.25">
      <c r="A102" t="s">
        <v>246</v>
      </c>
      <c r="B102" t="s">
        <v>19286</v>
      </c>
      <c r="C102" t="s">
        <v>19287</v>
      </c>
      <c r="D102" t="s">
        <v>9</v>
      </c>
      <c r="G102" t="s">
        <v>2063</v>
      </c>
    </row>
    <row r="103" spans="1:7" x14ac:dyDescent="0.25">
      <c r="A103" t="s">
        <v>246</v>
      </c>
      <c r="B103" t="s">
        <v>19288</v>
      </c>
      <c r="C103" t="s">
        <v>19289</v>
      </c>
      <c r="D103" t="s">
        <v>9</v>
      </c>
      <c r="E103" t="s">
        <v>19290</v>
      </c>
      <c r="G103" t="s">
        <v>2067</v>
      </c>
    </row>
    <row r="104" spans="1:7" x14ac:dyDescent="0.25">
      <c r="A104" t="s">
        <v>244</v>
      </c>
      <c r="B104" t="s">
        <v>19291</v>
      </c>
      <c r="D104" t="s">
        <v>9</v>
      </c>
      <c r="G104" t="s">
        <v>2069</v>
      </c>
    </row>
    <row r="105" spans="1:7" x14ac:dyDescent="0.25">
      <c r="A105" t="s">
        <v>244</v>
      </c>
      <c r="B105" t="s">
        <v>19292</v>
      </c>
      <c r="C105" t="s">
        <v>2071</v>
      </c>
      <c r="D105" t="s">
        <v>9</v>
      </c>
      <c r="E105" t="s">
        <v>18</v>
      </c>
      <c r="G105" t="s">
        <v>2072</v>
      </c>
    </row>
    <row r="106" spans="1:7" x14ac:dyDescent="0.25">
      <c r="A106" t="s">
        <v>244</v>
      </c>
      <c r="B106" t="s">
        <v>19293</v>
      </c>
      <c r="C106" t="s">
        <v>2074</v>
      </c>
      <c r="D106" t="s">
        <v>9</v>
      </c>
      <c r="E106" t="s">
        <v>9</v>
      </c>
      <c r="F106" t="s">
        <v>2075</v>
      </c>
      <c r="G106" t="s">
        <v>2076</v>
      </c>
    </row>
    <row r="107" spans="1:7" x14ac:dyDescent="0.25">
      <c r="A107" t="s">
        <v>247</v>
      </c>
      <c r="B107" t="s">
        <v>19294</v>
      </c>
      <c r="C107" t="s">
        <v>19295</v>
      </c>
      <c r="D107" t="s">
        <v>9</v>
      </c>
      <c r="E107" t="s">
        <v>9</v>
      </c>
      <c r="F107" t="s">
        <v>2078</v>
      </c>
      <c r="G107" t="s">
        <v>2079</v>
      </c>
    </row>
    <row r="108" spans="1:7" x14ac:dyDescent="0.25">
      <c r="A108" t="s">
        <v>247</v>
      </c>
      <c r="B108" t="s">
        <v>19296</v>
      </c>
      <c r="C108" t="s">
        <v>19297</v>
      </c>
      <c r="D108" t="s">
        <v>9</v>
      </c>
      <c r="E108" t="s">
        <v>9</v>
      </c>
      <c r="F108" t="s">
        <v>2081</v>
      </c>
      <c r="G108" t="s">
        <v>2079</v>
      </c>
    </row>
    <row r="109" spans="1:7" x14ac:dyDescent="0.25">
      <c r="A109" t="s">
        <v>244</v>
      </c>
      <c r="B109" t="s">
        <v>19298</v>
      </c>
      <c r="C109" t="s">
        <v>19299</v>
      </c>
      <c r="D109" t="s">
        <v>9</v>
      </c>
      <c r="E109" t="s">
        <v>2083</v>
      </c>
      <c r="G109" t="s">
        <v>2084</v>
      </c>
    </row>
    <row r="110" spans="1:7" x14ac:dyDescent="0.25">
      <c r="A110" t="s">
        <v>248</v>
      </c>
      <c r="B110" t="s">
        <v>19300</v>
      </c>
      <c r="C110" t="s">
        <v>2086</v>
      </c>
      <c r="D110" t="s">
        <v>9</v>
      </c>
      <c r="E110" t="s">
        <v>9</v>
      </c>
    </row>
    <row r="111" spans="1:7" x14ac:dyDescent="0.25">
      <c r="A111" t="s">
        <v>247</v>
      </c>
      <c r="B111" t="s">
        <v>19301</v>
      </c>
      <c r="C111" t="s">
        <v>19302</v>
      </c>
      <c r="D111" t="s">
        <v>9</v>
      </c>
      <c r="E111" t="s">
        <v>9</v>
      </c>
    </row>
    <row r="112" spans="1:7" x14ac:dyDescent="0.25">
      <c r="A112" t="s">
        <v>247</v>
      </c>
      <c r="B112" t="s">
        <v>19303</v>
      </c>
      <c r="C112" t="s">
        <v>19304</v>
      </c>
      <c r="D112" t="s">
        <v>9</v>
      </c>
      <c r="E112" t="s">
        <v>9</v>
      </c>
      <c r="F112" t="s">
        <v>2091</v>
      </c>
      <c r="G112" t="s">
        <v>2092</v>
      </c>
    </row>
    <row r="113" spans="1:7" x14ac:dyDescent="0.25">
      <c r="A113" t="s">
        <v>247</v>
      </c>
      <c r="B113" t="s">
        <v>19305</v>
      </c>
      <c r="C113" t="s">
        <v>19306</v>
      </c>
      <c r="D113" t="s">
        <v>9</v>
      </c>
      <c r="E113" t="s">
        <v>9</v>
      </c>
      <c r="F113" t="s">
        <v>254</v>
      </c>
      <c r="G113" t="s">
        <v>255</v>
      </c>
    </row>
    <row r="114" spans="1:7" x14ac:dyDescent="0.25">
      <c r="A114" t="s">
        <v>247</v>
      </c>
      <c r="B114" t="s">
        <v>19307</v>
      </c>
      <c r="C114" t="s">
        <v>19308</v>
      </c>
      <c r="D114" t="s">
        <v>9</v>
      </c>
      <c r="E114" t="s">
        <v>9</v>
      </c>
      <c r="F114" t="s">
        <v>2096</v>
      </c>
      <c r="G114" t="s">
        <v>2097</v>
      </c>
    </row>
    <row r="115" spans="1:7" x14ac:dyDescent="0.25">
      <c r="A115" t="s">
        <v>247</v>
      </c>
      <c r="B115" t="s">
        <v>19309</v>
      </c>
      <c r="C115" t="s">
        <v>19310</v>
      </c>
      <c r="D115" t="s">
        <v>9</v>
      </c>
      <c r="E115" t="s">
        <v>9</v>
      </c>
      <c r="G115" t="s">
        <v>2099</v>
      </c>
    </row>
    <row r="116" spans="1:7" x14ac:dyDescent="0.25">
      <c r="A116" t="s">
        <v>247</v>
      </c>
      <c r="B116" t="s">
        <v>19311</v>
      </c>
      <c r="C116" t="s">
        <v>19312</v>
      </c>
      <c r="D116" t="s">
        <v>9</v>
      </c>
      <c r="E116" t="s">
        <v>9</v>
      </c>
      <c r="G116" t="s">
        <v>2102</v>
      </c>
    </row>
    <row r="117" spans="1:7" x14ac:dyDescent="0.25">
      <c r="A117" t="s">
        <v>248</v>
      </c>
      <c r="B117" t="s">
        <v>19313</v>
      </c>
      <c r="C117" t="s">
        <v>19314</v>
      </c>
      <c r="D117" t="s">
        <v>9</v>
      </c>
      <c r="E117" t="s">
        <v>9</v>
      </c>
    </row>
    <row r="118" spans="1:7" x14ac:dyDescent="0.25">
      <c r="A118" t="s">
        <v>246</v>
      </c>
      <c r="B118" t="s">
        <v>19315</v>
      </c>
      <c r="C118" t="s">
        <v>19316</v>
      </c>
      <c r="D118" t="s">
        <v>9</v>
      </c>
      <c r="E118" t="s">
        <v>9</v>
      </c>
    </row>
    <row r="119" spans="1:7" x14ac:dyDescent="0.25">
      <c r="A119" t="s">
        <v>247</v>
      </c>
      <c r="B119" t="s">
        <v>19317</v>
      </c>
      <c r="C119" t="s">
        <v>19318</v>
      </c>
      <c r="D119" t="s">
        <v>9</v>
      </c>
      <c r="E119" t="s">
        <v>9</v>
      </c>
      <c r="F119" t="s">
        <v>2108</v>
      </c>
      <c r="G119" t="s">
        <v>2109</v>
      </c>
    </row>
    <row r="120" spans="1:7" x14ac:dyDescent="0.25">
      <c r="A120" t="s">
        <v>256</v>
      </c>
      <c r="B120" t="s">
        <v>19319</v>
      </c>
      <c r="C120" t="s">
        <v>19320</v>
      </c>
      <c r="D120" t="s">
        <v>9</v>
      </c>
      <c r="E120" t="s">
        <v>9</v>
      </c>
      <c r="G120" t="s">
        <v>2112</v>
      </c>
    </row>
    <row r="121" spans="1:7" x14ac:dyDescent="0.25">
      <c r="A121" t="s">
        <v>245</v>
      </c>
      <c r="B121" t="s">
        <v>19321</v>
      </c>
      <c r="C121" t="s">
        <v>19322</v>
      </c>
      <c r="D121" t="s">
        <v>9</v>
      </c>
      <c r="E121" t="s">
        <v>9</v>
      </c>
      <c r="G121" t="s">
        <v>2115</v>
      </c>
    </row>
    <row r="122" spans="1:7" x14ac:dyDescent="0.25">
      <c r="A122" t="s">
        <v>245</v>
      </c>
      <c r="B122" t="s">
        <v>19323</v>
      </c>
      <c r="C122" t="s">
        <v>19324</v>
      </c>
      <c r="D122" t="s">
        <v>9</v>
      </c>
      <c r="E122" t="s">
        <v>9</v>
      </c>
      <c r="G122" t="s">
        <v>2118</v>
      </c>
    </row>
    <row r="123" spans="1:7" x14ac:dyDescent="0.25">
      <c r="A123" t="s">
        <v>256</v>
      </c>
      <c r="B123" t="s">
        <v>257</v>
      </c>
      <c r="C123" t="s">
        <v>19325</v>
      </c>
      <c r="D123" t="s">
        <v>9</v>
      </c>
      <c r="E123" t="s">
        <v>19326</v>
      </c>
      <c r="F123" t="s">
        <v>254</v>
      </c>
      <c r="G123" t="s">
        <v>255</v>
      </c>
    </row>
    <row r="124" spans="1:7" x14ac:dyDescent="0.25">
      <c r="A124" t="s">
        <v>243</v>
      </c>
      <c r="B124" t="s">
        <v>19327</v>
      </c>
      <c r="C124" t="s">
        <v>19328</v>
      </c>
      <c r="D124" t="s">
        <v>9</v>
      </c>
      <c r="E124" t="s">
        <v>9</v>
      </c>
      <c r="F124" t="s">
        <v>2122</v>
      </c>
      <c r="G124" t="s">
        <v>2123</v>
      </c>
    </row>
    <row r="125" spans="1:7" x14ac:dyDescent="0.25">
      <c r="A125" t="s">
        <v>243</v>
      </c>
      <c r="B125" t="s">
        <v>19329</v>
      </c>
      <c r="D125" t="s">
        <v>9</v>
      </c>
      <c r="E125" t="s">
        <v>19330</v>
      </c>
    </row>
    <row r="126" spans="1:7" x14ac:dyDescent="0.25">
      <c r="A126" t="s">
        <v>247</v>
      </c>
      <c r="B126" t="s">
        <v>19331</v>
      </c>
      <c r="C126" t="s">
        <v>19332</v>
      </c>
      <c r="D126" t="s">
        <v>9</v>
      </c>
      <c r="E126" t="s">
        <v>9</v>
      </c>
      <c r="F126" t="s">
        <v>2128</v>
      </c>
      <c r="G126" t="s">
        <v>2129</v>
      </c>
    </row>
    <row r="127" spans="1:7" x14ac:dyDescent="0.25">
      <c r="A127" t="s">
        <v>247</v>
      </c>
      <c r="B127" t="s">
        <v>19333</v>
      </c>
      <c r="C127" t="s">
        <v>19334</v>
      </c>
      <c r="D127" t="s">
        <v>9</v>
      </c>
      <c r="E127" t="s">
        <v>9</v>
      </c>
      <c r="F127" t="s">
        <v>2132</v>
      </c>
      <c r="G127" t="s">
        <v>2133</v>
      </c>
    </row>
    <row r="128" spans="1:7" x14ac:dyDescent="0.25">
      <c r="A128" t="s">
        <v>248</v>
      </c>
      <c r="B128" t="s">
        <v>19335</v>
      </c>
      <c r="C128" t="s">
        <v>19336</v>
      </c>
      <c r="D128" t="s">
        <v>9</v>
      </c>
      <c r="E128" t="s">
        <v>9</v>
      </c>
      <c r="F128" t="s">
        <v>2136</v>
      </c>
      <c r="G128" t="s">
        <v>2137</v>
      </c>
    </row>
    <row r="129" spans="1:7" x14ac:dyDescent="0.25">
      <c r="A129" t="s">
        <v>246</v>
      </c>
      <c r="B129" t="s">
        <v>19337</v>
      </c>
      <c r="C129" t="s">
        <v>19338</v>
      </c>
      <c r="D129" t="s">
        <v>9</v>
      </c>
      <c r="E129" t="s">
        <v>9</v>
      </c>
      <c r="G129" t="s">
        <v>2140</v>
      </c>
    </row>
    <row r="130" spans="1:7" x14ac:dyDescent="0.25">
      <c r="A130" t="s">
        <v>248</v>
      </c>
      <c r="B130" t="s">
        <v>19339</v>
      </c>
      <c r="C130" t="s">
        <v>19340</v>
      </c>
      <c r="D130" t="s">
        <v>9</v>
      </c>
      <c r="E130" t="s">
        <v>2142</v>
      </c>
      <c r="F130" t="s">
        <v>2143</v>
      </c>
      <c r="G130" t="s">
        <v>2144</v>
      </c>
    </row>
    <row r="131" spans="1:7" x14ac:dyDescent="0.25">
      <c r="A131" t="s">
        <v>246</v>
      </c>
      <c r="B131" t="s">
        <v>19341</v>
      </c>
      <c r="C131" t="s">
        <v>19342</v>
      </c>
      <c r="D131" t="s">
        <v>9</v>
      </c>
      <c r="E131" t="s">
        <v>9</v>
      </c>
      <c r="G131" t="s">
        <v>2147</v>
      </c>
    </row>
    <row r="132" spans="1:7" x14ac:dyDescent="0.25">
      <c r="A132" t="s">
        <v>246</v>
      </c>
      <c r="B132" t="s">
        <v>19343</v>
      </c>
      <c r="C132" t="s">
        <v>19344</v>
      </c>
      <c r="D132" t="s">
        <v>9</v>
      </c>
      <c r="F132" t="s">
        <v>2150</v>
      </c>
      <c r="G132" t="s">
        <v>2151</v>
      </c>
    </row>
    <row r="133" spans="1:7" x14ac:dyDescent="0.25">
      <c r="A133" t="s">
        <v>247</v>
      </c>
      <c r="B133" t="s">
        <v>19345</v>
      </c>
      <c r="C133" t="s">
        <v>19346</v>
      </c>
      <c r="D133" t="s">
        <v>9</v>
      </c>
      <c r="F133" t="s">
        <v>2154</v>
      </c>
      <c r="G133" t="s">
        <v>2155</v>
      </c>
    </row>
    <row r="134" spans="1:7" x14ac:dyDescent="0.25">
      <c r="A134" t="s">
        <v>246</v>
      </c>
      <c r="B134" t="s">
        <v>19347</v>
      </c>
      <c r="C134" t="s">
        <v>19348</v>
      </c>
      <c r="D134" t="s">
        <v>9</v>
      </c>
      <c r="G134" t="s">
        <v>2158</v>
      </c>
    </row>
    <row r="135" spans="1:7" x14ac:dyDescent="0.25">
      <c r="A135" t="s">
        <v>247</v>
      </c>
      <c r="B135" t="s">
        <v>19349</v>
      </c>
      <c r="C135" t="s">
        <v>19350</v>
      </c>
      <c r="D135" t="s">
        <v>9</v>
      </c>
      <c r="E135" t="s">
        <v>2160</v>
      </c>
      <c r="F135" t="s">
        <v>2161</v>
      </c>
      <c r="G135" t="s">
        <v>2162</v>
      </c>
    </row>
    <row r="136" spans="1:7" x14ac:dyDescent="0.25">
      <c r="A136" t="s">
        <v>247</v>
      </c>
      <c r="B136" t="s">
        <v>19351</v>
      </c>
      <c r="C136" t="s">
        <v>19352</v>
      </c>
      <c r="D136" t="s">
        <v>9</v>
      </c>
      <c r="E136" t="s">
        <v>9</v>
      </c>
      <c r="F136" t="s">
        <v>2165</v>
      </c>
      <c r="G136" t="s">
        <v>2166</v>
      </c>
    </row>
    <row r="137" spans="1:7" x14ac:dyDescent="0.25">
      <c r="A137" t="s">
        <v>248</v>
      </c>
      <c r="B137" t="s">
        <v>19353</v>
      </c>
      <c r="C137" t="s">
        <v>19354</v>
      </c>
      <c r="D137" t="s">
        <v>9</v>
      </c>
      <c r="E137" t="s">
        <v>9</v>
      </c>
      <c r="G137" t="s">
        <v>2137</v>
      </c>
    </row>
    <row r="138" spans="1:7" x14ac:dyDescent="0.25">
      <c r="A138" t="s">
        <v>246</v>
      </c>
      <c r="B138" t="s">
        <v>19355</v>
      </c>
      <c r="C138" t="s">
        <v>19356</v>
      </c>
      <c r="D138" t="s">
        <v>9</v>
      </c>
      <c r="E138" t="s">
        <v>9</v>
      </c>
      <c r="F138" t="s">
        <v>2171</v>
      </c>
      <c r="G138" t="s">
        <v>2172</v>
      </c>
    </row>
    <row r="139" spans="1:7" x14ac:dyDescent="0.25">
      <c r="A139" t="s">
        <v>247</v>
      </c>
      <c r="B139" t="s">
        <v>19357</v>
      </c>
      <c r="C139" t="s">
        <v>19358</v>
      </c>
      <c r="D139" t="s">
        <v>9</v>
      </c>
      <c r="E139" t="s">
        <v>9</v>
      </c>
    </row>
    <row r="140" spans="1:7" x14ac:dyDescent="0.25">
      <c r="A140" t="s">
        <v>247</v>
      </c>
      <c r="B140" t="s">
        <v>19359</v>
      </c>
      <c r="C140" t="s">
        <v>19360</v>
      </c>
      <c r="D140" t="s">
        <v>9</v>
      </c>
      <c r="E140" t="s">
        <v>9</v>
      </c>
      <c r="F140" t="s">
        <v>2177</v>
      </c>
      <c r="G140" t="s">
        <v>2178</v>
      </c>
    </row>
    <row r="141" spans="1:7" x14ac:dyDescent="0.25">
      <c r="A141" t="s">
        <v>243</v>
      </c>
      <c r="B141" t="s">
        <v>19361</v>
      </c>
      <c r="C141" t="s">
        <v>19362</v>
      </c>
      <c r="D141" t="s">
        <v>9</v>
      </c>
      <c r="E141" t="s">
        <v>9</v>
      </c>
      <c r="G141" t="s">
        <v>2181</v>
      </c>
    </row>
    <row r="142" spans="1:7" x14ac:dyDescent="0.25">
      <c r="A142" t="s">
        <v>246</v>
      </c>
      <c r="B142" t="s">
        <v>19363</v>
      </c>
      <c r="C142" t="s">
        <v>19364</v>
      </c>
      <c r="D142" t="s">
        <v>9</v>
      </c>
      <c r="E142" t="s">
        <v>9</v>
      </c>
      <c r="F142" t="s">
        <v>2184</v>
      </c>
      <c r="G142" t="s">
        <v>2185</v>
      </c>
    </row>
    <row r="143" spans="1:7" x14ac:dyDescent="0.25">
      <c r="A143" t="s">
        <v>246</v>
      </c>
      <c r="B143" t="s">
        <v>19365</v>
      </c>
      <c r="C143" t="s">
        <v>19366</v>
      </c>
      <c r="D143" t="s">
        <v>9</v>
      </c>
      <c r="E143" t="s">
        <v>9</v>
      </c>
      <c r="G143" t="s">
        <v>2188</v>
      </c>
    </row>
    <row r="144" spans="1:7" x14ac:dyDescent="0.25">
      <c r="A144" t="s">
        <v>247</v>
      </c>
      <c r="B144" t="s">
        <v>19367</v>
      </c>
      <c r="C144" t="s">
        <v>19368</v>
      </c>
      <c r="D144" t="s">
        <v>9</v>
      </c>
      <c r="E144" t="s">
        <v>9</v>
      </c>
    </row>
    <row r="145" spans="1:7" x14ac:dyDescent="0.25">
      <c r="A145" t="s">
        <v>247</v>
      </c>
      <c r="B145" t="s">
        <v>19369</v>
      </c>
      <c r="C145" t="s">
        <v>19370</v>
      </c>
      <c r="D145" t="s">
        <v>9</v>
      </c>
      <c r="E145" t="s">
        <v>9</v>
      </c>
    </row>
    <row r="146" spans="1:7" x14ac:dyDescent="0.25">
      <c r="A146" t="s">
        <v>248</v>
      </c>
      <c r="B146" t="s">
        <v>19371</v>
      </c>
      <c r="C146" t="s">
        <v>19356</v>
      </c>
      <c r="D146" t="s">
        <v>9</v>
      </c>
      <c r="E146" t="s">
        <v>9</v>
      </c>
      <c r="F146" t="s">
        <v>2171</v>
      </c>
      <c r="G146" t="s">
        <v>2172</v>
      </c>
    </row>
    <row r="147" spans="1:7" x14ac:dyDescent="0.25">
      <c r="A147" t="s">
        <v>243</v>
      </c>
      <c r="B147" t="s">
        <v>19372</v>
      </c>
      <c r="C147" t="s">
        <v>19373</v>
      </c>
      <c r="D147" t="s">
        <v>9</v>
      </c>
      <c r="E147" t="s">
        <v>9</v>
      </c>
      <c r="G147" t="s">
        <v>2195</v>
      </c>
    </row>
    <row r="148" spans="1:7" x14ac:dyDescent="0.25">
      <c r="A148" t="s">
        <v>248</v>
      </c>
      <c r="B148" t="s">
        <v>19374</v>
      </c>
      <c r="C148" t="s">
        <v>19375</v>
      </c>
      <c r="D148" t="s">
        <v>9</v>
      </c>
      <c r="E148" t="s">
        <v>9</v>
      </c>
    </row>
    <row r="149" spans="1:7" x14ac:dyDescent="0.25">
      <c r="A149" t="s">
        <v>247</v>
      </c>
      <c r="B149" t="s">
        <v>19376</v>
      </c>
      <c r="D149" t="s">
        <v>9</v>
      </c>
      <c r="E149" t="s">
        <v>19377</v>
      </c>
      <c r="F149" t="s">
        <v>2199</v>
      </c>
      <c r="G149" t="s">
        <v>2200</v>
      </c>
    </row>
    <row r="150" spans="1:7" x14ac:dyDescent="0.25">
      <c r="A150" t="s">
        <v>248</v>
      </c>
      <c r="B150" t="s">
        <v>19378</v>
      </c>
      <c r="C150" t="s">
        <v>2202</v>
      </c>
      <c r="D150" t="s">
        <v>9</v>
      </c>
      <c r="E150" t="s">
        <v>9</v>
      </c>
      <c r="F150" t="s">
        <v>2203</v>
      </c>
      <c r="G150" t="s">
        <v>2204</v>
      </c>
    </row>
    <row r="151" spans="1:7" x14ac:dyDescent="0.25">
      <c r="A151" t="s">
        <v>246</v>
      </c>
      <c r="B151" t="s">
        <v>19379</v>
      </c>
      <c r="C151" t="s">
        <v>19380</v>
      </c>
      <c r="D151" t="s">
        <v>9</v>
      </c>
      <c r="G151" t="s">
        <v>2207</v>
      </c>
    </row>
    <row r="152" spans="1:7" x14ac:dyDescent="0.25">
      <c r="A152" t="s">
        <v>247</v>
      </c>
      <c r="B152" t="s">
        <v>19381</v>
      </c>
      <c r="C152" t="s">
        <v>19382</v>
      </c>
      <c r="D152" t="s">
        <v>9</v>
      </c>
      <c r="G152" t="s">
        <v>2210</v>
      </c>
    </row>
    <row r="153" spans="1:7" x14ac:dyDescent="0.25">
      <c r="A153" t="s">
        <v>244</v>
      </c>
      <c r="B153" t="s">
        <v>19383</v>
      </c>
      <c r="C153" t="s">
        <v>19384</v>
      </c>
      <c r="D153" t="s">
        <v>9</v>
      </c>
      <c r="E153" t="s">
        <v>19385</v>
      </c>
      <c r="F153" t="s">
        <v>2214</v>
      </c>
      <c r="G153" t="s">
        <v>2215</v>
      </c>
    </row>
    <row r="154" spans="1:7" x14ac:dyDescent="0.25">
      <c r="A154" t="s">
        <v>244</v>
      </c>
      <c r="B154" t="s">
        <v>19386</v>
      </c>
      <c r="C154" t="s">
        <v>2217</v>
      </c>
      <c r="D154" t="s">
        <v>9</v>
      </c>
      <c r="E154" t="s">
        <v>2213</v>
      </c>
      <c r="F154" t="s">
        <v>2218</v>
      </c>
      <c r="G154" t="s">
        <v>2219</v>
      </c>
    </row>
    <row r="155" spans="1:7" x14ac:dyDescent="0.25">
      <c r="A155" t="s">
        <v>244</v>
      </c>
      <c r="B155" t="s">
        <v>19387</v>
      </c>
      <c r="C155" t="s">
        <v>19388</v>
      </c>
      <c r="D155" t="s">
        <v>9</v>
      </c>
      <c r="E155" t="s">
        <v>19389</v>
      </c>
      <c r="G155" t="s">
        <v>2222</v>
      </c>
    </row>
    <row r="156" spans="1:7" x14ac:dyDescent="0.25">
      <c r="A156" t="s">
        <v>244</v>
      </c>
      <c r="B156" t="s">
        <v>19390</v>
      </c>
      <c r="D156" t="s">
        <v>9</v>
      </c>
      <c r="G156" t="s">
        <v>2224</v>
      </c>
    </row>
    <row r="157" spans="1:7" x14ac:dyDescent="0.25">
      <c r="A157" t="s">
        <v>247</v>
      </c>
      <c r="B157" t="s">
        <v>19391</v>
      </c>
      <c r="C157" t="s">
        <v>19392</v>
      </c>
      <c r="D157" t="s">
        <v>9</v>
      </c>
      <c r="F157" t="s">
        <v>2096</v>
      </c>
      <c r="G157" t="s">
        <v>2097</v>
      </c>
    </row>
    <row r="158" spans="1:7" x14ac:dyDescent="0.25">
      <c r="A158" t="s">
        <v>244</v>
      </c>
      <c r="B158" t="s">
        <v>19393</v>
      </c>
      <c r="D158" t="s">
        <v>9</v>
      </c>
      <c r="E158" t="s">
        <v>19394</v>
      </c>
      <c r="F158" t="s">
        <v>2228</v>
      </c>
      <c r="G158" t="s">
        <v>2229</v>
      </c>
    </row>
    <row r="159" spans="1:7" x14ac:dyDescent="0.25">
      <c r="A159" t="s">
        <v>247</v>
      </c>
      <c r="B159" t="s">
        <v>19395</v>
      </c>
      <c r="C159" t="s">
        <v>19396</v>
      </c>
      <c r="D159" t="s">
        <v>10</v>
      </c>
      <c r="E159" t="s">
        <v>2232</v>
      </c>
      <c r="F159" t="s">
        <v>2233</v>
      </c>
      <c r="G159" t="s">
        <v>2234</v>
      </c>
    </row>
    <row r="160" spans="1:7" x14ac:dyDescent="0.25">
      <c r="A160" t="s">
        <v>244</v>
      </c>
      <c r="B160" t="s">
        <v>19397</v>
      </c>
      <c r="C160" t="s">
        <v>19398</v>
      </c>
      <c r="D160" t="s">
        <v>10</v>
      </c>
      <c r="E160" t="s">
        <v>19399</v>
      </c>
      <c r="F160" t="s">
        <v>2238</v>
      </c>
      <c r="G160" t="s">
        <v>2239</v>
      </c>
    </row>
    <row r="161" spans="1:7" x14ac:dyDescent="0.25">
      <c r="A161" t="s">
        <v>246</v>
      </c>
      <c r="B161" t="s">
        <v>19400</v>
      </c>
      <c r="C161" t="s">
        <v>19401</v>
      </c>
      <c r="D161" t="s">
        <v>10</v>
      </c>
      <c r="E161" t="s">
        <v>2242</v>
      </c>
      <c r="F161" t="s">
        <v>2243</v>
      </c>
      <c r="G161" t="s">
        <v>2244</v>
      </c>
    </row>
    <row r="162" spans="1:7" x14ac:dyDescent="0.25">
      <c r="A162" t="s">
        <v>243</v>
      </c>
      <c r="B162" t="s">
        <v>19402</v>
      </c>
      <c r="C162" t="s">
        <v>19401</v>
      </c>
      <c r="D162" t="s">
        <v>10</v>
      </c>
      <c r="E162" t="s">
        <v>2242</v>
      </c>
      <c r="F162" t="s">
        <v>2243</v>
      </c>
      <c r="G162" t="s">
        <v>2244</v>
      </c>
    </row>
    <row r="163" spans="1:7" x14ac:dyDescent="0.25">
      <c r="A163" t="s">
        <v>247</v>
      </c>
      <c r="B163" t="s">
        <v>19403</v>
      </c>
      <c r="C163" t="s">
        <v>19404</v>
      </c>
      <c r="D163" t="s">
        <v>10</v>
      </c>
      <c r="E163" t="s">
        <v>10</v>
      </c>
    </row>
    <row r="164" spans="1:7" x14ac:dyDescent="0.25">
      <c r="A164" t="s">
        <v>245</v>
      </c>
      <c r="B164" t="s">
        <v>19405</v>
      </c>
      <c r="C164" t="s">
        <v>19406</v>
      </c>
      <c r="D164" t="s">
        <v>10</v>
      </c>
      <c r="E164" t="s">
        <v>10</v>
      </c>
      <c r="F164" t="s">
        <v>2249</v>
      </c>
      <c r="G164" t="s">
        <v>2250</v>
      </c>
    </row>
    <row r="165" spans="1:7" x14ac:dyDescent="0.25">
      <c r="A165" t="s">
        <v>251</v>
      </c>
      <c r="B165" t="s">
        <v>19407</v>
      </c>
      <c r="C165" t="s">
        <v>19408</v>
      </c>
      <c r="D165" t="s">
        <v>10</v>
      </c>
      <c r="E165" t="s">
        <v>10</v>
      </c>
      <c r="F165" t="s">
        <v>259</v>
      </c>
      <c r="G165" t="s">
        <v>260</v>
      </c>
    </row>
    <row r="166" spans="1:7" x14ac:dyDescent="0.25">
      <c r="A166" t="s">
        <v>245</v>
      </c>
      <c r="B166" t="s">
        <v>19409</v>
      </c>
      <c r="C166" t="s">
        <v>19410</v>
      </c>
      <c r="D166" t="s">
        <v>10</v>
      </c>
      <c r="E166" t="s">
        <v>19411</v>
      </c>
      <c r="G166" t="s">
        <v>260</v>
      </c>
    </row>
    <row r="167" spans="1:7" x14ac:dyDescent="0.25">
      <c r="A167" t="s">
        <v>243</v>
      </c>
      <c r="B167" t="s">
        <v>19412</v>
      </c>
      <c r="C167" t="s">
        <v>19413</v>
      </c>
      <c r="D167" t="s">
        <v>10</v>
      </c>
      <c r="E167" t="s">
        <v>2257</v>
      </c>
      <c r="F167" t="s">
        <v>2258</v>
      </c>
      <c r="G167" t="s">
        <v>2259</v>
      </c>
    </row>
    <row r="168" spans="1:7" x14ac:dyDescent="0.25">
      <c r="A168" t="s">
        <v>246</v>
      </c>
      <c r="B168" t="s">
        <v>19414</v>
      </c>
      <c r="C168" t="s">
        <v>19415</v>
      </c>
      <c r="D168" t="s">
        <v>10</v>
      </c>
      <c r="G168" t="s">
        <v>2262</v>
      </c>
    </row>
    <row r="169" spans="1:7" x14ac:dyDescent="0.25">
      <c r="A169" t="s">
        <v>261</v>
      </c>
      <c r="B169" t="s">
        <v>19416</v>
      </c>
      <c r="C169" t="s">
        <v>19417</v>
      </c>
      <c r="D169" t="s">
        <v>10</v>
      </c>
      <c r="E169" t="s">
        <v>19418</v>
      </c>
      <c r="F169" t="s">
        <v>2266</v>
      </c>
      <c r="G169" t="s">
        <v>2267</v>
      </c>
    </row>
    <row r="170" spans="1:7" x14ac:dyDescent="0.25">
      <c r="A170" t="s">
        <v>246</v>
      </c>
      <c r="B170" t="s">
        <v>19419</v>
      </c>
      <c r="C170" t="s">
        <v>19420</v>
      </c>
      <c r="D170" t="s">
        <v>11</v>
      </c>
      <c r="F170" t="s">
        <v>2269</v>
      </c>
      <c r="G170" t="s">
        <v>2270</v>
      </c>
    </row>
    <row r="171" spans="1:7" x14ac:dyDescent="0.25">
      <c r="A171" t="s">
        <v>248</v>
      </c>
      <c r="B171" t="s">
        <v>19421</v>
      </c>
      <c r="C171" t="s">
        <v>19422</v>
      </c>
      <c r="D171" t="s">
        <v>11</v>
      </c>
      <c r="E171" t="s">
        <v>19423</v>
      </c>
      <c r="F171" t="s">
        <v>2273</v>
      </c>
      <c r="G171" t="s">
        <v>2274</v>
      </c>
    </row>
    <row r="172" spans="1:7" x14ac:dyDescent="0.25">
      <c r="A172" t="s">
        <v>245</v>
      </c>
      <c r="B172" t="s">
        <v>19424</v>
      </c>
      <c r="C172" t="s">
        <v>19422</v>
      </c>
      <c r="D172" t="s">
        <v>11</v>
      </c>
      <c r="E172" t="s">
        <v>11</v>
      </c>
      <c r="G172" t="s">
        <v>2274</v>
      </c>
    </row>
    <row r="173" spans="1:7" x14ac:dyDescent="0.25">
      <c r="A173" t="s">
        <v>261</v>
      </c>
      <c r="B173" t="s">
        <v>19425</v>
      </c>
      <c r="C173" t="s">
        <v>19426</v>
      </c>
      <c r="D173" t="s">
        <v>11</v>
      </c>
      <c r="E173" t="s">
        <v>11</v>
      </c>
      <c r="F173" t="s">
        <v>2278</v>
      </c>
      <c r="G173" t="s">
        <v>2279</v>
      </c>
    </row>
    <row r="174" spans="1:7" x14ac:dyDescent="0.25">
      <c r="A174" t="s">
        <v>248</v>
      </c>
      <c r="B174" t="s">
        <v>19427</v>
      </c>
      <c r="C174" t="s">
        <v>19428</v>
      </c>
      <c r="D174" t="s">
        <v>11</v>
      </c>
      <c r="E174" t="s">
        <v>11</v>
      </c>
      <c r="F174" t="s">
        <v>2282</v>
      </c>
      <c r="G174" t="s">
        <v>2283</v>
      </c>
    </row>
    <row r="175" spans="1:7" x14ac:dyDescent="0.25">
      <c r="A175" t="s">
        <v>248</v>
      </c>
      <c r="B175" t="s">
        <v>19429</v>
      </c>
      <c r="C175" t="s">
        <v>19430</v>
      </c>
      <c r="D175" t="s">
        <v>11</v>
      </c>
      <c r="E175" t="s">
        <v>11</v>
      </c>
      <c r="G175" t="s">
        <v>2286</v>
      </c>
    </row>
    <row r="176" spans="1:7" x14ac:dyDescent="0.25">
      <c r="A176" t="s">
        <v>245</v>
      </c>
      <c r="B176" t="s">
        <v>19431</v>
      </c>
      <c r="C176" t="s">
        <v>19432</v>
      </c>
      <c r="D176" t="s">
        <v>11</v>
      </c>
      <c r="E176" t="s">
        <v>11</v>
      </c>
      <c r="F176" t="s">
        <v>2289</v>
      </c>
      <c r="G176" t="s">
        <v>2290</v>
      </c>
    </row>
    <row r="177" spans="1:7" x14ac:dyDescent="0.25">
      <c r="A177" t="s">
        <v>245</v>
      </c>
      <c r="B177" t="s">
        <v>19433</v>
      </c>
      <c r="C177" t="s">
        <v>19434</v>
      </c>
      <c r="D177" t="s">
        <v>11</v>
      </c>
      <c r="E177" t="s">
        <v>11</v>
      </c>
      <c r="F177" t="s">
        <v>2292</v>
      </c>
      <c r="G177" t="s">
        <v>2293</v>
      </c>
    </row>
    <row r="178" spans="1:7" x14ac:dyDescent="0.25">
      <c r="A178" t="s">
        <v>247</v>
      </c>
      <c r="B178" t="s">
        <v>19435</v>
      </c>
      <c r="C178" t="s">
        <v>19436</v>
      </c>
      <c r="D178" t="s">
        <v>11</v>
      </c>
      <c r="E178" t="s">
        <v>19437</v>
      </c>
      <c r="F178" t="s">
        <v>2297</v>
      </c>
      <c r="G178" t="s">
        <v>2298</v>
      </c>
    </row>
    <row r="179" spans="1:7" x14ac:dyDescent="0.25">
      <c r="A179" t="s">
        <v>244</v>
      </c>
      <c r="B179" t="s">
        <v>19438</v>
      </c>
      <c r="C179" t="s">
        <v>19426</v>
      </c>
      <c r="D179" t="s">
        <v>11</v>
      </c>
      <c r="E179" t="s">
        <v>11</v>
      </c>
      <c r="G179" t="s">
        <v>2279</v>
      </c>
    </row>
    <row r="180" spans="1:7" x14ac:dyDescent="0.25">
      <c r="A180" t="s">
        <v>244</v>
      </c>
      <c r="B180" t="s">
        <v>19439</v>
      </c>
      <c r="C180" t="s">
        <v>19440</v>
      </c>
      <c r="D180" t="s">
        <v>11</v>
      </c>
      <c r="E180" t="s">
        <v>11</v>
      </c>
      <c r="G180" t="s">
        <v>2279</v>
      </c>
    </row>
    <row r="181" spans="1:7" x14ac:dyDescent="0.25">
      <c r="A181" t="s">
        <v>244</v>
      </c>
      <c r="B181" t="s">
        <v>19441</v>
      </c>
      <c r="C181" t="s">
        <v>2277</v>
      </c>
      <c r="D181" t="s">
        <v>11</v>
      </c>
      <c r="E181" t="s">
        <v>11</v>
      </c>
      <c r="G181" t="s">
        <v>2279</v>
      </c>
    </row>
    <row r="182" spans="1:7" x14ac:dyDescent="0.25">
      <c r="A182" t="s">
        <v>246</v>
      </c>
      <c r="B182" t="s">
        <v>19442</v>
      </c>
      <c r="C182" t="s">
        <v>19443</v>
      </c>
      <c r="D182" t="s">
        <v>11</v>
      </c>
      <c r="E182" t="s">
        <v>11</v>
      </c>
      <c r="F182" t="s">
        <v>2304</v>
      </c>
      <c r="G182" t="s">
        <v>2305</v>
      </c>
    </row>
    <row r="183" spans="1:7" x14ac:dyDescent="0.25">
      <c r="A183" t="s">
        <v>251</v>
      </c>
      <c r="B183" t="s">
        <v>262</v>
      </c>
      <c r="C183" t="s">
        <v>19444</v>
      </c>
      <c r="D183" t="s">
        <v>11</v>
      </c>
      <c r="E183" t="s">
        <v>11</v>
      </c>
    </row>
    <row r="184" spans="1:7" x14ac:dyDescent="0.25">
      <c r="A184" t="s">
        <v>245</v>
      </c>
      <c r="B184" t="s">
        <v>19445</v>
      </c>
      <c r="C184" t="s">
        <v>19446</v>
      </c>
      <c r="D184" t="s">
        <v>11</v>
      </c>
      <c r="E184" t="s">
        <v>11</v>
      </c>
      <c r="F184" t="s">
        <v>2310</v>
      </c>
      <c r="G184" t="s">
        <v>2311</v>
      </c>
    </row>
    <row r="185" spans="1:7" x14ac:dyDescent="0.25">
      <c r="A185" t="s">
        <v>249</v>
      </c>
      <c r="B185" t="s">
        <v>19162</v>
      </c>
      <c r="D185" t="s">
        <v>11</v>
      </c>
    </row>
    <row r="186" spans="1:7" x14ac:dyDescent="0.25">
      <c r="A186" t="s">
        <v>246</v>
      </c>
      <c r="B186" t="s">
        <v>19447</v>
      </c>
      <c r="C186" t="s">
        <v>19448</v>
      </c>
      <c r="D186" t="s">
        <v>11</v>
      </c>
      <c r="E186" t="s">
        <v>19449</v>
      </c>
      <c r="F186" t="s">
        <v>2315</v>
      </c>
      <c r="G186" t="s">
        <v>2316</v>
      </c>
    </row>
    <row r="187" spans="1:7" x14ac:dyDescent="0.25">
      <c r="A187" t="s">
        <v>244</v>
      </c>
      <c r="B187" t="s">
        <v>19450</v>
      </c>
      <c r="C187" t="s">
        <v>19451</v>
      </c>
      <c r="D187" t="s">
        <v>12</v>
      </c>
      <c r="F187" t="s">
        <v>2319</v>
      </c>
      <c r="G187" t="s">
        <v>2320</v>
      </c>
    </row>
    <row r="188" spans="1:7" x14ac:dyDescent="0.25">
      <c r="A188" t="s">
        <v>246</v>
      </c>
      <c r="B188" t="s">
        <v>19452</v>
      </c>
      <c r="C188" t="s">
        <v>19453</v>
      </c>
      <c r="D188" t="s">
        <v>12</v>
      </c>
      <c r="G188" t="s">
        <v>2323</v>
      </c>
    </row>
    <row r="189" spans="1:7" x14ac:dyDescent="0.25">
      <c r="A189" t="s">
        <v>243</v>
      </c>
      <c r="B189" t="s">
        <v>19454</v>
      </c>
      <c r="C189" t="s">
        <v>19455</v>
      </c>
      <c r="D189" t="s">
        <v>12</v>
      </c>
      <c r="F189" t="s">
        <v>2326</v>
      </c>
      <c r="G189" t="s">
        <v>2327</v>
      </c>
    </row>
    <row r="190" spans="1:7" x14ac:dyDescent="0.25">
      <c r="A190" t="s">
        <v>247</v>
      </c>
      <c r="B190" t="s">
        <v>19456</v>
      </c>
      <c r="C190" t="s">
        <v>19457</v>
      </c>
      <c r="D190" t="s">
        <v>12</v>
      </c>
      <c r="E190" t="s">
        <v>12</v>
      </c>
      <c r="F190" t="s">
        <v>2330</v>
      </c>
      <c r="G190" t="s">
        <v>2331</v>
      </c>
    </row>
    <row r="191" spans="1:7" x14ac:dyDescent="0.25">
      <c r="A191" t="s">
        <v>246</v>
      </c>
      <c r="B191" t="s">
        <v>19458</v>
      </c>
      <c r="C191" t="s">
        <v>19459</v>
      </c>
      <c r="D191" t="s">
        <v>12</v>
      </c>
      <c r="E191" t="s">
        <v>12</v>
      </c>
      <c r="F191" t="s">
        <v>2334</v>
      </c>
      <c r="G191" t="s">
        <v>2335</v>
      </c>
    </row>
    <row r="192" spans="1:7" x14ac:dyDescent="0.25">
      <c r="A192" t="s">
        <v>248</v>
      </c>
      <c r="B192" t="s">
        <v>19460</v>
      </c>
      <c r="C192" t="s">
        <v>19461</v>
      </c>
      <c r="D192" t="s">
        <v>12</v>
      </c>
      <c r="E192" t="s">
        <v>12</v>
      </c>
      <c r="G192" t="s">
        <v>2338</v>
      </c>
    </row>
    <row r="193" spans="1:7" x14ac:dyDescent="0.25">
      <c r="A193" t="s">
        <v>246</v>
      </c>
      <c r="B193" t="s">
        <v>19462</v>
      </c>
      <c r="C193" t="s">
        <v>19463</v>
      </c>
      <c r="D193" t="s">
        <v>12</v>
      </c>
      <c r="E193" t="s">
        <v>12</v>
      </c>
      <c r="F193" t="s">
        <v>2341</v>
      </c>
      <c r="G193" t="s">
        <v>2342</v>
      </c>
    </row>
    <row r="194" spans="1:7" x14ac:dyDescent="0.25">
      <c r="A194" t="s">
        <v>246</v>
      </c>
      <c r="B194" t="s">
        <v>19464</v>
      </c>
      <c r="C194" t="s">
        <v>19465</v>
      </c>
      <c r="D194" t="s">
        <v>12</v>
      </c>
      <c r="G194" t="s">
        <v>2345</v>
      </c>
    </row>
    <row r="195" spans="1:7" x14ac:dyDescent="0.25">
      <c r="A195" t="s">
        <v>246</v>
      </c>
      <c r="B195" t="s">
        <v>19466</v>
      </c>
      <c r="C195" t="s">
        <v>19467</v>
      </c>
      <c r="D195" t="s">
        <v>12</v>
      </c>
      <c r="E195" t="s">
        <v>12</v>
      </c>
      <c r="F195" t="s">
        <v>2347</v>
      </c>
      <c r="G195" t="s">
        <v>2348</v>
      </c>
    </row>
    <row r="196" spans="1:7" x14ac:dyDescent="0.25">
      <c r="A196" t="s">
        <v>247</v>
      </c>
      <c r="B196" t="s">
        <v>19468</v>
      </c>
      <c r="C196" t="s">
        <v>19469</v>
      </c>
      <c r="D196" t="s">
        <v>12</v>
      </c>
      <c r="F196" t="s">
        <v>2351</v>
      </c>
      <c r="G196" t="s">
        <v>2352</v>
      </c>
    </row>
    <row r="197" spans="1:7" x14ac:dyDescent="0.25">
      <c r="A197" t="s">
        <v>247</v>
      </c>
      <c r="B197" t="s">
        <v>19470</v>
      </c>
      <c r="C197" t="s">
        <v>19471</v>
      </c>
      <c r="D197" t="s">
        <v>12</v>
      </c>
      <c r="E197" t="s">
        <v>12</v>
      </c>
      <c r="F197" t="s">
        <v>2355</v>
      </c>
      <c r="G197" t="s">
        <v>2356</v>
      </c>
    </row>
    <row r="198" spans="1:7" x14ac:dyDescent="0.25">
      <c r="A198" t="s">
        <v>246</v>
      </c>
      <c r="B198" t="s">
        <v>19472</v>
      </c>
      <c r="C198" t="s">
        <v>19463</v>
      </c>
      <c r="D198" t="s">
        <v>12</v>
      </c>
      <c r="E198" t="s">
        <v>12</v>
      </c>
      <c r="G198" t="s">
        <v>2342</v>
      </c>
    </row>
    <row r="199" spans="1:7" x14ac:dyDescent="0.25">
      <c r="A199" t="s">
        <v>246</v>
      </c>
      <c r="B199" t="s">
        <v>19473</v>
      </c>
      <c r="C199" t="s">
        <v>2359</v>
      </c>
      <c r="D199" t="s">
        <v>12</v>
      </c>
      <c r="E199" t="s">
        <v>2360</v>
      </c>
      <c r="G199" t="s">
        <v>2361</v>
      </c>
    </row>
    <row r="200" spans="1:7" x14ac:dyDescent="0.25">
      <c r="A200" t="s">
        <v>263</v>
      </c>
      <c r="B200" t="s">
        <v>264</v>
      </c>
      <c r="C200" t="s">
        <v>19474</v>
      </c>
      <c r="D200" t="s">
        <v>13</v>
      </c>
      <c r="E200" t="s">
        <v>266</v>
      </c>
      <c r="F200" t="s">
        <v>267</v>
      </c>
      <c r="G200" t="s">
        <v>268</v>
      </c>
    </row>
    <row r="201" spans="1:7" x14ac:dyDescent="0.25">
      <c r="A201" t="s">
        <v>244</v>
      </c>
      <c r="B201" t="s">
        <v>19475</v>
      </c>
      <c r="C201" t="s">
        <v>2364</v>
      </c>
      <c r="D201" t="s">
        <v>13</v>
      </c>
      <c r="E201" t="s">
        <v>13</v>
      </c>
      <c r="G201" t="s">
        <v>2365</v>
      </c>
    </row>
    <row r="202" spans="1:7" x14ac:dyDescent="0.25">
      <c r="A202" t="s">
        <v>244</v>
      </c>
      <c r="B202" t="s">
        <v>19476</v>
      </c>
      <c r="C202" t="s">
        <v>2367</v>
      </c>
      <c r="D202" t="s">
        <v>13</v>
      </c>
      <c r="E202" t="s">
        <v>13</v>
      </c>
      <c r="G202" t="s">
        <v>2368</v>
      </c>
    </row>
    <row r="203" spans="1:7" x14ac:dyDescent="0.25">
      <c r="A203" t="s">
        <v>244</v>
      </c>
      <c r="B203" t="s">
        <v>19477</v>
      </c>
      <c r="C203" t="s">
        <v>2370</v>
      </c>
      <c r="D203" t="s">
        <v>13</v>
      </c>
      <c r="E203" t="s">
        <v>13</v>
      </c>
      <c r="G203" t="s">
        <v>2371</v>
      </c>
    </row>
    <row r="204" spans="1:7" x14ac:dyDescent="0.25">
      <c r="A204" t="s">
        <v>244</v>
      </c>
      <c r="B204" t="s">
        <v>19478</v>
      </c>
      <c r="C204" t="s">
        <v>2373</v>
      </c>
      <c r="D204" t="s">
        <v>13</v>
      </c>
      <c r="E204" t="s">
        <v>13</v>
      </c>
      <c r="G204" t="s">
        <v>2374</v>
      </c>
    </row>
    <row r="205" spans="1:7" x14ac:dyDescent="0.25">
      <c r="A205" t="s">
        <v>244</v>
      </c>
      <c r="B205" t="s">
        <v>19479</v>
      </c>
      <c r="C205" t="s">
        <v>19480</v>
      </c>
      <c r="D205" t="s">
        <v>13</v>
      </c>
      <c r="E205" t="s">
        <v>13</v>
      </c>
      <c r="G205" t="s">
        <v>2377</v>
      </c>
    </row>
    <row r="206" spans="1:7" x14ac:dyDescent="0.25">
      <c r="A206" t="s">
        <v>246</v>
      </c>
      <c r="B206" t="s">
        <v>269</v>
      </c>
      <c r="C206" t="s">
        <v>270</v>
      </c>
      <c r="D206" t="s">
        <v>13</v>
      </c>
      <c r="E206" t="s">
        <v>266</v>
      </c>
      <c r="G206" t="s">
        <v>271</v>
      </c>
    </row>
    <row r="207" spans="1:7" x14ac:dyDescent="0.25">
      <c r="A207" t="s">
        <v>246</v>
      </c>
      <c r="B207" t="s">
        <v>272</v>
      </c>
      <c r="C207" t="s">
        <v>2380</v>
      </c>
      <c r="D207" t="s">
        <v>13</v>
      </c>
      <c r="E207" t="s">
        <v>266</v>
      </c>
      <c r="G207" t="s">
        <v>271</v>
      </c>
    </row>
    <row r="208" spans="1:7" x14ac:dyDescent="0.25">
      <c r="A208" t="s">
        <v>244</v>
      </c>
      <c r="B208" t="s">
        <v>19481</v>
      </c>
      <c r="C208" t="s">
        <v>2382</v>
      </c>
      <c r="D208" t="s">
        <v>13</v>
      </c>
      <c r="E208" t="s">
        <v>13</v>
      </c>
      <c r="G208" t="s">
        <v>2383</v>
      </c>
    </row>
    <row r="209" spans="1:7" x14ac:dyDescent="0.25">
      <c r="A209" t="s">
        <v>245</v>
      </c>
      <c r="B209" t="s">
        <v>19482</v>
      </c>
      <c r="C209" t="s">
        <v>19483</v>
      </c>
      <c r="D209" t="s">
        <v>13</v>
      </c>
      <c r="E209" t="s">
        <v>13</v>
      </c>
      <c r="F209" t="s">
        <v>2386</v>
      </c>
      <c r="G209" t="s">
        <v>2387</v>
      </c>
    </row>
    <row r="210" spans="1:7" x14ac:dyDescent="0.25">
      <c r="A210" t="s">
        <v>244</v>
      </c>
      <c r="B210" t="s">
        <v>19484</v>
      </c>
      <c r="C210" t="s">
        <v>2389</v>
      </c>
      <c r="D210" t="s">
        <v>13</v>
      </c>
      <c r="E210" t="s">
        <v>13</v>
      </c>
      <c r="G210" t="s">
        <v>2390</v>
      </c>
    </row>
    <row r="211" spans="1:7" x14ac:dyDescent="0.25">
      <c r="A211" t="s">
        <v>244</v>
      </c>
      <c r="B211" t="s">
        <v>19485</v>
      </c>
      <c r="C211" t="s">
        <v>2392</v>
      </c>
      <c r="D211" t="s">
        <v>13</v>
      </c>
      <c r="E211" t="s">
        <v>13</v>
      </c>
      <c r="G211" t="s">
        <v>2393</v>
      </c>
    </row>
    <row r="212" spans="1:7" x14ac:dyDescent="0.25">
      <c r="A212" t="s">
        <v>244</v>
      </c>
      <c r="B212" t="s">
        <v>19486</v>
      </c>
      <c r="C212" t="s">
        <v>2395</v>
      </c>
      <c r="D212" t="s">
        <v>13</v>
      </c>
      <c r="E212" t="s">
        <v>13</v>
      </c>
      <c r="G212" t="s">
        <v>2396</v>
      </c>
    </row>
    <row r="213" spans="1:7" x14ac:dyDescent="0.25">
      <c r="A213" t="s">
        <v>244</v>
      </c>
      <c r="B213" t="s">
        <v>19487</v>
      </c>
      <c r="C213" t="s">
        <v>2398</v>
      </c>
      <c r="D213" t="s">
        <v>13</v>
      </c>
      <c r="E213" t="s">
        <v>13</v>
      </c>
      <c r="G213" t="s">
        <v>2399</v>
      </c>
    </row>
    <row r="214" spans="1:7" x14ac:dyDescent="0.25">
      <c r="A214" t="s">
        <v>244</v>
      </c>
      <c r="B214" t="s">
        <v>19488</v>
      </c>
      <c r="C214" t="s">
        <v>19489</v>
      </c>
      <c r="D214" t="s">
        <v>13</v>
      </c>
      <c r="E214" t="s">
        <v>13</v>
      </c>
    </row>
    <row r="215" spans="1:7" x14ac:dyDescent="0.25">
      <c r="A215" t="s">
        <v>244</v>
      </c>
      <c r="B215" t="s">
        <v>19490</v>
      </c>
      <c r="C215" t="s">
        <v>2403</v>
      </c>
      <c r="D215" t="s">
        <v>13</v>
      </c>
      <c r="E215" t="s">
        <v>13</v>
      </c>
      <c r="G215" t="s">
        <v>2399</v>
      </c>
    </row>
    <row r="216" spans="1:7" x14ac:dyDescent="0.25">
      <c r="A216" t="s">
        <v>244</v>
      </c>
      <c r="B216" t="s">
        <v>19491</v>
      </c>
      <c r="C216" t="s">
        <v>2405</v>
      </c>
      <c r="D216" t="s">
        <v>13</v>
      </c>
      <c r="E216" t="s">
        <v>13</v>
      </c>
      <c r="G216" t="s">
        <v>2406</v>
      </c>
    </row>
    <row r="217" spans="1:7" x14ac:dyDescent="0.25">
      <c r="A217" t="s">
        <v>244</v>
      </c>
      <c r="B217" t="s">
        <v>19492</v>
      </c>
      <c r="C217" t="s">
        <v>2408</v>
      </c>
      <c r="D217" t="s">
        <v>13</v>
      </c>
      <c r="E217" t="s">
        <v>13</v>
      </c>
    </row>
    <row r="218" spans="1:7" x14ac:dyDescent="0.25">
      <c r="A218" t="s">
        <v>244</v>
      </c>
      <c r="B218" t="s">
        <v>19493</v>
      </c>
      <c r="C218" t="s">
        <v>19494</v>
      </c>
      <c r="D218" t="s">
        <v>13</v>
      </c>
      <c r="E218" t="s">
        <v>13</v>
      </c>
      <c r="G218" t="s">
        <v>2410</v>
      </c>
    </row>
    <row r="219" spans="1:7" x14ac:dyDescent="0.25">
      <c r="A219" t="s">
        <v>244</v>
      </c>
      <c r="B219" t="s">
        <v>19495</v>
      </c>
      <c r="C219" t="s">
        <v>19496</v>
      </c>
      <c r="D219" t="s">
        <v>13</v>
      </c>
      <c r="E219" t="s">
        <v>13</v>
      </c>
      <c r="G219" t="s">
        <v>2413</v>
      </c>
    </row>
    <row r="220" spans="1:7" x14ac:dyDescent="0.25">
      <c r="A220" t="s">
        <v>248</v>
      </c>
      <c r="B220" t="s">
        <v>19497</v>
      </c>
      <c r="C220" t="s">
        <v>19498</v>
      </c>
      <c r="D220" t="s">
        <v>13</v>
      </c>
      <c r="E220" t="s">
        <v>13</v>
      </c>
      <c r="G220" t="s">
        <v>2416</v>
      </c>
    </row>
    <row r="221" spans="1:7" x14ac:dyDescent="0.25">
      <c r="A221" t="s">
        <v>244</v>
      </c>
      <c r="B221" t="s">
        <v>19499</v>
      </c>
      <c r="C221" t="s">
        <v>2418</v>
      </c>
      <c r="D221" t="s">
        <v>13</v>
      </c>
      <c r="E221" t="s">
        <v>13</v>
      </c>
    </row>
    <row r="222" spans="1:7" x14ac:dyDescent="0.25">
      <c r="A222" t="s">
        <v>244</v>
      </c>
      <c r="B222" t="s">
        <v>19500</v>
      </c>
      <c r="C222" t="s">
        <v>2420</v>
      </c>
      <c r="D222" t="s">
        <v>13</v>
      </c>
      <c r="E222" t="s">
        <v>13</v>
      </c>
    </row>
    <row r="223" spans="1:7" x14ac:dyDescent="0.25">
      <c r="A223" t="s">
        <v>248</v>
      </c>
      <c r="B223" t="s">
        <v>19501</v>
      </c>
      <c r="C223" t="s">
        <v>2422</v>
      </c>
      <c r="D223" t="s">
        <v>13</v>
      </c>
      <c r="E223" t="s">
        <v>13</v>
      </c>
      <c r="G223" t="s">
        <v>2423</v>
      </c>
    </row>
    <row r="224" spans="1:7" x14ac:dyDescent="0.25">
      <c r="A224" t="s">
        <v>246</v>
      </c>
      <c r="B224" t="s">
        <v>19502</v>
      </c>
      <c r="C224" t="s">
        <v>2425</v>
      </c>
      <c r="D224" t="s">
        <v>13</v>
      </c>
      <c r="E224" t="s">
        <v>13</v>
      </c>
      <c r="F224" t="s">
        <v>2426</v>
      </c>
      <c r="G224" t="s">
        <v>2427</v>
      </c>
    </row>
    <row r="225" spans="1:7" x14ac:dyDescent="0.25">
      <c r="A225" t="s">
        <v>247</v>
      </c>
      <c r="B225" t="s">
        <v>19503</v>
      </c>
      <c r="C225" t="s">
        <v>19504</v>
      </c>
      <c r="D225" t="s">
        <v>13</v>
      </c>
      <c r="E225" t="s">
        <v>13</v>
      </c>
      <c r="F225" t="s">
        <v>2429</v>
      </c>
      <c r="G225" t="s">
        <v>2430</v>
      </c>
    </row>
    <row r="226" spans="1:7" x14ac:dyDescent="0.25">
      <c r="A226" t="s">
        <v>244</v>
      </c>
      <c r="B226" t="s">
        <v>19505</v>
      </c>
      <c r="C226" t="s">
        <v>2432</v>
      </c>
      <c r="D226" t="s">
        <v>13</v>
      </c>
      <c r="E226" t="s">
        <v>13</v>
      </c>
      <c r="G226" t="s">
        <v>2433</v>
      </c>
    </row>
    <row r="227" spans="1:7" x14ac:dyDescent="0.25">
      <c r="A227" t="s">
        <v>244</v>
      </c>
      <c r="B227" t="s">
        <v>19506</v>
      </c>
      <c r="C227" t="s">
        <v>19507</v>
      </c>
      <c r="D227" t="s">
        <v>13</v>
      </c>
      <c r="E227" t="s">
        <v>13</v>
      </c>
    </row>
    <row r="228" spans="1:7" x14ac:dyDescent="0.25">
      <c r="A228" t="s">
        <v>244</v>
      </c>
      <c r="B228" t="s">
        <v>19508</v>
      </c>
      <c r="C228" t="s">
        <v>19509</v>
      </c>
      <c r="D228" t="s">
        <v>13</v>
      </c>
      <c r="E228" t="s">
        <v>13</v>
      </c>
    </row>
    <row r="229" spans="1:7" x14ac:dyDescent="0.25">
      <c r="A229" t="s">
        <v>244</v>
      </c>
      <c r="B229" t="s">
        <v>19510</v>
      </c>
      <c r="C229" t="s">
        <v>19511</v>
      </c>
      <c r="D229" t="s">
        <v>13</v>
      </c>
      <c r="E229" t="s">
        <v>13</v>
      </c>
    </row>
    <row r="230" spans="1:7" x14ac:dyDescent="0.25">
      <c r="A230" t="s">
        <v>244</v>
      </c>
      <c r="B230" t="s">
        <v>19512</v>
      </c>
      <c r="C230" t="s">
        <v>19513</v>
      </c>
      <c r="D230" t="s">
        <v>13</v>
      </c>
      <c r="E230" t="s">
        <v>13</v>
      </c>
    </row>
    <row r="231" spans="1:7" x14ac:dyDescent="0.25">
      <c r="A231" t="s">
        <v>244</v>
      </c>
      <c r="B231" t="s">
        <v>19514</v>
      </c>
      <c r="C231" t="s">
        <v>19515</v>
      </c>
      <c r="D231" t="s">
        <v>13</v>
      </c>
      <c r="E231" t="s">
        <v>13</v>
      </c>
    </row>
    <row r="232" spans="1:7" x14ac:dyDescent="0.25">
      <c r="A232" t="s">
        <v>244</v>
      </c>
      <c r="B232" t="s">
        <v>19516</v>
      </c>
      <c r="C232" t="s">
        <v>19517</v>
      </c>
      <c r="D232" t="s">
        <v>13</v>
      </c>
      <c r="E232" t="s">
        <v>13</v>
      </c>
    </row>
    <row r="233" spans="1:7" x14ac:dyDescent="0.25">
      <c r="A233" t="s">
        <v>246</v>
      </c>
      <c r="B233" t="s">
        <v>19518</v>
      </c>
      <c r="C233" t="s">
        <v>2447</v>
      </c>
      <c r="D233" t="s">
        <v>13</v>
      </c>
      <c r="E233" t="s">
        <v>13</v>
      </c>
      <c r="G233" t="s">
        <v>2448</v>
      </c>
    </row>
    <row r="234" spans="1:7" x14ac:dyDescent="0.25">
      <c r="A234" t="s">
        <v>263</v>
      </c>
      <c r="B234" t="s">
        <v>19519</v>
      </c>
      <c r="D234" t="s">
        <v>13</v>
      </c>
      <c r="E234" t="s">
        <v>13</v>
      </c>
      <c r="G234" t="s">
        <v>2450</v>
      </c>
    </row>
    <row r="235" spans="1:7" x14ac:dyDescent="0.25">
      <c r="A235" t="s">
        <v>244</v>
      </c>
      <c r="B235" t="s">
        <v>19520</v>
      </c>
      <c r="C235" t="s">
        <v>2452</v>
      </c>
      <c r="D235" t="s">
        <v>13</v>
      </c>
      <c r="E235" t="s">
        <v>13</v>
      </c>
      <c r="G235" t="s">
        <v>2453</v>
      </c>
    </row>
    <row r="236" spans="1:7" x14ac:dyDescent="0.25">
      <c r="A236" t="s">
        <v>248</v>
      </c>
      <c r="B236" t="s">
        <v>19521</v>
      </c>
      <c r="C236" t="s">
        <v>19522</v>
      </c>
      <c r="D236" t="s">
        <v>13</v>
      </c>
      <c r="E236" t="s">
        <v>19523</v>
      </c>
      <c r="G236" t="s">
        <v>2456</v>
      </c>
    </row>
    <row r="237" spans="1:7" x14ac:dyDescent="0.25">
      <c r="A237" t="s">
        <v>252</v>
      </c>
      <c r="B237" t="s">
        <v>19524</v>
      </c>
      <c r="C237" t="s">
        <v>19525</v>
      </c>
      <c r="D237" t="s">
        <v>13</v>
      </c>
      <c r="G237" t="s">
        <v>2459</v>
      </c>
    </row>
    <row r="238" spans="1:7" x14ac:dyDescent="0.25">
      <c r="A238" t="s">
        <v>246</v>
      </c>
      <c r="B238" t="s">
        <v>19526</v>
      </c>
      <c r="C238" t="s">
        <v>19527</v>
      </c>
      <c r="D238" t="s">
        <v>13</v>
      </c>
      <c r="E238" t="s">
        <v>2462</v>
      </c>
      <c r="F238" t="s">
        <v>2463</v>
      </c>
      <c r="G238" t="s">
        <v>2464</v>
      </c>
    </row>
    <row r="239" spans="1:7" x14ac:dyDescent="0.25">
      <c r="A239" t="s">
        <v>246</v>
      </c>
      <c r="B239" t="s">
        <v>19528</v>
      </c>
      <c r="C239" t="s">
        <v>19529</v>
      </c>
      <c r="D239" t="s">
        <v>13</v>
      </c>
      <c r="E239" t="s">
        <v>13</v>
      </c>
      <c r="G239" t="s">
        <v>2467</v>
      </c>
    </row>
    <row r="240" spans="1:7" x14ac:dyDescent="0.25">
      <c r="A240" t="s">
        <v>244</v>
      </c>
      <c r="B240" t="s">
        <v>19530</v>
      </c>
      <c r="C240" t="s">
        <v>19531</v>
      </c>
      <c r="D240" t="s">
        <v>13</v>
      </c>
      <c r="E240" t="s">
        <v>13</v>
      </c>
      <c r="G240" t="s">
        <v>2470</v>
      </c>
    </row>
    <row r="241" spans="1:7" x14ac:dyDescent="0.25">
      <c r="A241" t="s">
        <v>244</v>
      </c>
      <c r="B241" t="s">
        <v>19532</v>
      </c>
      <c r="C241" t="s">
        <v>19533</v>
      </c>
      <c r="D241" t="s">
        <v>13</v>
      </c>
      <c r="E241" t="s">
        <v>13</v>
      </c>
      <c r="G241" t="s">
        <v>2472</v>
      </c>
    </row>
    <row r="242" spans="1:7" x14ac:dyDescent="0.25">
      <c r="A242" t="s">
        <v>244</v>
      </c>
      <c r="B242" t="s">
        <v>19534</v>
      </c>
      <c r="C242" t="s">
        <v>19535</v>
      </c>
      <c r="D242" t="s">
        <v>13</v>
      </c>
      <c r="E242" t="s">
        <v>13</v>
      </c>
      <c r="G242" t="s">
        <v>2470</v>
      </c>
    </row>
    <row r="243" spans="1:7" x14ac:dyDescent="0.25">
      <c r="A243" t="s">
        <v>244</v>
      </c>
      <c r="B243" t="s">
        <v>19536</v>
      </c>
      <c r="C243" t="s">
        <v>19537</v>
      </c>
      <c r="D243" t="s">
        <v>13</v>
      </c>
      <c r="E243" t="s">
        <v>13</v>
      </c>
      <c r="G243" t="s">
        <v>2477</v>
      </c>
    </row>
    <row r="244" spans="1:7" x14ac:dyDescent="0.25">
      <c r="A244" t="s">
        <v>244</v>
      </c>
      <c r="B244" t="s">
        <v>19538</v>
      </c>
      <c r="C244" t="s">
        <v>19539</v>
      </c>
      <c r="D244" t="s">
        <v>13</v>
      </c>
      <c r="E244" t="s">
        <v>2479</v>
      </c>
      <c r="G244" t="s">
        <v>2480</v>
      </c>
    </row>
    <row r="245" spans="1:7" x14ac:dyDescent="0.25">
      <c r="A245" t="s">
        <v>244</v>
      </c>
      <c r="B245" t="s">
        <v>19540</v>
      </c>
      <c r="C245" t="s">
        <v>19541</v>
      </c>
      <c r="D245" t="s">
        <v>13</v>
      </c>
      <c r="E245" t="s">
        <v>13</v>
      </c>
      <c r="G245" t="s">
        <v>2477</v>
      </c>
    </row>
    <row r="246" spans="1:7" x14ac:dyDescent="0.25">
      <c r="A246" t="s">
        <v>243</v>
      </c>
      <c r="B246" t="s">
        <v>19542</v>
      </c>
      <c r="C246" t="s">
        <v>19543</v>
      </c>
      <c r="D246" t="s">
        <v>13</v>
      </c>
      <c r="E246" t="s">
        <v>19544</v>
      </c>
      <c r="F246" t="s">
        <v>2485</v>
      </c>
      <c r="G246" t="s">
        <v>2486</v>
      </c>
    </row>
    <row r="247" spans="1:7" x14ac:dyDescent="0.25">
      <c r="A247" t="s">
        <v>246</v>
      </c>
      <c r="B247" t="s">
        <v>19545</v>
      </c>
      <c r="C247" t="s">
        <v>19546</v>
      </c>
      <c r="D247" t="s">
        <v>13</v>
      </c>
      <c r="G247" t="s">
        <v>2489</v>
      </c>
    </row>
    <row r="248" spans="1:7" x14ac:dyDescent="0.25">
      <c r="A248" t="s">
        <v>261</v>
      </c>
      <c r="B248" t="s">
        <v>19547</v>
      </c>
      <c r="C248" t="s">
        <v>19548</v>
      </c>
      <c r="D248" t="s">
        <v>13</v>
      </c>
      <c r="E248" t="s">
        <v>13</v>
      </c>
      <c r="F248" t="s">
        <v>2492</v>
      </c>
      <c r="G248" t="s">
        <v>2493</v>
      </c>
    </row>
    <row r="249" spans="1:7" x14ac:dyDescent="0.25">
      <c r="A249" t="s">
        <v>245</v>
      </c>
      <c r="B249" t="s">
        <v>19549</v>
      </c>
      <c r="C249" t="s">
        <v>19548</v>
      </c>
      <c r="D249" t="s">
        <v>13</v>
      </c>
      <c r="E249" t="s">
        <v>13</v>
      </c>
      <c r="F249" t="s">
        <v>2492</v>
      </c>
      <c r="G249" t="s">
        <v>2493</v>
      </c>
    </row>
    <row r="250" spans="1:7" x14ac:dyDescent="0.25">
      <c r="A250" t="s">
        <v>246</v>
      </c>
      <c r="B250" t="s">
        <v>19550</v>
      </c>
      <c r="C250" t="s">
        <v>19551</v>
      </c>
      <c r="D250" t="s">
        <v>13</v>
      </c>
      <c r="E250" t="s">
        <v>19552</v>
      </c>
      <c r="F250" t="s">
        <v>2497</v>
      </c>
      <c r="G250" t="s">
        <v>2498</v>
      </c>
    </row>
    <row r="251" spans="1:7" x14ac:dyDescent="0.25">
      <c r="A251" t="s">
        <v>244</v>
      </c>
      <c r="B251" t="s">
        <v>19553</v>
      </c>
      <c r="C251" t="s">
        <v>19554</v>
      </c>
      <c r="D251" t="s">
        <v>13</v>
      </c>
      <c r="G251" t="s">
        <v>2501</v>
      </c>
    </row>
    <row r="252" spans="1:7" x14ac:dyDescent="0.25">
      <c r="A252" t="s">
        <v>244</v>
      </c>
      <c r="B252" t="s">
        <v>19555</v>
      </c>
      <c r="C252" t="s">
        <v>19556</v>
      </c>
      <c r="D252" t="s">
        <v>13</v>
      </c>
      <c r="G252" t="s">
        <v>2504</v>
      </c>
    </row>
    <row r="253" spans="1:7" x14ac:dyDescent="0.25">
      <c r="A253" t="s">
        <v>244</v>
      </c>
      <c r="B253" t="s">
        <v>19557</v>
      </c>
      <c r="C253" t="s">
        <v>19556</v>
      </c>
      <c r="D253" t="s">
        <v>13</v>
      </c>
      <c r="G253" t="s">
        <v>2504</v>
      </c>
    </row>
    <row r="254" spans="1:7" x14ac:dyDescent="0.25">
      <c r="A254" t="s">
        <v>246</v>
      </c>
      <c r="B254" t="s">
        <v>19558</v>
      </c>
      <c r="C254" t="s">
        <v>19559</v>
      </c>
      <c r="D254" t="s">
        <v>13</v>
      </c>
      <c r="F254" t="s">
        <v>2508</v>
      </c>
      <c r="G254" t="s">
        <v>2509</v>
      </c>
    </row>
    <row r="255" spans="1:7" x14ac:dyDescent="0.25">
      <c r="A255" t="s">
        <v>243</v>
      </c>
      <c r="B255" t="s">
        <v>19560</v>
      </c>
      <c r="D255" t="s">
        <v>13</v>
      </c>
      <c r="F255" t="s">
        <v>2511</v>
      </c>
      <c r="G255" t="s">
        <v>2512</v>
      </c>
    </row>
    <row r="256" spans="1:7" x14ac:dyDescent="0.25">
      <c r="A256" t="s">
        <v>246</v>
      </c>
      <c r="B256" t="s">
        <v>19561</v>
      </c>
      <c r="C256" t="s">
        <v>19562</v>
      </c>
      <c r="D256" t="s">
        <v>13</v>
      </c>
      <c r="G256" t="s">
        <v>2515</v>
      </c>
    </row>
    <row r="257" spans="1:7" x14ac:dyDescent="0.25">
      <c r="A257" t="s">
        <v>246</v>
      </c>
      <c r="B257" t="s">
        <v>19563</v>
      </c>
      <c r="C257" t="s">
        <v>19564</v>
      </c>
      <c r="D257" t="s">
        <v>13</v>
      </c>
      <c r="G257" t="s">
        <v>2518</v>
      </c>
    </row>
    <row r="258" spans="1:7" x14ac:dyDescent="0.25">
      <c r="A258" t="s">
        <v>244</v>
      </c>
      <c r="B258" t="s">
        <v>19565</v>
      </c>
      <c r="C258" t="s">
        <v>19566</v>
      </c>
      <c r="D258" t="s">
        <v>13</v>
      </c>
      <c r="G258" t="s">
        <v>2521</v>
      </c>
    </row>
    <row r="259" spans="1:7" x14ac:dyDescent="0.25">
      <c r="A259" t="s">
        <v>244</v>
      </c>
      <c r="B259" t="s">
        <v>19567</v>
      </c>
      <c r="C259" t="s">
        <v>19568</v>
      </c>
      <c r="D259" t="s">
        <v>13</v>
      </c>
      <c r="G259" t="s">
        <v>2524</v>
      </c>
    </row>
    <row r="260" spans="1:7" x14ac:dyDescent="0.25">
      <c r="A260" t="s">
        <v>244</v>
      </c>
      <c r="B260" t="s">
        <v>19569</v>
      </c>
      <c r="C260" t="s">
        <v>19570</v>
      </c>
      <c r="D260" t="s">
        <v>13</v>
      </c>
      <c r="G260" t="s">
        <v>2521</v>
      </c>
    </row>
    <row r="261" spans="1:7" x14ac:dyDescent="0.25">
      <c r="A261" t="s">
        <v>244</v>
      </c>
      <c r="B261" t="s">
        <v>19571</v>
      </c>
      <c r="C261" t="s">
        <v>19572</v>
      </c>
      <c r="D261" t="s">
        <v>13</v>
      </c>
    </row>
    <row r="262" spans="1:7" x14ac:dyDescent="0.25">
      <c r="A262" t="s">
        <v>246</v>
      </c>
      <c r="B262" t="s">
        <v>19573</v>
      </c>
      <c r="C262" t="s">
        <v>19574</v>
      </c>
      <c r="D262" t="s">
        <v>13</v>
      </c>
      <c r="F262" t="s">
        <v>2531</v>
      </c>
      <c r="G262" t="s">
        <v>2532</v>
      </c>
    </row>
    <row r="263" spans="1:7" x14ac:dyDescent="0.25">
      <c r="A263" t="s">
        <v>244</v>
      </c>
      <c r="B263" t="s">
        <v>19575</v>
      </c>
      <c r="C263" t="s">
        <v>19576</v>
      </c>
      <c r="D263" t="s">
        <v>13</v>
      </c>
    </row>
    <row r="264" spans="1:7" x14ac:dyDescent="0.25">
      <c r="A264" t="s">
        <v>246</v>
      </c>
      <c r="B264" t="s">
        <v>19577</v>
      </c>
      <c r="C264" t="s">
        <v>19578</v>
      </c>
      <c r="D264" t="s">
        <v>13</v>
      </c>
      <c r="F264" t="s">
        <v>2536</v>
      </c>
      <c r="G264" t="s">
        <v>2537</v>
      </c>
    </row>
    <row r="265" spans="1:7" x14ac:dyDescent="0.25">
      <c r="A265" t="s">
        <v>248</v>
      </c>
      <c r="B265" t="s">
        <v>19579</v>
      </c>
      <c r="C265" t="s">
        <v>19580</v>
      </c>
      <c r="D265" t="s">
        <v>13</v>
      </c>
      <c r="G265" t="s">
        <v>2540</v>
      </c>
    </row>
    <row r="266" spans="1:7" x14ac:dyDescent="0.25">
      <c r="A266" t="s">
        <v>244</v>
      </c>
      <c r="B266" t="s">
        <v>19581</v>
      </c>
      <c r="C266" t="s">
        <v>19582</v>
      </c>
      <c r="D266" t="s">
        <v>13</v>
      </c>
      <c r="E266" t="s">
        <v>13</v>
      </c>
    </row>
    <row r="267" spans="1:7" x14ac:dyDescent="0.25">
      <c r="A267" t="s">
        <v>244</v>
      </c>
      <c r="B267" t="s">
        <v>19583</v>
      </c>
      <c r="C267" t="s">
        <v>19584</v>
      </c>
      <c r="D267" t="s">
        <v>13</v>
      </c>
    </row>
    <row r="268" spans="1:7" x14ac:dyDescent="0.25">
      <c r="A268" t="s">
        <v>244</v>
      </c>
      <c r="B268" t="s">
        <v>19585</v>
      </c>
      <c r="C268" t="s">
        <v>19586</v>
      </c>
      <c r="D268" t="s">
        <v>13</v>
      </c>
      <c r="E268" t="s">
        <v>13</v>
      </c>
      <c r="G268" t="s">
        <v>2470</v>
      </c>
    </row>
    <row r="269" spans="1:7" x14ac:dyDescent="0.25">
      <c r="A269" t="s">
        <v>244</v>
      </c>
      <c r="B269" t="s">
        <v>19587</v>
      </c>
      <c r="C269" t="s">
        <v>19588</v>
      </c>
      <c r="D269" t="s">
        <v>13</v>
      </c>
      <c r="E269" t="s">
        <v>13</v>
      </c>
    </row>
    <row r="270" spans="1:7" x14ac:dyDescent="0.25">
      <c r="A270" t="s">
        <v>244</v>
      </c>
      <c r="B270" t="s">
        <v>19589</v>
      </c>
      <c r="C270" t="s">
        <v>19590</v>
      </c>
      <c r="D270" t="s">
        <v>13</v>
      </c>
      <c r="G270" t="s">
        <v>2551</v>
      </c>
    </row>
    <row r="271" spans="1:7" x14ac:dyDescent="0.25">
      <c r="A271" t="s">
        <v>244</v>
      </c>
      <c r="B271" t="s">
        <v>19591</v>
      </c>
      <c r="C271" t="s">
        <v>19588</v>
      </c>
      <c r="D271" t="s">
        <v>13</v>
      </c>
      <c r="E271" t="s">
        <v>13</v>
      </c>
      <c r="G271" t="s">
        <v>2553</v>
      </c>
    </row>
    <row r="272" spans="1:7" x14ac:dyDescent="0.25">
      <c r="A272" t="s">
        <v>246</v>
      </c>
      <c r="B272" t="s">
        <v>19592</v>
      </c>
      <c r="C272" t="s">
        <v>19580</v>
      </c>
      <c r="D272" t="s">
        <v>13</v>
      </c>
      <c r="G272" t="s">
        <v>2555</v>
      </c>
    </row>
    <row r="273" spans="1:7" x14ac:dyDescent="0.25">
      <c r="A273" t="s">
        <v>246</v>
      </c>
      <c r="B273" t="s">
        <v>19593</v>
      </c>
      <c r="C273" t="s">
        <v>19594</v>
      </c>
      <c r="D273" t="s">
        <v>13</v>
      </c>
      <c r="E273" t="s">
        <v>2557</v>
      </c>
      <c r="G273" t="s">
        <v>2558</v>
      </c>
    </row>
    <row r="274" spans="1:7" x14ac:dyDescent="0.25">
      <c r="A274" t="s">
        <v>246</v>
      </c>
      <c r="B274" t="s">
        <v>19595</v>
      </c>
      <c r="C274" t="s">
        <v>19596</v>
      </c>
      <c r="D274" t="s">
        <v>13</v>
      </c>
      <c r="F274" t="s">
        <v>2561</v>
      </c>
      <c r="G274" t="s">
        <v>2562</v>
      </c>
    </row>
    <row r="275" spans="1:7" x14ac:dyDescent="0.25">
      <c r="A275" t="s">
        <v>246</v>
      </c>
      <c r="B275" t="s">
        <v>19597</v>
      </c>
      <c r="C275" t="s">
        <v>19598</v>
      </c>
      <c r="D275" t="s">
        <v>13</v>
      </c>
      <c r="E275" t="s">
        <v>19599</v>
      </c>
      <c r="F275" t="s">
        <v>2566</v>
      </c>
      <c r="G275" t="s">
        <v>2567</v>
      </c>
    </row>
    <row r="276" spans="1:7" x14ac:dyDescent="0.25">
      <c r="A276" t="s">
        <v>246</v>
      </c>
      <c r="B276" t="s">
        <v>19600</v>
      </c>
      <c r="C276" t="s">
        <v>19601</v>
      </c>
      <c r="D276" t="s">
        <v>13</v>
      </c>
      <c r="E276" t="s">
        <v>19602</v>
      </c>
      <c r="G276" t="s">
        <v>2570</v>
      </c>
    </row>
    <row r="277" spans="1:7" x14ac:dyDescent="0.25">
      <c r="A277" t="s">
        <v>246</v>
      </c>
      <c r="B277" t="s">
        <v>19603</v>
      </c>
      <c r="C277" t="s">
        <v>19604</v>
      </c>
      <c r="D277" t="s">
        <v>13</v>
      </c>
      <c r="G277" t="s">
        <v>2573</v>
      </c>
    </row>
    <row r="278" spans="1:7" x14ac:dyDescent="0.25">
      <c r="A278" t="s">
        <v>246</v>
      </c>
      <c r="B278" t="s">
        <v>19605</v>
      </c>
      <c r="C278" t="s">
        <v>19606</v>
      </c>
      <c r="D278" t="s">
        <v>13</v>
      </c>
      <c r="F278" t="s">
        <v>2575</v>
      </c>
      <c r="G278" t="s">
        <v>2576</v>
      </c>
    </row>
    <row r="279" spans="1:7" x14ac:dyDescent="0.25">
      <c r="A279" t="s">
        <v>244</v>
      </c>
      <c r="B279" t="s">
        <v>19607</v>
      </c>
      <c r="C279" t="s">
        <v>19608</v>
      </c>
      <c r="D279" t="s">
        <v>13</v>
      </c>
      <c r="G279" t="s">
        <v>2579</v>
      </c>
    </row>
    <row r="280" spans="1:7" x14ac:dyDescent="0.25">
      <c r="A280" t="s">
        <v>246</v>
      </c>
      <c r="B280" t="s">
        <v>19609</v>
      </c>
      <c r="C280" t="s">
        <v>19610</v>
      </c>
      <c r="D280" t="s">
        <v>13</v>
      </c>
      <c r="E280" t="s">
        <v>19611</v>
      </c>
      <c r="G280" t="s">
        <v>2582</v>
      </c>
    </row>
    <row r="281" spans="1:7" x14ac:dyDescent="0.25">
      <c r="A281" t="s">
        <v>246</v>
      </c>
      <c r="B281" t="s">
        <v>19612</v>
      </c>
      <c r="C281" t="s">
        <v>19613</v>
      </c>
      <c r="D281" t="s">
        <v>13</v>
      </c>
      <c r="E281" t="s">
        <v>13</v>
      </c>
      <c r="G281" t="s">
        <v>2585</v>
      </c>
    </row>
    <row r="282" spans="1:7" x14ac:dyDescent="0.25">
      <c r="A282" t="s">
        <v>246</v>
      </c>
      <c r="B282" t="s">
        <v>19614</v>
      </c>
      <c r="C282" t="s">
        <v>19615</v>
      </c>
      <c r="D282" t="s">
        <v>13</v>
      </c>
      <c r="E282" t="s">
        <v>13</v>
      </c>
      <c r="G282" t="s">
        <v>2588</v>
      </c>
    </row>
    <row r="283" spans="1:7" x14ac:dyDescent="0.25">
      <c r="A283" t="s">
        <v>244</v>
      </c>
      <c r="B283" t="s">
        <v>19616</v>
      </c>
      <c r="C283" t="s">
        <v>19617</v>
      </c>
      <c r="D283" t="s">
        <v>13</v>
      </c>
      <c r="E283" t="s">
        <v>13</v>
      </c>
      <c r="G283" t="s">
        <v>2591</v>
      </c>
    </row>
    <row r="284" spans="1:7" x14ac:dyDescent="0.25">
      <c r="A284" t="s">
        <v>246</v>
      </c>
      <c r="B284" t="s">
        <v>19618</v>
      </c>
      <c r="C284" t="s">
        <v>2593</v>
      </c>
      <c r="D284" t="s">
        <v>13</v>
      </c>
      <c r="E284" t="s">
        <v>2594</v>
      </c>
      <c r="G284" t="s">
        <v>2595</v>
      </c>
    </row>
    <row r="285" spans="1:7" x14ac:dyDescent="0.25">
      <c r="A285" t="s">
        <v>248</v>
      </c>
      <c r="B285" t="s">
        <v>19619</v>
      </c>
      <c r="C285" t="s">
        <v>19620</v>
      </c>
      <c r="D285" t="s">
        <v>13</v>
      </c>
      <c r="E285" t="s">
        <v>13</v>
      </c>
    </row>
    <row r="286" spans="1:7" x14ac:dyDescent="0.25">
      <c r="A286" t="s">
        <v>246</v>
      </c>
      <c r="B286" t="s">
        <v>19621</v>
      </c>
      <c r="C286" t="s">
        <v>19622</v>
      </c>
      <c r="D286" t="s">
        <v>13</v>
      </c>
      <c r="E286" t="s">
        <v>13</v>
      </c>
      <c r="G286" t="s">
        <v>2600</v>
      </c>
    </row>
    <row r="287" spans="1:7" x14ac:dyDescent="0.25">
      <c r="A287" t="s">
        <v>245</v>
      </c>
      <c r="B287" t="s">
        <v>19623</v>
      </c>
      <c r="C287" t="s">
        <v>19624</v>
      </c>
      <c r="D287" t="s">
        <v>13</v>
      </c>
      <c r="E287" t="s">
        <v>13</v>
      </c>
      <c r="F287" t="s">
        <v>2603</v>
      </c>
      <c r="G287" t="s">
        <v>2604</v>
      </c>
    </row>
    <row r="288" spans="1:7" x14ac:dyDescent="0.25">
      <c r="A288" t="s">
        <v>248</v>
      </c>
      <c r="B288" t="s">
        <v>19625</v>
      </c>
      <c r="C288" t="s">
        <v>19626</v>
      </c>
      <c r="D288" t="s">
        <v>13</v>
      </c>
      <c r="E288" t="s">
        <v>13</v>
      </c>
      <c r="G288" t="s">
        <v>2607</v>
      </c>
    </row>
    <row r="289" spans="1:7" x14ac:dyDescent="0.25">
      <c r="A289" t="s">
        <v>246</v>
      </c>
      <c r="B289" t="s">
        <v>19627</v>
      </c>
      <c r="C289" t="s">
        <v>19628</v>
      </c>
      <c r="D289" t="s">
        <v>13</v>
      </c>
      <c r="E289" t="s">
        <v>13</v>
      </c>
      <c r="G289" t="s">
        <v>2610</v>
      </c>
    </row>
    <row r="290" spans="1:7" x14ac:dyDescent="0.25">
      <c r="A290" t="s">
        <v>246</v>
      </c>
      <c r="B290" t="s">
        <v>19629</v>
      </c>
      <c r="C290" t="s">
        <v>2612</v>
      </c>
      <c r="D290" t="s">
        <v>13</v>
      </c>
      <c r="E290" t="s">
        <v>13</v>
      </c>
      <c r="G290" t="s">
        <v>2613</v>
      </c>
    </row>
    <row r="291" spans="1:7" x14ac:dyDescent="0.25">
      <c r="A291" t="s">
        <v>263</v>
      </c>
      <c r="B291" t="s">
        <v>19630</v>
      </c>
      <c r="C291" t="s">
        <v>19631</v>
      </c>
      <c r="D291" t="s">
        <v>13</v>
      </c>
      <c r="E291" t="s">
        <v>13</v>
      </c>
    </row>
    <row r="292" spans="1:7" x14ac:dyDescent="0.25">
      <c r="A292" t="s">
        <v>263</v>
      </c>
      <c r="B292" t="s">
        <v>19632</v>
      </c>
      <c r="C292" t="s">
        <v>19633</v>
      </c>
      <c r="D292" t="s">
        <v>13</v>
      </c>
      <c r="E292" t="s">
        <v>13</v>
      </c>
      <c r="F292" t="s">
        <v>2616</v>
      </c>
      <c r="G292" t="s">
        <v>2617</v>
      </c>
    </row>
    <row r="293" spans="1:7" x14ac:dyDescent="0.25">
      <c r="A293" t="s">
        <v>246</v>
      </c>
      <c r="B293" t="s">
        <v>19634</v>
      </c>
      <c r="C293" t="s">
        <v>19635</v>
      </c>
      <c r="D293" t="s">
        <v>13</v>
      </c>
      <c r="E293" t="s">
        <v>13</v>
      </c>
      <c r="F293" t="s">
        <v>2620</v>
      </c>
      <c r="G293" t="s">
        <v>2621</v>
      </c>
    </row>
    <row r="294" spans="1:7" x14ac:dyDescent="0.25">
      <c r="A294" t="s">
        <v>247</v>
      </c>
      <c r="B294" t="s">
        <v>19636</v>
      </c>
      <c r="C294" t="s">
        <v>19637</v>
      </c>
      <c r="D294" t="s">
        <v>13</v>
      </c>
      <c r="E294" t="s">
        <v>13</v>
      </c>
      <c r="F294" t="s">
        <v>2623</v>
      </c>
      <c r="G294" t="s">
        <v>2624</v>
      </c>
    </row>
    <row r="295" spans="1:7" x14ac:dyDescent="0.25">
      <c r="A295" t="s">
        <v>248</v>
      </c>
      <c r="B295" t="s">
        <v>19638</v>
      </c>
      <c r="C295" t="s">
        <v>2626</v>
      </c>
      <c r="D295" t="s">
        <v>13</v>
      </c>
      <c r="E295" t="s">
        <v>19639</v>
      </c>
      <c r="G295" t="s">
        <v>2628</v>
      </c>
    </row>
    <row r="296" spans="1:7" x14ac:dyDescent="0.25">
      <c r="A296" t="s">
        <v>246</v>
      </c>
      <c r="B296" t="s">
        <v>19640</v>
      </c>
      <c r="C296" t="s">
        <v>19641</v>
      </c>
      <c r="D296" t="s">
        <v>13</v>
      </c>
      <c r="E296" t="s">
        <v>13</v>
      </c>
      <c r="F296" t="s">
        <v>2631</v>
      </c>
      <c r="G296" t="s">
        <v>2632</v>
      </c>
    </row>
    <row r="297" spans="1:7" x14ac:dyDescent="0.25">
      <c r="A297" t="s">
        <v>247</v>
      </c>
      <c r="B297" t="s">
        <v>19642</v>
      </c>
      <c r="C297" t="s">
        <v>19643</v>
      </c>
      <c r="D297" t="s">
        <v>13</v>
      </c>
      <c r="E297" t="s">
        <v>13</v>
      </c>
      <c r="F297" t="s">
        <v>2634</v>
      </c>
      <c r="G297" t="s">
        <v>2635</v>
      </c>
    </row>
    <row r="298" spans="1:7" x14ac:dyDescent="0.25">
      <c r="A298" t="s">
        <v>243</v>
      </c>
      <c r="B298" t="s">
        <v>19644</v>
      </c>
      <c r="C298" t="s">
        <v>19645</v>
      </c>
      <c r="D298" t="s">
        <v>13</v>
      </c>
      <c r="E298" t="s">
        <v>13</v>
      </c>
      <c r="F298" t="s">
        <v>2637</v>
      </c>
      <c r="G298" t="s">
        <v>2638</v>
      </c>
    </row>
    <row r="299" spans="1:7" x14ac:dyDescent="0.25">
      <c r="A299" t="s">
        <v>243</v>
      </c>
      <c r="B299" t="s">
        <v>19646</v>
      </c>
      <c r="C299" t="s">
        <v>19647</v>
      </c>
      <c r="D299" t="s">
        <v>13</v>
      </c>
      <c r="E299" t="s">
        <v>13</v>
      </c>
      <c r="F299" t="s">
        <v>2641</v>
      </c>
      <c r="G299" t="s">
        <v>2642</v>
      </c>
    </row>
    <row r="300" spans="1:7" x14ac:dyDescent="0.25">
      <c r="A300" t="s">
        <v>263</v>
      </c>
      <c r="B300" t="s">
        <v>17312</v>
      </c>
      <c r="C300" t="s">
        <v>19648</v>
      </c>
      <c r="D300" t="s">
        <v>13</v>
      </c>
      <c r="F300" t="s">
        <v>19649</v>
      </c>
      <c r="G300" t="s">
        <v>19650</v>
      </c>
    </row>
    <row r="301" spans="1:7" x14ac:dyDescent="0.25">
      <c r="A301" t="s">
        <v>263</v>
      </c>
      <c r="B301" t="s">
        <v>19651</v>
      </c>
      <c r="C301" t="s">
        <v>19652</v>
      </c>
      <c r="D301" t="s">
        <v>13</v>
      </c>
      <c r="E301" t="s">
        <v>13</v>
      </c>
    </row>
    <row r="302" spans="1:7" x14ac:dyDescent="0.25">
      <c r="A302" t="s">
        <v>263</v>
      </c>
      <c r="B302" t="s">
        <v>19653</v>
      </c>
      <c r="C302" t="s">
        <v>19654</v>
      </c>
      <c r="D302" t="s">
        <v>13</v>
      </c>
      <c r="E302" t="s">
        <v>13</v>
      </c>
    </row>
    <row r="303" spans="1:7" x14ac:dyDescent="0.25">
      <c r="A303" t="s">
        <v>263</v>
      </c>
      <c r="B303" t="s">
        <v>19655</v>
      </c>
      <c r="C303" t="s">
        <v>19656</v>
      </c>
      <c r="D303" t="s">
        <v>13</v>
      </c>
      <c r="E303" t="s">
        <v>13</v>
      </c>
    </row>
    <row r="304" spans="1:7" x14ac:dyDescent="0.25">
      <c r="A304" t="s">
        <v>263</v>
      </c>
      <c r="B304" t="s">
        <v>19657</v>
      </c>
      <c r="C304" t="s">
        <v>19658</v>
      </c>
      <c r="D304" t="s">
        <v>13</v>
      </c>
      <c r="E304" t="s">
        <v>13</v>
      </c>
      <c r="F304" t="s">
        <v>2651</v>
      </c>
    </row>
    <row r="305" spans="1:7" x14ac:dyDescent="0.25">
      <c r="A305" t="s">
        <v>263</v>
      </c>
      <c r="B305" t="s">
        <v>19659</v>
      </c>
      <c r="C305" t="s">
        <v>19660</v>
      </c>
      <c r="D305" t="s">
        <v>13</v>
      </c>
      <c r="E305" t="s">
        <v>19661</v>
      </c>
      <c r="F305" t="s">
        <v>2654</v>
      </c>
      <c r="G305" t="s">
        <v>2655</v>
      </c>
    </row>
    <row r="306" spans="1:7" x14ac:dyDescent="0.25">
      <c r="A306" t="s">
        <v>263</v>
      </c>
      <c r="B306" t="s">
        <v>19662</v>
      </c>
      <c r="D306" t="s">
        <v>13</v>
      </c>
      <c r="E306" t="s">
        <v>19663</v>
      </c>
    </row>
    <row r="307" spans="1:7" x14ac:dyDescent="0.25">
      <c r="A307" t="s">
        <v>263</v>
      </c>
      <c r="B307" t="s">
        <v>19664</v>
      </c>
      <c r="C307" t="s">
        <v>19665</v>
      </c>
      <c r="D307" t="s">
        <v>13</v>
      </c>
      <c r="E307" t="s">
        <v>13</v>
      </c>
    </row>
    <row r="308" spans="1:7" x14ac:dyDescent="0.25">
      <c r="A308" t="s">
        <v>263</v>
      </c>
      <c r="B308" t="s">
        <v>19666</v>
      </c>
      <c r="C308" t="s">
        <v>19667</v>
      </c>
      <c r="D308" t="s">
        <v>13</v>
      </c>
      <c r="E308" t="s">
        <v>13</v>
      </c>
    </row>
    <row r="309" spans="1:7" x14ac:dyDescent="0.25">
      <c r="A309" t="s">
        <v>263</v>
      </c>
      <c r="B309" t="s">
        <v>19668</v>
      </c>
      <c r="C309" t="s">
        <v>19669</v>
      </c>
      <c r="D309" t="s">
        <v>13</v>
      </c>
      <c r="E309" t="s">
        <v>13</v>
      </c>
      <c r="F309" t="s">
        <v>2660</v>
      </c>
    </row>
    <row r="310" spans="1:7" x14ac:dyDescent="0.25">
      <c r="A310" t="s">
        <v>263</v>
      </c>
      <c r="B310" t="s">
        <v>19670</v>
      </c>
      <c r="C310" t="s">
        <v>19633</v>
      </c>
      <c r="D310" t="s">
        <v>13</v>
      </c>
      <c r="E310" t="s">
        <v>13</v>
      </c>
    </row>
    <row r="311" spans="1:7" x14ac:dyDescent="0.25">
      <c r="A311" t="s">
        <v>263</v>
      </c>
      <c r="B311" t="s">
        <v>19671</v>
      </c>
      <c r="D311" t="s">
        <v>13</v>
      </c>
      <c r="E311" t="s">
        <v>19672</v>
      </c>
      <c r="F311" t="s">
        <v>2664</v>
      </c>
    </row>
    <row r="312" spans="1:7" x14ac:dyDescent="0.25">
      <c r="A312" t="s">
        <v>263</v>
      </c>
      <c r="B312" t="s">
        <v>19673</v>
      </c>
      <c r="C312" t="s">
        <v>19674</v>
      </c>
      <c r="D312" t="s">
        <v>13</v>
      </c>
      <c r="E312" t="s">
        <v>13</v>
      </c>
      <c r="F312" t="s">
        <v>2666</v>
      </c>
      <c r="G312" t="s">
        <v>2667</v>
      </c>
    </row>
    <row r="313" spans="1:7" x14ac:dyDescent="0.25">
      <c r="A313" t="s">
        <v>263</v>
      </c>
      <c r="B313" t="s">
        <v>19675</v>
      </c>
      <c r="C313" t="s">
        <v>19676</v>
      </c>
      <c r="D313" t="s">
        <v>13</v>
      </c>
      <c r="E313" t="s">
        <v>13</v>
      </c>
    </row>
    <row r="314" spans="1:7" x14ac:dyDescent="0.25">
      <c r="A314" t="s">
        <v>263</v>
      </c>
      <c r="B314" t="s">
        <v>19677</v>
      </c>
      <c r="C314" t="s">
        <v>19678</v>
      </c>
      <c r="D314" t="s">
        <v>13</v>
      </c>
      <c r="E314" t="s">
        <v>13</v>
      </c>
    </row>
    <row r="315" spans="1:7" x14ac:dyDescent="0.25">
      <c r="A315" t="s">
        <v>263</v>
      </c>
      <c r="B315" t="s">
        <v>19679</v>
      </c>
      <c r="C315" t="s">
        <v>19656</v>
      </c>
      <c r="D315" t="s">
        <v>13</v>
      </c>
      <c r="E315" t="s">
        <v>13</v>
      </c>
    </row>
    <row r="316" spans="1:7" x14ac:dyDescent="0.25">
      <c r="A316" t="s">
        <v>263</v>
      </c>
      <c r="B316" t="s">
        <v>19680</v>
      </c>
      <c r="C316" t="s">
        <v>19681</v>
      </c>
      <c r="D316" t="s">
        <v>13</v>
      </c>
      <c r="E316" t="s">
        <v>13</v>
      </c>
      <c r="F316" t="s">
        <v>2672</v>
      </c>
    </row>
    <row r="317" spans="1:7" x14ac:dyDescent="0.25">
      <c r="A317" t="s">
        <v>263</v>
      </c>
      <c r="B317" t="s">
        <v>19682</v>
      </c>
      <c r="C317" t="s">
        <v>19656</v>
      </c>
      <c r="D317" t="s">
        <v>13</v>
      </c>
      <c r="E317" t="s">
        <v>13</v>
      </c>
    </row>
    <row r="318" spans="1:7" x14ac:dyDescent="0.25">
      <c r="A318" t="s">
        <v>263</v>
      </c>
      <c r="B318" t="s">
        <v>19683</v>
      </c>
      <c r="C318" t="s">
        <v>19684</v>
      </c>
      <c r="D318" t="s">
        <v>13</v>
      </c>
      <c r="E318" t="s">
        <v>19685</v>
      </c>
      <c r="F318" t="s">
        <v>273</v>
      </c>
      <c r="G318" t="s">
        <v>274</v>
      </c>
    </row>
    <row r="319" spans="1:7" x14ac:dyDescent="0.25">
      <c r="A319" t="s">
        <v>263</v>
      </c>
      <c r="B319" t="s">
        <v>19686</v>
      </c>
      <c r="C319" t="s">
        <v>19681</v>
      </c>
      <c r="D319" t="s">
        <v>13</v>
      </c>
      <c r="E319" t="s">
        <v>13</v>
      </c>
    </row>
    <row r="320" spans="1:7" x14ac:dyDescent="0.25">
      <c r="A320" t="s">
        <v>263</v>
      </c>
      <c r="B320" t="s">
        <v>19687</v>
      </c>
      <c r="C320" t="s">
        <v>19688</v>
      </c>
      <c r="D320" t="s">
        <v>13</v>
      </c>
      <c r="E320" t="s">
        <v>13</v>
      </c>
    </row>
    <row r="321" spans="1:7" x14ac:dyDescent="0.25">
      <c r="A321" t="s">
        <v>263</v>
      </c>
      <c r="B321" t="s">
        <v>19689</v>
      </c>
      <c r="C321" t="s">
        <v>19690</v>
      </c>
      <c r="D321" t="s">
        <v>13</v>
      </c>
      <c r="E321" t="s">
        <v>13</v>
      </c>
    </row>
    <row r="322" spans="1:7" x14ac:dyDescent="0.25">
      <c r="A322" t="s">
        <v>263</v>
      </c>
      <c r="B322" t="s">
        <v>19691</v>
      </c>
      <c r="C322" t="s">
        <v>19633</v>
      </c>
      <c r="D322" t="s">
        <v>13</v>
      </c>
      <c r="E322" t="s">
        <v>2680</v>
      </c>
    </row>
    <row r="323" spans="1:7" x14ac:dyDescent="0.25">
      <c r="A323" t="s">
        <v>263</v>
      </c>
      <c r="B323" t="s">
        <v>19692</v>
      </c>
      <c r="C323" t="s">
        <v>19693</v>
      </c>
      <c r="D323" t="s">
        <v>13</v>
      </c>
      <c r="E323" t="s">
        <v>13</v>
      </c>
    </row>
    <row r="324" spans="1:7" x14ac:dyDescent="0.25">
      <c r="A324" t="s">
        <v>263</v>
      </c>
      <c r="B324" t="s">
        <v>19694</v>
      </c>
      <c r="C324" t="s">
        <v>19695</v>
      </c>
      <c r="D324" t="s">
        <v>13</v>
      </c>
      <c r="E324" t="s">
        <v>13</v>
      </c>
      <c r="F324" t="s">
        <v>2683</v>
      </c>
    </row>
    <row r="325" spans="1:7" x14ac:dyDescent="0.25">
      <c r="A325" t="s">
        <v>263</v>
      </c>
      <c r="B325" t="s">
        <v>19696</v>
      </c>
      <c r="D325" t="s">
        <v>13</v>
      </c>
      <c r="E325" t="s">
        <v>19672</v>
      </c>
    </row>
    <row r="326" spans="1:7" x14ac:dyDescent="0.25">
      <c r="A326" t="s">
        <v>263</v>
      </c>
      <c r="B326" t="s">
        <v>19697</v>
      </c>
      <c r="C326" t="s">
        <v>19698</v>
      </c>
      <c r="D326" t="s">
        <v>13</v>
      </c>
      <c r="E326" t="s">
        <v>13</v>
      </c>
    </row>
    <row r="327" spans="1:7" x14ac:dyDescent="0.25">
      <c r="A327" t="s">
        <v>263</v>
      </c>
      <c r="B327" t="s">
        <v>19699</v>
      </c>
      <c r="C327" t="s">
        <v>19681</v>
      </c>
      <c r="D327" t="s">
        <v>13</v>
      </c>
      <c r="E327" t="s">
        <v>13</v>
      </c>
    </row>
    <row r="328" spans="1:7" x14ac:dyDescent="0.25">
      <c r="A328" t="s">
        <v>263</v>
      </c>
      <c r="B328" t="s">
        <v>19700</v>
      </c>
      <c r="C328" t="s">
        <v>19701</v>
      </c>
      <c r="D328" t="s">
        <v>13</v>
      </c>
      <c r="E328" t="s">
        <v>13</v>
      </c>
    </row>
    <row r="329" spans="1:7" x14ac:dyDescent="0.25">
      <c r="A329" t="s">
        <v>263</v>
      </c>
      <c r="B329" t="s">
        <v>19702</v>
      </c>
      <c r="C329" t="s">
        <v>19688</v>
      </c>
      <c r="D329" t="s">
        <v>13</v>
      </c>
      <c r="E329" t="s">
        <v>13</v>
      </c>
      <c r="F329" t="s">
        <v>2689</v>
      </c>
      <c r="G329" t="s">
        <v>2690</v>
      </c>
    </row>
    <row r="330" spans="1:7" x14ac:dyDescent="0.25">
      <c r="A330" t="s">
        <v>263</v>
      </c>
      <c r="B330" t="s">
        <v>19703</v>
      </c>
      <c r="C330" t="s">
        <v>19688</v>
      </c>
      <c r="D330" t="s">
        <v>13</v>
      </c>
      <c r="E330" t="s">
        <v>13</v>
      </c>
      <c r="F330" t="s">
        <v>2692</v>
      </c>
      <c r="G330" t="s">
        <v>2693</v>
      </c>
    </row>
    <row r="331" spans="1:7" x14ac:dyDescent="0.25">
      <c r="A331" t="s">
        <v>263</v>
      </c>
      <c r="B331" t="s">
        <v>19704</v>
      </c>
      <c r="C331" t="s">
        <v>19658</v>
      </c>
      <c r="D331" t="s">
        <v>13</v>
      </c>
      <c r="E331" t="s">
        <v>13</v>
      </c>
    </row>
    <row r="332" spans="1:7" x14ac:dyDescent="0.25">
      <c r="A332" t="s">
        <v>263</v>
      </c>
      <c r="B332" t="s">
        <v>19705</v>
      </c>
      <c r="C332" t="s">
        <v>19706</v>
      </c>
      <c r="D332" t="s">
        <v>13</v>
      </c>
      <c r="E332" t="s">
        <v>13</v>
      </c>
    </row>
    <row r="333" spans="1:7" x14ac:dyDescent="0.25">
      <c r="A333" t="s">
        <v>263</v>
      </c>
      <c r="B333" t="s">
        <v>19707</v>
      </c>
      <c r="C333" t="s">
        <v>19688</v>
      </c>
      <c r="D333" t="s">
        <v>13</v>
      </c>
      <c r="E333" t="s">
        <v>13</v>
      </c>
    </row>
    <row r="334" spans="1:7" x14ac:dyDescent="0.25">
      <c r="A334" t="s">
        <v>263</v>
      </c>
      <c r="B334" t="s">
        <v>19708</v>
      </c>
      <c r="C334" t="s">
        <v>19656</v>
      </c>
      <c r="D334" t="s">
        <v>13</v>
      </c>
      <c r="E334" t="s">
        <v>13</v>
      </c>
      <c r="F334" t="s">
        <v>2698</v>
      </c>
    </row>
    <row r="335" spans="1:7" x14ac:dyDescent="0.25">
      <c r="A335" t="s">
        <v>263</v>
      </c>
      <c r="B335" t="s">
        <v>19709</v>
      </c>
      <c r="C335" t="s">
        <v>19698</v>
      </c>
      <c r="D335" t="s">
        <v>13</v>
      </c>
      <c r="E335" t="s">
        <v>13</v>
      </c>
    </row>
    <row r="336" spans="1:7" x14ac:dyDescent="0.25">
      <c r="A336" t="s">
        <v>263</v>
      </c>
      <c r="B336" t="s">
        <v>19710</v>
      </c>
      <c r="C336" t="s">
        <v>19711</v>
      </c>
      <c r="D336" t="s">
        <v>13</v>
      </c>
      <c r="E336" t="s">
        <v>2680</v>
      </c>
      <c r="G336" t="s">
        <v>2701</v>
      </c>
    </row>
    <row r="337" spans="1:7" x14ac:dyDescent="0.25">
      <c r="A337" t="s">
        <v>263</v>
      </c>
      <c r="B337" t="s">
        <v>19712</v>
      </c>
      <c r="C337" t="s">
        <v>19633</v>
      </c>
      <c r="D337" t="s">
        <v>13</v>
      </c>
      <c r="E337" t="s">
        <v>13</v>
      </c>
    </row>
    <row r="338" spans="1:7" x14ac:dyDescent="0.25">
      <c r="A338" t="s">
        <v>263</v>
      </c>
      <c r="B338" t="s">
        <v>19713</v>
      </c>
      <c r="C338" t="s">
        <v>19681</v>
      </c>
      <c r="D338" t="s">
        <v>13</v>
      </c>
      <c r="E338" t="s">
        <v>13</v>
      </c>
    </row>
    <row r="339" spans="1:7" x14ac:dyDescent="0.25">
      <c r="A339" t="s">
        <v>263</v>
      </c>
      <c r="B339" t="s">
        <v>19714</v>
      </c>
      <c r="D339" t="s">
        <v>13</v>
      </c>
      <c r="E339" t="s">
        <v>19672</v>
      </c>
    </row>
    <row r="340" spans="1:7" x14ac:dyDescent="0.25">
      <c r="A340" t="s">
        <v>263</v>
      </c>
      <c r="B340" t="s">
        <v>19715</v>
      </c>
      <c r="D340" t="s">
        <v>13</v>
      </c>
      <c r="E340" t="s">
        <v>19716</v>
      </c>
    </row>
    <row r="341" spans="1:7" x14ac:dyDescent="0.25">
      <c r="A341" t="s">
        <v>263</v>
      </c>
      <c r="B341" t="s">
        <v>19717</v>
      </c>
      <c r="C341" t="s">
        <v>19633</v>
      </c>
      <c r="D341" t="s">
        <v>13</v>
      </c>
      <c r="E341" t="s">
        <v>2680</v>
      </c>
    </row>
    <row r="342" spans="1:7" x14ac:dyDescent="0.25">
      <c r="A342" t="s">
        <v>263</v>
      </c>
      <c r="B342" t="s">
        <v>19718</v>
      </c>
      <c r="C342" t="s">
        <v>19719</v>
      </c>
      <c r="D342" t="s">
        <v>13</v>
      </c>
      <c r="E342" t="s">
        <v>13</v>
      </c>
    </row>
    <row r="343" spans="1:7" x14ac:dyDescent="0.25">
      <c r="A343" t="s">
        <v>263</v>
      </c>
      <c r="B343" t="s">
        <v>19720</v>
      </c>
      <c r="C343" t="s">
        <v>19688</v>
      </c>
      <c r="D343" t="s">
        <v>13</v>
      </c>
      <c r="E343" t="s">
        <v>13</v>
      </c>
    </row>
    <row r="344" spans="1:7" x14ac:dyDescent="0.25">
      <c r="A344" t="s">
        <v>263</v>
      </c>
      <c r="B344" t="s">
        <v>19721</v>
      </c>
      <c r="D344" t="s">
        <v>13</v>
      </c>
      <c r="E344" t="s">
        <v>19663</v>
      </c>
      <c r="F344" t="s">
        <v>2710</v>
      </c>
    </row>
    <row r="345" spans="1:7" x14ac:dyDescent="0.25">
      <c r="A345" t="s">
        <v>261</v>
      </c>
      <c r="B345" t="s">
        <v>19722</v>
      </c>
      <c r="C345" t="s">
        <v>19723</v>
      </c>
      <c r="D345" t="s">
        <v>13</v>
      </c>
      <c r="E345" t="s">
        <v>13</v>
      </c>
      <c r="F345" t="s">
        <v>2713</v>
      </c>
      <c r="G345" t="s">
        <v>2714</v>
      </c>
    </row>
    <row r="346" spans="1:7" x14ac:dyDescent="0.25">
      <c r="A346" t="s">
        <v>248</v>
      </c>
      <c r="B346" t="s">
        <v>19724</v>
      </c>
      <c r="C346" t="s">
        <v>19725</v>
      </c>
      <c r="D346" t="s">
        <v>13</v>
      </c>
      <c r="E346" t="s">
        <v>13</v>
      </c>
      <c r="G346" t="s">
        <v>2717</v>
      </c>
    </row>
    <row r="347" spans="1:7" x14ac:dyDescent="0.25">
      <c r="A347" t="s">
        <v>248</v>
      </c>
      <c r="B347" t="s">
        <v>19726</v>
      </c>
      <c r="C347" t="s">
        <v>19620</v>
      </c>
      <c r="D347" t="s">
        <v>13</v>
      </c>
      <c r="E347" t="s">
        <v>13</v>
      </c>
    </row>
    <row r="348" spans="1:7" x14ac:dyDescent="0.25">
      <c r="A348" t="s">
        <v>248</v>
      </c>
      <c r="B348" t="s">
        <v>19625</v>
      </c>
      <c r="C348" t="s">
        <v>19727</v>
      </c>
      <c r="D348" t="s">
        <v>13</v>
      </c>
      <c r="E348" t="s">
        <v>2680</v>
      </c>
      <c r="G348" t="s">
        <v>2607</v>
      </c>
    </row>
    <row r="349" spans="1:7" x14ac:dyDescent="0.25">
      <c r="A349" t="s">
        <v>248</v>
      </c>
      <c r="B349" t="s">
        <v>19728</v>
      </c>
      <c r="C349" t="s">
        <v>19729</v>
      </c>
      <c r="D349" t="s">
        <v>13</v>
      </c>
      <c r="E349" t="s">
        <v>2627</v>
      </c>
    </row>
    <row r="350" spans="1:7" x14ac:dyDescent="0.25">
      <c r="A350" t="s">
        <v>246</v>
      </c>
      <c r="B350" t="s">
        <v>19730</v>
      </c>
      <c r="C350" t="s">
        <v>19731</v>
      </c>
      <c r="D350" t="s">
        <v>13</v>
      </c>
      <c r="E350" t="s">
        <v>13</v>
      </c>
      <c r="G350" t="s">
        <v>2724</v>
      </c>
    </row>
    <row r="351" spans="1:7" x14ac:dyDescent="0.25">
      <c r="A351" t="s">
        <v>248</v>
      </c>
      <c r="B351" t="s">
        <v>19732</v>
      </c>
      <c r="C351" t="s">
        <v>19733</v>
      </c>
      <c r="D351" t="s">
        <v>13</v>
      </c>
      <c r="E351" t="s">
        <v>13</v>
      </c>
      <c r="G351" t="s">
        <v>2727</v>
      </c>
    </row>
    <row r="352" spans="1:7" x14ac:dyDescent="0.25">
      <c r="A352" t="s">
        <v>245</v>
      </c>
      <c r="B352" t="s">
        <v>19734</v>
      </c>
      <c r="C352" t="s">
        <v>19735</v>
      </c>
      <c r="D352" t="s">
        <v>13</v>
      </c>
      <c r="E352" t="s">
        <v>13</v>
      </c>
      <c r="F352" t="s">
        <v>2730</v>
      </c>
      <c r="G352" t="s">
        <v>2731</v>
      </c>
    </row>
    <row r="353" spans="1:7" x14ac:dyDescent="0.25">
      <c r="A353" t="s">
        <v>245</v>
      </c>
      <c r="B353" t="s">
        <v>19736</v>
      </c>
      <c r="C353" t="s">
        <v>19737</v>
      </c>
      <c r="D353" t="s">
        <v>13</v>
      </c>
      <c r="E353" t="s">
        <v>13</v>
      </c>
      <c r="F353" t="s">
        <v>2734</v>
      </c>
      <c r="G353" t="s">
        <v>2735</v>
      </c>
    </row>
    <row r="354" spans="1:7" x14ac:dyDescent="0.25">
      <c r="A354" t="s">
        <v>245</v>
      </c>
      <c r="B354" t="s">
        <v>19738</v>
      </c>
      <c r="C354" t="s">
        <v>19739</v>
      </c>
      <c r="D354" t="s">
        <v>13</v>
      </c>
      <c r="E354" t="s">
        <v>13</v>
      </c>
      <c r="F354" t="s">
        <v>2738</v>
      </c>
      <c r="G354" t="s">
        <v>2739</v>
      </c>
    </row>
    <row r="355" spans="1:7" x14ac:dyDescent="0.25">
      <c r="A355" t="s">
        <v>245</v>
      </c>
      <c r="B355" t="s">
        <v>19740</v>
      </c>
      <c r="C355" t="s">
        <v>19741</v>
      </c>
      <c r="D355" t="s">
        <v>13</v>
      </c>
      <c r="E355" t="s">
        <v>13</v>
      </c>
      <c r="F355" t="s">
        <v>2742</v>
      </c>
      <c r="G355" t="s">
        <v>2743</v>
      </c>
    </row>
    <row r="356" spans="1:7" x14ac:dyDescent="0.25">
      <c r="A356" t="s">
        <v>245</v>
      </c>
      <c r="B356" t="s">
        <v>19742</v>
      </c>
      <c r="C356" t="s">
        <v>19743</v>
      </c>
      <c r="D356" t="s">
        <v>13</v>
      </c>
      <c r="E356" t="s">
        <v>13</v>
      </c>
      <c r="F356" t="s">
        <v>2746</v>
      </c>
      <c r="G356" t="s">
        <v>2747</v>
      </c>
    </row>
    <row r="357" spans="1:7" x14ac:dyDescent="0.25">
      <c r="A357" t="s">
        <v>245</v>
      </c>
      <c r="B357" t="s">
        <v>19744</v>
      </c>
      <c r="C357" t="s">
        <v>19745</v>
      </c>
      <c r="D357" t="s">
        <v>13</v>
      </c>
      <c r="E357" t="s">
        <v>13</v>
      </c>
      <c r="F357" t="s">
        <v>2746</v>
      </c>
      <c r="G357" t="s">
        <v>2747</v>
      </c>
    </row>
    <row r="358" spans="1:7" x14ac:dyDescent="0.25">
      <c r="A358" t="s">
        <v>245</v>
      </c>
      <c r="B358" t="s">
        <v>19746</v>
      </c>
      <c r="C358" t="s">
        <v>19747</v>
      </c>
      <c r="D358" t="s">
        <v>13</v>
      </c>
      <c r="E358" t="s">
        <v>13</v>
      </c>
      <c r="F358" t="s">
        <v>2752</v>
      </c>
      <c r="G358" t="s">
        <v>2753</v>
      </c>
    </row>
    <row r="359" spans="1:7" x14ac:dyDescent="0.25">
      <c r="A359" t="s">
        <v>245</v>
      </c>
      <c r="B359" t="s">
        <v>19748</v>
      </c>
      <c r="C359" t="s">
        <v>19749</v>
      </c>
      <c r="D359" t="s">
        <v>13</v>
      </c>
      <c r="E359" t="s">
        <v>13</v>
      </c>
      <c r="F359" t="s">
        <v>2756</v>
      </c>
      <c r="G359" t="s">
        <v>2757</v>
      </c>
    </row>
    <row r="360" spans="1:7" x14ac:dyDescent="0.25">
      <c r="A360" t="s">
        <v>245</v>
      </c>
      <c r="B360" t="s">
        <v>19750</v>
      </c>
      <c r="C360" t="s">
        <v>19751</v>
      </c>
      <c r="D360" t="s">
        <v>13</v>
      </c>
      <c r="E360" t="s">
        <v>13</v>
      </c>
      <c r="F360" t="s">
        <v>2746</v>
      </c>
      <c r="G360" t="s">
        <v>2747</v>
      </c>
    </row>
    <row r="361" spans="1:7" x14ac:dyDescent="0.25">
      <c r="A361" t="s">
        <v>245</v>
      </c>
      <c r="B361" t="s">
        <v>19752</v>
      </c>
      <c r="C361" t="s">
        <v>19648</v>
      </c>
      <c r="D361" t="s">
        <v>13</v>
      </c>
      <c r="E361" t="s">
        <v>13</v>
      </c>
      <c r="F361" t="s">
        <v>2646</v>
      </c>
      <c r="G361" t="s">
        <v>2645</v>
      </c>
    </row>
    <row r="362" spans="1:7" x14ac:dyDescent="0.25">
      <c r="A362" t="s">
        <v>245</v>
      </c>
      <c r="B362" t="s">
        <v>19753</v>
      </c>
      <c r="C362" t="s">
        <v>2762</v>
      </c>
      <c r="D362" t="s">
        <v>13</v>
      </c>
      <c r="E362" t="s">
        <v>13</v>
      </c>
      <c r="F362" t="s">
        <v>2763</v>
      </c>
      <c r="G362" t="s">
        <v>2764</v>
      </c>
    </row>
    <row r="363" spans="1:7" x14ac:dyDescent="0.25">
      <c r="A363" t="s">
        <v>245</v>
      </c>
      <c r="B363" t="s">
        <v>19754</v>
      </c>
      <c r="C363" t="s">
        <v>19755</v>
      </c>
      <c r="D363" t="s">
        <v>13</v>
      </c>
      <c r="E363" t="s">
        <v>13</v>
      </c>
      <c r="F363" t="s">
        <v>2767</v>
      </c>
      <c r="G363" t="s">
        <v>2768</v>
      </c>
    </row>
    <row r="364" spans="1:7" x14ac:dyDescent="0.25">
      <c r="A364" t="s">
        <v>245</v>
      </c>
      <c r="B364" t="s">
        <v>19756</v>
      </c>
      <c r="C364" t="s">
        <v>19757</v>
      </c>
      <c r="D364" t="s">
        <v>13</v>
      </c>
      <c r="E364" t="s">
        <v>13</v>
      </c>
      <c r="F364" t="s">
        <v>2771</v>
      </c>
      <c r="G364" t="s">
        <v>2772</v>
      </c>
    </row>
    <row r="365" spans="1:7" x14ac:dyDescent="0.25">
      <c r="A365" t="s">
        <v>245</v>
      </c>
      <c r="B365" t="s">
        <v>19758</v>
      </c>
      <c r="C365" t="s">
        <v>19759</v>
      </c>
      <c r="D365" t="s">
        <v>13</v>
      </c>
      <c r="E365" t="s">
        <v>13</v>
      </c>
      <c r="F365" t="s">
        <v>2775</v>
      </c>
      <c r="G365" t="s">
        <v>2776</v>
      </c>
    </row>
    <row r="366" spans="1:7" x14ac:dyDescent="0.25">
      <c r="A366" t="s">
        <v>245</v>
      </c>
      <c r="B366" t="s">
        <v>19760</v>
      </c>
      <c r="C366" t="s">
        <v>19761</v>
      </c>
      <c r="D366" t="s">
        <v>13</v>
      </c>
      <c r="E366" t="s">
        <v>13</v>
      </c>
      <c r="F366" t="s">
        <v>2779</v>
      </c>
      <c r="G366" t="s">
        <v>2780</v>
      </c>
    </row>
    <row r="367" spans="1:7" x14ac:dyDescent="0.25">
      <c r="A367" t="s">
        <v>245</v>
      </c>
      <c r="B367" t="s">
        <v>19762</v>
      </c>
      <c r="C367" t="s">
        <v>19763</v>
      </c>
      <c r="D367" t="s">
        <v>13</v>
      </c>
      <c r="E367" t="s">
        <v>13</v>
      </c>
      <c r="G367" t="s">
        <v>2783</v>
      </c>
    </row>
    <row r="368" spans="1:7" x14ac:dyDescent="0.25">
      <c r="A368" t="s">
        <v>245</v>
      </c>
      <c r="B368" t="s">
        <v>19764</v>
      </c>
      <c r="C368" t="s">
        <v>19765</v>
      </c>
      <c r="D368" t="s">
        <v>13</v>
      </c>
      <c r="E368" t="s">
        <v>13</v>
      </c>
      <c r="F368" t="s">
        <v>2786</v>
      </c>
      <c r="G368" t="s">
        <v>2787</v>
      </c>
    </row>
    <row r="369" spans="1:7" x14ac:dyDescent="0.25">
      <c r="A369" t="s">
        <v>245</v>
      </c>
      <c r="B369" t="s">
        <v>19766</v>
      </c>
      <c r="C369" t="s">
        <v>19767</v>
      </c>
      <c r="D369" t="s">
        <v>13</v>
      </c>
      <c r="E369" t="s">
        <v>13</v>
      </c>
      <c r="F369" t="s">
        <v>2790</v>
      </c>
      <c r="G369" t="s">
        <v>2791</v>
      </c>
    </row>
    <row r="370" spans="1:7" x14ac:dyDescent="0.25">
      <c r="A370" t="s">
        <v>245</v>
      </c>
      <c r="B370" t="s">
        <v>19768</v>
      </c>
      <c r="C370" t="s">
        <v>19769</v>
      </c>
      <c r="D370" t="s">
        <v>13</v>
      </c>
      <c r="E370" t="s">
        <v>13</v>
      </c>
      <c r="F370" t="s">
        <v>2794</v>
      </c>
      <c r="G370" t="s">
        <v>2795</v>
      </c>
    </row>
    <row r="371" spans="1:7" x14ac:dyDescent="0.25">
      <c r="A371" t="s">
        <v>245</v>
      </c>
      <c r="B371" t="s">
        <v>19770</v>
      </c>
      <c r="C371" t="s">
        <v>19771</v>
      </c>
      <c r="D371" t="s">
        <v>13</v>
      </c>
      <c r="E371" t="s">
        <v>13</v>
      </c>
      <c r="F371" t="s">
        <v>2798</v>
      </c>
      <c r="G371" t="s">
        <v>2799</v>
      </c>
    </row>
    <row r="372" spans="1:7" x14ac:dyDescent="0.25">
      <c r="A372" t="s">
        <v>245</v>
      </c>
      <c r="B372" t="s">
        <v>19772</v>
      </c>
      <c r="C372" t="s">
        <v>19773</v>
      </c>
      <c r="D372" t="s">
        <v>13</v>
      </c>
      <c r="E372" t="s">
        <v>19774</v>
      </c>
      <c r="F372" t="s">
        <v>2802</v>
      </c>
      <c r="G372" t="s">
        <v>2803</v>
      </c>
    </row>
    <row r="373" spans="1:7" x14ac:dyDescent="0.25">
      <c r="A373" t="s">
        <v>245</v>
      </c>
      <c r="B373" t="s">
        <v>19775</v>
      </c>
      <c r="C373" t="s">
        <v>19776</v>
      </c>
      <c r="D373" t="s">
        <v>13</v>
      </c>
      <c r="E373" t="s">
        <v>13</v>
      </c>
      <c r="F373" t="s">
        <v>2806</v>
      </c>
      <c r="G373" t="s">
        <v>2807</v>
      </c>
    </row>
    <row r="374" spans="1:7" x14ac:dyDescent="0.25">
      <c r="A374" t="s">
        <v>245</v>
      </c>
      <c r="B374" t="s">
        <v>19777</v>
      </c>
      <c r="C374" t="s">
        <v>19778</v>
      </c>
      <c r="D374" t="s">
        <v>13</v>
      </c>
      <c r="E374" t="s">
        <v>19774</v>
      </c>
      <c r="F374" t="s">
        <v>2802</v>
      </c>
      <c r="G374" t="s">
        <v>2810</v>
      </c>
    </row>
    <row r="375" spans="1:7" x14ac:dyDescent="0.25">
      <c r="A375" t="s">
        <v>245</v>
      </c>
      <c r="B375" t="s">
        <v>19779</v>
      </c>
      <c r="C375" t="s">
        <v>19780</v>
      </c>
      <c r="D375" t="s">
        <v>13</v>
      </c>
      <c r="E375" t="s">
        <v>13</v>
      </c>
      <c r="F375" t="s">
        <v>2813</v>
      </c>
      <c r="G375" t="s">
        <v>2814</v>
      </c>
    </row>
    <row r="376" spans="1:7" x14ac:dyDescent="0.25">
      <c r="A376" t="s">
        <v>245</v>
      </c>
      <c r="B376" t="s">
        <v>275</v>
      </c>
      <c r="C376" t="s">
        <v>19781</v>
      </c>
      <c r="D376" t="s">
        <v>13</v>
      </c>
      <c r="E376" t="s">
        <v>19782</v>
      </c>
      <c r="F376" t="s">
        <v>274</v>
      </c>
      <c r="G376" t="s">
        <v>273</v>
      </c>
    </row>
    <row r="377" spans="1:7" x14ac:dyDescent="0.25">
      <c r="A377" t="s">
        <v>245</v>
      </c>
      <c r="B377" t="s">
        <v>19783</v>
      </c>
      <c r="C377" t="s">
        <v>19784</v>
      </c>
      <c r="D377" t="s">
        <v>13</v>
      </c>
      <c r="E377" t="s">
        <v>13</v>
      </c>
      <c r="F377" t="s">
        <v>2667</v>
      </c>
      <c r="G377" t="s">
        <v>2666</v>
      </c>
    </row>
    <row r="378" spans="1:7" x14ac:dyDescent="0.25">
      <c r="A378" t="s">
        <v>261</v>
      </c>
      <c r="B378" t="s">
        <v>13</v>
      </c>
      <c r="C378" t="s">
        <v>19785</v>
      </c>
      <c r="D378" t="s">
        <v>13</v>
      </c>
      <c r="E378" t="s">
        <v>13</v>
      </c>
      <c r="F378" t="s">
        <v>2820</v>
      </c>
      <c r="G378" t="s">
        <v>2821</v>
      </c>
    </row>
    <row r="379" spans="1:7" x14ac:dyDescent="0.25">
      <c r="A379" t="s">
        <v>261</v>
      </c>
      <c r="B379" t="s">
        <v>19786</v>
      </c>
      <c r="C379" t="s">
        <v>19787</v>
      </c>
      <c r="D379" t="s">
        <v>13</v>
      </c>
      <c r="E379" t="s">
        <v>13</v>
      </c>
      <c r="F379" t="s">
        <v>2824</v>
      </c>
      <c r="G379" t="s">
        <v>2701</v>
      </c>
    </row>
    <row r="380" spans="1:7" x14ac:dyDescent="0.25">
      <c r="A380" t="s">
        <v>261</v>
      </c>
      <c r="B380" t="s">
        <v>19788</v>
      </c>
      <c r="C380" t="s">
        <v>19789</v>
      </c>
      <c r="D380" t="s">
        <v>13</v>
      </c>
      <c r="E380" t="s">
        <v>13</v>
      </c>
    </row>
    <row r="381" spans="1:7" x14ac:dyDescent="0.25">
      <c r="A381" t="s">
        <v>277</v>
      </c>
      <c r="B381" t="s">
        <v>19790</v>
      </c>
      <c r="C381" t="s">
        <v>19791</v>
      </c>
      <c r="D381" t="s">
        <v>13</v>
      </c>
      <c r="E381" t="s">
        <v>13</v>
      </c>
    </row>
    <row r="382" spans="1:7" x14ac:dyDescent="0.25">
      <c r="A382" t="s">
        <v>277</v>
      </c>
      <c r="B382" t="s">
        <v>19792</v>
      </c>
      <c r="C382" t="s">
        <v>19791</v>
      </c>
      <c r="D382" t="s">
        <v>13</v>
      </c>
      <c r="E382" t="s">
        <v>13</v>
      </c>
    </row>
    <row r="383" spans="1:7" x14ac:dyDescent="0.25">
      <c r="A383" t="s">
        <v>247</v>
      </c>
      <c r="B383" t="s">
        <v>19793</v>
      </c>
      <c r="C383" t="s">
        <v>19794</v>
      </c>
      <c r="D383" t="s">
        <v>13</v>
      </c>
      <c r="E383" t="s">
        <v>13</v>
      </c>
      <c r="G383" t="s">
        <v>2830</v>
      </c>
    </row>
    <row r="384" spans="1:7" x14ac:dyDescent="0.25">
      <c r="A384" t="s">
        <v>277</v>
      </c>
      <c r="B384" t="s">
        <v>19795</v>
      </c>
      <c r="C384" t="s">
        <v>19796</v>
      </c>
      <c r="D384" t="s">
        <v>13</v>
      </c>
      <c r="E384" t="s">
        <v>13</v>
      </c>
    </row>
    <row r="385" spans="1:7" x14ac:dyDescent="0.25">
      <c r="A385" t="s">
        <v>247</v>
      </c>
      <c r="B385" t="s">
        <v>19797</v>
      </c>
      <c r="C385" t="s">
        <v>19798</v>
      </c>
      <c r="D385" t="s">
        <v>13</v>
      </c>
      <c r="E385" t="s">
        <v>13</v>
      </c>
      <c r="F385" t="s">
        <v>2834</v>
      </c>
      <c r="G385" t="s">
        <v>2835</v>
      </c>
    </row>
    <row r="386" spans="1:7" x14ac:dyDescent="0.25">
      <c r="A386" t="s">
        <v>277</v>
      </c>
      <c r="B386" t="s">
        <v>19799</v>
      </c>
      <c r="C386" t="s">
        <v>19800</v>
      </c>
      <c r="D386" t="s">
        <v>13</v>
      </c>
      <c r="E386" t="s">
        <v>13</v>
      </c>
      <c r="F386" t="s">
        <v>2837</v>
      </c>
      <c r="G386" t="s">
        <v>2838</v>
      </c>
    </row>
    <row r="387" spans="1:7" x14ac:dyDescent="0.25">
      <c r="A387" t="s">
        <v>277</v>
      </c>
      <c r="B387" t="s">
        <v>19801</v>
      </c>
      <c r="C387" t="s">
        <v>19791</v>
      </c>
      <c r="D387" t="s">
        <v>13</v>
      </c>
      <c r="E387" t="s">
        <v>13</v>
      </c>
    </row>
    <row r="388" spans="1:7" x14ac:dyDescent="0.25">
      <c r="A388" t="s">
        <v>277</v>
      </c>
      <c r="B388" t="s">
        <v>19802</v>
      </c>
      <c r="C388" t="s">
        <v>19803</v>
      </c>
      <c r="D388" t="s">
        <v>13</v>
      </c>
      <c r="E388" t="s">
        <v>13</v>
      </c>
    </row>
    <row r="389" spans="1:7" x14ac:dyDescent="0.25">
      <c r="A389" t="s">
        <v>277</v>
      </c>
      <c r="B389" t="s">
        <v>19804</v>
      </c>
      <c r="C389" t="s">
        <v>19805</v>
      </c>
      <c r="D389" t="s">
        <v>13</v>
      </c>
      <c r="E389" t="s">
        <v>13</v>
      </c>
      <c r="F389" t="s">
        <v>2842</v>
      </c>
      <c r="G389" t="s">
        <v>2843</v>
      </c>
    </row>
    <row r="390" spans="1:7" x14ac:dyDescent="0.25">
      <c r="A390" t="s">
        <v>247</v>
      </c>
      <c r="B390" t="s">
        <v>19806</v>
      </c>
      <c r="C390" t="s">
        <v>19807</v>
      </c>
      <c r="D390" t="s">
        <v>13</v>
      </c>
      <c r="E390" t="s">
        <v>13</v>
      </c>
      <c r="G390" t="s">
        <v>2845</v>
      </c>
    </row>
    <row r="391" spans="1:7" x14ac:dyDescent="0.25">
      <c r="A391" t="s">
        <v>247</v>
      </c>
      <c r="B391" t="s">
        <v>19808</v>
      </c>
      <c r="C391" t="s">
        <v>19635</v>
      </c>
      <c r="D391" t="s">
        <v>13</v>
      </c>
      <c r="E391" t="s">
        <v>13</v>
      </c>
      <c r="G391" t="s">
        <v>2847</v>
      </c>
    </row>
    <row r="392" spans="1:7" x14ac:dyDescent="0.25">
      <c r="A392" t="s">
        <v>261</v>
      </c>
      <c r="B392" t="s">
        <v>19809</v>
      </c>
      <c r="C392" t="s">
        <v>19810</v>
      </c>
      <c r="D392" t="s">
        <v>13</v>
      </c>
      <c r="E392" t="s">
        <v>19811</v>
      </c>
      <c r="F392" t="s">
        <v>2850</v>
      </c>
      <c r="G392" t="s">
        <v>2851</v>
      </c>
    </row>
    <row r="393" spans="1:7" x14ac:dyDescent="0.25">
      <c r="A393" t="s">
        <v>261</v>
      </c>
      <c r="B393" t="s">
        <v>19812</v>
      </c>
      <c r="C393" t="s">
        <v>19813</v>
      </c>
      <c r="D393" t="s">
        <v>13</v>
      </c>
      <c r="E393" t="s">
        <v>13</v>
      </c>
      <c r="F393" t="s">
        <v>2854</v>
      </c>
      <c r="G393" t="s">
        <v>2855</v>
      </c>
    </row>
    <row r="394" spans="1:7" x14ac:dyDescent="0.25">
      <c r="A394" t="s">
        <v>252</v>
      </c>
      <c r="B394" t="s">
        <v>19814</v>
      </c>
      <c r="C394" t="s">
        <v>19815</v>
      </c>
      <c r="D394" t="s">
        <v>13</v>
      </c>
      <c r="E394" t="s">
        <v>13</v>
      </c>
    </row>
    <row r="395" spans="1:7" x14ac:dyDescent="0.25">
      <c r="A395" t="s">
        <v>252</v>
      </c>
      <c r="B395" t="s">
        <v>19816</v>
      </c>
      <c r="C395" t="s">
        <v>19817</v>
      </c>
      <c r="D395" t="s">
        <v>13</v>
      </c>
      <c r="E395" t="s">
        <v>13</v>
      </c>
      <c r="G395" t="s">
        <v>2860</v>
      </c>
    </row>
    <row r="396" spans="1:7" x14ac:dyDescent="0.25">
      <c r="A396" t="s">
        <v>252</v>
      </c>
      <c r="B396" t="s">
        <v>19818</v>
      </c>
      <c r="C396" t="s">
        <v>19819</v>
      </c>
      <c r="D396" t="s">
        <v>13</v>
      </c>
      <c r="E396" t="s">
        <v>2863</v>
      </c>
    </row>
    <row r="397" spans="1:7" x14ac:dyDescent="0.25">
      <c r="A397" t="s">
        <v>252</v>
      </c>
      <c r="B397" t="s">
        <v>19820</v>
      </c>
      <c r="C397" t="s">
        <v>19821</v>
      </c>
      <c r="D397" t="s">
        <v>13</v>
      </c>
      <c r="E397" t="s">
        <v>13</v>
      </c>
      <c r="G397" t="s">
        <v>2866</v>
      </c>
    </row>
    <row r="398" spans="1:7" x14ac:dyDescent="0.25">
      <c r="A398" t="s">
        <v>261</v>
      </c>
      <c r="B398" t="s">
        <v>19822</v>
      </c>
      <c r="C398" t="s">
        <v>19823</v>
      </c>
      <c r="D398" t="s">
        <v>13</v>
      </c>
      <c r="E398" t="s">
        <v>13</v>
      </c>
      <c r="F398" t="s">
        <v>2617</v>
      </c>
      <c r="G398" t="s">
        <v>2616</v>
      </c>
    </row>
    <row r="399" spans="1:7" x14ac:dyDescent="0.25">
      <c r="A399" t="s">
        <v>245</v>
      </c>
      <c r="B399" t="s">
        <v>19824</v>
      </c>
      <c r="C399" t="s">
        <v>19825</v>
      </c>
      <c r="D399" t="s">
        <v>13</v>
      </c>
      <c r="E399" t="s">
        <v>13</v>
      </c>
      <c r="F399" t="s">
        <v>2871</v>
      </c>
      <c r="G399" t="s">
        <v>2872</v>
      </c>
    </row>
    <row r="400" spans="1:7" x14ac:dyDescent="0.25">
      <c r="A400" t="s">
        <v>245</v>
      </c>
      <c r="B400" t="s">
        <v>19826</v>
      </c>
      <c r="C400" t="s">
        <v>19827</v>
      </c>
      <c r="D400" t="s">
        <v>13</v>
      </c>
      <c r="E400" t="s">
        <v>13</v>
      </c>
    </row>
    <row r="401" spans="1:7" x14ac:dyDescent="0.25">
      <c r="A401" t="s">
        <v>245</v>
      </c>
      <c r="B401" t="s">
        <v>19828</v>
      </c>
      <c r="C401" t="s">
        <v>19829</v>
      </c>
      <c r="D401" t="s">
        <v>13</v>
      </c>
      <c r="E401" t="s">
        <v>13</v>
      </c>
      <c r="F401" t="s">
        <v>2877</v>
      </c>
      <c r="G401" t="s">
        <v>2878</v>
      </c>
    </row>
    <row r="402" spans="1:7" x14ac:dyDescent="0.25">
      <c r="A402" t="s">
        <v>245</v>
      </c>
      <c r="B402" t="s">
        <v>19830</v>
      </c>
      <c r="C402" t="s">
        <v>19831</v>
      </c>
      <c r="D402" t="s">
        <v>13</v>
      </c>
      <c r="E402" t="s">
        <v>19832</v>
      </c>
      <c r="F402" t="s">
        <v>2881</v>
      </c>
      <c r="G402" t="s">
        <v>2882</v>
      </c>
    </row>
    <row r="403" spans="1:7" x14ac:dyDescent="0.25">
      <c r="A403" t="s">
        <v>245</v>
      </c>
      <c r="B403" t="s">
        <v>19833</v>
      </c>
      <c r="C403" t="s">
        <v>19834</v>
      </c>
      <c r="D403" t="s">
        <v>13</v>
      </c>
      <c r="E403" t="s">
        <v>13</v>
      </c>
      <c r="F403" t="s">
        <v>2885</v>
      </c>
      <c r="G403" t="s">
        <v>2886</v>
      </c>
    </row>
    <row r="404" spans="1:7" x14ac:dyDescent="0.25">
      <c r="A404" t="s">
        <v>243</v>
      </c>
      <c r="B404" t="s">
        <v>19835</v>
      </c>
      <c r="C404" t="s">
        <v>19836</v>
      </c>
      <c r="D404" t="s">
        <v>13</v>
      </c>
      <c r="E404" t="s">
        <v>19837</v>
      </c>
      <c r="G404" t="s">
        <v>2889</v>
      </c>
    </row>
    <row r="405" spans="1:7" x14ac:dyDescent="0.25">
      <c r="A405" t="s">
        <v>246</v>
      </c>
      <c r="B405" t="s">
        <v>19838</v>
      </c>
      <c r="C405" t="s">
        <v>19839</v>
      </c>
      <c r="D405" t="s">
        <v>13</v>
      </c>
      <c r="E405" t="s">
        <v>13</v>
      </c>
      <c r="F405" t="s">
        <v>2531</v>
      </c>
      <c r="G405" t="s">
        <v>2892</v>
      </c>
    </row>
    <row r="406" spans="1:7" x14ac:dyDescent="0.25">
      <c r="A406" t="s">
        <v>246</v>
      </c>
      <c r="B406" t="s">
        <v>19840</v>
      </c>
      <c r="C406" t="s">
        <v>19841</v>
      </c>
      <c r="D406" t="s">
        <v>13</v>
      </c>
      <c r="E406" t="s">
        <v>13</v>
      </c>
      <c r="F406" t="s">
        <v>2895</v>
      </c>
      <c r="G406" t="s">
        <v>2896</v>
      </c>
    </row>
    <row r="407" spans="1:7" x14ac:dyDescent="0.25">
      <c r="A407" t="s">
        <v>246</v>
      </c>
      <c r="B407" t="s">
        <v>19842</v>
      </c>
      <c r="C407" t="s">
        <v>19843</v>
      </c>
      <c r="D407" t="s">
        <v>13</v>
      </c>
      <c r="E407" t="s">
        <v>13</v>
      </c>
      <c r="F407" t="s">
        <v>2899</v>
      </c>
      <c r="G407" t="s">
        <v>2900</v>
      </c>
    </row>
    <row r="408" spans="1:7" x14ac:dyDescent="0.25">
      <c r="A408" t="s">
        <v>246</v>
      </c>
      <c r="B408" t="s">
        <v>19844</v>
      </c>
      <c r="C408" t="s">
        <v>19845</v>
      </c>
      <c r="D408" t="s">
        <v>13</v>
      </c>
      <c r="G408" t="s">
        <v>2903</v>
      </c>
    </row>
    <row r="409" spans="1:7" x14ac:dyDescent="0.25">
      <c r="A409" t="s">
        <v>246</v>
      </c>
      <c r="B409" t="s">
        <v>19846</v>
      </c>
      <c r="C409" t="s">
        <v>19847</v>
      </c>
      <c r="D409" t="s">
        <v>13</v>
      </c>
      <c r="E409" t="s">
        <v>19848</v>
      </c>
      <c r="F409" t="s">
        <v>2907</v>
      </c>
      <c r="G409" t="s">
        <v>2908</v>
      </c>
    </row>
    <row r="410" spans="1:7" x14ac:dyDescent="0.25">
      <c r="A410" t="s">
        <v>251</v>
      </c>
      <c r="B410" t="s">
        <v>19849</v>
      </c>
      <c r="C410" t="s">
        <v>19817</v>
      </c>
      <c r="D410" t="s">
        <v>13</v>
      </c>
      <c r="F410" t="s">
        <v>2910</v>
      </c>
    </row>
    <row r="411" spans="1:7" x14ac:dyDescent="0.25">
      <c r="A411" t="s">
        <v>246</v>
      </c>
      <c r="B411" t="s">
        <v>19850</v>
      </c>
      <c r="C411" t="s">
        <v>19851</v>
      </c>
      <c r="D411" t="s">
        <v>13</v>
      </c>
      <c r="E411" t="s">
        <v>2912</v>
      </c>
      <c r="G411" t="s">
        <v>2913</v>
      </c>
    </row>
    <row r="412" spans="1:7" x14ac:dyDescent="0.25">
      <c r="A412" t="s">
        <v>246</v>
      </c>
      <c r="B412" t="s">
        <v>278</v>
      </c>
      <c r="C412" t="s">
        <v>19852</v>
      </c>
      <c r="D412" t="s">
        <v>13</v>
      </c>
      <c r="E412" t="s">
        <v>280</v>
      </c>
      <c r="G412" t="s">
        <v>281</v>
      </c>
    </row>
    <row r="413" spans="1:7" x14ac:dyDescent="0.25">
      <c r="A413" t="s">
        <v>248</v>
      </c>
      <c r="B413" t="s">
        <v>19853</v>
      </c>
      <c r="C413" t="s">
        <v>19854</v>
      </c>
      <c r="D413" t="s">
        <v>13</v>
      </c>
      <c r="E413" t="s">
        <v>2917</v>
      </c>
      <c r="F413" t="s">
        <v>2918</v>
      </c>
      <c r="G413" t="s">
        <v>2919</v>
      </c>
    </row>
    <row r="414" spans="1:7" x14ac:dyDescent="0.25">
      <c r="A414" t="s">
        <v>246</v>
      </c>
      <c r="B414" t="s">
        <v>19855</v>
      </c>
      <c r="C414" t="s">
        <v>19856</v>
      </c>
      <c r="D414" t="s">
        <v>13</v>
      </c>
      <c r="E414" t="s">
        <v>2922</v>
      </c>
      <c r="F414" t="s">
        <v>2923</v>
      </c>
      <c r="G414" t="s">
        <v>2924</v>
      </c>
    </row>
    <row r="415" spans="1:7" x14ac:dyDescent="0.25">
      <c r="A415" t="s">
        <v>248</v>
      </c>
      <c r="B415" t="s">
        <v>282</v>
      </c>
      <c r="C415" t="s">
        <v>19857</v>
      </c>
      <c r="D415" t="s">
        <v>13</v>
      </c>
      <c r="E415" t="s">
        <v>2663</v>
      </c>
      <c r="F415" t="s">
        <v>2927</v>
      </c>
      <c r="G415" t="s">
        <v>2928</v>
      </c>
    </row>
    <row r="416" spans="1:7" x14ac:dyDescent="0.25">
      <c r="A416" t="s">
        <v>246</v>
      </c>
      <c r="B416" t="s">
        <v>283</v>
      </c>
      <c r="C416" t="s">
        <v>19858</v>
      </c>
      <c r="D416" t="s">
        <v>13</v>
      </c>
      <c r="E416" t="s">
        <v>284</v>
      </c>
      <c r="G416" t="s">
        <v>285</v>
      </c>
    </row>
    <row r="417" spans="1:7" x14ac:dyDescent="0.25">
      <c r="A417" t="s">
        <v>261</v>
      </c>
      <c r="B417" t="s">
        <v>19859</v>
      </c>
      <c r="C417" t="s">
        <v>19860</v>
      </c>
      <c r="D417" t="s">
        <v>13</v>
      </c>
      <c r="F417" t="s">
        <v>2932</v>
      </c>
      <c r="G417" t="s">
        <v>2933</v>
      </c>
    </row>
    <row r="418" spans="1:7" x14ac:dyDescent="0.25">
      <c r="A418" t="s">
        <v>263</v>
      </c>
      <c r="B418" t="s">
        <v>19861</v>
      </c>
      <c r="C418" t="s">
        <v>2935</v>
      </c>
      <c r="D418" t="s">
        <v>13</v>
      </c>
      <c r="F418" t="s">
        <v>2936</v>
      </c>
    </row>
    <row r="419" spans="1:7" x14ac:dyDescent="0.25">
      <c r="A419" t="s">
        <v>243</v>
      </c>
      <c r="B419" t="s">
        <v>19862</v>
      </c>
      <c r="C419" t="s">
        <v>2938</v>
      </c>
      <c r="D419" t="s">
        <v>13</v>
      </c>
      <c r="E419" t="s">
        <v>13</v>
      </c>
      <c r="F419" t="s">
        <v>2939</v>
      </c>
      <c r="G419" t="s">
        <v>2940</v>
      </c>
    </row>
    <row r="420" spans="1:7" x14ac:dyDescent="0.25">
      <c r="A420" t="s">
        <v>246</v>
      </c>
      <c r="B420" t="s">
        <v>19863</v>
      </c>
      <c r="C420" t="s">
        <v>19864</v>
      </c>
      <c r="D420" t="s">
        <v>13</v>
      </c>
      <c r="E420" t="s">
        <v>13</v>
      </c>
      <c r="G420" t="s">
        <v>2943</v>
      </c>
    </row>
    <row r="421" spans="1:7" x14ac:dyDescent="0.25">
      <c r="A421" t="s">
        <v>248</v>
      </c>
      <c r="B421" t="s">
        <v>19728</v>
      </c>
      <c r="C421" t="s">
        <v>2944</v>
      </c>
      <c r="D421" t="s">
        <v>13</v>
      </c>
      <c r="E421" t="s">
        <v>13</v>
      </c>
      <c r="G421" t="s">
        <v>2628</v>
      </c>
    </row>
    <row r="422" spans="1:7" x14ac:dyDescent="0.25">
      <c r="A422" t="s">
        <v>246</v>
      </c>
      <c r="B422" t="s">
        <v>19865</v>
      </c>
      <c r="C422" t="s">
        <v>19866</v>
      </c>
      <c r="D422" t="s">
        <v>13</v>
      </c>
      <c r="E422" t="s">
        <v>13</v>
      </c>
      <c r="F422" t="s">
        <v>2947</v>
      </c>
      <c r="G422" t="s">
        <v>2948</v>
      </c>
    </row>
    <row r="423" spans="1:7" x14ac:dyDescent="0.25">
      <c r="A423" t="s">
        <v>246</v>
      </c>
      <c r="B423" t="s">
        <v>19867</v>
      </c>
      <c r="C423" t="s">
        <v>19868</v>
      </c>
      <c r="D423" t="s">
        <v>13</v>
      </c>
      <c r="E423" t="s">
        <v>19869</v>
      </c>
      <c r="G423" t="s">
        <v>2951</v>
      </c>
    </row>
    <row r="424" spans="1:7" x14ac:dyDescent="0.25">
      <c r="A424" t="s">
        <v>246</v>
      </c>
      <c r="B424" t="s">
        <v>19870</v>
      </c>
      <c r="C424" t="s">
        <v>19871</v>
      </c>
      <c r="D424" t="s">
        <v>13</v>
      </c>
      <c r="E424" t="s">
        <v>13</v>
      </c>
      <c r="G424" t="s">
        <v>2954</v>
      </c>
    </row>
    <row r="425" spans="1:7" x14ac:dyDescent="0.25">
      <c r="A425" t="s">
        <v>247</v>
      </c>
      <c r="B425" t="s">
        <v>19872</v>
      </c>
      <c r="C425" t="s">
        <v>19873</v>
      </c>
      <c r="D425" t="s">
        <v>13</v>
      </c>
      <c r="E425" t="s">
        <v>13</v>
      </c>
      <c r="F425" t="s">
        <v>2956</v>
      </c>
      <c r="G425" t="s">
        <v>2957</v>
      </c>
    </row>
    <row r="426" spans="1:7" x14ac:dyDescent="0.25">
      <c r="A426" t="s">
        <v>246</v>
      </c>
      <c r="B426" t="s">
        <v>19874</v>
      </c>
      <c r="C426" t="s">
        <v>2959</v>
      </c>
      <c r="D426" t="s">
        <v>13</v>
      </c>
      <c r="E426" t="s">
        <v>13</v>
      </c>
      <c r="F426" t="s">
        <v>2960</v>
      </c>
      <c r="G426" t="s">
        <v>2961</v>
      </c>
    </row>
    <row r="427" spans="1:7" x14ac:dyDescent="0.25">
      <c r="A427" t="s">
        <v>246</v>
      </c>
      <c r="B427" t="s">
        <v>19875</v>
      </c>
      <c r="C427" t="s">
        <v>2963</v>
      </c>
      <c r="D427" t="s">
        <v>13</v>
      </c>
      <c r="E427" t="s">
        <v>13</v>
      </c>
      <c r="F427" t="s">
        <v>2960</v>
      </c>
      <c r="G427" t="s">
        <v>2961</v>
      </c>
    </row>
    <row r="428" spans="1:7" x14ac:dyDescent="0.25">
      <c r="A428" t="s">
        <v>246</v>
      </c>
      <c r="B428" t="s">
        <v>19876</v>
      </c>
      <c r="C428" t="s">
        <v>2965</v>
      </c>
      <c r="D428" t="s">
        <v>13</v>
      </c>
      <c r="E428" t="s">
        <v>13</v>
      </c>
      <c r="F428" t="s">
        <v>2960</v>
      </c>
      <c r="G428" t="s">
        <v>2961</v>
      </c>
    </row>
    <row r="429" spans="1:7" x14ac:dyDescent="0.25">
      <c r="A429" t="s">
        <v>246</v>
      </c>
      <c r="B429" t="s">
        <v>19877</v>
      </c>
      <c r="C429" t="s">
        <v>19878</v>
      </c>
      <c r="D429" t="s">
        <v>13</v>
      </c>
      <c r="E429" t="s">
        <v>13</v>
      </c>
      <c r="G429" t="s">
        <v>2968</v>
      </c>
    </row>
    <row r="430" spans="1:7" x14ac:dyDescent="0.25">
      <c r="A430" t="s">
        <v>248</v>
      </c>
      <c r="B430" t="s">
        <v>19879</v>
      </c>
      <c r="C430" t="s">
        <v>19880</v>
      </c>
      <c r="D430" t="s">
        <v>13</v>
      </c>
      <c r="F430" t="s">
        <v>2971</v>
      </c>
      <c r="G430" t="s">
        <v>2972</v>
      </c>
    </row>
    <row r="431" spans="1:7" x14ac:dyDescent="0.25">
      <c r="A431" t="s">
        <v>248</v>
      </c>
      <c r="B431" t="s">
        <v>19881</v>
      </c>
      <c r="C431" t="s">
        <v>19882</v>
      </c>
      <c r="D431" t="s">
        <v>13</v>
      </c>
      <c r="E431" t="s">
        <v>13</v>
      </c>
      <c r="G431" t="s">
        <v>2975</v>
      </c>
    </row>
    <row r="432" spans="1:7" x14ac:dyDescent="0.25">
      <c r="A432" t="s">
        <v>246</v>
      </c>
      <c r="B432" t="s">
        <v>19883</v>
      </c>
      <c r="C432" t="s">
        <v>19884</v>
      </c>
      <c r="D432" t="s">
        <v>13</v>
      </c>
      <c r="E432" t="s">
        <v>13</v>
      </c>
      <c r="G432" t="s">
        <v>2978</v>
      </c>
    </row>
    <row r="433" spans="1:7" x14ac:dyDescent="0.25">
      <c r="A433" t="s">
        <v>246</v>
      </c>
      <c r="B433" t="s">
        <v>19885</v>
      </c>
      <c r="C433" t="s">
        <v>19886</v>
      </c>
      <c r="D433" t="s">
        <v>13</v>
      </c>
      <c r="E433" t="s">
        <v>13</v>
      </c>
      <c r="G433" t="s">
        <v>2981</v>
      </c>
    </row>
    <row r="434" spans="1:7" x14ac:dyDescent="0.25">
      <c r="A434" t="s">
        <v>246</v>
      </c>
      <c r="B434" t="s">
        <v>19887</v>
      </c>
      <c r="C434" t="s">
        <v>19888</v>
      </c>
      <c r="D434" t="s">
        <v>13</v>
      </c>
      <c r="E434" t="s">
        <v>13</v>
      </c>
      <c r="G434" t="s">
        <v>2983</v>
      </c>
    </row>
    <row r="435" spans="1:7" x14ac:dyDescent="0.25">
      <c r="A435" t="s">
        <v>263</v>
      </c>
      <c r="B435" t="s">
        <v>19889</v>
      </c>
      <c r="C435" t="s">
        <v>19890</v>
      </c>
      <c r="D435" t="s">
        <v>13</v>
      </c>
      <c r="E435" t="s">
        <v>13</v>
      </c>
    </row>
    <row r="436" spans="1:7" x14ac:dyDescent="0.25">
      <c r="A436" t="s">
        <v>263</v>
      </c>
      <c r="B436" t="s">
        <v>19891</v>
      </c>
      <c r="C436" t="s">
        <v>19892</v>
      </c>
      <c r="D436" t="s">
        <v>13</v>
      </c>
      <c r="E436" t="s">
        <v>13</v>
      </c>
      <c r="G436" t="s">
        <v>2986</v>
      </c>
    </row>
    <row r="437" spans="1:7" x14ac:dyDescent="0.25">
      <c r="A437" t="s">
        <v>249</v>
      </c>
      <c r="B437" t="s">
        <v>19893</v>
      </c>
      <c r="C437" t="s">
        <v>19894</v>
      </c>
      <c r="D437" t="s">
        <v>13</v>
      </c>
      <c r="E437" t="s">
        <v>13</v>
      </c>
      <c r="G437" t="s">
        <v>2989</v>
      </c>
    </row>
    <row r="438" spans="1:7" x14ac:dyDescent="0.25">
      <c r="A438" t="s">
        <v>263</v>
      </c>
      <c r="B438" t="s">
        <v>19895</v>
      </c>
      <c r="C438" t="s">
        <v>19896</v>
      </c>
      <c r="D438" t="s">
        <v>13</v>
      </c>
      <c r="E438" t="s">
        <v>13</v>
      </c>
      <c r="G438" t="s">
        <v>2991</v>
      </c>
    </row>
    <row r="439" spans="1:7" x14ac:dyDescent="0.25">
      <c r="A439" t="s">
        <v>246</v>
      </c>
      <c r="B439" t="s">
        <v>19897</v>
      </c>
      <c r="C439" t="s">
        <v>19898</v>
      </c>
      <c r="D439" t="s">
        <v>13</v>
      </c>
      <c r="E439" t="s">
        <v>13</v>
      </c>
      <c r="F439" t="s">
        <v>2993</v>
      </c>
      <c r="G439" t="s">
        <v>2994</v>
      </c>
    </row>
    <row r="440" spans="1:7" x14ac:dyDescent="0.25">
      <c r="A440" t="s">
        <v>246</v>
      </c>
      <c r="B440" t="s">
        <v>19899</v>
      </c>
      <c r="C440" t="s">
        <v>19900</v>
      </c>
      <c r="D440" t="s">
        <v>13</v>
      </c>
      <c r="E440" t="s">
        <v>13</v>
      </c>
      <c r="G440" t="s">
        <v>2997</v>
      </c>
    </row>
    <row r="441" spans="1:7" x14ac:dyDescent="0.25">
      <c r="A441" t="s">
        <v>263</v>
      </c>
      <c r="B441" t="s">
        <v>19901</v>
      </c>
      <c r="D441" t="s">
        <v>13</v>
      </c>
      <c r="E441" t="s">
        <v>2999</v>
      </c>
      <c r="G441" t="s">
        <v>3000</v>
      </c>
    </row>
    <row r="442" spans="1:7" x14ac:dyDescent="0.25">
      <c r="A442" t="s">
        <v>246</v>
      </c>
      <c r="B442" t="s">
        <v>19902</v>
      </c>
      <c r="C442" t="s">
        <v>19903</v>
      </c>
      <c r="D442" t="s">
        <v>13</v>
      </c>
      <c r="E442" t="s">
        <v>13</v>
      </c>
      <c r="G442" t="s">
        <v>3003</v>
      </c>
    </row>
    <row r="443" spans="1:7" x14ac:dyDescent="0.25">
      <c r="A443" t="s">
        <v>247</v>
      </c>
      <c r="B443" t="s">
        <v>19904</v>
      </c>
      <c r="C443" t="s">
        <v>19905</v>
      </c>
      <c r="D443" t="s">
        <v>13</v>
      </c>
      <c r="E443" t="s">
        <v>13</v>
      </c>
      <c r="F443" t="s">
        <v>3005</v>
      </c>
      <c r="G443" t="s">
        <v>3006</v>
      </c>
    </row>
    <row r="444" spans="1:7" x14ac:dyDescent="0.25">
      <c r="A444" t="s">
        <v>248</v>
      </c>
      <c r="B444" t="s">
        <v>19779</v>
      </c>
      <c r="C444" t="s">
        <v>19906</v>
      </c>
      <c r="D444" t="s">
        <v>13</v>
      </c>
      <c r="E444" t="s">
        <v>2680</v>
      </c>
      <c r="F444" t="s">
        <v>3008</v>
      </c>
      <c r="G444" t="s">
        <v>3009</v>
      </c>
    </row>
    <row r="445" spans="1:7" x14ac:dyDescent="0.25">
      <c r="A445" t="s">
        <v>246</v>
      </c>
      <c r="B445" t="s">
        <v>19907</v>
      </c>
      <c r="C445" t="s">
        <v>19908</v>
      </c>
      <c r="D445" t="s">
        <v>13</v>
      </c>
      <c r="E445" t="s">
        <v>13</v>
      </c>
      <c r="G445" t="s">
        <v>3012</v>
      </c>
    </row>
    <row r="446" spans="1:7" x14ac:dyDescent="0.25">
      <c r="A446" t="s">
        <v>263</v>
      </c>
      <c r="B446" t="s">
        <v>19909</v>
      </c>
      <c r="D446" t="s">
        <v>13</v>
      </c>
      <c r="E446" t="s">
        <v>19910</v>
      </c>
      <c r="F446" t="s">
        <v>3014</v>
      </c>
      <c r="G446" t="s">
        <v>3015</v>
      </c>
    </row>
    <row r="447" spans="1:7" x14ac:dyDescent="0.25">
      <c r="A447" t="s">
        <v>248</v>
      </c>
      <c r="B447" t="s">
        <v>19911</v>
      </c>
      <c r="C447" t="s">
        <v>19912</v>
      </c>
      <c r="D447" t="s">
        <v>13</v>
      </c>
      <c r="E447" t="s">
        <v>13</v>
      </c>
      <c r="F447" t="s">
        <v>3018</v>
      </c>
      <c r="G447" t="s">
        <v>3019</v>
      </c>
    </row>
    <row r="448" spans="1:7" x14ac:dyDescent="0.25">
      <c r="A448" t="s">
        <v>247</v>
      </c>
      <c r="B448" t="s">
        <v>19913</v>
      </c>
      <c r="C448" t="s">
        <v>19914</v>
      </c>
      <c r="D448" t="s">
        <v>13</v>
      </c>
      <c r="E448" t="s">
        <v>13</v>
      </c>
      <c r="F448" t="s">
        <v>3022</v>
      </c>
      <c r="G448" t="s">
        <v>3023</v>
      </c>
    </row>
    <row r="449" spans="1:7" x14ac:dyDescent="0.25">
      <c r="A449" t="s">
        <v>252</v>
      </c>
      <c r="B449" t="s">
        <v>19915</v>
      </c>
      <c r="C449" t="s">
        <v>19916</v>
      </c>
      <c r="D449" t="s">
        <v>13</v>
      </c>
      <c r="E449" t="s">
        <v>13</v>
      </c>
      <c r="G449" t="s">
        <v>3026</v>
      </c>
    </row>
    <row r="450" spans="1:7" x14ac:dyDescent="0.25">
      <c r="A450" t="s">
        <v>244</v>
      </c>
      <c r="B450" t="s">
        <v>19917</v>
      </c>
      <c r="C450" t="s">
        <v>19918</v>
      </c>
      <c r="D450" t="s">
        <v>13</v>
      </c>
    </row>
    <row r="451" spans="1:7" x14ac:dyDescent="0.25">
      <c r="A451" t="s">
        <v>244</v>
      </c>
      <c r="B451" t="s">
        <v>19919</v>
      </c>
      <c r="C451" t="s">
        <v>19920</v>
      </c>
      <c r="D451" t="s">
        <v>13</v>
      </c>
      <c r="E451" t="s">
        <v>13</v>
      </c>
      <c r="G451" t="s">
        <v>3031</v>
      </c>
    </row>
    <row r="452" spans="1:7" x14ac:dyDescent="0.25">
      <c r="A452" t="s">
        <v>244</v>
      </c>
      <c r="B452" t="s">
        <v>19921</v>
      </c>
      <c r="C452" t="s">
        <v>19922</v>
      </c>
      <c r="D452" t="s">
        <v>13</v>
      </c>
      <c r="E452" t="s">
        <v>13</v>
      </c>
      <c r="G452" t="s">
        <v>3034</v>
      </c>
    </row>
    <row r="453" spans="1:7" x14ac:dyDescent="0.25">
      <c r="A453" t="s">
        <v>244</v>
      </c>
      <c r="B453" t="s">
        <v>19923</v>
      </c>
      <c r="C453" t="s">
        <v>19924</v>
      </c>
      <c r="D453" t="s">
        <v>13</v>
      </c>
    </row>
    <row r="454" spans="1:7" x14ac:dyDescent="0.25">
      <c r="A454" t="s">
        <v>244</v>
      </c>
      <c r="B454" t="s">
        <v>19925</v>
      </c>
      <c r="C454" t="s">
        <v>19926</v>
      </c>
      <c r="D454" t="s">
        <v>13</v>
      </c>
    </row>
    <row r="455" spans="1:7" x14ac:dyDescent="0.25">
      <c r="A455" t="s">
        <v>244</v>
      </c>
      <c r="B455" t="s">
        <v>19927</v>
      </c>
      <c r="C455" t="s">
        <v>19928</v>
      </c>
      <c r="D455" t="s">
        <v>13</v>
      </c>
      <c r="G455" t="s">
        <v>3041</v>
      </c>
    </row>
    <row r="456" spans="1:7" x14ac:dyDescent="0.25">
      <c r="A456" t="s">
        <v>248</v>
      </c>
      <c r="B456" t="s">
        <v>19929</v>
      </c>
      <c r="C456" t="s">
        <v>19930</v>
      </c>
      <c r="D456" t="s">
        <v>13</v>
      </c>
      <c r="E456" t="s">
        <v>19931</v>
      </c>
      <c r="F456" t="s">
        <v>3044</v>
      </c>
      <c r="G456" t="s">
        <v>3045</v>
      </c>
    </row>
    <row r="457" spans="1:7" x14ac:dyDescent="0.25">
      <c r="A457" t="s">
        <v>246</v>
      </c>
      <c r="B457" t="s">
        <v>19932</v>
      </c>
      <c r="C457" t="s">
        <v>19933</v>
      </c>
      <c r="D457" t="s">
        <v>13</v>
      </c>
      <c r="F457" t="s">
        <v>3048</v>
      </c>
      <c r="G457" t="s">
        <v>3049</v>
      </c>
    </row>
    <row r="458" spans="1:7" x14ac:dyDescent="0.25">
      <c r="A458" t="s">
        <v>244</v>
      </c>
      <c r="B458" t="s">
        <v>19934</v>
      </c>
      <c r="C458" t="s">
        <v>19935</v>
      </c>
      <c r="D458" t="s">
        <v>13</v>
      </c>
    </row>
    <row r="459" spans="1:7" x14ac:dyDescent="0.25">
      <c r="A459" t="s">
        <v>244</v>
      </c>
      <c r="B459" t="s">
        <v>19936</v>
      </c>
      <c r="C459" t="s">
        <v>19937</v>
      </c>
      <c r="D459" t="s">
        <v>13</v>
      </c>
      <c r="E459" t="s">
        <v>2675</v>
      </c>
      <c r="G459" t="s">
        <v>3054</v>
      </c>
    </row>
    <row r="460" spans="1:7" x14ac:dyDescent="0.25">
      <c r="A460" t="s">
        <v>244</v>
      </c>
      <c r="B460" t="s">
        <v>19938</v>
      </c>
      <c r="C460" t="s">
        <v>19939</v>
      </c>
      <c r="D460" t="s">
        <v>13</v>
      </c>
      <c r="G460" t="s">
        <v>3057</v>
      </c>
    </row>
    <row r="461" spans="1:7" x14ac:dyDescent="0.25">
      <c r="A461" t="s">
        <v>244</v>
      </c>
      <c r="B461" t="s">
        <v>19940</v>
      </c>
      <c r="C461" t="s">
        <v>19941</v>
      </c>
      <c r="D461" t="s">
        <v>13</v>
      </c>
    </row>
    <row r="462" spans="1:7" x14ac:dyDescent="0.25">
      <c r="A462" t="s">
        <v>245</v>
      </c>
      <c r="B462" t="s">
        <v>19942</v>
      </c>
      <c r="C462" t="s">
        <v>19943</v>
      </c>
      <c r="D462" t="s">
        <v>13</v>
      </c>
      <c r="E462" t="s">
        <v>19552</v>
      </c>
      <c r="F462" t="s">
        <v>3062</v>
      </c>
      <c r="G462" t="s">
        <v>3063</v>
      </c>
    </row>
    <row r="463" spans="1:7" x14ac:dyDescent="0.25">
      <c r="A463" t="s">
        <v>246</v>
      </c>
      <c r="B463" t="s">
        <v>19944</v>
      </c>
      <c r="C463" t="s">
        <v>19945</v>
      </c>
      <c r="D463" t="s">
        <v>13</v>
      </c>
      <c r="G463" t="s">
        <v>3066</v>
      </c>
    </row>
    <row r="464" spans="1:7" x14ac:dyDescent="0.25">
      <c r="A464" t="s">
        <v>244</v>
      </c>
      <c r="B464" t="s">
        <v>19946</v>
      </c>
      <c r="C464" t="s">
        <v>19947</v>
      </c>
      <c r="D464" t="s">
        <v>13</v>
      </c>
    </row>
    <row r="465" spans="1:7" x14ac:dyDescent="0.25">
      <c r="A465" t="s">
        <v>244</v>
      </c>
      <c r="B465" t="s">
        <v>19948</v>
      </c>
      <c r="C465" t="s">
        <v>19949</v>
      </c>
      <c r="D465" t="s">
        <v>13</v>
      </c>
      <c r="G465" t="s">
        <v>3057</v>
      </c>
    </row>
    <row r="466" spans="1:7" x14ac:dyDescent="0.25">
      <c r="A466" t="s">
        <v>244</v>
      </c>
      <c r="B466" t="s">
        <v>19950</v>
      </c>
      <c r="C466" t="s">
        <v>19951</v>
      </c>
      <c r="D466" t="s">
        <v>13</v>
      </c>
      <c r="G466" t="s">
        <v>3073</v>
      </c>
    </row>
    <row r="467" spans="1:7" x14ac:dyDescent="0.25">
      <c r="A467" t="s">
        <v>244</v>
      </c>
      <c r="B467" t="s">
        <v>19952</v>
      </c>
      <c r="C467" t="s">
        <v>19953</v>
      </c>
      <c r="D467" t="s">
        <v>13</v>
      </c>
    </row>
    <row r="468" spans="1:7" x14ac:dyDescent="0.25">
      <c r="A468" t="s">
        <v>246</v>
      </c>
      <c r="B468" t="s">
        <v>19954</v>
      </c>
      <c r="C468" t="s">
        <v>19955</v>
      </c>
      <c r="D468" t="s">
        <v>13</v>
      </c>
      <c r="F468" t="s">
        <v>3078</v>
      </c>
      <c r="G468" t="s">
        <v>3079</v>
      </c>
    </row>
    <row r="469" spans="1:7" x14ac:dyDescent="0.25">
      <c r="A469" t="s">
        <v>244</v>
      </c>
      <c r="B469" t="s">
        <v>19956</v>
      </c>
      <c r="C469" t="s">
        <v>19957</v>
      </c>
      <c r="D469" t="s">
        <v>13</v>
      </c>
      <c r="G469" t="s">
        <v>3082</v>
      </c>
    </row>
    <row r="470" spans="1:7" x14ac:dyDescent="0.25">
      <c r="A470" t="s">
        <v>244</v>
      </c>
      <c r="B470" t="s">
        <v>19958</v>
      </c>
      <c r="C470" t="s">
        <v>19959</v>
      </c>
      <c r="D470" t="s">
        <v>13</v>
      </c>
      <c r="G470" t="s">
        <v>2477</v>
      </c>
    </row>
    <row r="471" spans="1:7" x14ac:dyDescent="0.25">
      <c r="A471" t="s">
        <v>244</v>
      </c>
      <c r="B471" t="s">
        <v>19960</v>
      </c>
      <c r="C471" t="s">
        <v>19961</v>
      </c>
      <c r="D471" t="s">
        <v>13</v>
      </c>
    </row>
    <row r="472" spans="1:7" x14ac:dyDescent="0.25">
      <c r="A472" t="s">
        <v>244</v>
      </c>
      <c r="B472" t="s">
        <v>19962</v>
      </c>
      <c r="C472" t="s">
        <v>19963</v>
      </c>
      <c r="D472" t="s">
        <v>13</v>
      </c>
      <c r="E472" t="s">
        <v>19964</v>
      </c>
    </row>
    <row r="473" spans="1:7" x14ac:dyDescent="0.25">
      <c r="A473" t="s">
        <v>244</v>
      </c>
      <c r="B473" t="s">
        <v>19965</v>
      </c>
      <c r="C473" t="s">
        <v>19588</v>
      </c>
      <c r="D473" t="s">
        <v>13</v>
      </c>
      <c r="E473" t="s">
        <v>13</v>
      </c>
      <c r="G473" t="s">
        <v>2553</v>
      </c>
    </row>
    <row r="474" spans="1:7" x14ac:dyDescent="0.25">
      <c r="A474" t="s">
        <v>244</v>
      </c>
      <c r="B474" t="s">
        <v>19966</v>
      </c>
      <c r="D474" t="s">
        <v>13</v>
      </c>
      <c r="E474" t="s">
        <v>19967</v>
      </c>
      <c r="G474" t="s">
        <v>2553</v>
      </c>
    </row>
    <row r="475" spans="1:7" x14ac:dyDescent="0.25">
      <c r="A475" t="s">
        <v>244</v>
      </c>
      <c r="B475" t="s">
        <v>19968</v>
      </c>
      <c r="C475" t="s">
        <v>19969</v>
      </c>
      <c r="D475" t="s">
        <v>13</v>
      </c>
      <c r="E475" t="s">
        <v>13</v>
      </c>
      <c r="G475" t="s">
        <v>2553</v>
      </c>
    </row>
    <row r="476" spans="1:7" x14ac:dyDescent="0.25">
      <c r="A476" t="s">
        <v>244</v>
      </c>
      <c r="B476" t="s">
        <v>19970</v>
      </c>
      <c r="C476" t="s">
        <v>19971</v>
      </c>
      <c r="D476" t="s">
        <v>13</v>
      </c>
      <c r="G476" t="s">
        <v>3096</v>
      </c>
    </row>
    <row r="477" spans="1:7" x14ac:dyDescent="0.25">
      <c r="A477" t="s">
        <v>244</v>
      </c>
      <c r="B477" t="s">
        <v>19972</v>
      </c>
      <c r="C477" t="s">
        <v>19973</v>
      </c>
      <c r="D477" t="s">
        <v>13</v>
      </c>
    </row>
    <row r="478" spans="1:7" x14ac:dyDescent="0.25">
      <c r="A478" t="s">
        <v>244</v>
      </c>
      <c r="B478" t="s">
        <v>19974</v>
      </c>
      <c r="C478" t="s">
        <v>19975</v>
      </c>
      <c r="D478" t="s">
        <v>13</v>
      </c>
      <c r="G478" t="s">
        <v>3101</v>
      </c>
    </row>
    <row r="479" spans="1:7" x14ac:dyDescent="0.25">
      <c r="A479" t="s">
        <v>246</v>
      </c>
      <c r="B479" t="s">
        <v>19976</v>
      </c>
      <c r="C479" t="s">
        <v>19977</v>
      </c>
      <c r="D479" t="s">
        <v>13</v>
      </c>
      <c r="E479" t="s">
        <v>13</v>
      </c>
      <c r="G479" t="s">
        <v>2532</v>
      </c>
    </row>
    <row r="480" spans="1:7" x14ac:dyDescent="0.25">
      <c r="A480" t="s">
        <v>244</v>
      </c>
      <c r="B480" t="s">
        <v>19978</v>
      </c>
      <c r="C480" t="s">
        <v>19979</v>
      </c>
      <c r="D480" t="s">
        <v>13</v>
      </c>
      <c r="G480" t="s">
        <v>3106</v>
      </c>
    </row>
    <row r="481" spans="1:7" x14ac:dyDescent="0.25">
      <c r="A481" t="s">
        <v>244</v>
      </c>
      <c r="B481" t="s">
        <v>19980</v>
      </c>
      <c r="C481" t="s">
        <v>19979</v>
      </c>
      <c r="D481" t="s">
        <v>13</v>
      </c>
      <c r="G481" t="s">
        <v>3106</v>
      </c>
    </row>
    <row r="482" spans="1:7" x14ac:dyDescent="0.25">
      <c r="A482" t="s">
        <v>244</v>
      </c>
      <c r="B482" t="s">
        <v>19981</v>
      </c>
      <c r="C482" t="s">
        <v>19979</v>
      </c>
      <c r="D482" t="s">
        <v>13</v>
      </c>
      <c r="G482" t="s">
        <v>3106</v>
      </c>
    </row>
    <row r="483" spans="1:7" x14ac:dyDescent="0.25">
      <c r="A483" t="s">
        <v>248</v>
      </c>
      <c r="B483" t="s">
        <v>19982</v>
      </c>
      <c r="C483" t="s">
        <v>19983</v>
      </c>
      <c r="D483" t="s">
        <v>13</v>
      </c>
      <c r="E483" t="s">
        <v>13</v>
      </c>
      <c r="G483" t="s">
        <v>3111</v>
      </c>
    </row>
    <row r="484" spans="1:7" x14ac:dyDescent="0.25">
      <c r="A484" t="s">
        <v>244</v>
      </c>
      <c r="B484" t="s">
        <v>19984</v>
      </c>
      <c r="C484" t="s">
        <v>19985</v>
      </c>
      <c r="D484" t="s">
        <v>13</v>
      </c>
      <c r="E484" t="s">
        <v>13</v>
      </c>
      <c r="G484" t="s">
        <v>3114</v>
      </c>
    </row>
    <row r="485" spans="1:7" x14ac:dyDescent="0.25">
      <c r="A485" t="s">
        <v>244</v>
      </c>
      <c r="B485" t="s">
        <v>19986</v>
      </c>
      <c r="C485" t="s">
        <v>19987</v>
      </c>
      <c r="D485" t="s">
        <v>13</v>
      </c>
      <c r="E485" t="s">
        <v>13</v>
      </c>
      <c r="G485" t="s">
        <v>2501</v>
      </c>
    </row>
    <row r="486" spans="1:7" x14ac:dyDescent="0.25">
      <c r="A486" t="s">
        <v>244</v>
      </c>
      <c r="B486" t="s">
        <v>19986</v>
      </c>
      <c r="C486" t="s">
        <v>19988</v>
      </c>
      <c r="D486" t="s">
        <v>13</v>
      </c>
      <c r="G486" t="s">
        <v>2501</v>
      </c>
    </row>
    <row r="487" spans="1:7" x14ac:dyDescent="0.25">
      <c r="A487" t="s">
        <v>244</v>
      </c>
      <c r="B487" t="s">
        <v>19989</v>
      </c>
      <c r="D487" t="s">
        <v>13</v>
      </c>
      <c r="G487" t="s">
        <v>3119</v>
      </c>
    </row>
    <row r="488" spans="1:7" x14ac:dyDescent="0.25">
      <c r="A488" t="s">
        <v>244</v>
      </c>
      <c r="B488" t="s">
        <v>19990</v>
      </c>
      <c r="D488" t="s">
        <v>13</v>
      </c>
      <c r="G488" t="s">
        <v>3121</v>
      </c>
    </row>
    <row r="489" spans="1:7" x14ac:dyDescent="0.25">
      <c r="A489" t="s">
        <v>244</v>
      </c>
      <c r="B489" t="s">
        <v>19991</v>
      </c>
      <c r="C489" t="s">
        <v>19992</v>
      </c>
      <c r="D489" t="s">
        <v>13</v>
      </c>
      <c r="G489" t="s">
        <v>3121</v>
      </c>
    </row>
    <row r="490" spans="1:7" x14ac:dyDescent="0.25">
      <c r="A490" t="s">
        <v>244</v>
      </c>
      <c r="B490" t="s">
        <v>19993</v>
      </c>
      <c r="D490" t="s">
        <v>13</v>
      </c>
      <c r="G490" t="s">
        <v>3125</v>
      </c>
    </row>
    <row r="491" spans="1:7" x14ac:dyDescent="0.25">
      <c r="A491" t="s">
        <v>244</v>
      </c>
      <c r="B491" t="s">
        <v>19994</v>
      </c>
      <c r="C491" t="s">
        <v>19995</v>
      </c>
      <c r="D491" t="s">
        <v>13</v>
      </c>
      <c r="E491" t="s">
        <v>13</v>
      </c>
      <c r="G491" t="s">
        <v>3121</v>
      </c>
    </row>
    <row r="492" spans="1:7" x14ac:dyDescent="0.25">
      <c r="A492" t="s">
        <v>244</v>
      </c>
      <c r="B492" t="s">
        <v>19996</v>
      </c>
      <c r="C492" t="s">
        <v>19997</v>
      </c>
      <c r="D492" t="s">
        <v>13</v>
      </c>
      <c r="G492" t="s">
        <v>3130</v>
      </c>
    </row>
    <row r="493" spans="1:7" x14ac:dyDescent="0.25">
      <c r="A493" t="s">
        <v>244</v>
      </c>
      <c r="B493" t="s">
        <v>19998</v>
      </c>
      <c r="C493" t="s">
        <v>19999</v>
      </c>
      <c r="D493" t="s">
        <v>13</v>
      </c>
      <c r="E493" t="s">
        <v>20000</v>
      </c>
      <c r="G493" t="s">
        <v>3133</v>
      </c>
    </row>
    <row r="494" spans="1:7" x14ac:dyDescent="0.25">
      <c r="A494" t="s">
        <v>244</v>
      </c>
      <c r="B494" t="s">
        <v>20001</v>
      </c>
      <c r="C494" t="s">
        <v>20002</v>
      </c>
      <c r="D494" t="s">
        <v>13</v>
      </c>
      <c r="E494" t="s">
        <v>13</v>
      </c>
      <c r="G494" t="s">
        <v>3136</v>
      </c>
    </row>
    <row r="495" spans="1:7" x14ac:dyDescent="0.25">
      <c r="A495" t="s">
        <v>244</v>
      </c>
      <c r="B495" t="s">
        <v>20003</v>
      </c>
      <c r="C495" t="s">
        <v>20004</v>
      </c>
      <c r="D495" t="s">
        <v>13</v>
      </c>
      <c r="E495" t="s">
        <v>13</v>
      </c>
      <c r="G495" t="s">
        <v>3139</v>
      </c>
    </row>
    <row r="496" spans="1:7" x14ac:dyDescent="0.25">
      <c r="A496" t="s">
        <v>246</v>
      </c>
      <c r="B496" t="s">
        <v>20005</v>
      </c>
      <c r="C496" t="s">
        <v>20006</v>
      </c>
      <c r="D496" t="s">
        <v>13</v>
      </c>
      <c r="G496" t="s">
        <v>3142</v>
      </c>
    </row>
    <row r="497" spans="1:7" x14ac:dyDescent="0.25">
      <c r="A497" t="s">
        <v>244</v>
      </c>
      <c r="B497" t="s">
        <v>20007</v>
      </c>
      <c r="C497" t="s">
        <v>20008</v>
      </c>
      <c r="D497" t="s">
        <v>13</v>
      </c>
      <c r="G497" t="s">
        <v>3145</v>
      </c>
    </row>
    <row r="498" spans="1:7" x14ac:dyDescent="0.25">
      <c r="A498" t="s">
        <v>244</v>
      </c>
      <c r="B498" t="s">
        <v>20009</v>
      </c>
      <c r="C498" t="s">
        <v>20010</v>
      </c>
      <c r="D498" t="s">
        <v>13</v>
      </c>
      <c r="G498" t="s">
        <v>3145</v>
      </c>
    </row>
    <row r="499" spans="1:7" x14ac:dyDescent="0.25">
      <c r="A499" t="s">
        <v>244</v>
      </c>
      <c r="B499" t="s">
        <v>20011</v>
      </c>
      <c r="C499" t="s">
        <v>20012</v>
      </c>
      <c r="D499" t="s">
        <v>13</v>
      </c>
      <c r="G499" t="s">
        <v>3145</v>
      </c>
    </row>
    <row r="500" spans="1:7" x14ac:dyDescent="0.25">
      <c r="A500" t="s">
        <v>244</v>
      </c>
      <c r="B500" t="s">
        <v>20013</v>
      </c>
      <c r="C500" t="s">
        <v>20014</v>
      </c>
      <c r="D500" t="s">
        <v>13</v>
      </c>
      <c r="G500" t="s">
        <v>3152</v>
      </c>
    </row>
    <row r="501" spans="1:7" x14ac:dyDescent="0.25">
      <c r="A501" t="s">
        <v>244</v>
      </c>
      <c r="B501" t="s">
        <v>20015</v>
      </c>
      <c r="C501" t="s">
        <v>20016</v>
      </c>
      <c r="D501" t="s">
        <v>13</v>
      </c>
      <c r="G501" t="s">
        <v>3155</v>
      </c>
    </row>
    <row r="502" spans="1:7" x14ac:dyDescent="0.25">
      <c r="A502" t="s">
        <v>244</v>
      </c>
      <c r="B502" t="s">
        <v>20017</v>
      </c>
      <c r="C502" t="s">
        <v>20018</v>
      </c>
      <c r="D502" t="s">
        <v>13</v>
      </c>
    </row>
    <row r="503" spans="1:7" x14ac:dyDescent="0.25">
      <c r="A503" t="s">
        <v>244</v>
      </c>
      <c r="B503" t="s">
        <v>20019</v>
      </c>
      <c r="C503" t="s">
        <v>20020</v>
      </c>
      <c r="D503" t="s">
        <v>13</v>
      </c>
      <c r="G503" t="s">
        <v>3160</v>
      </c>
    </row>
    <row r="504" spans="1:7" x14ac:dyDescent="0.25">
      <c r="A504" t="s">
        <v>244</v>
      </c>
      <c r="B504" t="s">
        <v>20021</v>
      </c>
      <c r="C504" t="s">
        <v>20022</v>
      </c>
      <c r="D504" t="s">
        <v>13</v>
      </c>
      <c r="G504" t="s">
        <v>3163</v>
      </c>
    </row>
    <row r="505" spans="1:7" x14ac:dyDescent="0.25">
      <c r="A505" t="s">
        <v>246</v>
      </c>
      <c r="B505" t="s">
        <v>20023</v>
      </c>
      <c r="C505" t="s">
        <v>20024</v>
      </c>
      <c r="D505" t="s">
        <v>13</v>
      </c>
      <c r="F505" t="s">
        <v>3166</v>
      </c>
      <c r="G505" t="s">
        <v>3167</v>
      </c>
    </row>
    <row r="506" spans="1:7" x14ac:dyDescent="0.25">
      <c r="A506" t="s">
        <v>244</v>
      </c>
      <c r="B506" t="s">
        <v>20025</v>
      </c>
      <c r="C506" t="s">
        <v>20026</v>
      </c>
      <c r="D506" t="s">
        <v>13</v>
      </c>
    </row>
    <row r="507" spans="1:7" x14ac:dyDescent="0.25">
      <c r="A507" t="s">
        <v>244</v>
      </c>
      <c r="B507" t="s">
        <v>20027</v>
      </c>
      <c r="C507" t="s">
        <v>20028</v>
      </c>
      <c r="D507" t="s">
        <v>13</v>
      </c>
      <c r="E507" t="s">
        <v>13</v>
      </c>
      <c r="G507" t="s">
        <v>2374</v>
      </c>
    </row>
    <row r="508" spans="1:7" x14ac:dyDescent="0.25">
      <c r="A508" t="s">
        <v>244</v>
      </c>
      <c r="B508" t="s">
        <v>20029</v>
      </c>
      <c r="C508" t="s">
        <v>20030</v>
      </c>
      <c r="D508" t="s">
        <v>13</v>
      </c>
      <c r="E508" t="s">
        <v>13</v>
      </c>
      <c r="G508" t="s">
        <v>2374</v>
      </c>
    </row>
    <row r="509" spans="1:7" x14ac:dyDescent="0.25">
      <c r="A509" t="s">
        <v>244</v>
      </c>
      <c r="B509" t="s">
        <v>20031</v>
      </c>
      <c r="C509" t="s">
        <v>20032</v>
      </c>
      <c r="D509" t="s">
        <v>13</v>
      </c>
      <c r="G509" t="s">
        <v>3176</v>
      </c>
    </row>
    <row r="510" spans="1:7" x14ac:dyDescent="0.25">
      <c r="A510" t="s">
        <v>244</v>
      </c>
      <c r="B510" t="s">
        <v>20033</v>
      </c>
      <c r="C510" t="s">
        <v>20034</v>
      </c>
      <c r="D510" t="s">
        <v>13</v>
      </c>
    </row>
    <row r="511" spans="1:7" x14ac:dyDescent="0.25">
      <c r="A511" t="s">
        <v>245</v>
      </c>
      <c r="B511" t="s">
        <v>20035</v>
      </c>
      <c r="C511" t="s">
        <v>20036</v>
      </c>
      <c r="D511" t="s">
        <v>13</v>
      </c>
      <c r="E511" t="s">
        <v>20037</v>
      </c>
      <c r="F511" t="s">
        <v>3181</v>
      </c>
      <c r="G511" t="s">
        <v>3182</v>
      </c>
    </row>
    <row r="512" spans="1:7" x14ac:dyDescent="0.25">
      <c r="A512" t="s">
        <v>243</v>
      </c>
      <c r="B512" t="s">
        <v>20038</v>
      </c>
      <c r="C512" t="s">
        <v>20039</v>
      </c>
      <c r="D512" t="s">
        <v>13</v>
      </c>
      <c r="F512" t="s">
        <v>3185</v>
      </c>
      <c r="G512" t="s">
        <v>3186</v>
      </c>
    </row>
    <row r="513" spans="1:7" x14ac:dyDescent="0.25">
      <c r="A513" t="s">
        <v>244</v>
      </c>
      <c r="B513" t="s">
        <v>20040</v>
      </c>
      <c r="C513" t="s">
        <v>20041</v>
      </c>
      <c r="D513" t="s">
        <v>13</v>
      </c>
    </row>
    <row r="514" spans="1:7" x14ac:dyDescent="0.25">
      <c r="A514" t="s">
        <v>244</v>
      </c>
      <c r="B514" t="s">
        <v>20042</v>
      </c>
      <c r="C514" t="s">
        <v>20043</v>
      </c>
      <c r="D514" t="s">
        <v>13</v>
      </c>
      <c r="G514" t="s">
        <v>2521</v>
      </c>
    </row>
    <row r="515" spans="1:7" x14ac:dyDescent="0.25">
      <c r="A515" t="s">
        <v>244</v>
      </c>
      <c r="B515" t="s">
        <v>20044</v>
      </c>
      <c r="C515" t="s">
        <v>3192</v>
      </c>
      <c r="D515" t="s">
        <v>13</v>
      </c>
      <c r="E515" t="s">
        <v>13</v>
      </c>
      <c r="G515" t="s">
        <v>3193</v>
      </c>
    </row>
    <row r="516" spans="1:7" x14ac:dyDescent="0.25">
      <c r="A516" t="s">
        <v>244</v>
      </c>
      <c r="B516" t="s">
        <v>20045</v>
      </c>
      <c r="C516" t="s">
        <v>20046</v>
      </c>
      <c r="D516" t="s">
        <v>13</v>
      </c>
      <c r="E516" t="s">
        <v>20047</v>
      </c>
    </row>
    <row r="517" spans="1:7" x14ac:dyDescent="0.25">
      <c r="A517" t="s">
        <v>244</v>
      </c>
      <c r="B517" t="s">
        <v>20048</v>
      </c>
      <c r="C517" t="s">
        <v>20049</v>
      </c>
      <c r="D517" t="s">
        <v>13</v>
      </c>
      <c r="E517" t="s">
        <v>28</v>
      </c>
      <c r="G517" t="s">
        <v>3199</v>
      </c>
    </row>
    <row r="518" spans="1:7" x14ac:dyDescent="0.25">
      <c r="A518" t="s">
        <v>244</v>
      </c>
      <c r="B518" t="s">
        <v>20050</v>
      </c>
      <c r="C518" t="s">
        <v>20051</v>
      </c>
      <c r="D518" t="s">
        <v>13</v>
      </c>
      <c r="E518" t="s">
        <v>20052</v>
      </c>
      <c r="G518" t="s">
        <v>3202</v>
      </c>
    </row>
    <row r="519" spans="1:7" x14ac:dyDescent="0.25">
      <c r="A519" t="s">
        <v>244</v>
      </c>
      <c r="B519" t="s">
        <v>20053</v>
      </c>
      <c r="C519" t="s">
        <v>20054</v>
      </c>
      <c r="D519" t="s">
        <v>13</v>
      </c>
      <c r="G519" t="s">
        <v>20055</v>
      </c>
    </row>
    <row r="520" spans="1:7" x14ac:dyDescent="0.25">
      <c r="A520" t="s">
        <v>246</v>
      </c>
      <c r="B520" t="s">
        <v>20056</v>
      </c>
      <c r="C520" t="s">
        <v>20057</v>
      </c>
      <c r="D520" t="s">
        <v>13</v>
      </c>
      <c r="E520" t="s">
        <v>19848</v>
      </c>
      <c r="G520" t="s">
        <v>3208</v>
      </c>
    </row>
    <row r="521" spans="1:7" x14ac:dyDescent="0.25">
      <c r="A521" t="s">
        <v>252</v>
      </c>
      <c r="B521" t="s">
        <v>20058</v>
      </c>
      <c r="C521" t="s">
        <v>3210</v>
      </c>
      <c r="D521" t="s">
        <v>13</v>
      </c>
      <c r="G521" t="s">
        <v>3211</v>
      </c>
    </row>
    <row r="522" spans="1:7" x14ac:dyDescent="0.25">
      <c r="A522" t="s">
        <v>246</v>
      </c>
      <c r="B522" t="s">
        <v>20059</v>
      </c>
      <c r="C522" t="s">
        <v>20060</v>
      </c>
      <c r="D522" t="s">
        <v>13</v>
      </c>
      <c r="G522" t="s">
        <v>3214</v>
      </c>
    </row>
    <row r="523" spans="1:7" x14ac:dyDescent="0.25">
      <c r="A523" t="s">
        <v>248</v>
      </c>
      <c r="B523" t="s">
        <v>19638</v>
      </c>
      <c r="C523" t="s">
        <v>20061</v>
      </c>
      <c r="D523" t="s">
        <v>13</v>
      </c>
      <c r="E523" t="s">
        <v>19639</v>
      </c>
      <c r="G523" t="s">
        <v>2628</v>
      </c>
    </row>
    <row r="524" spans="1:7" x14ac:dyDescent="0.25">
      <c r="A524" t="s">
        <v>244</v>
      </c>
      <c r="B524" t="s">
        <v>20062</v>
      </c>
      <c r="C524" t="s">
        <v>20063</v>
      </c>
      <c r="D524" t="s">
        <v>13</v>
      </c>
      <c r="E524" t="s">
        <v>20064</v>
      </c>
      <c r="G524" t="s">
        <v>3218</v>
      </c>
    </row>
    <row r="525" spans="1:7" x14ac:dyDescent="0.25">
      <c r="A525" t="s">
        <v>244</v>
      </c>
      <c r="B525" t="s">
        <v>20065</v>
      </c>
      <c r="C525" t="s">
        <v>3220</v>
      </c>
      <c r="D525" t="s">
        <v>13</v>
      </c>
      <c r="G525" t="s">
        <v>3208</v>
      </c>
    </row>
    <row r="526" spans="1:7" x14ac:dyDescent="0.25">
      <c r="A526" t="s">
        <v>244</v>
      </c>
      <c r="B526" t="s">
        <v>20066</v>
      </c>
      <c r="C526" t="s">
        <v>20067</v>
      </c>
      <c r="D526" t="s">
        <v>13</v>
      </c>
      <c r="E526" t="s">
        <v>20037</v>
      </c>
      <c r="G526" t="s">
        <v>3223</v>
      </c>
    </row>
    <row r="527" spans="1:7" x14ac:dyDescent="0.25">
      <c r="A527" t="s">
        <v>244</v>
      </c>
      <c r="B527" t="s">
        <v>20068</v>
      </c>
      <c r="C527" t="s">
        <v>20069</v>
      </c>
      <c r="D527" t="s">
        <v>13</v>
      </c>
      <c r="G527" t="s">
        <v>3226</v>
      </c>
    </row>
    <row r="528" spans="1:7" x14ac:dyDescent="0.25">
      <c r="A528" t="s">
        <v>248</v>
      </c>
      <c r="B528" t="s">
        <v>20070</v>
      </c>
      <c r="C528" t="s">
        <v>20071</v>
      </c>
      <c r="D528" t="s">
        <v>13</v>
      </c>
      <c r="F528" t="s">
        <v>3229</v>
      </c>
      <c r="G528" t="s">
        <v>3230</v>
      </c>
    </row>
    <row r="529" spans="1:7" x14ac:dyDescent="0.25">
      <c r="A529" t="s">
        <v>246</v>
      </c>
      <c r="B529" t="s">
        <v>20072</v>
      </c>
      <c r="C529" t="s">
        <v>20073</v>
      </c>
      <c r="D529" t="s">
        <v>13</v>
      </c>
      <c r="G529" t="s">
        <v>3233</v>
      </c>
    </row>
    <row r="530" spans="1:7" x14ac:dyDescent="0.25">
      <c r="A530" t="s">
        <v>248</v>
      </c>
      <c r="B530" t="s">
        <v>20074</v>
      </c>
      <c r="C530" t="s">
        <v>20075</v>
      </c>
      <c r="D530" t="s">
        <v>13</v>
      </c>
      <c r="E530" t="s">
        <v>13</v>
      </c>
      <c r="F530" t="s">
        <v>3236</v>
      </c>
      <c r="G530" t="s">
        <v>3237</v>
      </c>
    </row>
    <row r="531" spans="1:7" x14ac:dyDescent="0.25">
      <c r="A531" t="s">
        <v>246</v>
      </c>
      <c r="B531" t="s">
        <v>20076</v>
      </c>
      <c r="C531" t="s">
        <v>20077</v>
      </c>
      <c r="D531" t="s">
        <v>13</v>
      </c>
      <c r="F531" t="s">
        <v>3240</v>
      </c>
      <c r="G531" t="s">
        <v>3240</v>
      </c>
    </row>
    <row r="532" spans="1:7" x14ac:dyDescent="0.25">
      <c r="A532" t="s">
        <v>244</v>
      </c>
      <c r="B532" t="s">
        <v>20040</v>
      </c>
      <c r="C532" t="s">
        <v>20078</v>
      </c>
      <c r="D532" t="s">
        <v>13</v>
      </c>
    </row>
    <row r="533" spans="1:7" x14ac:dyDescent="0.25">
      <c r="A533" t="s">
        <v>247</v>
      </c>
      <c r="B533" t="s">
        <v>20079</v>
      </c>
      <c r="C533" t="s">
        <v>20080</v>
      </c>
      <c r="D533" t="s">
        <v>14</v>
      </c>
      <c r="F533" t="s">
        <v>3243</v>
      </c>
      <c r="G533" t="s">
        <v>3244</v>
      </c>
    </row>
    <row r="534" spans="1:7" x14ac:dyDescent="0.25">
      <c r="A534" t="s">
        <v>246</v>
      </c>
      <c r="B534" t="s">
        <v>20081</v>
      </c>
      <c r="C534" t="s">
        <v>20082</v>
      </c>
      <c r="D534" t="s">
        <v>14</v>
      </c>
      <c r="G534" t="s">
        <v>3247</v>
      </c>
    </row>
    <row r="535" spans="1:7" x14ac:dyDescent="0.25">
      <c r="A535" t="s">
        <v>248</v>
      </c>
      <c r="B535" t="s">
        <v>20083</v>
      </c>
      <c r="C535" t="s">
        <v>20084</v>
      </c>
      <c r="D535" t="s">
        <v>14</v>
      </c>
      <c r="G535" t="s">
        <v>3250</v>
      </c>
    </row>
    <row r="536" spans="1:7" x14ac:dyDescent="0.25">
      <c r="A536" t="s">
        <v>248</v>
      </c>
      <c r="B536" t="s">
        <v>20085</v>
      </c>
      <c r="C536" t="s">
        <v>20086</v>
      </c>
      <c r="D536" t="s">
        <v>14</v>
      </c>
      <c r="F536" t="s">
        <v>3253</v>
      </c>
      <c r="G536" t="s">
        <v>3254</v>
      </c>
    </row>
    <row r="537" spans="1:7" x14ac:dyDescent="0.25">
      <c r="A537" t="s">
        <v>247</v>
      </c>
      <c r="B537" t="s">
        <v>20087</v>
      </c>
      <c r="C537" t="s">
        <v>20088</v>
      </c>
      <c r="D537" t="s">
        <v>14</v>
      </c>
      <c r="E537" t="s">
        <v>14</v>
      </c>
      <c r="F537" t="s">
        <v>3257</v>
      </c>
      <c r="G537" t="s">
        <v>3258</v>
      </c>
    </row>
    <row r="538" spans="1:7" x14ac:dyDescent="0.25">
      <c r="A538" t="s">
        <v>247</v>
      </c>
      <c r="B538" t="s">
        <v>20089</v>
      </c>
      <c r="C538" t="s">
        <v>20090</v>
      </c>
      <c r="D538" t="s">
        <v>14</v>
      </c>
      <c r="E538" t="s">
        <v>14</v>
      </c>
      <c r="F538" t="s">
        <v>3261</v>
      </c>
      <c r="G538" t="s">
        <v>3262</v>
      </c>
    </row>
    <row r="539" spans="1:7" x14ac:dyDescent="0.25">
      <c r="A539" t="s">
        <v>247</v>
      </c>
      <c r="B539" t="s">
        <v>20091</v>
      </c>
      <c r="C539" t="s">
        <v>20092</v>
      </c>
      <c r="D539" t="s">
        <v>14</v>
      </c>
      <c r="E539" t="s">
        <v>14</v>
      </c>
      <c r="F539" t="s">
        <v>3264</v>
      </c>
      <c r="G539" t="s">
        <v>3265</v>
      </c>
    </row>
    <row r="540" spans="1:7" x14ac:dyDescent="0.25">
      <c r="A540" t="s">
        <v>246</v>
      </c>
      <c r="B540" t="s">
        <v>20093</v>
      </c>
      <c r="C540" t="s">
        <v>20094</v>
      </c>
      <c r="D540" t="s">
        <v>14</v>
      </c>
      <c r="E540" t="s">
        <v>14</v>
      </c>
      <c r="F540" t="s">
        <v>3268</v>
      </c>
      <c r="G540" t="s">
        <v>3269</v>
      </c>
    </row>
    <row r="541" spans="1:7" x14ac:dyDescent="0.25">
      <c r="A541" t="s">
        <v>246</v>
      </c>
      <c r="B541" t="s">
        <v>20095</v>
      </c>
      <c r="C541" t="s">
        <v>20096</v>
      </c>
      <c r="D541" t="s">
        <v>14</v>
      </c>
      <c r="E541" t="s">
        <v>14</v>
      </c>
      <c r="F541" t="s">
        <v>3272</v>
      </c>
      <c r="G541" t="s">
        <v>3273</v>
      </c>
    </row>
    <row r="542" spans="1:7" x14ac:dyDescent="0.25">
      <c r="A542" t="s">
        <v>246</v>
      </c>
      <c r="B542" t="s">
        <v>20097</v>
      </c>
      <c r="C542" t="s">
        <v>20098</v>
      </c>
      <c r="D542" t="s">
        <v>14</v>
      </c>
      <c r="E542" t="s">
        <v>14</v>
      </c>
      <c r="G542" t="s">
        <v>3276</v>
      </c>
    </row>
    <row r="543" spans="1:7" x14ac:dyDescent="0.25">
      <c r="A543" t="s">
        <v>246</v>
      </c>
      <c r="B543" t="s">
        <v>20099</v>
      </c>
      <c r="C543" t="s">
        <v>20100</v>
      </c>
      <c r="D543" t="s">
        <v>14</v>
      </c>
      <c r="E543" t="s">
        <v>20101</v>
      </c>
      <c r="G543" t="s">
        <v>3279</v>
      </c>
    </row>
    <row r="544" spans="1:7" x14ac:dyDescent="0.25">
      <c r="A544" t="s">
        <v>249</v>
      </c>
      <c r="B544" t="s">
        <v>19162</v>
      </c>
      <c r="D544" t="s">
        <v>14</v>
      </c>
    </row>
    <row r="545" spans="1:7" x14ac:dyDescent="0.25">
      <c r="A545" t="s">
        <v>243</v>
      </c>
      <c r="B545" t="s">
        <v>20102</v>
      </c>
      <c r="C545" t="s">
        <v>20103</v>
      </c>
      <c r="D545" t="s">
        <v>14</v>
      </c>
      <c r="E545" t="s">
        <v>3282</v>
      </c>
    </row>
    <row r="546" spans="1:7" x14ac:dyDescent="0.25">
      <c r="A546" t="s">
        <v>245</v>
      </c>
      <c r="B546" t="s">
        <v>20104</v>
      </c>
      <c r="C546" t="s">
        <v>20105</v>
      </c>
      <c r="D546" t="s">
        <v>14</v>
      </c>
      <c r="E546" t="s">
        <v>14</v>
      </c>
      <c r="G546" t="s">
        <v>3285</v>
      </c>
    </row>
    <row r="547" spans="1:7" x14ac:dyDescent="0.25">
      <c r="A547" t="s">
        <v>247</v>
      </c>
      <c r="B547" t="s">
        <v>20106</v>
      </c>
      <c r="C547" t="s">
        <v>20107</v>
      </c>
      <c r="D547" t="s">
        <v>14</v>
      </c>
      <c r="E547" t="s">
        <v>20108</v>
      </c>
      <c r="F547" t="s">
        <v>3288</v>
      </c>
      <c r="G547" t="s">
        <v>3289</v>
      </c>
    </row>
    <row r="548" spans="1:7" x14ac:dyDescent="0.25">
      <c r="A548" t="s">
        <v>246</v>
      </c>
      <c r="B548" t="s">
        <v>20109</v>
      </c>
      <c r="C548" t="s">
        <v>20110</v>
      </c>
      <c r="D548" t="s">
        <v>14</v>
      </c>
      <c r="E548" t="s">
        <v>14</v>
      </c>
      <c r="F548" t="s">
        <v>3292</v>
      </c>
      <c r="G548" t="s">
        <v>3293</v>
      </c>
    </row>
    <row r="549" spans="1:7" x14ac:dyDescent="0.25">
      <c r="A549" t="s">
        <v>246</v>
      </c>
      <c r="B549" t="s">
        <v>20111</v>
      </c>
      <c r="C549" t="s">
        <v>20112</v>
      </c>
      <c r="D549" t="s">
        <v>14</v>
      </c>
      <c r="E549" t="s">
        <v>20113</v>
      </c>
    </row>
    <row r="550" spans="1:7" x14ac:dyDescent="0.25">
      <c r="A550" t="s">
        <v>246</v>
      </c>
      <c r="B550" t="s">
        <v>20114</v>
      </c>
      <c r="C550" t="s">
        <v>20115</v>
      </c>
      <c r="D550" t="s">
        <v>14</v>
      </c>
      <c r="E550" t="s">
        <v>14</v>
      </c>
    </row>
    <row r="551" spans="1:7" x14ac:dyDescent="0.25">
      <c r="A551" t="s">
        <v>246</v>
      </c>
      <c r="B551" t="s">
        <v>20116</v>
      </c>
      <c r="C551" t="s">
        <v>20117</v>
      </c>
      <c r="D551" t="s">
        <v>14</v>
      </c>
      <c r="G551" t="s">
        <v>3300</v>
      </c>
    </row>
    <row r="552" spans="1:7" x14ac:dyDescent="0.25">
      <c r="A552" t="s">
        <v>248</v>
      </c>
      <c r="B552" t="s">
        <v>20118</v>
      </c>
      <c r="C552" t="s">
        <v>20119</v>
      </c>
      <c r="D552" t="s">
        <v>14</v>
      </c>
      <c r="G552" t="s">
        <v>3303</v>
      </c>
    </row>
    <row r="553" spans="1:7" x14ac:dyDescent="0.25">
      <c r="A553" t="s">
        <v>246</v>
      </c>
      <c r="B553" t="s">
        <v>20120</v>
      </c>
      <c r="C553" t="s">
        <v>20121</v>
      </c>
      <c r="D553" t="s">
        <v>14</v>
      </c>
      <c r="E553" t="s">
        <v>14</v>
      </c>
      <c r="G553" t="s">
        <v>3306</v>
      </c>
    </row>
    <row r="554" spans="1:7" x14ac:dyDescent="0.25">
      <c r="A554" t="s">
        <v>246</v>
      </c>
      <c r="B554" t="s">
        <v>20122</v>
      </c>
      <c r="C554" t="s">
        <v>20123</v>
      </c>
      <c r="D554" t="s">
        <v>15</v>
      </c>
      <c r="E554" t="s">
        <v>15</v>
      </c>
      <c r="G554" t="s">
        <v>3309</v>
      </c>
    </row>
    <row r="555" spans="1:7" x14ac:dyDescent="0.25">
      <c r="A555" t="s">
        <v>247</v>
      </c>
      <c r="B555" t="s">
        <v>20124</v>
      </c>
      <c r="C555" t="s">
        <v>20125</v>
      </c>
      <c r="D555" t="s">
        <v>15</v>
      </c>
      <c r="E555" t="s">
        <v>15</v>
      </c>
      <c r="G555" t="s">
        <v>3312</v>
      </c>
    </row>
    <row r="556" spans="1:7" x14ac:dyDescent="0.25">
      <c r="A556" t="s">
        <v>246</v>
      </c>
      <c r="B556" t="s">
        <v>20126</v>
      </c>
      <c r="C556" t="s">
        <v>3314</v>
      </c>
      <c r="D556" t="s">
        <v>15</v>
      </c>
      <c r="G556" t="s">
        <v>3315</v>
      </c>
    </row>
    <row r="557" spans="1:7" x14ac:dyDescent="0.25">
      <c r="A557" t="s">
        <v>247</v>
      </c>
      <c r="B557" t="s">
        <v>20127</v>
      </c>
      <c r="D557" t="s">
        <v>15</v>
      </c>
      <c r="E557" t="s">
        <v>15</v>
      </c>
      <c r="F557" t="s">
        <v>3317</v>
      </c>
      <c r="G557" t="s">
        <v>3318</v>
      </c>
    </row>
    <row r="558" spans="1:7" x14ac:dyDescent="0.25">
      <c r="A558" t="s">
        <v>246</v>
      </c>
      <c r="B558" t="s">
        <v>20128</v>
      </c>
      <c r="C558" t="s">
        <v>20129</v>
      </c>
      <c r="D558" t="s">
        <v>15</v>
      </c>
      <c r="E558" t="s">
        <v>15</v>
      </c>
      <c r="F558" t="s">
        <v>3321</v>
      </c>
      <c r="G558" t="s">
        <v>3322</v>
      </c>
    </row>
    <row r="559" spans="1:7" x14ac:dyDescent="0.25">
      <c r="A559" t="s">
        <v>246</v>
      </c>
      <c r="B559" t="s">
        <v>20130</v>
      </c>
      <c r="C559" t="s">
        <v>20131</v>
      </c>
      <c r="D559" t="s">
        <v>15</v>
      </c>
      <c r="E559" t="s">
        <v>15</v>
      </c>
      <c r="F559" t="s">
        <v>3325</v>
      </c>
      <c r="G559" t="s">
        <v>3326</v>
      </c>
    </row>
    <row r="560" spans="1:7" x14ac:dyDescent="0.25">
      <c r="A560" t="s">
        <v>247</v>
      </c>
      <c r="B560" t="s">
        <v>20132</v>
      </c>
      <c r="C560" t="s">
        <v>20133</v>
      </c>
      <c r="D560" t="s">
        <v>15</v>
      </c>
      <c r="E560" t="s">
        <v>15</v>
      </c>
      <c r="F560" t="s">
        <v>3329</v>
      </c>
      <c r="G560" t="s">
        <v>3330</v>
      </c>
    </row>
    <row r="561" spans="1:7" x14ac:dyDescent="0.25">
      <c r="A561" t="s">
        <v>247</v>
      </c>
      <c r="B561" t="s">
        <v>20134</v>
      </c>
      <c r="C561" t="s">
        <v>20135</v>
      </c>
      <c r="D561" t="s">
        <v>15</v>
      </c>
      <c r="E561" t="s">
        <v>20136</v>
      </c>
    </row>
    <row r="562" spans="1:7" x14ac:dyDescent="0.25">
      <c r="A562" t="s">
        <v>247</v>
      </c>
      <c r="B562" t="s">
        <v>20137</v>
      </c>
      <c r="C562" t="s">
        <v>20138</v>
      </c>
      <c r="D562" t="s">
        <v>15</v>
      </c>
      <c r="E562" t="s">
        <v>15</v>
      </c>
      <c r="F562" t="s">
        <v>3335</v>
      </c>
      <c r="G562" t="s">
        <v>3336</v>
      </c>
    </row>
    <row r="563" spans="1:7" x14ac:dyDescent="0.25">
      <c r="A563" t="s">
        <v>245</v>
      </c>
      <c r="B563" t="s">
        <v>20139</v>
      </c>
      <c r="C563" t="s">
        <v>20140</v>
      </c>
      <c r="D563" t="s">
        <v>15</v>
      </c>
      <c r="E563" t="s">
        <v>15</v>
      </c>
      <c r="F563" t="s">
        <v>3339</v>
      </c>
      <c r="G563" t="s">
        <v>3340</v>
      </c>
    </row>
    <row r="564" spans="1:7" x14ac:dyDescent="0.25">
      <c r="A564" t="s">
        <v>245</v>
      </c>
      <c r="B564" t="s">
        <v>20141</v>
      </c>
      <c r="C564" t="s">
        <v>20142</v>
      </c>
      <c r="D564" t="s">
        <v>15</v>
      </c>
      <c r="E564" t="s">
        <v>15</v>
      </c>
      <c r="F564" t="s">
        <v>3343</v>
      </c>
      <c r="G564" t="s">
        <v>3344</v>
      </c>
    </row>
    <row r="565" spans="1:7" x14ac:dyDescent="0.25">
      <c r="A565" t="s">
        <v>245</v>
      </c>
      <c r="B565" t="s">
        <v>20143</v>
      </c>
      <c r="C565" t="s">
        <v>20144</v>
      </c>
      <c r="D565" t="s">
        <v>15</v>
      </c>
      <c r="E565" t="s">
        <v>15</v>
      </c>
      <c r="F565" t="s">
        <v>3347</v>
      </c>
      <c r="G565" t="s">
        <v>3348</v>
      </c>
    </row>
    <row r="566" spans="1:7" x14ac:dyDescent="0.25">
      <c r="A566" t="s">
        <v>249</v>
      </c>
      <c r="B566" t="s">
        <v>19162</v>
      </c>
      <c r="D566" t="s">
        <v>15</v>
      </c>
      <c r="E566" t="s">
        <v>20145</v>
      </c>
    </row>
    <row r="567" spans="1:7" x14ac:dyDescent="0.25">
      <c r="A567" t="s">
        <v>243</v>
      </c>
      <c r="B567" t="s">
        <v>20146</v>
      </c>
      <c r="C567" t="s">
        <v>20147</v>
      </c>
      <c r="D567" t="s">
        <v>15</v>
      </c>
      <c r="G567" t="s">
        <v>3352</v>
      </c>
    </row>
    <row r="568" spans="1:7" x14ac:dyDescent="0.25">
      <c r="A568" t="s">
        <v>247</v>
      </c>
      <c r="B568" t="s">
        <v>20148</v>
      </c>
      <c r="C568" t="s">
        <v>20149</v>
      </c>
      <c r="D568" t="s">
        <v>15</v>
      </c>
      <c r="F568" t="s">
        <v>3355</v>
      </c>
      <c r="G568" t="s">
        <v>3356</v>
      </c>
    </row>
    <row r="569" spans="1:7" x14ac:dyDescent="0.25">
      <c r="A569" t="s">
        <v>243</v>
      </c>
      <c r="B569" t="s">
        <v>20150</v>
      </c>
      <c r="C569" t="s">
        <v>20151</v>
      </c>
      <c r="D569" t="s">
        <v>15</v>
      </c>
      <c r="F569" t="s">
        <v>3359</v>
      </c>
      <c r="G569" t="s">
        <v>3360</v>
      </c>
    </row>
    <row r="570" spans="1:7" x14ac:dyDescent="0.25">
      <c r="A570" t="s">
        <v>246</v>
      </c>
      <c r="B570" t="s">
        <v>20152</v>
      </c>
      <c r="C570" t="s">
        <v>20153</v>
      </c>
      <c r="D570" t="s">
        <v>15</v>
      </c>
      <c r="F570" t="s">
        <v>3363</v>
      </c>
      <c r="G570" t="s">
        <v>3364</v>
      </c>
    </row>
    <row r="571" spans="1:7" x14ac:dyDescent="0.25">
      <c r="A571" t="s">
        <v>246</v>
      </c>
      <c r="B571" t="s">
        <v>20154</v>
      </c>
      <c r="C571" t="s">
        <v>20155</v>
      </c>
      <c r="D571" t="s">
        <v>15</v>
      </c>
      <c r="E571" t="s">
        <v>15</v>
      </c>
      <c r="G571" t="s">
        <v>3367</v>
      </c>
    </row>
    <row r="572" spans="1:7" x14ac:dyDescent="0.25">
      <c r="A572" t="s">
        <v>243</v>
      </c>
      <c r="B572" t="s">
        <v>20156</v>
      </c>
      <c r="C572" t="s">
        <v>20157</v>
      </c>
      <c r="D572" t="s">
        <v>15</v>
      </c>
      <c r="E572" t="s">
        <v>15</v>
      </c>
      <c r="F572" t="s">
        <v>3369</v>
      </c>
      <c r="G572" t="s">
        <v>3370</v>
      </c>
    </row>
    <row r="573" spans="1:7" x14ac:dyDescent="0.25">
      <c r="A573" t="s">
        <v>247</v>
      </c>
      <c r="B573" t="s">
        <v>20158</v>
      </c>
      <c r="C573" t="s">
        <v>20159</v>
      </c>
      <c r="D573" t="s">
        <v>15</v>
      </c>
      <c r="E573" t="s">
        <v>20160</v>
      </c>
      <c r="F573" t="s">
        <v>3374</v>
      </c>
      <c r="G573" t="s">
        <v>3375</v>
      </c>
    </row>
    <row r="574" spans="1:7" x14ac:dyDescent="0.25">
      <c r="A574" t="s">
        <v>247</v>
      </c>
      <c r="B574" t="s">
        <v>20161</v>
      </c>
      <c r="C574" t="s">
        <v>20162</v>
      </c>
      <c r="D574" t="s">
        <v>16</v>
      </c>
      <c r="G574" t="s">
        <v>3378</v>
      </c>
    </row>
    <row r="575" spans="1:7" x14ac:dyDescent="0.25">
      <c r="A575" t="s">
        <v>247</v>
      </c>
      <c r="B575" t="s">
        <v>20163</v>
      </c>
      <c r="C575" t="s">
        <v>20164</v>
      </c>
      <c r="D575" t="s">
        <v>16</v>
      </c>
      <c r="E575" t="s">
        <v>16</v>
      </c>
      <c r="G575" t="s">
        <v>3381</v>
      </c>
    </row>
    <row r="576" spans="1:7" x14ac:dyDescent="0.25">
      <c r="A576" t="s">
        <v>245</v>
      </c>
      <c r="B576" t="s">
        <v>20165</v>
      </c>
      <c r="C576" t="s">
        <v>20166</v>
      </c>
      <c r="D576" t="s">
        <v>16</v>
      </c>
      <c r="F576" t="s">
        <v>3384</v>
      </c>
      <c r="G576" t="s">
        <v>3385</v>
      </c>
    </row>
    <row r="577" spans="1:7" x14ac:dyDescent="0.25">
      <c r="A577" t="s">
        <v>244</v>
      </c>
      <c r="B577" t="s">
        <v>20167</v>
      </c>
      <c r="C577" t="s">
        <v>20168</v>
      </c>
      <c r="D577" t="s">
        <v>16</v>
      </c>
      <c r="G577" t="s">
        <v>3388</v>
      </c>
    </row>
    <row r="578" spans="1:7" x14ac:dyDescent="0.25">
      <c r="A578" t="s">
        <v>247</v>
      </c>
      <c r="B578" t="s">
        <v>20169</v>
      </c>
      <c r="C578" t="s">
        <v>20170</v>
      </c>
      <c r="D578" t="s">
        <v>17</v>
      </c>
      <c r="G578" t="s">
        <v>3391</v>
      </c>
    </row>
    <row r="579" spans="1:7" x14ac:dyDescent="0.25">
      <c r="A579" t="s">
        <v>243</v>
      </c>
      <c r="B579" t="s">
        <v>20171</v>
      </c>
      <c r="D579" t="s">
        <v>17</v>
      </c>
      <c r="E579" t="s">
        <v>17</v>
      </c>
      <c r="G579" t="s">
        <v>3393</v>
      </c>
    </row>
    <row r="580" spans="1:7" x14ac:dyDescent="0.25">
      <c r="A580" t="s">
        <v>246</v>
      </c>
      <c r="B580" t="s">
        <v>20172</v>
      </c>
      <c r="C580" t="s">
        <v>3395</v>
      </c>
      <c r="D580" t="s">
        <v>17</v>
      </c>
      <c r="E580" t="s">
        <v>17</v>
      </c>
      <c r="G580" t="s">
        <v>3396</v>
      </c>
    </row>
    <row r="581" spans="1:7" x14ac:dyDescent="0.25">
      <c r="A581" t="s">
        <v>244</v>
      </c>
      <c r="B581" t="s">
        <v>20173</v>
      </c>
      <c r="C581" t="s">
        <v>20174</v>
      </c>
      <c r="D581" t="s">
        <v>17</v>
      </c>
    </row>
    <row r="582" spans="1:7" x14ac:dyDescent="0.25">
      <c r="A582" t="s">
        <v>247</v>
      </c>
      <c r="B582" t="s">
        <v>20175</v>
      </c>
      <c r="C582" t="s">
        <v>20176</v>
      </c>
      <c r="D582" t="s">
        <v>17</v>
      </c>
      <c r="E582" t="s">
        <v>17</v>
      </c>
      <c r="F582" t="s">
        <v>3400</v>
      </c>
      <c r="G582" t="s">
        <v>3401</v>
      </c>
    </row>
    <row r="583" spans="1:7" x14ac:dyDescent="0.25">
      <c r="A583" t="s">
        <v>244</v>
      </c>
      <c r="B583" t="s">
        <v>20177</v>
      </c>
      <c r="C583" t="s">
        <v>20178</v>
      </c>
      <c r="D583" t="s">
        <v>17</v>
      </c>
      <c r="E583" t="s">
        <v>17</v>
      </c>
    </row>
    <row r="584" spans="1:7" x14ac:dyDescent="0.25">
      <c r="A584" t="s">
        <v>252</v>
      </c>
      <c r="B584" t="s">
        <v>20179</v>
      </c>
      <c r="C584" t="s">
        <v>20180</v>
      </c>
      <c r="D584" t="s">
        <v>17</v>
      </c>
      <c r="E584" t="s">
        <v>17</v>
      </c>
      <c r="G584" t="s">
        <v>260</v>
      </c>
    </row>
    <row r="585" spans="1:7" x14ac:dyDescent="0.25">
      <c r="A585" t="s">
        <v>247</v>
      </c>
      <c r="B585" t="s">
        <v>20181</v>
      </c>
      <c r="C585" t="s">
        <v>20182</v>
      </c>
      <c r="D585" t="s">
        <v>17</v>
      </c>
      <c r="E585" t="s">
        <v>20183</v>
      </c>
      <c r="F585" t="s">
        <v>3408</v>
      </c>
      <c r="G585" t="s">
        <v>3409</v>
      </c>
    </row>
    <row r="586" spans="1:7" x14ac:dyDescent="0.25">
      <c r="A586" t="s">
        <v>243</v>
      </c>
      <c r="B586" t="s">
        <v>20184</v>
      </c>
      <c r="C586" t="s">
        <v>3411</v>
      </c>
      <c r="D586" t="s">
        <v>17</v>
      </c>
      <c r="E586" t="s">
        <v>3412</v>
      </c>
      <c r="F586" t="s">
        <v>3413</v>
      </c>
      <c r="G586" t="s">
        <v>3414</v>
      </c>
    </row>
    <row r="587" spans="1:7" x14ac:dyDescent="0.25">
      <c r="A587" t="s">
        <v>243</v>
      </c>
      <c r="B587" t="s">
        <v>20185</v>
      </c>
      <c r="C587" t="s">
        <v>20186</v>
      </c>
      <c r="D587" t="s">
        <v>17</v>
      </c>
      <c r="E587" t="s">
        <v>3416</v>
      </c>
      <c r="F587" t="s">
        <v>3417</v>
      </c>
      <c r="G587" t="s">
        <v>3418</v>
      </c>
    </row>
    <row r="588" spans="1:7" x14ac:dyDescent="0.25">
      <c r="A588" t="s">
        <v>245</v>
      </c>
      <c r="B588" t="s">
        <v>20187</v>
      </c>
      <c r="C588" t="s">
        <v>20188</v>
      </c>
      <c r="D588" t="s">
        <v>17</v>
      </c>
      <c r="E588" t="s">
        <v>17</v>
      </c>
      <c r="F588" t="s">
        <v>3420</v>
      </c>
      <c r="G588" t="s">
        <v>3421</v>
      </c>
    </row>
    <row r="589" spans="1:7" x14ac:dyDescent="0.25">
      <c r="A589" t="s">
        <v>261</v>
      </c>
      <c r="B589" t="s">
        <v>3426</v>
      </c>
      <c r="D589" t="s">
        <v>17</v>
      </c>
      <c r="E589" t="s">
        <v>17</v>
      </c>
      <c r="F589" t="s">
        <v>3423</v>
      </c>
      <c r="G589" t="s">
        <v>3424</v>
      </c>
    </row>
    <row r="590" spans="1:7" x14ac:dyDescent="0.25">
      <c r="A590" t="s">
        <v>248</v>
      </c>
      <c r="B590" t="s">
        <v>20189</v>
      </c>
      <c r="D590" t="s">
        <v>17</v>
      </c>
      <c r="E590" t="s">
        <v>20190</v>
      </c>
    </row>
    <row r="591" spans="1:7" x14ac:dyDescent="0.25">
      <c r="A591" t="s">
        <v>246</v>
      </c>
      <c r="B591" t="s">
        <v>20191</v>
      </c>
      <c r="C591" t="s">
        <v>20192</v>
      </c>
      <c r="D591" t="s">
        <v>17</v>
      </c>
      <c r="E591" t="s">
        <v>17</v>
      </c>
      <c r="F591" t="s">
        <v>3428</v>
      </c>
    </row>
    <row r="592" spans="1:7" x14ac:dyDescent="0.25">
      <c r="A592" t="s">
        <v>246</v>
      </c>
      <c r="B592" t="s">
        <v>20193</v>
      </c>
      <c r="C592" t="s">
        <v>20194</v>
      </c>
      <c r="D592" t="s">
        <v>17</v>
      </c>
      <c r="E592" t="s">
        <v>17</v>
      </c>
      <c r="F592" t="s">
        <v>3430</v>
      </c>
      <c r="G592" t="s">
        <v>3431</v>
      </c>
    </row>
    <row r="593" spans="1:7" x14ac:dyDescent="0.25">
      <c r="A593" t="s">
        <v>248</v>
      </c>
      <c r="B593" t="s">
        <v>20195</v>
      </c>
      <c r="D593" t="s">
        <v>17</v>
      </c>
      <c r="E593" t="s">
        <v>3426</v>
      </c>
    </row>
    <row r="594" spans="1:7" x14ac:dyDescent="0.25">
      <c r="A594" t="s">
        <v>246</v>
      </c>
      <c r="B594" t="s">
        <v>20196</v>
      </c>
      <c r="C594" t="s">
        <v>20197</v>
      </c>
      <c r="D594" t="s">
        <v>18</v>
      </c>
      <c r="E594" t="s">
        <v>18</v>
      </c>
      <c r="G594" t="s">
        <v>3435</v>
      </c>
    </row>
    <row r="595" spans="1:7" x14ac:dyDescent="0.25">
      <c r="A595" t="s">
        <v>247</v>
      </c>
      <c r="B595" t="s">
        <v>20198</v>
      </c>
      <c r="C595" t="s">
        <v>20199</v>
      </c>
      <c r="D595" t="s">
        <v>18</v>
      </c>
      <c r="E595" t="s">
        <v>62</v>
      </c>
    </row>
    <row r="596" spans="1:7" x14ac:dyDescent="0.25">
      <c r="A596" t="s">
        <v>248</v>
      </c>
      <c r="B596" t="s">
        <v>20200</v>
      </c>
      <c r="C596" t="s">
        <v>20201</v>
      </c>
      <c r="D596" t="s">
        <v>18</v>
      </c>
      <c r="E596" t="s">
        <v>18</v>
      </c>
      <c r="F596" t="s">
        <v>3439</v>
      </c>
      <c r="G596" t="s">
        <v>3440</v>
      </c>
    </row>
    <row r="597" spans="1:7" x14ac:dyDescent="0.25">
      <c r="A597" t="s">
        <v>245</v>
      </c>
      <c r="B597" t="s">
        <v>20202</v>
      </c>
      <c r="C597" t="s">
        <v>20203</v>
      </c>
      <c r="D597" t="s">
        <v>18</v>
      </c>
      <c r="E597" t="s">
        <v>18</v>
      </c>
      <c r="G597" t="s">
        <v>3442</v>
      </c>
    </row>
    <row r="598" spans="1:7" x14ac:dyDescent="0.25">
      <c r="A598" t="s">
        <v>249</v>
      </c>
      <c r="B598" t="s">
        <v>20204</v>
      </c>
      <c r="C598" t="s">
        <v>20205</v>
      </c>
      <c r="D598" t="s">
        <v>18</v>
      </c>
      <c r="F598" t="s">
        <v>3445</v>
      </c>
      <c r="G598" t="s">
        <v>3446</v>
      </c>
    </row>
    <row r="599" spans="1:7" x14ac:dyDescent="0.25">
      <c r="A599" t="s">
        <v>248</v>
      </c>
      <c r="B599" t="s">
        <v>20206</v>
      </c>
      <c r="C599" t="s">
        <v>20207</v>
      </c>
      <c r="D599" t="s">
        <v>18</v>
      </c>
      <c r="E599" t="s">
        <v>20208</v>
      </c>
      <c r="F599" t="s">
        <v>3449</v>
      </c>
      <c r="G599" t="s">
        <v>3450</v>
      </c>
    </row>
    <row r="600" spans="1:7" x14ac:dyDescent="0.25">
      <c r="A600" t="s">
        <v>246</v>
      </c>
      <c r="B600" t="s">
        <v>20209</v>
      </c>
      <c r="C600" t="s">
        <v>20210</v>
      </c>
      <c r="D600" t="s">
        <v>18</v>
      </c>
      <c r="E600" t="s">
        <v>3453</v>
      </c>
      <c r="G600" t="s">
        <v>3454</v>
      </c>
    </row>
    <row r="601" spans="1:7" x14ac:dyDescent="0.25">
      <c r="A601" t="s">
        <v>246</v>
      </c>
      <c r="B601" t="s">
        <v>20211</v>
      </c>
      <c r="C601" t="s">
        <v>20212</v>
      </c>
      <c r="D601" t="s">
        <v>18</v>
      </c>
      <c r="E601" t="s">
        <v>18</v>
      </c>
      <c r="F601" t="s">
        <v>3457</v>
      </c>
      <c r="G601" t="s">
        <v>3458</v>
      </c>
    </row>
    <row r="602" spans="1:7" x14ac:dyDescent="0.25">
      <c r="A602" t="s">
        <v>248</v>
      </c>
      <c r="B602" t="s">
        <v>20213</v>
      </c>
      <c r="D602" t="s">
        <v>18</v>
      </c>
      <c r="E602" t="s">
        <v>20214</v>
      </c>
      <c r="F602" t="s">
        <v>3461</v>
      </c>
      <c r="G602" t="s">
        <v>3462</v>
      </c>
    </row>
    <row r="603" spans="1:7" x14ac:dyDescent="0.25">
      <c r="A603" t="s">
        <v>246</v>
      </c>
      <c r="B603" t="s">
        <v>20215</v>
      </c>
      <c r="C603" t="s">
        <v>20216</v>
      </c>
      <c r="D603" t="s">
        <v>18</v>
      </c>
      <c r="E603" t="s">
        <v>18</v>
      </c>
      <c r="F603" t="s">
        <v>3465</v>
      </c>
      <c r="G603" t="s">
        <v>3466</v>
      </c>
    </row>
    <row r="604" spans="1:7" x14ac:dyDescent="0.25">
      <c r="A604" t="s">
        <v>247</v>
      </c>
      <c r="B604" t="s">
        <v>20217</v>
      </c>
      <c r="C604" t="s">
        <v>20218</v>
      </c>
      <c r="D604" t="s">
        <v>18</v>
      </c>
      <c r="E604" t="s">
        <v>18</v>
      </c>
      <c r="G604" t="s">
        <v>3469</v>
      </c>
    </row>
    <row r="605" spans="1:7" x14ac:dyDescent="0.25">
      <c r="A605" t="s">
        <v>248</v>
      </c>
      <c r="B605" t="s">
        <v>20219</v>
      </c>
      <c r="C605" t="s">
        <v>20220</v>
      </c>
      <c r="D605" t="s">
        <v>18</v>
      </c>
      <c r="E605" t="s">
        <v>18</v>
      </c>
    </row>
    <row r="606" spans="1:7" x14ac:dyDescent="0.25">
      <c r="A606" t="s">
        <v>2021</v>
      </c>
      <c r="B606" t="s">
        <v>20221</v>
      </c>
      <c r="D606" t="s">
        <v>18</v>
      </c>
      <c r="E606" t="s">
        <v>20222</v>
      </c>
      <c r="G606" t="s">
        <v>3474</v>
      </c>
    </row>
    <row r="607" spans="1:7" x14ac:dyDescent="0.25">
      <c r="A607" t="s">
        <v>244</v>
      </c>
      <c r="B607" t="s">
        <v>20223</v>
      </c>
      <c r="C607" t="s">
        <v>20224</v>
      </c>
      <c r="D607" t="s">
        <v>19</v>
      </c>
      <c r="G607" t="s">
        <v>3477</v>
      </c>
    </row>
    <row r="608" spans="1:7" x14ac:dyDescent="0.25">
      <c r="A608" t="s">
        <v>263</v>
      </c>
      <c r="B608" t="s">
        <v>20225</v>
      </c>
      <c r="D608" t="s">
        <v>19</v>
      </c>
      <c r="E608" t="s">
        <v>19</v>
      </c>
      <c r="G608" t="s">
        <v>3479</v>
      </c>
    </row>
    <row r="609" spans="1:7" x14ac:dyDescent="0.25">
      <c r="A609" t="s">
        <v>263</v>
      </c>
      <c r="B609" t="s">
        <v>20226</v>
      </c>
      <c r="D609" t="s">
        <v>19</v>
      </c>
      <c r="E609" t="s">
        <v>19</v>
      </c>
      <c r="G609" t="s">
        <v>3479</v>
      </c>
    </row>
    <row r="610" spans="1:7" x14ac:dyDescent="0.25">
      <c r="A610" t="s">
        <v>244</v>
      </c>
      <c r="B610" t="s">
        <v>20227</v>
      </c>
      <c r="C610" t="s">
        <v>20228</v>
      </c>
      <c r="D610" t="s">
        <v>19</v>
      </c>
    </row>
    <row r="611" spans="1:7" x14ac:dyDescent="0.25">
      <c r="A611" t="s">
        <v>244</v>
      </c>
      <c r="B611" t="s">
        <v>20229</v>
      </c>
      <c r="C611" t="s">
        <v>20230</v>
      </c>
      <c r="D611" t="s">
        <v>19</v>
      </c>
      <c r="G611" t="s">
        <v>3485</v>
      </c>
    </row>
    <row r="612" spans="1:7" x14ac:dyDescent="0.25">
      <c r="A612" t="s">
        <v>245</v>
      </c>
      <c r="B612" t="s">
        <v>20231</v>
      </c>
      <c r="C612" t="s">
        <v>20232</v>
      </c>
      <c r="D612" t="s">
        <v>19</v>
      </c>
      <c r="E612" t="s">
        <v>19</v>
      </c>
      <c r="F612" t="s">
        <v>3488</v>
      </c>
      <c r="G612" t="s">
        <v>3489</v>
      </c>
    </row>
    <row r="613" spans="1:7" x14ac:dyDescent="0.25">
      <c r="A613" t="s">
        <v>245</v>
      </c>
      <c r="B613" t="s">
        <v>20233</v>
      </c>
      <c r="C613" t="s">
        <v>20234</v>
      </c>
      <c r="D613" t="s">
        <v>19</v>
      </c>
      <c r="E613" t="s">
        <v>19</v>
      </c>
      <c r="F613" t="s">
        <v>3492</v>
      </c>
      <c r="G613" t="s">
        <v>3493</v>
      </c>
    </row>
    <row r="614" spans="1:7" x14ac:dyDescent="0.25">
      <c r="A614" t="s">
        <v>244</v>
      </c>
      <c r="B614" t="s">
        <v>20235</v>
      </c>
      <c r="C614" t="s">
        <v>20236</v>
      </c>
      <c r="D614" t="s">
        <v>19</v>
      </c>
    </row>
    <row r="615" spans="1:7" x14ac:dyDescent="0.25">
      <c r="A615" t="s">
        <v>244</v>
      </c>
      <c r="B615" t="s">
        <v>20237</v>
      </c>
      <c r="C615" t="s">
        <v>20238</v>
      </c>
      <c r="D615" t="s">
        <v>19</v>
      </c>
    </row>
    <row r="616" spans="1:7" x14ac:dyDescent="0.25">
      <c r="A616" t="s">
        <v>244</v>
      </c>
      <c r="B616" t="s">
        <v>20239</v>
      </c>
      <c r="C616" t="s">
        <v>20240</v>
      </c>
      <c r="D616" t="s">
        <v>19</v>
      </c>
    </row>
    <row r="617" spans="1:7" x14ac:dyDescent="0.25">
      <c r="A617" t="s">
        <v>244</v>
      </c>
      <c r="B617" t="s">
        <v>20241</v>
      </c>
      <c r="C617" t="s">
        <v>20242</v>
      </c>
      <c r="D617" t="s">
        <v>19</v>
      </c>
    </row>
    <row r="618" spans="1:7" x14ac:dyDescent="0.25">
      <c r="A618" t="s">
        <v>244</v>
      </c>
      <c r="B618" t="s">
        <v>20243</v>
      </c>
      <c r="C618" t="s">
        <v>20244</v>
      </c>
      <c r="D618" t="s">
        <v>19</v>
      </c>
    </row>
    <row r="619" spans="1:7" x14ac:dyDescent="0.25">
      <c r="A619" t="s">
        <v>244</v>
      </c>
      <c r="B619" t="s">
        <v>20245</v>
      </c>
      <c r="C619" t="s">
        <v>20246</v>
      </c>
      <c r="D619" t="s">
        <v>19</v>
      </c>
    </row>
    <row r="620" spans="1:7" x14ac:dyDescent="0.25">
      <c r="A620" t="s">
        <v>244</v>
      </c>
      <c r="B620" t="s">
        <v>20247</v>
      </c>
      <c r="C620" t="s">
        <v>20248</v>
      </c>
      <c r="D620" t="s">
        <v>19</v>
      </c>
    </row>
    <row r="621" spans="1:7" x14ac:dyDescent="0.25">
      <c r="A621" t="s">
        <v>244</v>
      </c>
      <c r="B621" t="s">
        <v>20249</v>
      </c>
      <c r="C621" t="s">
        <v>20250</v>
      </c>
      <c r="D621" t="s">
        <v>19</v>
      </c>
      <c r="E621" t="s">
        <v>19</v>
      </c>
    </row>
    <row r="622" spans="1:7" x14ac:dyDescent="0.25">
      <c r="A622" t="s">
        <v>248</v>
      </c>
      <c r="B622" t="s">
        <v>20251</v>
      </c>
      <c r="C622" t="s">
        <v>20252</v>
      </c>
      <c r="D622" t="s">
        <v>19</v>
      </c>
      <c r="E622" t="s">
        <v>19</v>
      </c>
      <c r="F622" t="s">
        <v>3512</v>
      </c>
      <c r="G622" t="s">
        <v>3513</v>
      </c>
    </row>
    <row r="623" spans="1:7" x14ac:dyDescent="0.25">
      <c r="A623" t="s">
        <v>261</v>
      </c>
      <c r="B623" t="s">
        <v>20253</v>
      </c>
      <c r="D623" t="s">
        <v>19</v>
      </c>
      <c r="E623" t="s">
        <v>19</v>
      </c>
      <c r="G623" t="s">
        <v>3515</v>
      </c>
    </row>
    <row r="624" spans="1:7" x14ac:dyDescent="0.25">
      <c r="A624" t="s">
        <v>245</v>
      </c>
      <c r="B624" t="s">
        <v>19750</v>
      </c>
      <c r="C624" t="s">
        <v>20254</v>
      </c>
      <c r="D624" t="s">
        <v>19</v>
      </c>
      <c r="F624" t="s">
        <v>3517</v>
      </c>
      <c r="G624" t="s">
        <v>3518</v>
      </c>
    </row>
    <row r="625" spans="1:7" x14ac:dyDescent="0.25">
      <c r="A625" t="s">
        <v>256</v>
      </c>
      <c r="B625" t="s">
        <v>20255</v>
      </c>
      <c r="C625" t="s">
        <v>20256</v>
      </c>
      <c r="D625" t="s">
        <v>19</v>
      </c>
      <c r="E625" t="s">
        <v>19</v>
      </c>
      <c r="F625" t="s">
        <v>3521</v>
      </c>
      <c r="G625" t="s">
        <v>3522</v>
      </c>
    </row>
    <row r="626" spans="1:7" x14ac:dyDescent="0.25">
      <c r="A626" t="s">
        <v>248</v>
      </c>
      <c r="B626" t="s">
        <v>20257</v>
      </c>
      <c r="C626" t="s">
        <v>20258</v>
      </c>
      <c r="D626" t="s">
        <v>19</v>
      </c>
      <c r="E626" t="s">
        <v>19</v>
      </c>
      <c r="F626" t="s">
        <v>3525</v>
      </c>
      <c r="G626" t="s">
        <v>3526</v>
      </c>
    </row>
    <row r="627" spans="1:7" x14ac:dyDescent="0.25">
      <c r="A627" t="s">
        <v>246</v>
      </c>
      <c r="B627" t="s">
        <v>20259</v>
      </c>
      <c r="C627" t="s">
        <v>20260</v>
      </c>
      <c r="D627" t="s">
        <v>19</v>
      </c>
      <c r="E627" t="s">
        <v>19</v>
      </c>
      <c r="G627" t="s">
        <v>3529</v>
      </c>
    </row>
    <row r="628" spans="1:7" x14ac:dyDescent="0.25">
      <c r="A628" t="s">
        <v>245</v>
      </c>
      <c r="B628" t="s">
        <v>20261</v>
      </c>
      <c r="C628" t="s">
        <v>20262</v>
      </c>
      <c r="D628" t="s">
        <v>19</v>
      </c>
      <c r="E628" t="s">
        <v>19</v>
      </c>
      <c r="F628" t="s">
        <v>3532</v>
      </c>
      <c r="G628" t="s">
        <v>3533</v>
      </c>
    </row>
    <row r="629" spans="1:7" x14ac:dyDescent="0.25">
      <c r="A629" t="s">
        <v>245</v>
      </c>
      <c r="B629" t="s">
        <v>20263</v>
      </c>
      <c r="C629" t="s">
        <v>20264</v>
      </c>
      <c r="D629" t="s">
        <v>19</v>
      </c>
      <c r="E629" t="s">
        <v>19</v>
      </c>
      <c r="F629" t="s">
        <v>3536</v>
      </c>
      <c r="G629" t="s">
        <v>3537</v>
      </c>
    </row>
    <row r="630" spans="1:7" x14ac:dyDescent="0.25">
      <c r="A630" t="s">
        <v>245</v>
      </c>
      <c r="B630" t="s">
        <v>20265</v>
      </c>
      <c r="C630" t="s">
        <v>20266</v>
      </c>
      <c r="D630" t="s">
        <v>19</v>
      </c>
      <c r="E630" t="s">
        <v>19</v>
      </c>
      <c r="F630" t="s">
        <v>3540</v>
      </c>
      <c r="G630" t="s">
        <v>3541</v>
      </c>
    </row>
    <row r="631" spans="1:7" x14ac:dyDescent="0.25">
      <c r="A631" t="s">
        <v>244</v>
      </c>
      <c r="B631" t="s">
        <v>20267</v>
      </c>
      <c r="C631" t="s">
        <v>20268</v>
      </c>
      <c r="D631" t="s">
        <v>19</v>
      </c>
      <c r="G631" t="s">
        <v>3544</v>
      </c>
    </row>
    <row r="632" spans="1:7" x14ac:dyDescent="0.25">
      <c r="A632" t="s">
        <v>245</v>
      </c>
      <c r="B632" t="s">
        <v>20269</v>
      </c>
      <c r="C632" t="s">
        <v>20270</v>
      </c>
      <c r="D632" t="s">
        <v>19</v>
      </c>
      <c r="E632" t="s">
        <v>19</v>
      </c>
      <c r="F632" t="s">
        <v>3547</v>
      </c>
      <c r="G632" t="s">
        <v>3548</v>
      </c>
    </row>
    <row r="633" spans="1:7" x14ac:dyDescent="0.25">
      <c r="A633" t="s">
        <v>245</v>
      </c>
      <c r="B633" t="s">
        <v>20271</v>
      </c>
      <c r="C633" t="s">
        <v>20272</v>
      </c>
      <c r="D633" t="s">
        <v>19</v>
      </c>
      <c r="E633" t="s">
        <v>19</v>
      </c>
      <c r="F633" t="s">
        <v>3547</v>
      </c>
      <c r="G633" t="s">
        <v>3548</v>
      </c>
    </row>
    <row r="634" spans="1:7" x14ac:dyDescent="0.25">
      <c r="A634" t="s">
        <v>245</v>
      </c>
      <c r="B634" t="s">
        <v>20273</v>
      </c>
      <c r="C634" t="s">
        <v>20274</v>
      </c>
      <c r="D634" t="s">
        <v>19</v>
      </c>
      <c r="F634" t="s">
        <v>3553</v>
      </c>
      <c r="G634" t="s">
        <v>3554</v>
      </c>
    </row>
    <row r="635" spans="1:7" x14ac:dyDescent="0.25">
      <c r="A635" t="s">
        <v>248</v>
      </c>
      <c r="B635" t="s">
        <v>20275</v>
      </c>
      <c r="C635" t="s">
        <v>20276</v>
      </c>
      <c r="D635" t="s">
        <v>19</v>
      </c>
      <c r="F635" t="s">
        <v>3557</v>
      </c>
      <c r="G635" t="s">
        <v>3558</v>
      </c>
    </row>
    <row r="636" spans="1:7" x14ac:dyDescent="0.25">
      <c r="A636" t="s">
        <v>245</v>
      </c>
      <c r="B636" t="s">
        <v>20277</v>
      </c>
      <c r="C636" t="s">
        <v>20278</v>
      </c>
      <c r="D636" t="s">
        <v>19</v>
      </c>
      <c r="F636" t="s">
        <v>3561</v>
      </c>
      <c r="G636" t="s">
        <v>3562</v>
      </c>
    </row>
    <row r="637" spans="1:7" x14ac:dyDescent="0.25">
      <c r="A637" t="s">
        <v>244</v>
      </c>
      <c r="B637" t="s">
        <v>20279</v>
      </c>
      <c r="C637" t="s">
        <v>20280</v>
      </c>
      <c r="D637" t="s">
        <v>19</v>
      </c>
    </row>
    <row r="638" spans="1:7" x14ac:dyDescent="0.25">
      <c r="A638" t="s">
        <v>244</v>
      </c>
      <c r="B638" t="s">
        <v>20281</v>
      </c>
      <c r="C638" t="s">
        <v>20282</v>
      </c>
      <c r="D638" t="s">
        <v>19</v>
      </c>
    </row>
    <row r="639" spans="1:7" x14ac:dyDescent="0.25">
      <c r="A639" t="s">
        <v>244</v>
      </c>
      <c r="B639" t="s">
        <v>20283</v>
      </c>
      <c r="C639" t="s">
        <v>20284</v>
      </c>
      <c r="D639" t="s">
        <v>19</v>
      </c>
    </row>
    <row r="640" spans="1:7" x14ac:dyDescent="0.25">
      <c r="A640" t="s">
        <v>244</v>
      </c>
      <c r="B640" t="s">
        <v>20285</v>
      </c>
      <c r="C640" t="s">
        <v>20286</v>
      </c>
      <c r="D640" t="s">
        <v>19</v>
      </c>
    </row>
    <row r="641" spans="1:4" x14ac:dyDescent="0.25">
      <c r="A641" t="s">
        <v>244</v>
      </c>
      <c r="B641" t="s">
        <v>20287</v>
      </c>
      <c r="C641" t="s">
        <v>20288</v>
      </c>
      <c r="D641" t="s">
        <v>19</v>
      </c>
    </row>
    <row r="642" spans="1:4" x14ac:dyDescent="0.25">
      <c r="A642" t="s">
        <v>244</v>
      </c>
      <c r="B642" t="s">
        <v>20289</v>
      </c>
      <c r="C642" t="s">
        <v>20290</v>
      </c>
      <c r="D642" t="s">
        <v>19</v>
      </c>
    </row>
    <row r="643" spans="1:4" x14ac:dyDescent="0.25">
      <c r="A643" t="s">
        <v>244</v>
      </c>
      <c r="B643" t="s">
        <v>20291</v>
      </c>
      <c r="C643" t="s">
        <v>20280</v>
      </c>
      <c r="D643" t="s">
        <v>19</v>
      </c>
    </row>
    <row r="644" spans="1:4" x14ac:dyDescent="0.25">
      <c r="A644" t="s">
        <v>244</v>
      </c>
      <c r="B644" t="s">
        <v>20292</v>
      </c>
      <c r="C644" t="s">
        <v>20293</v>
      </c>
      <c r="D644" t="s">
        <v>19</v>
      </c>
    </row>
    <row r="645" spans="1:4" x14ac:dyDescent="0.25">
      <c r="A645" t="s">
        <v>244</v>
      </c>
      <c r="B645" t="s">
        <v>20294</v>
      </c>
      <c r="C645" t="s">
        <v>20295</v>
      </c>
      <c r="D645" t="s">
        <v>19</v>
      </c>
    </row>
    <row r="646" spans="1:4" x14ac:dyDescent="0.25">
      <c r="A646" t="s">
        <v>244</v>
      </c>
      <c r="B646" t="s">
        <v>20296</v>
      </c>
      <c r="C646" t="s">
        <v>20297</v>
      </c>
      <c r="D646" t="s">
        <v>19</v>
      </c>
    </row>
    <row r="647" spans="1:4" x14ac:dyDescent="0.25">
      <c r="A647" t="s">
        <v>244</v>
      </c>
      <c r="B647" t="s">
        <v>20298</v>
      </c>
      <c r="C647" t="s">
        <v>20299</v>
      </c>
      <c r="D647" t="s">
        <v>19</v>
      </c>
    </row>
    <row r="648" spans="1:4" x14ac:dyDescent="0.25">
      <c r="A648" t="s">
        <v>244</v>
      </c>
      <c r="B648" t="s">
        <v>20300</v>
      </c>
      <c r="C648" t="s">
        <v>20242</v>
      </c>
      <c r="D648" t="s">
        <v>19</v>
      </c>
    </row>
    <row r="649" spans="1:4" x14ac:dyDescent="0.25">
      <c r="A649" t="s">
        <v>244</v>
      </c>
      <c r="B649" t="s">
        <v>20301</v>
      </c>
      <c r="C649" t="s">
        <v>20242</v>
      </c>
      <c r="D649" t="s">
        <v>19</v>
      </c>
    </row>
    <row r="650" spans="1:4" x14ac:dyDescent="0.25">
      <c r="A650" t="s">
        <v>244</v>
      </c>
      <c r="B650" t="s">
        <v>20302</v>
      </c>
      <c r="C650" t="s">
        <v>20303</v>
      </c>
      <c r="D650" t="s">
        <v>19</v>
      </c>
    </row>
    <row r="651" spans="1:4" x14ac:dyDescent="0.25">
      <c r="A651" t="s">
        <v>244</v>
      </c>
      <c r="B651" t="s">
        <v>20304</v>
      </c>
      <c r="C651" t="s">
        <v>20305</v>
      </c>
      <c r="D651" t="s">
        <v>19</v>
      </c>
    </row>
    <row r="652" spans="1:4" x14ac:dyDescent="0.25">
      <c r="A652" t="s">
        <v>244</v>
      </c>
      <c r="B652" t="s">
        <v>20306</v>
      </c>
      <c r="C652" t="s">
        <v>20307</v>
      </c>
      <c r="D652" t="s">
        <v>19</v>
      </c>
    </row>
    <row r="653" spans="1:4" x14ac:dyDescent="0.25">
      <c r="A653" t="s">
        <v>244</v>
      </c>
      <c r="B653" t="s">
        <v>20308</v>
      </c>
      <c r="C653" t="s">
        <v>20309</v>
      </c>
      <c r="D653" t="s">
        <v>19</v>
      </c>
    </row>
    <row r="654" spans="1:4" x14ac:dyDescent="0.25">
      <c r="A654" t="s">
        <v>244</v>
      </c>
      <c r="B654" t="s">
        <v>20310</v>
      </c>
      <c r="C654" t="s">
        <v>20311</v>
      </c>
      <c r="D654" t="s">
        <v>19</v>
      </c>
    </row>
    <row r="655" spans="1:4" x14ac:dyDescent="0.25">
      <c r="A655" t="s">
        <v>244</v>
      </c>
      <c r="B655" t="s">
        <v>20312</v>
      </c>
      <c r="C655" t="s">
        <v>20313</v>
      </c>
      <c r="D655" t="s">
        <v>19</v>
      </c>
    </row>
    <row r="656" spans="1:4" x14ac:dyDescent="0.25">
      <c r="A656" t="s">
        <v>244</v>
      </c>
      <c r="B656" t="s">
        <v>20314</v>
      </c>
      <c r="C656" t="s">
        <v>20315</v>
      </c>
      <c r="D656" t="s">
        <v>19</v>
      </c>
    </row>
    <row r="657" spans="1:7" x14ac:dyDescent="0.25">
      <c r="A657" t="s">
        <v>244</v>
      </c>
      <c r="B657" t="s">
        <v>20316</v>
      </c>
      <c r="C657" t="s">
        <v>20317</v>
      </c>
      <c r="D657" t="s">
        <v>19</v>
      </c>
    </row>
    <row r="658" spans="1:7" x14ac:dyDescent="0.25">
      <c r="A658" t="s">
        <v>244</v>
      </c>
      <c r="B658" t="s">
        <v>20318</v>
      </c>
      <c r="C658" t="s">
        <v>20319</v>
      </c>
      <c r="D658" t="s">
        <v>19</v>
      </c>
    </row>
    <row r="659" spans="1:7" x14ac:dyDescent="0.25">
      <c r="A659" t="s">
        <v>244</v>
      </c>
      <c r="B659" t="s">
        <v>20320</v>
      </c>
      <c r="C659" t="s">
        <v>20242</v>
      </c>
      <c r="D659" t="s">
        <v>19</v>
      </c>
    </row>
    <row r="660" spans="1:7" x14ac:dyDescent="0.25">
      <c r="A660" t="s">
        <v>244</v>
      </c>
      <c r="B660" t="s">
        <v>20321</v>
      </c>
      <c r="C660" t="s">
        <v>20322</v>
      </c>
      <c r="D660" t="s">
        <v>19</v>
      </c>
    </row>
    <row r="661" spans="1:7" x14ac:dyDescent="0.25">
      <c r="A661" t="s">
        <v>244</v>
      </c>
      <c r="B661" t="s">
        <v>20323</v>
      </c>
      <c r="C661" t="s">
        <v>20324</v>
      </c>
      <c r="D661" t="s">
        <v>19</v>
      </c>
    </row>
    <row r="662" spans="1:7" x14ac:dyDescent="0.25">
      <c r="A662" t="s">
        <v>244</v>
      </c>
      <c r="B662" t="s">
        <v>20325</v>
      </c>
      <c r="C662" t="s">
        <v>20326</v>
      </c>
      <c r="D662" t="s">
        <v>19</v>
      </c>
    </row>
    <row r="663" spans="1:7" x14ac:dyDescent="0.25">
      <c r="A663" t="s">
        <v>244</v>
      </c>
      <c r="B663" t="s">
        <v>20327</v>
      </c>
      <c r="C663" t="s">
        <v>20328</v>
      </c>
      <c r="D663" t="s">
        <v>19</v>
      </c>
    </row>
    <row r="664" spans="1:7" x14ac:dyDescent="0.25">
      <c r="A664" t="s">
        <v>244</v>
      </c>
      <c r="B664" t="s">
        <v>20329</v>
      </c>
      <c r="C664" t="s">
        <v>20330</v>
      </c>
      <c r="D664" t="s">
        <v>19</v>
      </c>
    </row>
    <row r="665" spans="1:7" x14ac:dyDescent="0.25">
      <c r="A665" t="s">
        <v>244</v>
      </c>
      <c r="B665" t="s">
        <v>20331</v>
      </c>
      <c r="C665" t="s">
        <v>20332</v>
      </c>
      <c r="D665" t="s">
        <v>19</v>
      </c>
    </row>
    <row r="666" spans="1:7" x14ac:dyDescent="0.25">
      <c r="A666" t="s">
        <v>244</v>
      </c>
      <c r="B666" t="s">
        <v>20333</v>
      </c>
      <c r="C666" t="s">
        <v>20334</v>
      </c>
      <c r="D666" t="s">
        <v>19</v>
      </c>
    </row>
    <row r="667" spans="1:7" x14ac:dyDescent="0.25">
      <c r="A667" t="s">
        <v>244</v>
      </c>
      <c r="B667" t="s">
        <v>20335</v>
      </c>
      <c r="C667" t="s">
        <v>20336</v>
      </c>
      <c r="D667" t="s">
        <v>19</v>
      </c>
    </row>
    <row r="668" spans="1:7" x14ac:dyDescent="0.25">
      <c r="A668" t="s">
        <v>244</v>
      </c>
      <c r="B668" t="s">
        <v>20337</v>
      </c>
      <c r="C668" t="s">
        <v>20242</v>
      </c>
      <c r="D668" t="s">
        <v>19</v>
      </c>
    </row>
    <row r="669" spans="1:7" x14ac:dyDescent="0.25">
      <c r="A669" t="s">
        <v>256</v>
      </c>
      <c r="B669" t="s">
        <v>20338</v>
      </c>
      <c r="C669" t="s">
        <v>20339</v>
      </c>
      <c r="D669" t="s">
        <v>19</v>
      </c>
      <c r="F669" t="s">
        <v>3624</v>
      </c>
      <c r="G669" t="s">
        <v>3625</v>
      </c>
    </row>
    <row r="670" spans="1:7" x14ac:dyDescent="0.25">
      <c r="A670" t="s">
        <v>245</v>
      </c>
      <c r="B670" t="s">
        <v>20340</v>
      </c>
      <c r="C670" t="s">
        <v>20341</v>
      </c>
      <c r="D670" t="s">
        <v>19</v>
      </c>
      <c r="E670" t="s">
        <v>19</v>
      </c>
      <c r="G670" t="s">
        <v>3628</v>
      </c>
    </row>
    <row r="671" spans="1:7" x14ac:dyDescent="0.25">
      <c r="A671" t="s">
        <v>245</v>
      </c>
      <c r="B671" t="s">
        <v>20342</v>
      </c>
      <c r="C671" t="s">
        <v>20343</v>
      </c>
      <c r="D671" t="s">
        <v>19</v>
      </c>
      <c r="E671" t="s">
        <v>19</v>
      </c>
      <c r="F671" t="s">
        <v>3631</v>
      </c>
      <c r="G671" t="s">
        <v>3632</v>
      </c>
    </row>
    <row r="672" spans="1:7" x14ac:dyDescent="0.25">
      <c r="A672" t="s">
        <v>245</v>
      </c>
      <c r="B672" t="s">
        <v>20344</v>
      </c>
      <c r="C672" t="s">
        <v>20345</v>
      </c>
      <c r="D672" t="s">
        <v>19</v>
      </c>
      <c r="E672" t="s">
        <v>19</v>
      </c>
      <c r="F672" t="s">
        <v>3635</v>
      </c>
      <c r="G672" t="s">
        <v>3636</v>
      </c>
    </row>
    <row r="673" spans="1:7" x14ac:dyDescent="0.25">
      <c r="A673" t="s">
        <v>245</v>
      </c>
      <c r="B673" t="s">
        <v>20346</v>
      </c>
      <c r="C673" t="s">
        <v>20347</v>
      </c>
      <c r="D673" t="s">
        <v>19</v>
      </c>
      <c r="E673" t="s">
        <v>19</v>
      </c>
      <c r="F673" t="s">
        <v>3639</v>
      </c>
      <c r="G673" t="s">
        <v>3640</v>
      </c>
    </row>
    <row r="674" spans="1:7" x14ac:dyDescent="0.25">
      <c r="A674" t="s">
        <v>245</v>
      </c>
      <c r="B674" t="s">
        <v>20348</v>
      </c>
      <c r="C674" t="s">
        <v>20349</v>
      </c>
      <c r="D674" t="s">
        <v>19</v>
      </c>
      <c r="E674" t="s">
        <v>19</v>
      </c>
      <c r="F674" t="s">
        <v>3643</v>
      </c>
      <c r="G674" t="s">
        <v>3644</v>
      </c>
    </row>
    <row r="675" spans="1:7" x14ac:dyDescent="0.25">
      <c r="A675" t="s">
        <v>245</v>
      </c>
      <c r="B675" t="s">
        <v>20350</v>
      </c>
      <c r="C675" t="s">
        <v>3646</v>
      </c>
      <c r="D675" t="s">
        <v>19</v>
      </c>
      <c r="E675" t="s">
        <v>19</v>
      </c>
      <c r="F675" t="s">
        <v>3647</v>
      </c>
      <c r="G675" t="s">
        <v>3648</v>
      </c>
    </row>
    <row r="676" spans="1:7" x14ac:dyDescent="0.25">
      <c r="A676" t="s">
        <v>256</v>
      </c>
      <c r="B676" t="s">
        <v>20351</v>
      </c>
      <c r="C676" t="s">
        <v>20352</v>
      </c>
      <c r="D676" t="s">
        <v>19</v>
      </c>
      <c r="E676" t="s">
        <v>19</v>
      </c>
      <c r="F676" t="s">
        <v>3651</v>
      </c>
      <c r="G676" t="s">
        <v>3652</v>
      </c>
    </row>
    <row r="677" spans="1:7" x14ac:dyDescent="0.25">
      <c r="A677" t="s">
        <v>245</v>
      </c>
      <c r="B677" t="s">
        <v>20353</v>
      </c>
      <c r="C677" t="s">
        <v>20354</v>
      </c>
      <c r="D677" t="s">
        <v>19</v>
      </c>
      <c r="E677" t="s">
        <v>19</v>
      </c>
      <c r="F677" t="s">
        <v>3655</v>
      </c>
      <c r="G677" t="s">
        <v>3656</v>
      </c>
    </row>
    <row r="678" spans="1:7" x14ac:dyDescent="0.25">
      <c r="A678" t="s">
        <v>245</v>
      </c>
      <c r="B678" t="s">
        <v>20355</v>
      </c>
      <c r="C678" t="s">
        <v>20356</v>
      </c>
      <c r="D678" t="s">
        <v>19</v>
      </c>
      <c r="E678" t="s">
        <v>19</v>
      </c>
      <c r="F678" t="s">
        <v>3659</v>
      </c>
      <c r="G678" t="s">
        <v>3660</v>
      </c>
    </row>
    <row r="679" spans="1:7" x14ac:dyDescent="0.25">
      <c r="A679" t="s">
        <v>245</v>
      </c>
      <c r="B679" t="s">
        <v>20357</v>
      </c>
      <c r="C679" t="s">
        <v>20358</v>
      </c>
      <c r="D679" t="s">
        <v>19</v>
      </c>
      <c r="E679" t="s">
        <v>19</v>
      </c>
      <c r="F679" t="s">
        <v>3663</v>
      </c>
      <c r="G679" t="s">
        <v>3664</v>
      </c>
    </row>
    <row r="680" spans="1:7" x14ac:dyDescent="0.25">
      <c r="A680" t="s">
        <v>245</v>
      </c>
      <c r="B680" t="s">
        <v>286</v>
      </c>
      <c r="C680" t="s">
        <v>20359</v>
      </c>
      <c r="D680" t="s">
        <v>19</v>
      </c>
      <c r="E680" t="s">
        <v>19</v>
      </c>
      <c r="F680" t="s">
        <v>3667</v>
      </c>
      <c r="G680" t="s">
        <v>3668</v>
      </c>
    </row>
    <row r="681" spans="1:7" x14ac:dyDescent="0.25">
      <c r="A681" t="s">
        <v>245</v>
      </c>
      <c r="B681" t="s">
        <v>20360</v>
      </c>
      <c r="C681" t="s">
        <v>20361</v>
      </c>
      <c r="D681" t="s">
        <v>19</v>
      </c>
      <c r="E681" t="s">
        <v>19</v>
      </c>
      <c r="F681" t="s">
        <v>3671</v>
      </c>
      <c r="G681" t="s">
        <v>3672</v>
      </c>
    </row>
    <row r="682" spans="1:7" x14ac:dyDescent="0.25">
      <c r="A682" t="s">
        <v>245</v>
      </c>
      <c r="B682" t="s">
        <v>20362</v>
      </c>
      <c r="C682" t="s">
        <v>20363</v>
      </c>
      <c r="D682" t="s">
        <v>19</v>
      </c>
      <c r="E682" t="s">
        <v>19</v>
      </c>
      <c r="F682" t="s">
        <v>3675</v>
      </c>
      <c r="G682" t="s">
        <v>3676</v>
      </c>
    </row>
    <row r="683" spans="1:7" x14ac:dyDescent="0.25">
      <c r="A683" t="s">
        <v>256</v>
      </c>
      <c r="B683" t="s">
        <v>20364</v>
      </c>
      <c r="C683" t="s">
        <v>20365</v>
      </c>
      <c r="D683" t="s">
        <v>19</v>
      </c>
      <c r="E683" t="s">
        <v>19</v>
      </c>
      <c r="F683" t="s">
        <v>3679</v>
      </c>
      <c r="G683" t="s">
        <v>3680</v>
      </c>
    </row>
    <row r="684" spans="1:7" x14ac:dyDescent="0.25">
      <c r="A684" t="s">
        <v>245</v>
      </c>
      <c r="B684" t="s">
        <v>20366</v>
      </c>
      <c r="C684" t="s">
        <v>20367</v>
      </c>
      <c r="D684" t="s">
        <v>19</v>
      </c>
      <c r="E684" t="s">
        <v>19</v>
      </c>
      <c r="F684" t="s">
        <v>3683</v>
      </c>
      <c r="G684" t="s">
        <v>3684</v>
      </c>
    </row>
    <row r="685" spans="1:7" x14ac:dyDescent="0.25">
      <c r="A685" t="s">
        <v>245</v>
      </c>
      <c r="B685" t="s">
        <v>20368</v>
      </c>
      <c r="C685" t="s">
        <v>20369</v>
      </c>
      <c r="D685" t="s">
        <v>19</v>
      </c>
      <c r="E685" t="s">
        <v>19</v>
      </c>
    </row>
    <row r="686" spans="1:7" x14ac:dyDescent="0.25">
      <c r="A686" t="s">
        <v>245</v>
      </c>
      <c r="B686" t="s">
        <v>20370</v>
      </c>
      <c r="C686" t="s">
        <v>20371</v>
      </c>
      <c r="D686" t="s">
        <v>19</v>
      </c>
      <c r="E686" t="s">
        <v>19</v>
      </c>
    </row>
    <row r="687" spans="1:7" x14ac:dyDescent="0.25">
      <c r="A687" t="s">
        <v>245</v>
      </c>
      <c r="B687" t="s">
        <v>20372</v>
      </c>
      <c r="C687" t="s">
        <v>20373</v>
      </c>
      <c r="D687" t="s">
        <v>19</v>
      </c>
      <c r="E687" t="s">
        <v>19</v>
      </c>
      <c r="F687" t="s">
        <v>3691</v>
      </c>
      <c r="G687" t="s">
        <v>3692</v>
      </c>
    </row>
    <row r="688" spans="1:7" x14ac:dyDescent="0.25">
      <c r="A688" t="s">
        <v>245</v>
      </c>
      <c r="B688" t="s">
        <v>20374</v>
      </c>
      <c r="C688" t="s">
        <v>20375</v>
      </c>
      <c r="D688" t="s">
        <v>19</v>
      </c>
      <c r="E688" t="s">
        <v>19</v>
      </c>
      <c r="F688" t="s">
        <v>3695</v>
      </c>
      <c r="G688" t="s">
        <v>3696</v>
      </c>
    </row>
    <row r="689" spans="1:7" x14ac:dyDescent="0.25">
      <c r="A689" t="s">
        <v>245</v>
      </c>
      <c r="B689" t="s">
        <v>20376</v>
      </c>
      <c r="C689" t="s">
        <v>20377</v>
      </c>
      <c r="D689" t="s">
        <v>19</v>
      </c>
      <c r="E689" t="s">
        <v>19</v>
      </c>
      <c r="F689" t="s">
        <v>3699</v>
      </c>
      <c r="G689" t="s">
        <v>3700</v>
      </c>
    </row>
    <row r="690" spans="1:7" x14ac:dyDescent="0.25">
      <c r="A690" t="s">
        <v>245</v>
      </c>
      <c r="B690" t="s">
        <v>19824</v>
      </c>
      <c r="C690" t="s">
        <v>20378</v>
      </c>
      <c r="D690" t="s">
        <v>19</v>
      </c>
      <c r="E690" t="s">
        <v>19</v>
      </c>
      <c r="F690" t="s">
        <v>3702</v>
      </c>
      <c r="G690" t="s">
        <v>3703</v>
      </c>
    </row>
    <row r="691" spans="1:7" x14ac:dyDescent="0.25">
      <c r="A691" t="s">
        <v>245</v>
      </c>
      <c r="B691" t="s">
        <v>20379</v>
      </c>
      <c r="C691" t="s">
        <v>20380</v>
      </c>
      <c r="D691" t="s">
        <v>19</v>
      </c>
      <c r="E691" t="s">
        <v>19</v>
      </c>
      <c r="F691" t="s">
        <v>3706</v>
      </c>
      <c r="G691" t="s">
        <v>3707</v>
      </c>
    </row>
    <row r="692" spans="1:7" x14ac:dyDescent="0.25">
      <c r="A692" t="s">
        <v>256</v>
      </c>
      <c r="B692" t="s">
        <v>20381</v>
      </c>
      <c r="C692" t="s">
        <v>20382</v>
      </c>
      <c r="D692" t="s">
        <v>19</v>
      </c>
      <c r="E692" t="s">
        <v>19</v>
      </c>
      <c r="F692" t="s">
        <v>3710</v>
      </c>
      <c r="G692" t="s">
        <v>3711</v>
      </c>
    </row>
    <row r="693" spans="1:7" x14ac:dyDescent="0.25">
      <c r="A693" t="s">
        <v>245</v>
      </c>
      <c r="B693" t="s">
        <v>20383</v>
      </c>
      <c r="C693" t="s">
        <v>20384</v>
      </c>
      <c r="D693" t="s">
        <v>19</v>
      </c>
      <c r="E693" t="s">
        <v>19</v>
      </c>
      <c r="F693" t="s">
        <v>3714</v>
      </c>
      <c r="G693" t="s">
        <v>3715</v>
      </c>
    </row>
    <row r="694" spans="1:7" x14ac:dyDescent="0.25">
      <c r="A694" t="s">
        <v>245</v>
      </c>
      <c r="B694" t="s">
        <v>20385</v>
      </c>
      <c r="C694" t="s">
        <v>20386</v>
      </c>
      <c r="D694" t="s">
        <v>19</v>
      </c>
      <c r="E694" t="s">
        <v>19</v>
      </c>
      <c r="F694" t="s">
        <v>3718</v>
      </c>
      <c r="G694" t="s">
        <v>3719</v>
      </c>
    </row>
    <row r="695" spans="1:7" x14ac:dyDescent="0.25">
      <c r="A695" t="s">
        <v>245</v>
      </c>
      <c r="B695" t="s">
        <v>20387</v>
      </c>
      <c r="C695" t="s">
        <v>20388</v>
      </c>
      <c r="D695" t="s">
        <v>19</v>
      </c>
      <c r="E695" t="s">
        <v>19</v>
      </c>
      <c r="F695" t="s">
        <v>3722</v>
      </c>
      <c r="G695" t="s">
        <v>3723</v>
      </c>
    </row>
    <row r="696" spans="1:7" x14ac:dyDescent="0.25">
      <c r="A696" t="s">
        <v>245</v>
      </c>
      <c r="B696" t="s">
        <v>20389</v>
      </c>
      <c r="C696" t="s">
        <v>20390</v>
      </c>
      <c r="D696" t="s">
        <v>19</v>
      </c>
      <c r="E696" t="s">
        <v>19</v>
      </c>
      <c r="F696" t="s">
        <v>3726</v>
      </c>
      <c r="G696" t="s">
        <v>3727</v>
      </c>
    </row>
    <row r="697" spans="1:7" x14ac:dyDescent="0.25">
      <c r="A697" t="s">
        <v>245</v>
      </c>
      <c r="B697" t="s">
        <v>20391</v>
      </c>
      <c r="C697" t="s">
        <v>20392</v>
      </c>
      <c r="D697" t="s">
        <v>19</v>
      </c>
      <c r="E697" t="s">
        <v>19</v>
      </c>
      <c r="F697" t="s">
        <v>3730</v>
      </c>
      <c r="G697" t="s">
        <v>3731</v>
      </c>
    </row>
    <row r="698" spans="1:7" x14ac:dyDescent="0.25">
      <c r="A698" t="s">
        <v>245</v>
      </c>
      <c r="B698" t="s">
        <v>20393</v>
      </c>
      <c r="C698" t="s">
        <v>20394</v>
      </c>
      <c r="D698" t="s">
        <v>19</v>
      </c>
      <c r="E698" t="s">
        <v>19</v>
      </c>
      <c r="F698" t="s">
        <v>3734</v>
      </c>
      <c r="G698" t="s">
        <v>3735</v>
      </c>
    </row>
    <row r="699" spans="1:7" x14ac:dyDescent="0.25">
      <c r="A699" t="s">
        <v>245</v>
      </c>
      <c r="B699" t="s">
        <v>20395</v>
      </c>
      <c r="C699" t="s">
        <v>20396</v>
      </c>
      <c r="D699" t="s">
        <v>19</v>
      </c>
      <c r="E699" t="s">
        <v>19</v>
      </c>
      <c r="F699" t="s">
        <v>3738</v>
      </c>
    </row>
    <row r="700" spans="1:7" x14ac:dyDescent="0.25">
      <c r="A700" t="s">
        <v>245</v>
      </c>
      <c r="B700" t="s">
        <v>20397</v>
      </c>
      <c r="C700" t="s">
        <v>20398</v>
      </c>
      <c r="D700" t="s">
        <v>19</v>
      </c>
      <c r="E700" t="s">
        <v>19</v>
      </c>
      <c r="F700" t="s">
        <v>3741</v>
      </c>
      <c r="G700" t="s">
        <v>3742</v>
      </c>
    </row>
    <row r="701" spans="1:7" x14ac:dyDescent="0.25">
      <c r="A701" t="s">
        <v>245</v>
      </c>
      <c r="B701" t="s">
        <v>20399</v>
      </c>
      <c r="C701" t="s">
        <v>20400</v>
      </c>
      <c r="D701" t="s">
        <v>19</v>
      </c>
      <c r="E701" t="s">
        <v>19</v>
      </c>
      <c r="F701" t="s">
        <v>3745</v>
      </c>
      <c r="G701" t="s">
        <v>3746</v>
      </c>
    </row>
    <row r="702" spans="1:7" x14ac:dyDescent="0.25">
      <c r="A702" t="s">
        <v>245</v>
      </c>
      <c r="B702" t="s">
        <v>20401</v>
      </c>
      <c r="C702" t="s">
        <v>20402</v>
      </c>
      <c r="D702" t="s">
        <v>19</v>
      </c>
      <c r="E702" t="s">
        <v>19</v>
      </c>
      <c r="F702" t="s">
        <v>3749</v>
      </c>
      <c r="G702" t="s">
        <v>3750</v>
      </c>
    </row>
    <row r="703" spans="1:7" x14ac:dyDescent="0.25">
      <c r="A703" t="s">
        <v>245</v>
      </c>
      <c r="B703" t="s">
        <v>20403</v>
      </c>
      <c r="C703" t="s">
        <v>20404</v>
      </c>
      <c r="D703" t="s">
        <v>19</v>
      </c>
      <c r="E703" t="s">
        <v>19</v>
      </c>
      <c r="F703" t="s">
        <v>3753</v>
      </c>
      <c r="G703" t="s">
        <v>3754</v>
      </c>
    </row>
    <row r="704" spans="1:7" x14ac:dyDescent="0.25">
      <c r="A704" t="s">
        <v>245</v>
      </c>
      <c r="B704" t="s">
        <v>20405</v>
      </c>
      <c r="C704" t="s">
        <v>19207</v>
      </c>
      <c r="D704" t="s">
        <v>19</v>
      </c>
      <c r="E704" t="s">
        <v>19</v>
      </c>
      <c r="F704" t="s">
        <v>3756</v>
      </c>
      <c r="G704" t="s">
        <v>3757</v>
      </c>
    </row>
    <row r="705" spans="1:7" x14ac:dyDescent="0.25">
      <c r="A705" t="s">
        <v>245</v>
      </c>
      <c r="B705" t="s">
        <v>20406</v>
      </c>
      <c r="C705" t="s">
        <v>20407</v>
      </c>
      <c r="D705" t="s">
        <v>19</v>
      </c>
      <c r="E705" t="s">
        <v>19</v>
      </c>
      <c r="F705" t="s">
        <v>3760</v>
      </c>
      <c r="G705" t="s">
        <v>3761</v>
      </c>
    </row>
    <row r="706" spans="1:7" x14ac:dyDescent="0.25">
      <c r="A706" t="s">
        <v>245</v>
      </c>
      <c r="B706" t="s">
        <v>20408</v>
      </c>
      <c r="C706" t="s">
        <v>20409</v>
      </c>
      <c r="D706" t="s">
        <v>19</v>
      </c>
      <c r="E706" t="s">
        <v>19</v>
      </c>
      <c r="F706" t="s">
        <v>3760</v>
      </c>
      <c r="G706" t="s">
        <v>3761</v>
      </c>
    </row>
    <row r="707" spans="1:7" x14ac:dyDescent="0.25">
      <c r="A707" t="s">
        <v>256</v>
      </c>
      <c r="B707" t="s">
        <v>20410</v>
      </c>
      <c r="C707" t="s">
        <v>3764</v>
      </c>
      <c r="D707" t="s">
        <v>19</v>
      </c>
      <c r="E707" t="s">
        <v>19</v>
      </c>
      <c r="F707" t="s">
        <v>3745</v>
      </c>
      <c r="G707" t="s">
        <v>3746</v>
      </c>
    </row>
    <row r="708" spans="1:7" x14ac:dyDescent="0.25">
      <c r="A708" t="s">
        <v>245</v>
      </c>
      <c r="B708" t="s">
        <v>19760</v>
      </c>
      <c r="C708" t="s">
        <v>20411</v>
      </c>
      <c r="D708" t="s">
        <v>19</v>
      </c>
      <c r="E708" t="s">
        <v>19</v>
      </c>
      <c r="F708" t="s">
        <v>3766</v>
      </c>
      <c r="G708" t="s">
        <v>3767</v>
      </c>
    </row>
    <row r="709" spans="1:7" x14ac:dyDescent="0.25">
      <c r="A709" t="s">
        <v>245</v>
      </c>
      <c r="B709" t="s">
        <v>20412</v>
      </c>
      <c r="C709" t="s">
        <v>20413</v>
      </c>
      <c r="D709" t="s">
        <v>19</v>
      </c>
      <c r="E709" t="s">
        <v>19</v>
      </c>
      <c r="F709" t="s">
        <v>3770</v>
      </c>
      <c r="G709" t="s">
        <v>3771</v>
      </c>
    </row>
    <row r="710" spans="1:7" x14ac:dyDescent="0.25">
      <c r="A710" t="s">
        <v>245</v>
      </c>
      <c r="B710" t="s">
        <v>287</v>
      </c>
      <c r="C710" t="s">
        <v>20414</v>
      </c>
      <c r="D710" t="s">
        <v>19</v>
      </c>
      <c r="E710" t="s">
        <v>19</v>
      </c>
      <c r="F710" t="s">
        <v>3774</v>
      </c>
      <c r="G710" t="s">
        <v>3775</v>
      </c>
    </row>
    <row r="711" spans="1:7" x14ac:dyDescent="0.25">
      <c r="A711" t="s">
        <v>245</v>
      </c>
      <c r="B711" t="s">
        <v>20415</v>
      </c>
      <c r="C711" t="s">
        <v>20416</v>
      </c>
      <c r="D711" t="s">
        <v>19</v>
      </c>
      <c r="E711" t="s">
        <v>19</v>
      </c>
      <c r="F711" t="s">
        <v>3778</v>
      </c>
      <c r="G711" t="s">
        <v>3779</v>
      </c>
    </row>
    <row r="712" spans="1:7" x14ac:dyDescent="0.25">
      <c r="A712" t="s">
        <v>245</v>
      </c>
      <c r="B712" t="s">
        <v>20417</v>
      </c>
      <c r="C712" t="s">
        <v>20418</v>
      </c>
      <c r="D712" t="s">
        <v>19</v>
      </c>
      <c r="E712" t="s">
        <v>19</v>
      </c>
      <c r="F712" t="s">
        <v>3782</v>
      </c>
      <c r="G712" t="s">
        <v>3783</v>
      </c>
    </row>
    <row r="713" spans="1:7" x14ac:dyDescent="0.25">
      <c r="A713" t="s">
        <v>245</v>
      </c>
      <c r="B713" t="s">
        <v>20419</v>
      </c>
      <c r="C713" t="s">
        <v>20420</v>
      </c>
      <c r="D713" t="s">
        <v>19</v>
      </c>
      <c r="E713" t="s">
        <v>19</v>
      </c>
      <c r="F713" t="s">
        <v>3786</v>
      </c>
      <c r="G713" t="s">
        <v>3787</v>
      </c>
    </row>
    <row r="714" spans="1:7" x14ac:dyDescent="0.25">
      <c r="A714" t="s">
        <v>245</v>
      </c>
      <c r="B714" t="s">
        <v>20421</v>
      </c>
      <c r="C714" t="s">
        <v>20422</v>
      </c>
      <c r="D714" t="s">
        <v>19</v>
      </c>
      <c r="E714" t="s">
        <v>19</v>
      </c>
      <c r="F714" t="s">
        <v>3786</v>
      </c>
      <c r="G714" t="s">
        <v>3787</v>
      </c>
    </row>
    <row r="715" spans="1:7" x14ac:dyDescent="0.25">
      <c r="A715" t="s">
        <v>245</v>
      </c>
      <c r="B715" t="s">
        <v>20423</v>
      </c>
      <c r="C715" t="s">
        <v>20424</v>
      </c>
      <c r="D715" t="s">
        <v>19</v>
      </c>
      <c r="E715" t="s">
        <v>19</v>
      </c>
      <c r="F715" t="s">
        <v>3792</v>
      </c>
      <c r="G715" t="s">
        <v>3793</v>
      </c>
    </row>
    <row r="716" spans="1:7" x14ac:dyDescent="0.25">
      <c r="A716" t="s">
        <v>245</v>
      </c>
      <c r="B716" t="s">
        <v>20425</v>
      </c>
      <c r="C716" t="s">
        <v>20426</v>
      </c>
      <c r="D716" t="s">
        <v>19</v>
      </c>
      <c r="E716" t="s">
        <v>19</v>
      </c>
      <c r="F716" t="s">
        <v>3796</v>
      </c>
      <c r="G716" t="s">
        <v>3797</v>
      </c>
    </row>
    <row r="717" spans="1:7" x14ac:dyDescent="0.25">
      <c r="A717" t="s">
        <v>245</v>
      </c>
      <c r="B717" t="s">
        <v>20427</v>
      </c>
      <c r="C717" t="s">
        <v>20428</v>
      </c>
      <c r="D717" t="s">
        <v>19</v>
      </c>
      <c r="E717" t="s">
        <v>19</v>
      </c>
      <c r="F717" t="s">
        <v>3800</v>
      </c>
      <c r="G717" t="s">
        <v>3801</v>
      </c>
    </row>
    <row r="718" spans="1:7" x14ac:dyDescent="0.25">
      <c r="A718" t="s">
        <v>245</v>
      </c>
      <c r="B718" t="s">
        <v>19756</v>
      </c>
      <c r="C718" t="s">
        <v>20429</v>
      </c>
      <c r="D718" t="s">
        <v>19</v>
      </c>
      <c r="E718" t="s">
        <v>19</v>
      </c>
      <c r="F718" t="s">
        <v>3803</v>
      </c>
    </row>
    <row r="719" spans="1:7" x14ac:dyDescent="0.25">
      <c r="A719" t="s">
        <v>245</v>
      </c>
      <c r="B719" t="s">
        <v>20430</v>
      </c>
      <c r="C719" t="s">
        <v>20431</v>
      </c>
      <c r="D719" t="s">
        <v>19</v>
      </c>
      <c r="E719" t="s">
        <v>19</v>
      </c>
      <c r="F719" t="s">
        <v>3806</v>
      </c>
      <c r="G719" t="s">
        <v>3807</v>
      </c>
    </row>
    <row r="720" spans="1:7" x14ac:dyDescent="0.25">
      <c r="A720" t="s">
        <v>245</v>
      </c>
      <c r="B720" t="s">
        <v>20432</v>
      </c>
      <c r="C720" t="s">
        <v>20433</v>
      </c>
      <c r="D720" t="s">
        <v>19</v>
      </c>
      <c r="E720" t="s">
        <v>19</v>
      </c>
      <c r="F720" t="s">
        <v>3810</v>
      </c>
      <c r="G720" t="s">
        <v>3811</v>
      </c>
    </row>
    <row r="721" spans="1:7" x14ac:dyDescent="0.25">
      <c r="A721" t="s">
        <v>245</v>
      </c>
      <c r="B721" t="s">
        <v>20434</v>
      </c>
      <c r="C721" t="s">
        <v>20435</v>
      </c>
      <c r="D721" t="s">
        <v>19</v>
      </c>
      <c r="E721" t="s">
        <v>19</v>
      </c>
      <c r="F721" t="s">
        <v>3814</v>
      </c>
      <c r="G721" t="s">
        <v>3815</v>
      </c>
    </row>
    <row r="722" spans="1:7" x14ac:dyDescent="0.25">
      <c r="A722" t="s">
        <v>245</v>
      </c>
      <c r="B722" t="s">
        <v>20436</v>
      </c>
      <c r="C722" t="s">
        <v>3817</v>
      </c>
      <c r="D722" t="s">
        <v>19</v>
      </c>
      <c r="E722" t="s">
        <v>19</v>
      </c>
      <c r="F722" t="s">
        <v>3745</v>
      </c>
      <c r="G722" t="s">
        <v>3746</v>
      </c>
    </row>
    <row r="723" spans="1:7" x14ac:dyDescent="0.25">
      <c r="A723" t="s">
        <v>245</v>
      </c>
      <c r="B723" t="s">
        <v>20437</v>
      </c>
      <c r="C723" t="s">
        <v>20438</v>
      </c>
      <c r="D723" t="s">
        <v>19</v>
      </c>
      <c r="E723" t="s">
        <v>19</v>
      </c>
      <c r="F723" t="s">
        <v>3820</v>
      </c>
      <c r="G723" t="s">
        <v>3821</v>
      </c>
    </row>
    <row r="724" spans="1:7" x14ac:dyDescent="0.25">
      <c r="A724" t="s">
        <v>245</v>
      </c>
      <c r="B724" t="s">
        <v>20439</v>
      </c>
      <c r="C724" t="s">
        <v>20440</v>
      </c>
      <c r="D724" t="s">
        <v>19</v>
      </c>
      <c r="E724" t="s">
        <v>19</v>
      </c>
      <c r="F724" t="s">
        <v>3824</v>
      </c>
      <c r="G724" t="s">
        <v>3825</v>
      </c>
    </row>
    <row r="725" spans="1:7" x14ac:dyDescent="0.25">
      <c r="A725" t="s">
        <v>245</v>
      </c>
      <c r="B725" t="s">
        <v>20441</v>
      </c>
      <c r="C725" t="s">
        <v>20442</v>
      </c>
      <c r="D725" t="s">
        <v>19</v>
      </c>
      <c r="E725" t="s">
        <v>19</v>
      </c>
      <c r="F725" t="s">
        <v>3828</v>
      </c>
      <c r="G725" t="s">
        <v>3829</v>
      </c>
    </row>
    <row r="726" spans="1:7" x14ac:dyDescent="0.25">
      <c r="A726" t="s">
        <v>256</v>
      </c>
      <c r="B726" t="s">
        <v>20443</v>
      </c>
      <c r="C726" t="s">
        <v>20444</v>
      </c>
      <c r="D726" t="s">
        <v>19</v>
      </c>
      <c r="E726" t="s">
        <v>19</v>
      </c>
      <c r="F726" t="s">
        <v>3832</v>
      </c>
      <c r="G726" t="s">
        <v>3833</v>
      </c>
    </row>
    <row r="727" spans="1:7" x14ac:dyDescent="0.25">
      <c r="A727" t="s">
        <v>245</v>
      </c>
      <c r="B727" t="s">
        <v>20445</v>
      </c>
      <c r="C727" t="s">
        <v>20446</v>
      </c>
      <c r="D727" t="s">
        <v>19</v>
      </c>
      <c r="E727" t="s">
        <v>19</v>
      </c>
      <c r="F727" t="s">
        <v>3832</v>
      </c>
      <c r="G727" t="s">
        <v>3833</v>
      </c>
    </row>
    <row r="728" spans="1:7" x14ac:dyDescent="0.25">
      <c r="A728" t="s">
        <v>245</v>
      </c>
      <c r="B728" t="s">
        <v>20447</v>
      </c>
      <c r="C728" t="s">
        <v>20448</v>
      </c>
      <c r="D728" t="s">
        <v>19</v>
      </c>
      <c r="E728" t="s">
        <v>19</v>
      </c>
      <c r="F728" t="s">
        <v>3838</v>
      </c>
      <c r="G728" t="s">
        <v>3839</v>
      </c>
    </row>
    <row r="729" spans="1:7" x14ac:dyDescent="0.25">
      <c r="A729" t="s">
        <v>245</v>
      </c>
      <c r="B729" t="s">
        <v>20449</v>
      </c>
      <c r="C729" t="s">
        <v>20450</v>
      </c>
      <c r="D729" t="s">
        <v>19</v>
      </c>
      <c r="E729" t="s">
        <v>19</v>
      </c>
      <c r="F729" t="s">
        <v>3842</v>
      </c>
      <c r="G729" t="s">
        <v>3843</v>
      </c>
    </row>
    <row r="730" spans="1:7" x14ac:dyDescent="0.25">
      <c r="A730" t="s">
        <v>245</v>
      </c>
      <c r="B730" t="s">
        <v>288</v>
      </c>
      <c r="C730" t="s">
        <v>20451</v>
      </c>
      <c r="D730" t="s">
        <v>19</v>
      </c>
      <c r="E730" t="s">
        <v>19</v>
      </c>
      <c r="F730" t="s">
        <v>3846</v>
      </c>
      <c r="G730" t="s">
        <v>3847</v>
      </c>
    </row>
    <row r="731" spans="1:7" x14ac:dyDescent="0.25">
      <c r="A731" t="s">
        <v>245</v>
      </c>
      <c r="B731" t="s">
        <v>20452</v>
      </c>
      <c r="C731" t="s">
        <v>20453</v>
      </c>
      <c r="D731" t="s">
        <v>19</v>
      </c>
      <c r="E731" t="s">
        <v>19</v>
      </c>
      <c r="F731" t="s">
        <v>3850</v>
      </c>
      <c r="G731" t="s">
        <v>3851</v>
      </c>
    </row>
    <row r="732" spans="1:7" x14ac:dyDescent="0.25">
      <c r="A732" t="s">
        <v>245</v>
      </c>
      <c r="B732" t="s">
        <v>20454</v>
      </c>
      <c r="C732" t="s">
        <v>20455</v>
      </c>
      <c r="D732" t="s">
        <v>19</v>
      </c>
      <c r="E732" t="s">
        <v>19</v>
      </c>
      <c r="F732" t="s">
        <v>3854</v>
      </c>
      <c r="G732" t="s">
        <v>3855</v>
      </c>
    </row>
    <row r="733" spans="1:7" x14ac:dyDescent="0.25">
      <c r="A733" t="s">
        <v>245</v>
      </c>
      <c r="B733" t="s">
        <v>20456</v>
      </c>
      <c r="C733" t="s">
        <v>20457</v>
      </c>
      <c r="D733" t="s">
        <v>19</v>
      </c>
      <c r="E733" t="s">
        <v>19</v>
      </c>
      <c r="F733" t="s">
        <v>3858</v>
      </c>
      <c r="G733" t="s">
        <v>3859</v>
      </c>
    </row>
    <row r="734" spans="1:7" x14ac:dyDescent="0.25">
      <c r="A734" t="s">
        <v>245</v>
      </c>
      <c r="B734" t="s">
        <v>20458</v>
      </c>
      <c r="C734" t="s">
        <v>20459</v>
      </c>
      <c r="D734" t="s">
        <v>19</v>
      </c>
      <c r="E734" t="s">
        <v>19</v>
      </c>
      <c r="F734" t="s">
        <v>3858</v>
      </c>
      <c r="G734" t="s">
        <v>3859</v>
      </c>
    </row>
    <row r="735" spans="1:7" x14ac:dyDescent="0.25">
      <c r="A735" t="s">
        <v>245</v>
      </c>
      <c r="B735" t="s">
        <v>20460</v>
      </c>
      <c r="C735" t="s">
        <v>20461</v>
      </c>
      <c r="D735" t="s">
        <v>19</v>
      </c>
      <c r="E735" t="s">
        <v>19</v>
      </c>
      <c r="F735" t="s">
        <v>3864</v>
      </c>
      <c r="G735" t="s">
        <v>3865</v>
      </c>
    </row>
    <row r="736" spans="1:7" x14ac:dyDescent="0.25">
      <c r="A736" t="s">
        <v>245</v>
      </c>
      <c r="B736" t="s">
        <v>20462</v>
      </c>
      <c r="C736" t="s">
        <v>20463</v>
      </c>
      <c r="D736" t="s">
        <v>19</v>
      </c>
      <c r="E736" t="s">
        <v>19</v>
      </c>
      <c r="F736" t="s">
        <v>3868</v>
      </c>
      <c r="G736" t="s">
        <v>3869</v>
      </c>
    </row>
    <row r="737" spans="1:7" x14ac:dyDescent="0.25">
      <c r="A737" t="s">
        <v>245</v>
      </c>
      <c r="B737" t="s">
        <v>20464</v>
      </c>
      <c r="C737" t="s">
        <v>20465</v>
      </c>
      <c r="D737" t="s">
        <v>19</v>
      </c>
      <c r="E737" t="s">
        <v>19</v>
      </c>
      <c r="F737" t="s">
        <v>3872</v>
      </c>
      <c r="G737" t="s">
        <v>3873</v>
      </c>
    </row>
    <row r="738" spans="1:7" x14ac:dyDescent="0.25">
      <c r="A738" t="s">
        <v>245</v>
      </c>
      <c r="B738" t="s">
        <v>20466</v>
      </c>
      <c r="C738" t="s">
        <v>20467</v>
      </c>
      <c r="D738" t="s">
        <v>19</v>
      </c>
      <c r="E738" t="s">
        <v>19</v>
      </c>
      <c r="F738" t="s">
        <v>3745</v>
      </c>
      <c r="G738" t="s">
        <v>3746</v>
      </c>
    </row>
    <row r="739" spans="1:7" x14ac:dyDescent="0.25">
      <c r="A739" t="s">
        <v>245</v>
      </c>
      <c r="B739" t="s">
        <v>20468</v>
      </c>
      <c r="C739" t="s">
        <v>20469</v>
      </c>
      <c r="D739" t="s">
        <v>19</v>
      </c>
      <c r="E739" t="s">
        <v>19</v>
      </c>
      <c r="F739" t="s">
        <v>3878</v>
      </c>
      <c r="G739" t="s">
        <v>3879</v>
      </c>
    </row>
    <row r="740" spans="1:7" x14ac:dyDescent="0.25">
      <c r="A740" t="s">
        <v>245</v>
      </c>
      <c r="B740" t="s">
        <v>20470</v>
      </c>
      <c r="C740" t="s">
        <v>20471</v>
      </c>
      <c r="D740" t="s">
        <v>19</v>
      </c>
      <c r="E740" t="s">
        <v>19</v>
      </c>
      <c r="F740" t="s">
        <v>3882</v>
      </c>
      <c r="G740" t="s">
        <v>3883</v>
      </c>
    </row>
    <row r="741" spans="1:7" x14ac:dyDescent="0.25">
      <c r="A741" t="s">
        <v>256</v>
      </c>
      <c r="B741" t="s">
        <v>20472</v>
      </c>
      <c r="C741" t="s">
        <v>20473</v>
      </c>
      <c r="D741" t="s">
        <v>19</v>
      </c>
      <c r="E741" t="s">
        <v>19</v>
      </c>
      <c r="G741" t="s">
        <v>3886</v>
      </c>
    </row>
    <row r="742" spans="1:7" x14ac:dyDescent="0.25">
      <c r="A742" t="s">
        <v>245</v>
      </c>
      <c r="B742" t="s">
        <v>20474</v>
      </c>
      <c r="C742" t="s">
        <v>20475</v>
      </c>
      <c r="D742" t="s">
        <v>19</v>
      </c>
      <c r="E742" t="s">
        <v>19</v>
      </c>
      <c r="F742" t="s">
        <v>3889</v>
      </c>
      <c r="G742" t="s">
        <v>3890</v>
      </c>
    </row>
    <row r="743" spans="1:7" x14ac:dyDescent="0.25">
      <c r="A743" t="s">
        <v>245</v>
      </c>
      <c r="B743" t="s">
        <v>20476</v>
      </c>
      <c r="C743" t="s">
        <v>20477</v>
      </c>
      <c r="D743" t="s">
        <v>19</v>
      </c>
      <c r="E743" t="s">
        <v>19</v>
      </c>
      <c r="F743" t="s">
        <v>3893</v>
      </c>
      <c r="G743" t="s">
        <v>3894</v>
      </c>
    </row>
    <row r="744" spans="1:7" x14ac:dyDescent="0.25">
      <c r="A744" t="s">
        <v>245</v>
      </c>
      <c r="B744" t="s">
        <v>20478</v>
      </c>
      <c r="C744" t="s">
        <v>20479</v>
      </c>
      <c r="D744" t="s">
        <v>19</v>
      </c>
      <c r="E744" t="s">
        <v>19</v>
      </c>
      <c r="F744" t="s">
        <v>3897</v>
      </c>
      <c r="G744" t="s">
        <v>3898</v>
      </c>
    </row>
    <row r="745" spans="1:7" x14ac:dyDescent="0.25">
      <c r="A745" t="s">
        <v>245</v>
      </c>
      <c r="B745" t="s">
        <v>20480</v>
      </c>
      <c r="C745" t="s">
        <v>20481</v>
      </c>
      <c r="D745" t="s">
        <v>19</v>
      </c>
      <c r="E745" t="s">
        <v>19</v>
      </c>
      <c r="F745" t="s">
        <v>3901</v>
      </c>
    </row>
    <row r="746" spans="1:7" x14ac:dyDescent="0.25">
      <c r="A746" t="s">
        <v>245</v>
      </c>
      <c r="B746" t="s">
        <v>20482</v>
      </c>
      <c r="C746" t="s">
        <v>20483</v>
      </c>
      <c r="D746" t="s">
        <v>19</v>
      </c>
      <c r="E746" t="s">
        <v>19</v>
      </c>
      <c r="F746" t="s">
        <v>3904</v>
      </c>
      <c r="G746" t="s">
        <v>3905</v>
      </c>
    </row>
    <row r="747" spans="1:7" x14ac:dyDescent="0.25">
      <c r="A747" t="s">
        <v>245</v>
      </c>
      <c r="B747" t="s">
        <v>20484</v>
      </c>
      <c r="C747" t="s">
        <v>20485</v>
      </c>
      <c r="D747" t="s">
        <v>19</v>
      </c>
      <c r="E747" t="s">
        <v>19</v>
      </c>
      <c r="F747" t="s">
        <v>3908</v>
      </c>
      <c r="G747" t="s">
        <v>3909</v>
      </c>
    </row>
    <row r="748" spans="1:7" x14ac:dyDescent="0.25">
      <c r="A748" t="s">
        <v>248</v>
      </c>
      <c r="B748" t="s">
        <v>20486</v>
      </c>
      <c r="C748" t="s">
        <v>20487</v>
      </c>
      <c r="D748" t="s">
        <v>19</v>
      </c>
      <c r="E748" t="s">
        <v>19</v>
      </c>
      <c r="G748" t="s">
        <v>3912</v>
      </c>
    </row>
    <row r="749" spans="1:7" x14ac:dyDescent="0.25">
      <c r="A749" t="s">
        <v>263</v>
      </c>
      <c r="B749" t="s">
        <v>20488</v>
      </c>
      <c r="C749" t="s">
        <v>20489</v>
      </c>
      <c r="D749" t="s">
        <v>19</v>
      </c>
      <c r="E749" t="s">
        <v>19</v>
      </c>
      <c r="F749" t="s">
        <v>3914</v>
      </c>
      <c r="G749" t="s">
        <v>3915</v>
      </c>
    </row>
    <row r="750" spans="1:7" x14ac:dyDescent="0.25">
      <c r="A750" t="s">
        <v>263</v>
      </c>
      <c r="B750" t="s">
        <v>20490</v>
      </c>
      <c r="C750" t="s">
        <v>20491</v>
      </c>
      <c r="D750" t="s">
        <v>19</v>
      </c>
      <c r="E750" t="s">
        <v>19</v>
      </c>
    </row>
    <row r="751" spans="1:7" x14ac:dyDescent="0.25">
      <c r="A751" t="s">
        <v>263</v>
      </c>
      <c r="B751" t="s">
        <v>20492</v>
      </c>
      <c r="C751" t="s">
        <v>20493</v>
      </c>
      <c r="D751" t="s">
        <v>19</v>
      </c>
      <c r="E751" t="s">
        <v>19</v>
      </c>
      <c r="F751" t="s">
        <v>3918</v>
      </c>
      <c r="G751" t="s">
        <v>3919</v>
      </c>
    </row>
    <row r="752" spans="1:7" x14ac:dyDescent="0.25">
      <c r="A752" t="s">
        <v>263</v>
      </c>
      <c r="B752" t="s">
        <v>20494</v>
      </c>
      <c r="C752" t="s">
        <v>20495</v>
      </c>
      <c r="D752" t="s">
        <v>19</v>
      </c>
      <c r="E752" t="s">
        <v>19</v>
      </c>
    </row>
    <row r="753" spans="1:7" x14ac:dyDescent="0.25">
      <c r="A753" t="s">
        <v>263</v>
      </c>
      <c r="B753" t="s">
        <v>20496</v>
      </c>
      <c r="C753" t="s">
        <v>20497</v>
      </c>
      <c r="D753" t="s">
        <v>19</v>
      </c>
      <c r="E753" t="s">
        <v>19</v>
      </c>
      <c r="F753" t="s">
        <v>3859</v>
      </c>
      <c r="G753" t="s">
        <v>3858</v>
      </c>
    </row>
    <row r="754" spans="1:7" x14ac:dyDescent="0.25">
      <c r="A754" t="s">
        <v>263</v>
      </c>
      <c r="B754" t="s">
        <v>20498</v>
      </c>
      <c r="C754" t="s">
        <v>20499</v>
      </c>
      <c r="D754" t="s">
        <v>19</v>
      </c>
      <c r="E754" t="s">
        <v>20500</v>
      </c>
    </row>
    <row r="755" spans="1:7" x14ac:dyDescent="0.25">
      <c r="A755" t="s">
        <v>263</v>
      </c>
      <c r="B755" t="s">
        <v>20501</v>
      </c>
      <c r="C755" t="s">
        <v>20502</v>
      </c>
      <c r="D755" t="s">
        <v>19</v>
      </c>
      <c r="E755" t="s">
        <v>19</v>
      </c>
    </row>
    <row r="756" spans="1:7" x14ac:dyDescent="0.25">
      <c r="A756" t="s">
        <v>263</v>
      </c>
      <c r="B756" t="s">
        <v>20503</v>
      </c>
      <c r="C756" t="s">
        <v>20504</v>
      </c>
      <c r="D756" t="s">
        <v>19</v>
      </c>
      <c r="E756" t="s">
        <v>19</v>
      </c>
    </row>
    <row r="757" spans="1:7" x14ac:dyDescent="0.25">
      <c r="A757" t="s">
        <v>263</v>
      </c>
      <c r="B757" t="s">
        <v>20505</v>
      </c>
      <c r="C757" t="s">
        <v>20506</v>
      </c>
      <c r="D757" t="s">
        <v>19</v>
      </c>
      <c r="E757" t="s">
        <v>19</v>
      </c>
      <c r="G757" t="s">
        <v>3632</v>
      </c>
    </row>
    <row r="758" spans="1:7" x14ac:dyDescent="0.25">
      <c r="A758" t="s">
        <v>263</v>
      </c>
      <c r="B758" t="s">
        <v>20507</v>
      </c>
      <c r="C758" t="s">
        <v>20508</v>
      </c>
      <c r="D758" t="s">
        <v>19</v>
      </c>
      <c r="E758" t="s">
        <v>19</v>
      </c>
      <c r="F758" t="s">
        <v>3927</v>
      </c>
    </row>
    <row r="759" spans="1:7" x14ac:dyDescent="0.25">
      <c r="A759" t="s">
        <v>263</v>
      </c>
      <c r="B759" t="s">
        <v>20509</v>
      </c>
      <c r="C759" t="s">
        <v>20510</v>
      </c>
      <c r="D759" t="s">
        <v>19</v>
      </c>
      <c r="E759" t="s">
        <v>19</v>
      </c>
    </row>
    <row r="760" spans="1:7" x14ac:dyDescent="0.25">
      <c r="A760" t="s">
        <v>263</v>
      </c>
      <c r="B760" t="s">
        <v>20511</v>
      </c>
      <c r="C760" t="s">
        <v>20512</v>
      </c>
      <c r="D760" t="s">
        <v>19</v>
      </c>
      <c r="E760" t="s">
        <v>19</v>
      </c>
      <c r="F760" t="s">
        <v>3930</v>
      </c>
      <c r="G760" t="s">
        <v>3931</v>
      </c>
    </row>
    <row r="761" spans="1:7" x14ac:dyDescent="0.25">
      <c r="A761" t="s">
        <v>263</v>
      </c>
      <c r="B761" t="s">
        <v>20513</v>
      </c>
      <c r="C761" t="s">
        <v>20514</v>
      </c>
      <c r="D761" t="s">
        <v>19</v>
      </c>
      <c r="E761" t="s">
        <v>19</v>
      </c>
    </row>
    <row r="762" spans="1:7" x14ac:dyDescent="0.25">
      <c r="A762" t="s">
        <v>263</v>
      </c>
      <c r="B762" t="s">
        <v>20515</v>
      </c>
      <c r="C762" t="s">
        <v>20516</v>
      </c>
      <c r="D762" t="s">
        <v>19</v>
      </c>
      <c r="E762" t="s">
        <v>19</v>
      </c>
    </row>
    <row r="763" spans="1:7" x14ac:dyDescent="0.25">
      <c r="A763" t="s">
        <v>263</v>
      </c>
      <c r="B763" t="s">
        <v>20517</v>
      </c>
      <c r="C763" t="s">
        <v>20518</v>
      </c>
      <c r="D763" t="s">
        <v>19</v>
      </c>
      <c r="E763" t="s">
        <v>19</v>
      </c>
      <c r="F763" t="s">
        <v>3935</v>
      </c>
    </row>
    <row r="764" spans="1:7" x14ac:dyDescent="0.25">
      <c r="A764" t="s">
        <v>263</v>
      </c>
      <c r="B764" t="s">
        <v>20519</v>
      </c>
      <c r="C764" t="s">
        <v>20520</v>
      </c>
      <c r="D764" t="s">
        <v>19</v>
      </c>
      <c r="E764" t="s">
        <v>41</v>
      </c>
    </row>
    <row r="765" spans="1:7" x14ac:dyDescent="0.25">
      <c r="A765" t="s">
        <v>263</v>
      </c>
      <c r="B765" t="s">
        <v>20521</v>
      </c>
      <c r="C765" t="s">
        <v>20522</v>
      </c>
      <c r="D765" t="s">
        <v>19</v>
      </c>
      <c r="E765" t="s">
        <v>19</v>
      </c>
    </row>
    <row r="766" spans="1:7" x14ac:dyDescent="0.25">
      <c r="A766" t="s">
        <v>263</v>
      </c>
      <c r="B766" t="s">
        <v>20523</v>
      </c>
      <c r="C766" t="s">
        <v>20524</v>
      </c>
      <c r="D766" t="s">
        <v>19</v>
      </c>
      <c r="E766" t="s">
        <v>19</v>
      </c>
      <c r="F766" t="s">
        <v>3939</v>
      </c>
    </row>
    <row r="767" spans="1:7" x14ac:dyDescent="0.25">
      <c r="A767" t="s">
        <v>263</v>
      </c>
      <c r="B767" t="s">
        <v>20525</v>
      </c>
      <c r="C767" t="s">
        <v>20489</v>
      </c>
      <c r="D767" t="s">
        <v>19</v>
      </c>
      <c r="E767" t="s">
        <v>19</v>
      </c>
    </row>
    <row r="768" spans="1:7" x14ac:dyDescent="0.25">
      <c r="A768" t="s">
        <v>263</v>
      </c>
      <c r="B768" t="s">
        <v>20526</v>
      </c>
      <c r="C768" t="s">
        <v>20527</v>
      </c>
      <c r="D768" t="s">
        <v>19</v>
      </c>
      <c r="E768" t="s">
        <v>19</v>
      </c>
      <c r="F768" t="s">
        <v>3942</v>
      </c>
      <c r="G768" t="s">
        <v>3943</v>
      </c>
    </row>
    <row r="769" spans="1:7" x14ac:dyDescent="0.25">
      <c r="A769" t="s">
        <v>263</v>
      </c>
      <c r="B769" t="s">
        <v>20528</v>
      </c>
      <c r="C769" t="s">
        <v>20529</v>
      </c>
      <c r="D769" t="s">
        <v>19</v>
      </c>
      <c r="E769" t="s">
        <v>19</v>
      </c>
      <c r="F769" t="s">
        <v>3942</v>
      </c>
      <c r="G769" t="s">
        <v>3943</v>
      </c>
    </row>
    <row r="770" spans="1:7" x14ac:dyDescent="0.25">
      <c r="A770" t="s">
        <v>263</v>
      </c>
      <c r="B770" t="s">
        <v>20530</v>
      </c>
      <c r="C770" t="s">
        <v>20531</v>
      </c>
      <c r="D770" t="s">
        <v>19</v>
      </c>
      <c r="E770" t="s">
        <v>19</v>
      </c>
      <c r="F770" t="s">
        <v>3946</v>
      </c>
      <c r="G770" t="s">
        <v>3947</v>
      </c>
    </row>
    <row r="771" spans="1:7" x14ac:dyDescent="0.25">
      <c r="A771" t="s">
        <v>263</v>
      </c>
      <c r="B771" t="s">
        <v>20532</v>
      </c>
      <c r="C771" t="s">
        <v>20533</v>
      </c>
      <c r="D771" t="s">
        <v>19</v>
      </c>
      <c r="E771" t="s">
        <v>19</v>
      </c>
      <c r="F771" t="s">
        <v>3949</v>
      </c>
      <c r="G771" t="s">
        <v>3950</v>
      </c>
    </row>
    <row r="772" spans="1:7" x14ac:dyDescent="0.25">
      <c r="A772" t="s">
        <v>263</v>
      </c>
      <c r="B772" t="s">
        <v>20534</v>
      </c>
      <c r="C772" t="s">
        <v>20508</v>
      </c>
      <c r="D772" t="s">
        <v>19</v>
      </c>
      <c r="E772" t="s">
        <v>20535</v>
      </c>
      <c r="F772" t="s">
        <v>3952</v>
      </c>
    </row>
    <row r="773" spans="1:7" x14ac:dyDescent="0.25">
      <c r="A773" t="s">
        <v>263</v>
      </c>
      <c r="B773" t="s">
        <v>20536</v>
      </c>
      <c r="C773" t="s">
        <v>20537</v>
      </c>
      <c r="D773" t="s">
        <v>19</v>
      </c>
      <c r="E773" t="s">
        <v>19</v>
      </c>
    </row>
    <row r="774" spans="1:7" x14ac:dyDescent="0.25">
      <c r="A774" t="s">
        <v>263</v>
      </c>
      <c r="B774" t="s">
        <v>20538</v>
      </c>
      <c r="C774" t="s">
        <v>20539</v>
      </c>
      <c r="D774" t="s">
        <v>19</v>
      </c>
      <c r="F774" t="s">
        <v>3955</v>
      </c>
      <c r="G774" t="s">
        <v>3956</v>
      </c>
    </row>
    <row r="775" spans="1:7" x14ac:dyDescent="0.25">
      <c r="A775" t="s">
        <v>263</v>
      </c>
      <c r="B775" t="s">
        <v>20540</v>
      </c>
      <c r="C775" t="s">
        <v>20524</v>
      </c>
      <c r="D775" t="s">
        <v>19</v>
      </c>
      <c r="E775" t="s">
        <v>19</v>
      </c>
    </row>
    <row r="776" spans="1:7" x14ac:dyDescent="0.25">
      <c r="A776" t="s">
        <v>263</v>
      </c>
      <c r="B776" t="s">
        <v>20541</v>
      </c>
      <c r="C776" t="s">
        <v>20542</v>
      </c>
      <c r="D776" t="s">
        <v>19</v>
      </c>
      <c r="E776" t="s">
        <v>19</v>
      </c>
      <c r="F776" t="s">
        <v>3959</v>
      </c>
    </row>
    <row r="777" spans="1:7" x14ac:dyDescent="0.25">
      <c r="A777" t="s">
        <v>263</v>
      </c>
      <c r="B777" t="s">
        <v>20543</v>
      </c>
      <c r="C777" t="s">
        <v>20544</v>
      </c>
      <c r="D777" t="s">
        <v>19</v>
      </c>
      <c r="E777" t="s">
        <v>19</v>
      </c>
      <c r="F777" t="s">
        <v>3961</v>
      </c>
    </row>
    <row r="778" spans="1:7" x14ac:dyDescent="0.25">
      <c r="A778" t="s">
        <v>263</v>
      </c>
      <c r="B778" t="s">
        <v>20545</v>
      </c>
      <c r="C778" t="s">
        <v>20546</v>
      </c>
      <c r="D778" t="s">
        <v>19</v>
      </c>
      <c r="E778" t="s">
        <v>20</v>
      </c>
      <c r="F778" t="s">
        <v>3963</v>
      </c>
      <c r="G778" t="s">
        <v>3734</v>
      </c>
    </row>
    <row r="779" spans="1:7" x14ac:dyDescent="0.25">
      <c r="A779" t="s">
        <v>263</v>
      </c>
      <c r="B779" t="s">
        <v>20547</v>
      </c>
      <c r="C779" t="s">
        <v>20502</v>
      </c>
      <c r="D779" t="s">
        <v>19</v>
      </c>
      <c r="E779" t="s">
        <v>19</v>
      </c>
      <c r="F779" t="s">
        <v>3965</v>
      </c>
    </row>
    <row r="780" spans="1:7" x14ac:dyDescent="0.25">
      <c r="A780" t="s">
        <v>263</v>
      </c>
      <c r="B780" t="s">
        <v>20548</v>
      </c>
      <c r="C780" t="s">
        <v>20549</v>
      </c>
      <c r="D780" t="s">
        <v>19</v>
      </c>
      <c r="E780" t="s">
        <v>19</v>
      </c>
    </row>
    <row r="781" spans="1:7" x14ac:dyDescent="0.25">
      <c r="A781" t="s">
        <v>263</v>
      </c>
      <c r="B781" t="s">
        <v>20550</v>
      </c>
      <c r="C781" t="s">
        <v>20489</v>
      </c>
      <c r="D781" t="s">
        <v>19</v>
      </c>
      <c r="E781" t="s">
        <v>19</v>
      </c>
    </row>
    <row r="782" spans="1:7" x14ac:dyDescent="0.25">
      <c r="A782" t="s">
        <v>263</v>
      </c>
      <c r="B782" t="s">
        <v>20551</v>
      </c>
      <c r="C782" t="s">
        <v>20552</v>
      </c>
      <c r="D782" t="s">
        <v>19</v>
      </c>
      <c r="E782" t="s">
        <v>19</v>
      </c>
    </row>
    <row r="783" spans="1:7" x14ac:dyDescent="0.25">
      <c r="A783" t="s">
        <v>263</v>
      </c>
      <c r="B783" t="s">
        <v>20553</v>
      </c>
      <c r="C783" t="s">
        <v>20554</v>
      </c>
      <c r="D783" t="s">
        <v>19</v>
      </c>
      <c r="E783" t="s">
        <v>19</v>
      </c>
    </row>
    <row r="784" spans="1:7" x14ac:dyDescent="0.25">
      <c r="A784" t="s">
        <v>263</v>
      </c>
      <c r="B784" t="s">
        <v>20555</v>
      </c>
      <c r="C784" t="s">
        <v>20556</v>
      </c>
      <c r="D784" t="s">
        <v>19</v>
      </c>
      <c r="E784" t="s">
        <v>19</v>
      </c>
    </row>
    <row r="785" spans="1:7" x14ac:dyDescent="0.25">
      <c r="A785" t="s">
        <v>248</v>
      </c>
      <c r="B785" t="s">
        <v>20557</v>
      </c>
      <c r="C785" t="s">
        <v>20558</v>
      </c>
      <c r="D785" t="s">
        <v>20</v>
      </c>
      <c r="E785" t="s">
        <v>20</v>
      </c>
      <c r="G785" t="s">
        <v>3973</v>
      </c>
    </row>
    <row r="786" spans="1:7" x14ac:dyDescent="0.25">
      <c r="A786" t="s">
        <v>245</v>
      </c>
      <c r="B786" t="s">
        <v>20559</v>
      </c>
      <c r="C786" t="s">
        <v>20560</v>
      </c>
      <c r="D786" t="s">
        <v>20</v>
      </c>
      <c r="F786" t="s">
        <v>3976</v>
      </c>
      <c r="G786" t="s">
        <v>3977</v>
      </c>
    </row>
    <row r="787" spans="1:7" x14ac:dyDescent="0.25">
      <c r="A787" t="s">
        <v>248</v>
      </c>
      <c r="B787" t="s">
        <v>20561</v>
      </c>
      <c r="C787" t="s">
        <v>20562</v>
      </c>
      <c r="D787" t="s">
        <v>20</v>
      </c>
      <c r="F787" t="s">
        <v>3980</v>
      </c>
      <c r="G787" t="s">
        <v>3981</v>
      </c>
    </row>
    <row r="788" spans="1:7" x14ac:dyDescent="0.25">
      <c r="A788" t="s">
        <v>244</v>
      </c>
      <c r="B788" t="s">
        <v>20563</v>
      </c>
      <c r="C788" t="s">
        <v>20564</v>
      </c>
      <c r="D788" t="s">
        <v>20</v>
      </c>
      <c r="G788" t="s">
        <v>3984</v>
      </c>
    </row>
    <row r="789" spans="1:7" x14ac:dyDescent="0.25">
      <c r="A789" t="s">
        <v>244</v>
      </c>
      <c r="B789" t="s">
        <v>20565</v>
      </c>
      <c r="C789" t="s">
        <v>20566</v>
      </c>
      <c r="D789" t="s">
        <v>20</v>
      </c>
      <c r="G789" t="s">
        <v>3987</v>
      </c>
    </row>
    <row r="790" spans="1:7" x14ac:dyDescent="0.25">
      <c r="A790" t="s">
        <v>246</v>
      </c>
      <c r="B790" t="s">
        <v>20567</v>
      </c>
      <c r="C790" t="s">
        <v>20568</v>
      </c>
      <c r="D790" t="s">
        <v>20</v>
      </c>
      <c r="E790" t="s">
        <v>20569</v>
      </c>
      <c r="G790" t="s">
        <v>3990</v>
      </c>
    </row>
    <row r="791" spans="1:7" x14ac:dyDescent="0.25">
      <c r="A791" t="s">
        <v>246</v>
      </c>
      <c r="B791" t="s">
        <v>20570</v>
      </c>
      <c r="C791" t="s">
        <v>20571</v>
      </c>
      <c r="D791" t="s">
        <v>20</v>
      </c>
      <c r="F791" t="s">
        <v>3993</v>
      </c>
      <c r="G791" t="s">
        <v>3994</v>
      </c>
    </row>
    <row r="792" spans="1:7" x14ac:dyDescent="0.25">
      <c r="A792" t="s">
        <v>248</v>
      </c>
      <c r="B792" t="s">
        <v>20572</v>
      </c>
      <c r="C792" t="s">
        <v>20573</v>
      </c>
      <c r="D792" t="s">
        <v>20</v>
      </c>
      <c r="E792" t="s">
        <v>20</v>
      </c>
      <c r="F792" t="s">
        <v>3997</v>
      </c>
      <c r="G792" t="s">
        <v>3998</v>
      </c>
    </row>
    <row r="793" spans="1:7" x14ac:dyDescent="0.25">
      <c r="A793" t="s">
        <v>248</v>
      </c>
      <c r="B793" t="s">
        <v>20574</v>
      </c>
      <c r="C793" t="s">
        <v>20575</v>
      </c>
      <c r="D793" t="s">
        <v>20</v>
      </c>
      <c r="E793" t="s">
        <v>20</v>
      </c>
      <c r="G793" t="s">
        <v>4001</v>
      </c>
    </row>
    <row r="794" spans="1:7" x14ac:dyDescent="0.25">
      <c r="A794" t="s">
        <v>246</v>
      </c>
      <c r="B794" t="s">
        <v>20576</v>
      </c>
      <c r="C794" t="s">
        <v>20577</v>
      </c>
      <c r="D794" t="s">
        <v>20</v>
      </c>
      <c r="E794" t="s">
        <v>20</v>
      </c>
      <c r="F794" t="s">
        <v>4004</v>
      </c>
      <c r="G794" t="s">
        <v>4005</v>
      </c>
    </row>
    <row r="795" spans="1:7" x14ac:dyDescent="0.25">
      <c r="A795" t="s">
        <v>246</v>
      </c>
      <c r="B795" t="s">
        <v>20578</v>
      </c>
      <c r="C795" t="s">
        <v>20579</v>
      </c>
      <c r="D795" t="s">
        <v>20</v>
      </c>
      <c r="E795" t="s">
        <v>20</v>
      </c>
      <c r="G795" t="s">
        <v>4008</v>
      </c>
    </row>
    <row r="796" spans="1:7" x14ac:dyDescent="0.25">
      <c r="A796" t="s">
        <v>249</v>
      </c>
      <c r="B796" t="s">
        <v>20580</v>
      </c>
      <c r="D796" t="s">
        <v>20</v>
      </c>
      <c r="E796" t="s">
        <v>20</v>
      </c>
      <c r="F796" t="s">
        <v>4010</v>
      </c>
      <c r="G796" t="s">
        <v>4011</v>
      </c>
    </row>
    <row r="797" spans="1:7" x14ac:dyDescent="0.25">
      <c r="A797" t="s">
        <v>248</v>
      </c>
      <c r="B797" t="s">
        <v>20581</v>
      </c>
      <c r="C797" t="s">
        <v>20582</v>
      </c>
      <c r="D797" t="s">
        <v>20</v>
      </c>
      <c r="E797" t="s">
        <v>20</v>
      </c>
      <c r="F797" t="s">
        <v>4014</v>
      </c>
      <c r="G797" t="s">
        <v>4015</v>
      </c>
    </row>
    <row r="798" spans="1:7" x14ac:dyDescent="0.25">
      <c r="A798" t="s">
        <v>246</v>
      </c>
      <c r="B798" t="s">
        <v>20583</v>
      </c>
      <c r="C798" t="s">
        <v>20584</v>
      </c>
      <c r="D798" t="s">
        <v>20</v>
      </c>
      <c r="E798" t="s">
        <v>20</v>
      </c>
      <c r="F798" t="s">
        <v>4018</v>
      </c>
      <c r="G798" t="s">
        <v>4019</v>
      </c>
    </row>
    <row r="799" spans="1:7" x14ac:dyDescent="0.25">
      <c r="A799" t="s">
        <v>246</v>
      </c>
      <c r="B799" t="s">
        <v>20585</v>
      </c>
      <c r="C799" t="s">
        <v>20586</v>
      </c>
      <c r="D799" t="s">
        <v>20</v>
      </c>
      <c r="E799" t="s">
        <v>20</v>
      </c>
      <c r="G799" t="s">
        <v>4022</v>
      </c>
    </row>
    <row r="800" spans="1:7" x14ac:dyDescent="0.25">
      <c r="A800" t="s">
        <v>246</v>
      </c>
      <c r="B800" t="s">
        <v>20587</v>
      </c>
      <c r="C800" t="s">
        <v>4024</v>
      </c>
      <c r="D800" t="s">
        <v>20</v>
      </c>
      <c r="E800" t="s">
        <v>20</v>
      </c>
      <c r="G800" t="s">
        <v>4025</v>
      </c>
    </row>
    <row r="801" spans="1:7" x14ac:dyDescent="0.25">
      <c r="A801" t="s">
        <v>246</v>
      </c>
      <c r="B801" t="s">
        <v>19897</v>
      </c>
      <c r="C801" t="s">
        <v>4026</v>
      </c>
      <c r="D801" t="s">
        <v>20</v>
      </c>
      <c r="E801" t="s">
        <v>20</v>
      </c>
      <c r="G801" t="s">
        <v>4027</v>
      </c>
    </row>
    <row r="802" spans="1:7" x14ac:dyDescent="0.25">
      <c r="A802" t="s">
        <v>246</v>
      </c>
      <c r="B802" t="s">
        <v>20588</v>
      </c>
      <c r="C802" t="s">
        <v>4029</v>
      </c>
      <c r="D802" t="s">
        <v>20</v>
      </c>
      <c r="E802" t="s">
        <v>20</v>
      </c>
      <c r="G802" t="s">
        <v>4030</v>
      </c>
    </row>
    <row r="803" spans="1:7" x14ac:dyDescent="0.25">
      <c r="A803" t="s">
        <v>246</v>
      </c>
      <c r="B803" t="s">
        <v>20589</v>
      </c>
      <c r="C803" t="s">
        <v>20590</v>
      </c>
      <c r="D803" t="s">
        <v>20</v>
      </c>
      <c r="G803" t="s">
        <v>4033</v>
      </c>
    </row>
    <row r="804" spans="1:7" x14ac:dyDescent="0.25">
      <c r="A804" t="s">
        <v>246</v>
      </c>
      <c r="B804" t="s">
        <v>20591</v>
      </c>
      <c r="C804" t="s">
        <v>20592</v>
      </c>
      <c r="D804" t="s">
        <v>20</v>
      </c>
      <c r="E804" t="s">
        <v>20593</v>
      </c>
      <c r="G804" t="s">
        <v>4036</v>
      </c>
    </row>
    <row r="805" spans="1:7" x14ac:dyDescent="0.25">
      <c r="A805" t="s">
        <v>246</v>
      </c>
      <c r="B805" t="s">
        <v>20594</v>
      </c>
      <c r="C805" t="s">
        <v>20595</v>
      </c>
      <c r="D805" t="s">
        <v>20</v>
      </c>
      <c r="F805" t="s">
        <v>4039</v>
      </c>
      <c r="G805" t="s">
        <v>4040</v>
      </c>
    </row>
    <row r="806" spans="1:7" x14ac:dyDescent="0.25">
      <c r="A806" t="s">
        <v>244</v>
      </c>
      <c r="B806" t="s">
        <v>20596</v>
      </c>
      <c r="C806" t="s">
        <v>4042</v>
      </c>
      <c r="D806" t="s">
        <v>20</v>
      </c>
      <c r="E806" t="s">
        <v>20</v>
      </c>
    </row>
    <row r="807" spans="1:7" x14ac:dyDescent="0.25">
      <c r="A807" t="s">
        <v>244</v>
      </c>
      <c r="B807" t="s">
        <v>20597</v>
      </c>
      <c r="C807" t="s">
        <v>4042</v>
      </c>
      <c r="D807" t="s">
        <v>20</v>
      </c>
      <c r="E807" t="s">
        <v>20</v>
      </c>
    </row>
    <row r="808" spans="1:7" x14ac:dyDescent="0.25">
      <c r="A808" t="s">
        <v>248</v>
      </c>
      <c r="B808" t="s">
        <v>20598</v>
      </c>
      <c r="C808" t="s">
        <v>4045</v>
      </c>
      <c r="D808" t="s">
        <v>20</v>
      </c>
      <c r="E808" t="s">
        <v>20</v>
      </c>
      <c r="G808" t="s">
        <v>3914</v>
      </c>
    </row>
    <row r="809" spans="1:7" x14ac:dyDescent="0.25">
      <c r="A809" t="s">
        <v>244</v>
      </c>
      <c r="B809" t="s">
        <v>20599</v>
      </c>
      <c r="C809" t="s">
        <v>4047</v>
      </c>
      <c r="D809" t="s">
        <v>20</v>
      </c>
      <c r="E809" t="s">
        <v>20</v>
      </c>
      <c r="G809" t="s">
        <v>4048</v>
      </c>
    </row>
    <row r="810" spans="1:7" x14ac:dyDescent="0.25">
      <c r="A810" t="s">
        <v>244</v>
      </c>
      <c r="B810" t="s">
        <v>20600</v>
      </c>
      <c r="C810" t="s">
        <v>4050</v>
      </c>
      <c r="D810" t="s">
        <v>20</v>
      </c>
      <c r="E810" t="s">
        <v>20</v>
      </c>
      <c r="G810" t="s">
        <v>4051</v>
      </c>
    </row>
    <row r="811" spans="1:7" x14ac:dyDescent="0.25">
      <c r="A811" t="s">
        <v>244</v>
      </c>
      <c r="B811" t="s">
        <v>20601</v>
      </c>
      <c r="C811" t="s">
        <v>4053</v>
      </c>
      <c r="D811" t="s">
        <v>20</v>
      </c>
      <c r="E811" t="s">
        <v>20</v>
      </c>
      <c r="G811" t="s">
        <v>4054</v>
      </c>
    </row>
    <row r="812" spans="1:7" x14ac:dyDescent="0.25">
      <c r="A812" t="s">
        <v>244</v>
      </c>
      <c r="B812" t="s">
        <v>20602</v>
      </c>
      <c r="C812" t="s">
        <v>4056</v>
      </c>
      <c r="D812" t="s">
        <v>20</v>
      </c>
      <c r="E812" t="s">
        <v>20</v>
      </c>
      <c r="G812" t="s">
        <v>4057</v>
      </c>
    </row>
    <row r="813" spans="1:7" x14ac:dyDescent="0.25">
      <c r="A813" t="s">
        <v>243</v>
      </c>
      <c r="B813" t="s">
        <v>20603</v>
      </c>
      <c r="C813" t="s">
        <v>20604</v>
      </c>
      <c r="D813" t="s">
        <v>21</v>
      </c>
      <c r="E813" t="s">
        <v>21</v>
      </c>
      <c r="G813" t="s">
        <v>4060</v>
      </c>
    </row>
    <row r="814" spans="1:7" x14ac:dyDescent="0.25">
      <c r="A814" t="s">
        <v>247</v>
      </c>
      <c r="B814" t="s">
        <v>20605</v>
      </c>
      <c r="C814" t="s">
        <v>20606</v>
      </c>
      <c r="D814" t="s">
        <v>21</v>
      </c>
      <c r="E814" t="s">
        <v>21</v>
      </c>
      <c r="F814" t="s">
        <v>4063</v>
      </c>
      <c r="G814" t="s">
        <v>4064</v>
      </c>
    </row>
    <row r="815" spans="1:7" x14ac:dyDescent="0.25">
      <c r="A815" t="s">
        <v>247</v>
      </c>
      <c r="B815" t="s">
        <v>20607</v>
      </c>
      <c r="C815" t="s">
        <v>20608</v>
      </c>
      <c r="D815" t="s">
        <v>21</v>
      </c>
      <c r="E815" t="s">
        <v>21</v>
      </c>
      <c r="F815" t="s">
        <v>4067</v>
      </c>
      <c r="G815" t="s">
        <v>4068</v>
      </c>
    </row>
    <row r="816" spans="1:7" x14ac:dyDescent="0.25">
      <c r="A816" t="s">
        <v>247</v>
      </c>
      <c r="B816" t="s">
        <v>20609</v>
      </c>
      <c r="C816" t="s">
        <v>20610</v>
      </c>
      <c r="D816" t="s">
        <v>21</v>
      </c>
      <c r="E816" t="s">
        <v>21</v>
      </c>
      <c r="F816" t="s">
        <v>4071</v>
      </c>
      <c r="G816" t="s">
        <v>4072</v>
      </c>
    </row>
    <row r="817" spans="1:7" x14ac:dyDescent="0.25">
      <c r="A817" t="s">
        <v>247</v>
      </c>
      <c r="B817" t="s">
        <v>20611</v>
      </c>
      <c r="C817" t="s">
        <v>20612</v>
      </c>
      <c r="D817" t="s">
        <v>21</v>
      </c>
      <c r="E817" t="s">
        <v>21</v>
      </c>
    </row>
    <row r="818" spans="1:7" x14ac:dyDescent="0.25">
      <c r="A818" t="s">
        <v>247</v>
      </c>
      <c r="B818" t="s">
        <v>20613</v>
      </c>
      <c r="C818" t="s">
        <v>20614</v>
      </c>
      <c r="D818" t="s">
        <v>21</v>
      </c>
      <c r="E818" t="s">
        <v>21</v>
      </c>
    </row>
    <row r="819" spans="1:7" x14ac:dyDescent="0.25">
      <c r="A819" t="s">
        <v>247</v>
      </c>
      <c r="B819" t="s">
        <v>20615</v>
      </c>
      <c r="C819" t="s">
        <v>20616</v>
      </c>
      <c r="D819" t="s">
        <v>22</v>
      </c>
      <c r="E819" t="s">
        <v>20617</v>
      </c>
      <c r="G819" t="s">
        <v>4079</v>
      </c>
    </row>
    <row r="820" spans="1:7" x14ac:dyDescent="0.25">
      <c r="A820" t="s">
        <v>252</v>
      </c>
      <c r="B820" t="s">
        <v>20618</v>
      </c>
      <c r="D820" t="s">
        <v>22</v>
      </c>
      <c r="E820" t="s">
        <v>20619</v>
      </c>
      <c r="G820" t="s">
        <v>4082</v>
      </c>
    </row>
    <row r="821" spans="1:7" x14ac:dyDescent="0.25">
      <c r="A821" t="s">
        <v>247</v>
      </c>
      <c r="B821" t="s">
        <v>20620</v>
      </c>
      <c r="C821" t="s">
        <v>20621</v>
      </c>
      <c r="D821" t="s">
        <v>23</v>
      </c>
      <c r="E821" t="s">
        <v>4085</v>
      </c>
      <c r="G821" t="s">
        <v>4086</v>
      </c>
    </row>
    <row r="822" spans="1:7" x14ac:dyDescent="0.25">
      <c r="A822" t="s">
        <v>247</v>
      </c>
      <c r="B822" t="s">
        <v>20622</v>
      </c>
      <c r="C822" t="s">
        <v>20623</v>
      </c>
      <c r="D822" t="s">
        <v>23</v>
      </c>
      <c r="E822" t="s">
        <v>23</v>
      </c>
      <c r="F822" t="s">
        <v>4088</v>
      </c>
      <c r="G822" t="s">
        <v>4089</v>
      </c>
    </row>
    <row r="823" spans="1:7" x14ac:dyDescent="0.25">
      <c r="A823" t="s">
        <v>246</v>
      </c>
      <c r="B823" t="s">
        <v>20624</v>
      </c>
      <c r="C823" t="s">
        <v>20625</v>
      </c>
      <c r="D823" t="s">
        <v>23</v>
      </c>
      <c r="G823" t="s">
        <v>4092</v>
      </c>
    </row>
    <row r="824" spans="1:7" x14ac:dyDescent="0.25">
      <c r="A824" t="s">
        <v>251</v>
      </c>
      <c r="B824" t="s">
        <v>20626</v>
      </c>
      <c r="C824" t="s">
        <v>20627</v>
      </c>
      <c r="D824" t="s">
        <v>23</v>
      </c>
      <c r="E824" t="s">
        <v>20628</v>
      </c>
      <c r="F824" t="s">
        <v>4095</v>
      </c>
      <c r="G824" t="s">
        <v>4096</v>
      </c>
    </row>
    <row r="825" spans="1:7" x14ac:dyDescent="0.25">
      <c r="A825" t="s">
        <v>246</v>
      </c>
      <c r="B825" t="s">
        <v>20629</v>
      </c>
      <c r="C825" t="s">
        <v>4098</v>
      </c>
      <c r="D825" t="s">
        <v>23</v>
      </c>
      <c r="E825" t="s">
        <v>20630</v>
      </c>
      <c r="F825" t="s">
        <v>4099</v>
      </c>
      <c r="G825" t="s">
        <v>4100</v>
      </c>
    </row>
    <row r="826" spans="1:7" x14ac:dyDescent="0.25">
      <c r="A826" t="s">
        <v>247</v>
      </c>
      <c r="B826" t="s">
        <v>20631</v>
      </c>
      <c r="C826" t="s">
        <v>20632</v>
      </c>
      <c r="D826" t="s">
        <v>23</v>
      </c>
      <c r="F826" t="s">
        <v>4103</v>
      </c>
      <c r="G826" t="s">
        <v>4104</v>
      </c>
    </row>
    <row r="827" spans="1:7" x14ac:dyDescent="0.25">
      <c r="A827" t="s">
        <v>248</v>
      </c>
      <c r="B827" t="s">
        <v>20633</v>
      </c>
      <c r="C827" t="s">
        <v>20634</v>
      </c>
      <c r="D827" t="s">
        <v>23</v>
      </c>
      <c r="G827" t="s">
        <v>4107</v>
      </c>
    </row>
    <row r="828" spans="1:7" x14ac:dyDescent="0.25">
      <c r="A828" t="s">
        <v>245</v>
      </c>
      <c r="B828" t="s">
        <v>20635</v>
      </c>
      <c r="C828" t="s">
        <v>20636</v>
      </c>
      <c r="D828" t="s">
        <v>23</v>
      </c>
      <c r="E828" t="s">
        <v>23</v>
      </c>
      <c r="F828" t="s">
        <v>4110</v>
      </c>
      <c r="G828" t="s">
        <v>4111</v>
      </c>
    </row>
    <row r="829" spans="1:7" x14ac:dyDescent="0.25">
      <c r="A829" t="s">
        <v>245</v>
      </c>
      <c r="B829" t="s">
        <v>20637</v>
      </c>
      <c r="C829" t="s">
        <v>20638</v>
      </c>
      <c r="D829" t="s">
        <v>23</v>
      </c>
      <c r="E829" t="s">
        <v>23</v>
      </c>
      <c r="F829" t="s">
        <v>4114</v>
      </c>
      <c r="G829" t="s">
        <v>4115</v>
      </c>
    </row>
    <row r="830" spans="1:7" x14ac:dyDescent="0.25">
      <c r="A830" t="s">
        <v>246</v>
      </c>
      <c r="B830" t="s">
        <v>20639</v>
      </c>
      <c r="C830" t="s">
        <v>20640</v>
      </c>
      <c r="D830" t="s">
        <v>24</v>
      </c>
      <c r="G830" t="s">
        <v>4117</v>
      </c>
    </row>
    <row r="831" spans="1:7" x14ac:dyDescent="0.25">
      <c r="A831" t="s">
        <v>247</v>
      </c>
      <c r="B831" t="s">
        <v>20641</v>
      </c>
      <c r="C831" t="s">
        <v>20642</v>
      </c>
      <c r="D831" t="s">
        <v>24</v>
      </c>
      <c r="E831" t="s">
        <v>20643</v>
      </c>
      <c r="F831" t="s">
        <v>4121</v>
      </c>
      <c r="G831" t="s">
        <v>4122</v>
      </c>
    </row>
    <row r="832" spans="1:7" x14ac:dyDescent="0.25">
      <c r="A832" t="s">
        <v>246</v>
      </c>
      <c r="B832" t="s">
        <v>20644</v>
      </c>
      <c r="C832" t="s">
        <v>20645</v>
      </c>
      <c r="D832" t="s">
        <v>24</v>
      </c>
      <c r="E832" t="s">
        <v>4124</v>
      </c>
      <c r="G832" t="s">
        <v>4125</v>
      </c>
    </row>
    <row r="833" spans="1:7" x14ac:dyDescent="0.25">
      <c r="A833" t="s">
        <v>247</v>
      </c>
      <c r="B833" t="s">
        <v>20646</v>
      </c>
      <c r="C833" t="s">
        <v>4127</v>
      </c>
      <c r="D833" t="s">
        <v>24</v>
      </c>
      <c r="E833" t="s">
        <v>24</v>
      </c>
      <c r="F833" t="s">
        <v>4128</v>
      </c>
      <c r="G833" t="s">
        <v>4129</v>
      </c>
    </row>
    <row r="834" spans="1:7" x14ac:dyDescent="0.25">
      <c r="A834" t="s">
        <v>247</v>
      </c>
      <c r="B834" t="s">
        <v>20647</v>
      </c>
      <c r="D834" t="s">
        <v>24</v>
      </c>
      <c r="E834" t="s">
        <v>20648</v>
      </c>
      <c r="G834" t="s">
        <v>4132</v>
      </c>
    </row>
    <row r="835" spans="1:7" x14ac:dyDescent="0.25">
      <c r="A835" t="s">
        <v>247</v>
      </c>
      <c r="B835" t="s">
        <v>20649</v>
      </c>
      <c r="C835" t="s">
        <v>20650</v>
      </c>
      <c r="D835" t="s">
        <v>24</v>
      </c>
      <c r="E835" t="s">
        <v>20651</v>
      </c>
      <c r="G835" t="s">
        <v>4135</v>
      </c>
    </row>
    <row r="836" spans="1:7" x14ac:dyDescent="0.25">
      <c r="A836" t="s">
        <v>247</v>
      </c>
      <c r="B836" t="s">
        <v>20652</v>
      </c>
      <c r="C836" t="s">
        <v>20653</v>
      </c>
      <c r="D836" t="s">
        <v>24</v>
      </c>
      <c r="E836" t="s">
        <v>24</v>
      </c>
      <c r="F836" t="s">
        <v>4137</v>
      </c>
      <c r="G836" t="s">
        <v>4138</v>
      </c>
    </row>
    <row r="837" spans="1:7" x14ac:dyDescent="0.25">
      <c r="A837" t="s">
        <v>243</v>
      </c>
      <c r="B837" t="s">
        <v>20654</v>
      </c>
      <c r="C837" t="s">
        <v>20655</v>
      </c>
      <c r="D837" t="s">
        <v>24</v>
      </c>
      <c r="E837" t="s">
        <v>24</v>
      </c>
    </row>
    <row r="838" spans="1:7" x14ac:dyDescent="0.25">
      <c r="A838" t="s">
        <v>243</v>
      </c>
      <c r="B838" t="s">
        <v>20656</v>
      </c>
      <c r="C838" t="s">
        <v>20657</v>
      </c>
      <c r="D838" t="s">
        <v>24</v>
      </c>
      <c r="E838" t="s">
        <v>24</v>
      </c>
      <c r="F838" t="s">
        <v>4141</v>
      </c>
      <c r="G838" t="s">
        <v>4142</v>
      </c>
    </row>
    <row r="839" spans="1:7" x14ac:dyDescent="0.25">
      <c r="A839" t="s">
        <v>246</v>
      </c>
      <c r="B839" t="s">
        <v>20658</v>
      </c>
      <c r="C839" t="s">
        <v>20659</v>
      </c>
      <c r="D839" t="s">
        <v>24</v>
      </c>
      <c r="E839" t="s">
        <v>24</v>
      </c>
      <c r="F839" t="s">
        <v>4145</v>
      </c>
      <c r="G839" t="s">
        <v>4146</v>
      </c>
    </row>
    <row r="840" spans="1:7" x14ac:dyDescent="0.25">
      <c r="A840" t="s">
        <v>243</v>
      </c>
      <c r="B840" t="s">
        <v>20660</v>
      </c>
      <c r="C840" t="s">
        <v>20661</v>
      </c>
      <c r="D840" t="s">
        <v>24</v>
      </c>
      <c r="E840" t="s">
        <v>20662</v>
      </c>
      <c r="F840" t="s">
        <v>4150</v>
      </c>
      <c r="G840" t="s">
        <v>4151</v>
      </c>
    </row>
    <row r="841" spans="1:7" x14ac:dyDescent="0.25">
      <c r="A841" t="s">
        <v>243</v>
      </c>
      <c r="B841" t="s">
        <v>20663</v>
      </c>
      <c r="C841" t="s">
        <v>20655</v>
      </c>
      <c r="D841" t="s">
        <v>24</v>
      </c>
      <c r="E841" t="s">
        <v>24</v>
      </c>
    </row>
    <row r="842" spans="1:7" x14ac:dyDescent="0.25">
      <c r="A842" t="s">
        <v>247</v>
      </c>
      <c r="B842" t="s">
        <v>20664</v>
      </c>
      <c r="C842" t="s">
        <v>20665</v>
      </c>
      <c r="D842" t="s">
        <v>24</v>
      </c>
      <c r="E842" t="s">
        <v>20666</v>
      </c>
      <c r="F842" t="s">
        <v>4155</v>
      </c>
      <c r="G842" t="s">
        <v>4156</v>
      </c>
    </row>
    <row r="843" spans="1:7" x14ac:dyDescent="0.25">
      <c r="A843" t="s">
        <v>246</v>
      </c>
      <c r="B843" t="s">
        <v>20667</v>
      </c>
      <c r="C843" t="s">
        <v>20668</v>
      </c>
      <c r="D843" t="s">
        <v>24</v>
      </c>
      <c r="G843" t="s">
        <v>4159</v>
      </c>
    </row>
    <row r="844" spans="1:7" x14ac:dyDescent="0.25">
      <c r="A844" t="s">
        <v>244</v>
      </c>
      <c r="B844" t="s">
        <v>20669</v>
      </c>
      <c r="C844" t="s">
        <v>20670</v>
      </c>
      <c r="D844" t="s">
        <v>24</v>
      </c>
    </row>
    <row r="845" spans="1:7" x14ac:dyDescent="0.25">
      <c r="A845" t="s">
        <v>246</v>
      </c>
      <c r="B845" t="s">
        <v>20671</v>
      </c>
      <c r="C845" t="s">
        <v>20672</v>
      </c>
      <c r="D845" t="s">
        <v>24</v>
      </c>
      <c r="G845" t="s">
        <v>4164</v>
      </c>
    </row>
    <row r="846" spans="1:7" x14ac:dyDescent="0.25">
      <c r="A846" t="s">
        <v>246</v>
      </c>
      <c r="B846" t="s">
        <v>20673</v>
      </c>
      <c r="C846" t="s">
        <v>20674</v>
      </c>
      <c r="D846" t="s">
        <v>24</v>
      </c>
      <c r="F846" t="s">
        <v>4167</v>
      </c>
      <c r="G846" t="s">
        <v>4168</v>
      </c>
    </row>
    <row r="847" spans="1:7" x14ac:dyDescent="0.25">
      <c r="A847" t="s">
        <v>244</v>
      </c>
      <c r="B847" t="s">
        <v>20675</v>
      </c>
      <c r="D847" t="s">
        <v>24</v>
      </c>
      <c r="E847" t="s">
        <v>20666</v>
      </c>
      <c r="F847" t="s">
        <v>4170</v>
      </c>
      <c r="G847" t="s">
        <v>4171</v>
      </c>
    </row>
    <row r="848" spans="1:7" x14ac:dyDescent="0.25">
      <c r="A848" t="s">
        <v>247</v>
      </c>
      <c r="B848" t="s">
        <v>20676</v>
      </c>
      <c r="C848" t="s">
        <v>20677</v>
      </c>
      <c r="D848" t="s">
        <v>24</v>
      </c>
      <c r="E848" t="s">
        <v>20678</v>
      </c>
      <c r="F848" t="s">
        <v>4175</v>
      </c>
      <c r="G848" t="s">
        <v>4176</v>
      </c>
    </row>
    <row r="849" spans="1:7" x14ac:dyDescent="0.25">
      <c r="A849" t="s">
        <v>244</v>
      </c>
      <c r="B849" t="s">
        <v>20679</v>
      </c>
      <c r="C849" t="s">
        <v>20680</v>
      </c>
      <c r="D849" t="s">
        <v>24</v>
      </c>
      <c r="E849" t="s">
        <v>20681</v>
      </c>
      <c r="F849" t="s">
        <v>4180</v>
      </c>
      <c r="G849" t="s">
        <v>4181</v>
      </c>
    </row>
    <row r="850" spans="1:7" x14ac:dyDescent="0.25">
      <c r="A850" t="s">
        <v>248</v>
      </c>
      <c r="B850" t="s">
        <v>20682</v>
      </c>
      <c r="C850" t="s">
        <v>20683</v>
      </c>
      <c r="D850" t="s">
        <v>24</v>
      </c>
      <c r="E850" t="s">
        <v>24</v>
      </c>
      <c r="F850" t="s">
        <v>4184</v>
      </c>
      <c r="G850" t="s">
        <v>4185</v>
      </c>
    </row>
    <row r="851" spans="1:7" x14ac:dyDescent="0.25">
      <c r="A851" t="s">
        <v>247</v>
      </c>
      <c r="B851" t="s">
        <v>20684</v>
      </c>
      <c r="C851" t="s">
        <v>20685</v>
      </c>
      <c r="D851" t="s">
        <v>25</v>
      </c>
      <c r="E851" t="s">
        <v>4188</v>
      </c>
    </row>
    <row r="852" spans="1:7" x14ac:dyDescent="0.25">
      <c r="A852" t="s">
        <v>246</v>
      </c>
      <c r="B852" t="s">
        <v>19201</v>
      </c>
      <c r="C852" t="s">
        <v>20686</v>
      </c>
      <c r="D852" t="s">
        <v>25</v>
      </c>
      <c r="E852" t="s">
        <v>20687</v>
      </c>
    </row>
    <row r="853" spans="1:7" x14ac:dyDescent="0.25">
      <c r="A853" t="s">
        <v>244</v>
      </c>
      <c r="B853" t="s">
        <v>20688</v>
      </c>
      <c r="C853" t="s">
        <v>20689</v>
      </c>
      <c r="D853" t="s">
        <v>26</v>
      </c>
      <c r="G853" t="s">
        <v>4192</v>
      </c>
    </row>
    <row r="854" spans="1:7" x14ac:dyDescent="0.25">
      <c r="A854" t="s">
        <v>247</v>
      </c>
      <c r="B854" t="s">
        <v>20690</v>
      </c>
      <c r="C854" t="s">
        <v>20691</v>
      </c>
      <c r="D854" t="s">
        <v>26</v>
      </c>
      <c r="E854" t="s">
        <v>20692</v>
      </c>
      <c r="F854" t="s">
        <v>4196</v>
      </c>
      <c r="G854" t="s">
        <v>4197</v>
      </c>
    </row>
    <row r="855" spans="1:7" x14ac:dyDescent="0.25">
      <c r="A855" t="s">
        <v>247</v>
      </c>
      <c r="B855" t="s">
        <v>20693</v>
      </c>
      <c r="C855" t="s">
        <v>20694</v>
      </c>
      <c r="D855" t="s">
        <v>26</v>
      </c>
      <c r="F855" t="s">
        <v>4200</v>
      </c>
      <c r="G855" t="s">
        <v>4201</v>
      </c>
    </row>
    <row r="856" spans="1:7" x14ac:dyDescent="0.25">
      <c r="A856" t="s">
        <v>246</v>
      </c>
      <c r="B856" t="s">
        <v>20695</v>
      </c>
      <c r="C856" t="s">
        <v>20696</v>
      </c>
      <c r="D856" t="s">
        <v>26</v>
      </c>
      <c r="E856" t="s">
        <v>20697</v>
      </c>
      <c r="F856" t="s">
        <v>4205</v>
      </c>
      <c r="G856" t="s">
        <v>4206</v>
      </c>
    </row>
    <row r="857" spans="1:7" x14ac:dyDescent="0.25">
      <c r="A857" t="s">
        <v>246</v>
      </c>
      <c r="B857" t="s">
        <v>20698</v>
      </c>
      <c r="C857" t="s">
        <v>20699</v>
      </c>
      <c r="D857" t="s">
        <v>26</v>
      </c>
      <c r="F857" t="s">
        <v>4209</v>
      </c>
      <c r="G857" t="s">
        <v>4210</v>
      </c>
    </row>
    <row r="858" spans="1:7" x14ac:dyDescent="0.25">
      <c r="A858" t="s">
        <v>244</v>
      </c>
      <c r="B858" t="s">
        <v>20700</v>
      </c>
      <c r="C858" t="s">
        <v>20701</v>
      </c>
      <c r="D858" t="s">
        <v>26</v>
      </c>
      <c r="E858" t="s">
        <v>26</v>
      </c>
      <c r="G858" t="s">
        <v>4213</v>
      </c>
    </row>
    <row r="859" spans="1:7" x14ac:dyDescent="0.25">
      <c r="A859" t="s">
        <v>246</v>
      </c>
      <c r="B859" t="s">
        <v>20702</v>
      </c>
      <c r="C859" t="s">
        <v>4215</v>
      </c>
      <c r="D859" t="s">
        <v>26</v>
      </c>
      <c r="E859" t="s">
        <v>26</v>
      </c>
      <c r="F859" t="s">
        <v>4216</v>
      </c>
      <c r="G859" t="s">
        <v>4217</v>
      </c>
    </row>
    <row r="860" spans="1:7" x14ac:dyDescent="0.25">
      <c r="A860" t="s">
        <v>244</v>
      </c>
      <c r="B860" t="s">
        <v>20703</v>
      </c>
      <c r="C860" t="s">
        <v>4219</v>
      </c>
      <c r="D860" t="s">
        <v>26</v>
      </c>
      <c r="E860" t="s">
        <v>26</v>
      </c>
      <c r="G860" t="s">
        <v>4220</v>
      </c>
    </row>
    <row r="861" spans="1:7" x14ac:dyDescent="0.25">
      <c r="A861" t="s">
        <v>246</v>
      </c>
      <c r="B861" t="s">
        <v>20704</v>
      </c>
      <c r="C861" t="s">
        <v>4222</v>
      </c>
      <c r="D861" t="s">
        <v>26</v>
      </c>
      <c r="E861" t="s">
        <v>26</v>
      </c>
      <c r="F861" t="s">
        <v>4223</v>
      </c>
      <c r="G861" t="s">
        <v>4224</v>
      </c>
    </row>
    <row r="862" spans="1:7" x14ac:dyDescent="0.25">
      <c r="A862" t="s">
        <v>243</v>
      </c>
      <c r="B862" t="s">
        <v>20705</v>
      </c>
      <c r="C862" t="s">
        <v>20706</v>
      </c>
      <c r="D862" t="s">
        <v>26</v>
      </c>
      <c r="E862" t="s">
        <v>26</v>
      </c>
      <c r="G862" t="s">
        <v>4227</v>
      </c>
    </row>
    <row r="863" spans="1:7" x14ac:dyDescent="0.25">
      <c r="A863" t="s">
        <v>244</v>
      </c>
      <c r="B863" t="s">
        <v>20707</v>
      </c>
      <c r="C863" t="s">
        <v>20708</v>
      </c>
      <c r="D863" t="s">
        <v>26</v>
      </c>
      <c r="E863" t="s">
        <v>26</v>
      </c>
      <c r="G863" t="s">
        <v>4230</v>
      </c>
    </row>
    <row r="864" spans="1:7" x14ac:dyDescent="0.25">
      <c r="A864" t="s">
        <v>244</v>
      </c>
      <c r="B864" t="s">
        <v>20709</v>
      </c>
      <c r="C864" t="s">
        <v>4232</v>
      </c>
      <c r="D864" t="s">
        <v>26</v>
      </c>
      <c r="E864" t="s">
        <v>26</v>
      </c>
    </row>
    <row r="865" spans="1:7" x14ac:dyDescent="0.25">
      <c r="A865" t="s">
        <v>246</v>
      </c>
      <c r="B865" t="s">
        <v>20710</v>
      </c>
      <c r="C865" t="s">
        <v>20711</v>
      </c>
      <c r="D865" t="s">
        <v>26</v>
      </c>
      <c r="F865" t="s">
        <v>4235</v>
      </c>
      <c r="G865" t="s">
        <v>4236</v>
      </c>
    </row>
    <row r="866" spans="1:7" x14ac:dyDescent="0.25">
      <c r="A866" t="s">
        <v>246</v>
      </c>
      <c r="B866" t="s">
        <v>20712</v>
      </c>
      <c r="C866" t="s">
        <v>20713</v>
      </c>
      <c r="D866" t="s">
        <v>26</v>
      </c>
      <c r="E866" t="s">
        <v>26</v>
      </c>
      <c r="G866" t="s">
        <v>4239</v>
      </c>
    </row>
    <row r="867" spans="1:7" x14ac:dyDescent="0.25">
      <c r="A867" t="s">
        <v>247</v>
      </c>
      <c r="B867" t="s">
        <v>20714</v>
      </c>
      <c r="C867" t="s">
        <v>20715</v>
      </c>
      <c r="D867" t="s">
        <v>27</v>
      </c>
      <c r="G867" t="s">
        <v>4242</v>
      </c>
    </row>
    <row r="868" spans="1:7" x14ac:dyDescent="0.25">
      <c r="A868" t="s">
        <v>247</v>
      </c>
      <c r="B868" t="s">
        <v>20716</v>
      </c>
      <c r="C868" t="s">
        <v>20717</v>
      </c>
      <c r="D868" t="s">
        <v>27</v>
      </c>
      <c r="E868" t="s">
        <v>27</v>
      </c>
      <c r="G868" t="s">
        <v>4245</v>
      </c>
    </row>
    <row r="869" spans="1:7" x14ac:dyDescent="0.25">
      <c r="A869" t="s">
        <v>247</v>
      </c>
      <c r="B869" t="s">
        <v>20718</v>
      </c>
      <c r="C869" t="s">
        <v>4247</v>
      </c>
      <c r="D869" t="s">
        <v>27</v>
      </c>
      <c r="E869" t="s">
        <v>27</v>
      </c>
      <c r="G869" t="s">
        <v>4248</v>
      </c>
    </row>
    <row r="870" spans="1:7" x14ac:dyDescent="0.25">
      <c r="A870" t="s">
        <v>247</v>
      </c>
      <c r="B870" t="s">
        <v>20719</v>
      </c>
      <c r="C870" t="s">
        <v>20720</v>
      </c>
      <c r="D870" t="s">
        <v>27</v>
      </c>
      <c r="E870" t="s">
        <v>27</v>
      </c>
      <c r="F870" t="s">
        <v>4251</v>
      </c>
      <c r="G870" t="s">
        <v>4252</v>
      </c>
    </row>
    <row r="871" spans="1:7" x14ac:dyDescent="0.25">
      <c r="A871" t="s">
        <v>248</v>
      </c>
      <c r="B871" t="s">
        <v>20721</v>
      </c>
      <c r="C871" t="s">
        <v>20722</v>
      </c>
      <c r="D871" t="s">
        <v>27</v>
      </c>
      <c r="E871" t="s">
        <v>27</v>
      </c>
      <c r="G871" t="s">
        <v>4255</v>
      </c>
    </row>
    <row r="872" spans="1:7" x14ac:dyDescent="0.25">
      <c r="A872" t="s">
        <v>245</v>
      </c>
      <c r="B872" t="s">
        <v>20723</v>
      </c>
      <c r="C872" t="s">
        <v>20724</v>
      </c>
      <c r="D872" t="s">
        <v>27</v>
      </c>
      <c r="E872" t="s">
        <v>27</v>
      </c>
      <c r="F872" t="s">
        <v>4258</v>
      </c>
      <c r="G872" t="s">
        <v>4255</v>
      </c>
    </row>
    <row r="873" spans="1:7" x14ac:dyDescent="0.25">
      <c r="A873" t="s">
        <v>248</v>
      </c>
      <c r="B873" t="s">
        <v>20725</v>
      </c>
      <c r="C873" t="s">
        <v>20726</v>
      </c>
      <c r="D873" t="s">
        <v>27</v>
      </c>
      <c r="F873" t="s">
        <v>4261</v>
      </c>
      <c r="G873" t="s">
        <v>4262</v>
      </c>
    </row>
    <row r="874" spans="1:7" x14ac:dyDescent="0.25">
      <c r="A874" t="s">
        <v>244</v>
      </c>
      <c r="B874" t="s">
        <v>20727</v>
      </c>
      <c r="C874" t="s">
        <v>20728</v>
      </c>
      <c r="D874" t="s">
        <v>27</v>
      </c>
      <c r="E874" t="s">
        <v>27</v>
      </c>
      <c r="G874" t="s">
        <v>4265</v>
      </c>
    </row>
    <row r="875" spans="1:7" x14ac:dyDescent="0.25">
      <c r="A875" t="s">
        <v>249</v>
      </c>
      <c r="B875" t="s">
        <v>19162</v>
      </c>
      <c r="D875" t="s">
        <v>27</v>
      </c>
    </row>
    <row r="876" spans="1:7" x14ac:dyDescent="0.25">
      <c r="A876" t="s">
        <v>247</v>
      </c>
      <c r="B876" t="s">
        <v>20729</v>
      </c>
      <c r="C876" t="s">
        <v>20730</v>
      </c>
      <c r="D876" t="s">
        <v>27</v>
      </c>
      <c r="E876" t="s">
        <v>27</v>
      </c>
      <c r="F876" t="s">
        <v>4268</v>
      </c>
      <c r="G876" t="s">
        <v>4269</v>
      </c>
    </row>
    <row r="877" spans="1:7" x14ac:dyDescent="0.25">
      <c r="A877" t="s">
        <v>246</v>
      </c>
      <c r="B877" t="s">
        <v>20731</v>
      </c>
      <c r="C877" t="s">
        <v>20732</v>
      </c>
      <c r="D877" t="s">
        <v>27</v>
      </c>
      <c r="E877" t="s">
        <v>20733</v>
      </c>
      <c r="F877" t="s">
        <v>4273</v>
      </c>
      <c r="G877" t="s">
        <v>4274</v>
      </c>
    </row>
    <row r="878" spans="1:7" x14ac:dyDescent="0.25">
      <c r="A878" t="s">
        <v>243</v>
      </c>
      <c r="B878" t="s">
        <v>20734</v>
      </c>
      <c r="C878" t="s">
        <v>20735</v>
      </c>
      <c r="D878" t="s">
        <v>27</v>
      </c>
      <c r="F878" t="s">
        <v>4277</v>
      </c>
      <c r="G878" t="s">
        <v>4278</v>
      </c>
    </row>
    <row r="879" spans="1:7" x14ac:dyDescent="0.25">
      <c r="A879" t="s">
        <v>246</v>
      </c>
      <c r="B879" t="s">
        <v>20736</v>
      </c>
      <c r="C879" t="s">
        <v>20737</v>
      </c>
      <c r="D879" t="s">
        <v>27</v>
      </c>
      <c r="G879" t="s">
        <v>4281</v>
      </c>
    </row>
    <row r="880" spans="1:7" x14ac:dyDescent="0.25">
      <c r="A880" t="s">
        <v>244</v>
      </c>
      <c r="B880" t="s">
        <v>20738</v>
      </c>
      <c r="C880" t="s">
        <v>20739</v>
      </c>
      <c r="D880" t="s">
        <v>28</v>
      </c>
      <c r="G880" t="s">
        <v>289</v>
      </c>
    </row>
    <row r="881" spans="1:7" x14ac:dyDescent="0.25">
      <c r="A881" t="s">
        <v>244</v>
      </c>
      <c r="B881" t="s">
        <v>20740</v>
      </c>
      <c r="C881" t="s">
        <v>20741</v>
      </c>
      <c r="D881" t="s">
        <v>28</v>
      </c>
    </row>
    <row r="882" spans="1:7" x14ac:dyDescent="0.25">
      <c r="A882" t="s">
        <v>244</v>
      </c>
      <c r="B882" t="s">
        <v>20742</v>
      </c>
      <c r="C882" t="s">
        <v>20743</v>
      </c>
      <c r="D882" t="s">
        <v>28</v>
      </c>
      <c r="G882" t="s">
        <v>4288</v>
      </c>
    </row>
    <row r="883" spans="1:7" x14ac:dyDescent="0.25">
      <c r="A883" t="s">
        <v>244</v>
      </c>
      <c r="B883" t="s">
        <v>20744</v>
      </c>
      <c r="C883" t="s">
        <v>20745</v>
      </c>
      <c r="D883" t="s">
        <v>28</v>
      </c>
      <c r="G883" t="s">
        <v>4291</v>
      </c>
    </row>
    <row r="884" spans="1:7" x14ac:dyDescent="0.25">
      <c r="A884" t="s">
        <v>244</v>
      </c>
      <c r="B884" t="s">
        <v>20746</v>
      </c>
      <c r="C884" t="s">
        <v>20747</v>
      </c>
      <c r="D884" t="s">
        <v>28</v>
      </c>
      <c r="G884" t="s">
        <v>4294</v>
      </c>
    </row>
    <row r="885" spans="1:7" x14ac:dyDescent="0.25">
      <c r="A885" t="s">
        <v>244</v>
      </c>
      <c r="B885" t="s">
        <v>20748</v>
      </c>
      <c r="C885" t="s">
        <v>20749</v>
      </c>
      <c r="D885" t="s">
        <v>28</v>
      </c>
      <c r="G885" t="s">
        <v>4297</v>
      </c>
    </row>
    <row r="886" spans="1:7" x14ac:dyDescent="0.25">
      <c r="A886" t="s">
        <v>244</v>
      </c>
      <c r="B886" t="s">
        <v>20738</v>
      </c>
      <c r="C886" t="s">
        <v>20750</v>
      </c>
      <c r="D886" t="s">
        <v>28</v>
      </c>
    </row>
    <row r="887" spans="1:7" x14ac:dyDescent="0.25">
      <c r="A887" t="s">
        <v>244</v>
      </c>
      <c r="B887" t="s">
        <v>20040</v>
      </c>
      <c r="C887" t="s">
        <v>20751</v>
      </c>
      <c r="D887" t="s">
        <v>28</v>
      </c>
      <c r="G887" t="s">
        <v>2423</v>
      </c>
    </row>
    <row r="888" spans="1:7" x14ac:dyDescent="0.25">
      <c r="A888" t="s">
        <v>244</v>
      </c>
      <c r="B888" t="s">
        <v>20752</v>
      </c>
      <c r="C888" t="s">
        <v>20753</v>
      </c>
      <c r="D888" t="s">
        <v>28</v>
      </c>
    </row>
    <row r="889" spans="1:7" x14ac:dyDescent="0.25">
      <c r="A889" t="s">
        <v>244</v>
      </c>
      <c r="B889" t="s">
        <v>20754</v>
      </c>
      <c r="C889" t="s">
        <v>20755</v>
      </c>
      <c r="D889" t="s">
        <v>28</v>
      </c>
      <c r="G889" t="s">
        <v>4304</v>
      </c>
    </row>
    <row r="890" spans="1:7" x14ac:dyDescent="0.25">
      <c r="A890" t="s">
        <v>244</v>
      </c>
      <c r="B890" t="s">
        <v>20756</v>
      </c>
      <c r="C890" t="s">
        <v>20757</v>
      </c>
      <c r="D890" t="s">
        <v>28</v>
      </c>
      <c r="G890" t="s">
        <v>4307</v>
      </c>
    </row>
    <row r="891" spans="1:7" x14ac:dyDescent="0.25">
      <c r="A891" t="s">
        <v>244</v>
      </c>
      <c r="B891" t="s">
        <v>20758</v>
      </c>
      <c r="C891" t="s">
        <v>20759</v>
      </c>
      <c r="D891" t="s">
        <v>28</v>
      </c>
      <c r="G891" t="s">
        <v>4310</v>
      </c>
    </row>
    <row r="892" spans="1:7" x14ac:dyDescent="0.25">
      <c r="A892" t="s">
        <v>244</v>
      </c>
      <c r="B892" t="s">
        <v>20760</v>
      </c>
      <c r="C892" t="s">
        <v>20761</v>
      </c>
      <c r="D892" t="s">
        <v>28</v>
      </c>
      <c r="G892" t="s">
        <v>4313</v>
      </c>
    </row>
    <row r="893" spans="1:7" x14ac:dyDescent="0.25">
      <c r="A893" t="s">
        <v>245</v>
      </c>
      <c r="B893" t="s">
        <v>20762</v>
      </c>
      <c r="C893" t="s">
        <v>20763</v>
      </c>
      <c r="D893" t="s">
        <v>28</v>
      </c>
      <c r="E893" t="s">
        <v>28</v>
      </c>
      <c r="F893" t="s">
        <v>4316</v>
      </c>
      <c r="G893" t="s">
        <v>4317</v>
      </c>
    </row>
    <row r="894" spans="1:7" x14ac:dyDescent="0.25">
      <c r="A894" t="s">
        <v>256</v>
      </c>
      <c r="B894" t="s">
        <v>20764</v>
      </c>
      <c r="C894" t="s">
        <v>20765</v>
      </c>
      <c r="D894" t="s">
        <v>28</v>
      </c>
      <c r="E894" t="s">
        <v>2675</v>
      </c>
      <c r="G894" t="s">
        <v>4320</v>
      </c>
    </row>
    <row r="895" spans="1:7" x14ac:dyDescent="0.25">
      <c r="A895" t="s">
        <v>263</v>
      </c>
      <c r="B895" t="s">
        <v>20766</v>
      </c>
      <c r="C895" t="s">
        <v>20767</v>
      </c>
      <c r="D895" t="s">
        <v>28</v>
      </c>
      <c r="E895" t="s">
        <v>2675</v>
      </c>
    </row>
    <row r="896" spans="1:7" x14ac:dyDescent="0.25">
      <c r="A896" t="s">
        <v>249</v>
      </c>
      <c r="B896" t="s">
        <v>19162</v>
      </c>
      <c r="C896" t="s">
        <v>20768</v>
      </c>
      <c r="D896" t="s">
        <v>28</v>
      </c>
      <c r="E896" t="s">
        <v>2675</v>
      </c>
      <c r="G896" t="s">
        <v>4323</v>
      </c>
    </row>
    <row r="897" spans="1:7" x14ac:dyDescent="0.25">
      <c r="A897" t="s">
        <v>244</v>
      </c>
      <c r="B897" t="s">
        <v>20769</v>
      </c>
      <c r="C897" t="s">
        <v>20770</v>
      </c>
      <c r="D897" t="s">
        <v>28</v>
      </c>
      <c r="E897" t="s">
        <v>20771</v>
      </c>
      <c r="G897" t="s">
        <v>4326</v>
      </c>
    </row>
    <row r="898" spans="1:7" x14ac:dyDescent="0.25">
      <c r="A898" t="s">
        <v>246</v>
      </c>
      <c r="B898" t="s">
        <v>20772</v>
      </c>
      <c r="C898" t="s">
        <v>20773</v>
      </c>
      <c r="D898" t="s">
        <v>28</v>
      </c>
      <c r="E898" t="s">
        <v>2675</v>
      </c>
      <c r="F898" t="s">
        <v>4329</v>
      </c>
      <c r="G898" t="s">
        <v>4330</v>
      </c>
    </row>
    <row r="899" spans="1:7" x14ac:dyDescent="0.25">
      <c r="A899" t="s">
        <v>263</v>
      </c>
      <c r="B899" t="s">
        <v>20774</v>
      </c>
      <c r="C899" t="s">
        <v>20767</v>
      </c>
      <c r="D899" t="s">
        <v>28</v>
      </c>
      <c r="E899" t="s">
        <v>2675</v>
      </c>
    </row>
    <row r="900" spans="1:7" x14ac:dyDescent="0.25">
      <c r="A900" t="s">
        <v>256</v>
      </c>
      <c r="B900" t="s">
        <v>20775</v>
      </c>
      <c r="C900" t="s">
        <v>20776</v>
      </c>
      <c r="D900" t="s">
        <v>28</v>
      </c>
      <c r="E900" t="s">
        <v>28</v>
      </c>
    </row>
    <row r="901" spans="1:7" x14ac:dyDescent="0.25">
      <c r="A901" t="s">
        <v>245</v>
      </c>
      <c r="B901" t="s">
        <v>20777</v>
      </c>
      <c r="C901" t="s">
        <v>20778</v>
      </c>
      <c r="D901" t="s">
        <v>28</v>
      </c>
      <c r="E901" t="s">
        <v>28</v>
      </c>
      <c r="G901" t="s">
        <v>4335</v>
      </c>
    </row>
    <row r="902" spans="1:7" x14ac:dyDescent="0.25">
      <c r="A902" t="s">
        <v>245</v>
      </c>
      <c r="B902" t="s">
        <v>20779</v>
      </c>
      <c r="C902" t="s">
        <v>20780</v>
      </c>
      <c r="D902" t="s">
        <v>28</v>
      </c>
      <c r="E902" t="s">
        <v>28</v>
      </c>
      <c r="F902" t="s">
        <v>4338</v>
      </c>
      <c r="G902" t="s">
        <v>4339</v>
      </c>
    </row>
    <row r="903" spans="1:7" x14ac:dyDescent="0.25">
      <c r="A903" t="s">
        <v>248</v>
      </c>
      <c r="B903" t="s">
        <v>20781</v>
      </c>
      <c r="C903" t="s">
        <v>20782</v>
      </c>
      <c r="D903" t="s">
        <v>28</v>
      </c>
      <c r="E903" t="s">
        <v>28</v>
      </c>
      <c r="G903" t="s">
        <v>4342</v>
      </c>
    </row>
    <row r="904" spans="1:7" x14ac:dyDescent="0.25">
      <c r="A904" t="s">
        <v>261</v>
      </c>
      <c r="B904" t="s">
        <v>20783</v>
      </c>
      <c r="C904" t="s">
        <v>4344</v>
      </c>
      <c r="D904" t="s">
        <v>28</v>
      </c>
      <c r="E904" t="s">
        <v>2675</v>
      </c>
      <c r="F904" t="s">
        <v>4345</v>
      </c>
      <c r="G904" t="s">
        <v>4346</v>
      </c>
    </row>
    <row r="905" spans="1:7" x14ac:dyDescent="0.25">
      <c r="A905" t="s">
        <v>261</v>
      </c>
      <c r="B905" t="s">
        <v>2675</v>
      </c>
      <c r="C905" t="s">
        <v>20784</v>
      </c>
      <c r="D905" t="s">
        <v>28</v>
      </c>
      <c r="E905" t="s">
        <v>28</v>
      </c>
      <c r="F905" t="s">
        <v>4349</v>
      </c>
      <c r="G905" t="s">
        <v>4350</v>
      </c>
    </row>
    <row r="906" spans="1:7" x14ac:dyDescent="0.25">
      <c r="A906" t="s">
        <v>263</v>
      </c>
      <c r="B906" t="s">
        <v>291</v>
      </c>
      <c r="C906" t="s">
        <v>20785</v>
      </c>
      <c r="D906" t="s">
        <v>28</v>
      </c>
      <c r="E906" t="s">
        <v>2675</v>
      </c>
      <c r="F906" t="s">
        <v>4352</v>
      </c>
      <c r="G906" t="s">
        <v>4353</v>
      </c>
    </row>
    <row r="907" spans="1:7" x14ac:dyDescent="0.25">
      <c r="A907" t="s">
        <v>263</v>
      </c>
      <c r="B907" t="s">
        <v>20786</v>
      </c>
      <c r="C907" t="s">
        <v>20787</v>
      </c>
      <c r="D907" t="s">
        <v>28</v>
      </c>
      <c r="E907" t="s">
        <v>2675</v>
      </c>
    </row>
    <row r="908" spans="1:7" x14ac:dyDescent="0.25">
      <c r="A908" t="s">
        <v>263</v>
      </c>
      <c r="B908" t="s">
        <v>19710</v>
      </c>
      <c r="C908" t="s">
        <v>20787</v>
      </c>
      <c r="D908" t="s">
        <v>28</v>
      </c>
      <c r="E908" t="s">
        <v>2675</v>
      </c>
      <c r="F908" t="s">
        <v>4355</v>
      </c>
    </row>
    <row r="909" spans="1:7" x14ac:dyDescent="0.25">
      <c r="A909" t="s">
        <v>263</v>
      </c>
      <c r="B909" t="s">
        <v>20788</v>
      </c>
      <c r="C909" t="s">
        <v>20789</v>
      </c>
      <c r="D909" t="s">
        <v>28</v>
      </c>
      <c r="E909" t="s">
        <v>2675</v>
      </c>
    </row>
    <row r="910" spans="1:7" x14ac:dyDescent="0.25">
      <c r="A910" t="s">
        <v>263</v>
      </c>
      <c r="B910" t="s">
        <v>20790</v>
      </c>
      <c r="C910" t="s">
        <v>20763</v>
      </c>
      <c r="D910" t="s">
        <v>28</v>
      </c>
      <c r="E910" t="s">
        <v>2675</v>
      </c>
      <c r="F910" t="s">
        <v>4359</v>
      </c>
    </row>
    <row r="911" spans="1:7" x14ac:dyDescent="0.25">
      <c r="A911" t="s">
        <v>263</v>
      </c>
      <c r="B911" t="s">
        <v>20791</v>
      </c>
      <c r="C911" t="s">
        <v>20787</v>
      </c>
      <c r="D911" t="s">
        <v>28</v>
      </c>
      <c r="E911" t="s">
        <v>2675</v>
      </c>
    </row>
    <row r="912" spans="1:7" x14ac:dyDescent="0.25">
      <c r="A912" t="s">
        <v>263</v>
      </c>
      <c r="B912" t="s">
        <v>20792</v>
      </c>
      <c r="C912" t="s">
        <v>20787</v>
      </c>
      <c r="D912" t="s">
        <v>28</v>
      </c>
      <c r="E912" t="s">
        <v>2675</v>
      </c>
    </row>
    <row r="913" spans="1:7" x14ac:dyDescent="0.25">
      <c r="A913" t="s">
        <v>263</v>
      </c>
      <c r="B913" t="s">
        <v>20793</v>
      </c>
      <c r="C913" t="s">
        <v>20794</v>
      </c>
      <c r="D913" t="s">
        <v>28</v>
      </c>
      <c r="E913" t="s">
        <v>28</v>
      </c>
    </row>
    <row r="914" spans="1:7" x14ac:dyDescent="0.25">
      <c r="A914" t="s">
        <v>263</v>
      </c>
      <c r="B914" t="s">
        <v>20795</v>
      </c>
      <c r="C914" t="s">
        <v>19656</v>
      </c>
      <c r="D914" t="s">
        <v>28</v>
      </c>
      <c r="E914" t="s">
        <v>28</v>
      </c>
    </row>
    <row r="915" spans="1:7" x14ac:dyDescent="0.25">
      <c r="A915" t="s">
        <v>263</v>
      </c>
      <c r="B915" t="s">
        <v>20796</v>
      </c>
      <c r="C915" t="s">
        <v>19656</v>
      </c>
      <c r="D915" t="s">
        <v>28</v>
      </c>
      <c r="E915" t="s">
        <v>28</v>
      </c>
    </row>
    <row r="916" spans="1:7" x14ac:dyDescent="0.25">
      <c r="A916" t="s">
        <v>263</v>
      </c>
      <c r="B916" t="s">
        <v>20797</v>
      </c>
      <c r="C916" t="s">
        <v>20798</v>
      </c>
      <c r="D916" t="s">
        <v>28</v>
      </c>
      <c r="E916" t="s">
        <v>28</v>
      </c>
      <c r="G916" t="s">
        <v>4366</v>
      </c>
    </row>
    <row r="917" spans="1:7" x14ac:dyDescent="0.25">
      <c r="A917" t="s">
        <v>263</v>
      </c>
      <c r="B917" t="s">
        <v>20799</v>
      </c>
      <c r="C917" t="s">
        <v>19656</v>
      </c>
      <c r="D917" t="s">
        <v>28</v>
      </c>
      <c r="E917" t="s">
        <v>28</v>
      </c>
      <c r="F917" t="s">
        <v>4368</v>
      </c>
    </row>
    <row r="918" spans="1:7" x14ac:dyDescent="0.25">
      <c r="A918" t="s">
        <v>263</v>
      </c>
      <c r="B918" t="s">
        <v>20800</v>
      </c>
      <c r="C918" t="s">
        <v>20801</v>
      </c>
      <c r="D918" t="s">
        <v>28</v>
      </c>
      <c r="E918" t="s">
        <v>28</v>
      </c>
      <c r="F918" t="s">
        <v>4370</v>
      </c>
      <c r="G918" t="s">
        <v>4371</v>
      </c>
    </row>
    <row r="919" spans="1:7" x14ac:dyDescent="0.25">
      <c r="A919" t="s">
        <v>243</v>
      </c>
      <c r="B919" t="s">
        <v>20802</v>
      </c>
      <c r="C919" t="s">
        <v>20803</v>
      </c>
      <c r="D919" t="s">
        <v>28</v>
      </c>
      <c r="E919" t="s">
        <v>28</v>
      </c>
      <c r="F919" t="s">
        <v>4374</v>
      </c>
      <c r="G919" t="s">
        <v>4375</v>
      </c>
    </row>
    <row r="920" spans="1:7" x14ac:dyDescent="0.25">
      <c r="A920" t="s">
        <v>263</v>
      </c>
      <c r="B920" t="s">
        <v>20804</v>
      </c>
      <c r="C920" t="s">
        <v>20805</v>
      </c>
      <c r="D920" t="s">
        <v>28</v>
      </c>
      <c r="E920" t="s">
        <v>2675</v>
      </c>
    </row>
    <row r="921" spans="1:7" x14ac:dyDescent="0.25">
      <c r="A921" t="s">
        <v>244</v>
      </c>
      <c r="B921" t="s">
        <v>20806</v>
      </c>
      <c r="C921" t="s">
        <v>4378</v>
      </c>
      <c r="D921" t="s">
        <v>28</v>
      </c>
      <c r="E921" t="s">
        <v>28</v>
      </c>
    </row>
    <row r="922" spans="1:7" x14ac:dyDescent="0.25">
      <c r="A922" t="s">
        <v>244</v>
      </c>
      <c r="B922" t="s">
        <v>20807</v>
      </c>
      <c r="C922" t="s">
        <v>4380</v>
      </c>
      <c r="D922" t="s">
        <v>28</v>
      </c>
      <c r="E922" t="s">
        <v>28</v>
      </c>
    </row>
    <row r="923" spans="1:7" x14ac:dyDescent="0.25">
      <c r="A923" t="s">
        <v>245</v>
      </c>
      <c r="B923" t="s">
        <v>20808</v>
      </c>
      <c r="C923" t="s">
        <v>4382</v>
      </c>
      <c r="D923" t="s">
        <v>28</v>
      </c>
      <c r="E923" t="s">
        <v>28</v>
      </c>
      <c r="F923" t="s">
        <v>4383</v>
      </c>
    </row>
    <row r="924" spans="1:7" x14ac:dyDescent="0.25">
      <c r="A924" t="s">
        <v>246</v>
      </c>
      <c r="B924" t="s">
        <v>20809</v>
      </c>
      <c r="C924" t="s">
        <v>4385</v>
      </c>
      <c r="D924" t="s">
        <v>28</v>
      </c>
      <c r="E924" t="s">
        <v>28</v>
      </c>
      <c r="G924" t="s">
        <v>4386</v>
      </c>
    </row>
    <row r="925" spans="1:7" x14ac:dyDescent="0.25">
      <c r="A925" t="s">
        <v>244</v>
      </c>
      <c r="B925" t="s">
        <v>20810</v>
      </c>
      <c r="C925" t="s">
        <v>4388</v>
      </c>
      <c r="D925" t="s">
        <v>28</v>
      </c>
      <c r="E925" t="s">
        <v>28</v>
      </c>
    </row>
    <row r="926" spans="1:7" x14ac:dyDescent="0.25">
      <c r="A926" t="s">
        <v>244</v>
      </c>
      <c r="B926" t="s">
        <v>20811</v>
      </c>
      <c r="C926" t="s">
        <v>4388</v>
      </c>
      <c r="D926" t="s">
        <v>28</v>
      </c>
      <c r="E926" t="s">
        <v>28</v>
      </c>
    </row>
    <row r="927" spans="1:7" x14ac:dyDescent="0.25">
      <c r="A927" t="s">
        <v>248</v>
      </c>
      <c r="B927" t="s">
        <v>20812</v>
      </c>
      <c r="C927" t="s">
        <v>20813</v>
      </c>
      <c r="D927" t="s">
        <v>28</v>
      </c>
      <c r="E927" t="s">
        <v>28</v>
      </c>
      <c r="G927" t="s">
        <v>4392</v>
      </c>
    </row>
    <row r="928" spans="1:7" x14ac:dyDescent="0.25">
      <c r="A928" t="s">
        <v>248</v>
      </c>
      <c r="B928" t="s">
        <v>20814</v>
      </c>
      <c r="C928" t="s">
        <v>4299</v>
      </c>
      <c r="D928" t="s">
        <v>28</v>
      </c>
      <c r="E928" t="s">
        <v>28</v>
      </c>
      <c r="G928" t="s">
        <v>4394</v>
      </c>
    </row>
    <row r="929" spans="1:7" x14ac:dyDescent="0.25">
      <c r="A929" t="s">
        <v>244</v>
      </c>
      <c r="B929" t="s">
        <v>20815</v>
      </c>
      <c r="C929" t="s">
        <v>4396</v>
      </c>
      <c r="D929" t="s">
        <v>28</v>
      </c>
      <c r="E929" t="s">
        <v>28</v>
      </c>
    </row>
    <row r="930" spans="1:7" x14ac:dyDescent="0.25">
      <c r="A930" t="s">
        <v>245</v>
      </c>
      <c r="B930" t="s">
        <v>20816</v>
      </c>
      <c r="C930" t="s">
        <v>20817</v>
      </c>
      <c r="D930" t="s">
        <v>28</v>
      </c>
      <c r="E930" t="s">
        <v>28</v>
      </c>
    </row>
    <row r="931" spans="1:7" x14ac:dyDescent="0.25">
      <c r="A931" t="s">
        <v>245</v>
      </c>
      <c r="B931" t="s">
        <v>20818</v>
      </c>
      <c r="C931" t="s">
        <v>20819</v>
      </c>
      <c r="D931" t="s">
        <v>28</v>
      </c>
      <c r="E931" t="s">
        <v>28</v>
      </c>
      <c r="F931" t="s">
        <v>4401</v>
      </c>
      <c r="G931" t="s">
        <v>4402</v>
      </c>
    </row>
    <row r="932" spans="1:7" x14ac:dyDescent="0.25">
      <c r="A932" t="s">
        <v>245</v>
      </c>
      <c r="B932" t="s">
        <v>20820</v>
      </c>
      <c r="C932" t="s">
        <v>19725</v>
      </c>
      <c r="D932" t="s">
        <v>28</v>
      </c>
      <c r="E932" t="s">
        <v>13</v>
      </c>
      <c r="F932" t="s">
        <v>4404</v>
      </c>
      <c r="G932" t="s">
        <v>4405</v>
      </c>
    </row>
    <row r="933" spans="1:7" x14ac:dyDescent="0.25">
      <c r="A933" t="s">
        <v>245</v>
      </c>
      <c r="B933" t="s">
        <v>287</v>
      </c>
      <c r="C933" t="s">
        <v>4406</v>
      </c>
      <c r="D933" t="s">
        <v>28</v>
      </c>
      <c r="E933" t="s">
        <v>28</v>
      </c>
      <c r="F933" t="s">
        <v>4407</v>
      </c>
      <c r="G933" t="s">
        <v>4408</v>
      </c>
    </row>
    <row r="934" spans="1:7" x14ac:dyDescent="0.25">
      <c r="A934" t="s">
        <v>245</v>
      </c>
      <c r="B934" t="s">
        <v>20821</v>
      </c>
      <c r="C934" t="s">
        <v>20822</v>
      </c>
      <c r="D934" t="s">
        <v>28</v>
      </c>
      <c r="E934" t="s">
        <v>28</v>
      </c>
      <c r="F934" t="s">
        <v>4411</v>
      </c>
      <c r="G934" t="s">
        <v>4412</v>
      </c>
    </row>
    <row r="935" spans="1:7" x14ac:dyDescent="0.25">
      <c r="A935" t="s">
        <v>245</v>
      </c>
      <c r="B935" t="s">
        <v>20823</v>
      </c>
      <c r="C935" t="s">
        <v>20824</v>
      </c>
      <c r="D935" t="s">
        <v>28</v>
      </c>
      <c r="E935" t="s">
        <v>28</v>
      </c>
      <c r="F935" t="s">
        <v>4415</v>
      </c>
      <c r="G935" t="s">
        <v>4416</v>
      </c>
    </row>
    <row r="936" spans="1:7" x14ac:dyDescent="0.25">
      <c r="A936" t="s">
        <v>245</v>
      </c>
      <c r="B936" t="s">
        <v>20447</v>
      </c>
      <c r="C936" t="s">
        <v>20825</v>
      </c>
      <c r="D936" t="s">
        <v>28</v>
      </c>
      <c r="E936" t="s">
        <v>28</v>
      </c>
      <c r="F936" t="s">
        <v>4418</v>
      </c>
      <c r="G936" t="s">
        <v>4419</v>
      </c>
    </row>
    <row r="937" spans="1:7" x14ac:dyDescent="0.25">
      <c r="A937" t="s">
        <v>245</v>
      </c>
      <c r="B937" t="s">
        <v>20826</v>
      </c>
      <c r="C937" t="s">
        <v>20827</v>
      </c>
      <c r="D937" t="s">
        <v>28</v>
      </c>
      <c r="E937" t="s">
        <v>28</v>
      </c>
      <c r="F937" t="s">
        <v>4422</v>
      </c>
      <c r="G937" t="s">
        <v>4423</v>
      </c>
    </row>
    <row r="938" spans="1:7" x14ac:dyDescent="0.25">
      <c r="A938" t="s">
        <v>245</v>
      </c>
      <c r="B938" t="s">
        <v>20828</v>
      </c>
      <c r="C938" t="s">
        <v>20829</v>
      </c>
      <c r="D938" t="s">
        <v>28</v>
      </c>
      <c r="E938" t="s">
        <v>28</v>
      </c>
      <c r="F938" t="s">
        <v>4426</v>
      </c>
      <c r="G938" t="s">
        <v>4427</v>
      </c>
    </row>
    <row r="939" spans="1:7" x14ac:dyDescent="0.25">
      <c r="A939" t="s">
        <v>245</v>
      </c>
      <c r="B939" t="s">
        <v>20391</v>
      </c>
      <c r="C939" t="s">
        <v>20830</v>
      </c>
      <c r="D939" t="s">
        <v>28</v>
      </c>
      <c r="E939" t="s">
        <v>28</v>
      </c>
      <c r="F939" t="s">
        <v>4429</v>
      </c>
      <c r="G939" t="s">
        <v>4430</v>
      </c>
    </row>
    <row r="940" spans="1:7" x14ac:dyDescent="0.25">
      <c r="A940" t="s">
        <v>245</v>
      </c>
      <c r="B940" t="s">
        <v>20831</v>
      </c>
      <c r="C940" t="s">
        <v>20832</v>
      </c>
      <c r="D940" t="s">
        <v>28</v>
      </c>
      <c r="E940" t="s">
        <v>28</v>
      </c>
      <c r="F940" t="s">
        <v>4433</v>
      </c>
      <c r="G940" t="s">
        <v>4434</v>
      </c>
    </row>
    <row r="941" spans="1:7" x14ac:dyDescent="0.25">
      <c r="A941" t="s">
        <v>245</v>
      </c>
      <c r="B941" t="s">
        <v>20833</v>
      </c>
      <c r="C941" t="s">
        <v>20834</v>
      </c>
      <c r="D941" t="s">
        <v>28</v>
      </c>
      <c r="E941" t="s">
        <v>28</v>
      </c>
      <c r="F941" t="s">
        <v>4407</v>
      </c>
      <c r="G941" t="s">
        <v>4408</v>
      </c>
    </row>
    <row r="942" spans="1:7" x14ac:dyDescent="0.25">
      <c r="A942" t="s">
        <v>261</v>
      </c>
      <c r="B942" t="s">
        <v>20835</v>
      </c>
      <c r="C942" t="s">
        <v>20836</v>
      </c>
      <c r="D942" t="s">
        <v>28</v>
      </c>
      <c r="E942" t="s">
        <v>13</v>
      </c>
      <c r="F942" t="s">
        <v>4371</v>
      </c>
      <c r="G942" t="s">
        <v>4370</v>
      </c>
    </row>
    <row r="943" spans="1:7" x14ac:dyDescent="0.25">
      <c r="A943" t="s">
        <v>244</v>
      </c>
      <c r="B943" t="s">
        <v>20837</v>
      </c>
      <c r="C943" t="s">
        <v>20838</v>
      </c>
      <c r="D943" t="s">
        <v>28</v>
      </c>
      <c r="E943" t="s">
        <v>28</v>
      </c>
    </row>
    <row r="944" spans="1:7" x14ac:dyDescent="0.25">
      <c r="A944" t="s">
        <v>244</v>
      </c>
      <c r="B944" t="s">
        <v>20839</v>
      </c>
      <c r="C944" t="s">
        <v>20840</v>
      </c>
      <c r="D944" t="s">
        <v>28</v>
      </c>
      <c r="E944" t="s">
        <v>28</v>
      </c>
      <c r="G944" t="s">
        <v>4443</v>
      </c>
    </row>
    <row r="945" spans="1:7" x14ac:dyDescent="0.25">
      <c r="A945" t="s">
        <v>244</v>
      </c>
      <c r="B945" t="s">
        <v>20841</v>
      </c>
      <c r="D945" t="s">
        <v>28</v>
      </c>
      <c r="E945" t="s">
        <v>28</v>
      </c>
      <c r="G945" t="s">
        <v>4443</v>
      </c>
    </row>
    <row r="946" spans="1:7" x14ac:dyDescent="0.25">
      <c r="A946" t="s">
        <v>244</v>
      </c>
      <c r="B946" t="s">
        <v>20842</v>
      </c>
      <c r="C946" t="s">
        <v>20843</v>
      </c>
      <c r="D946" t="s">
        <v>28</v>
      </c>
      <c r="E946" t="s">
        <v>28</v>
      </c>
    </row>
    <row r="947" spans="1:7" x14ac:dyDescent="0.25">
      <c r="A947" t="s">
        <v>244</v>
      </c>
      <c r="B947" t="s">
        <v>20844</v>
      </c>
      <c r="C947" t="s">
        <v>20845</v>
      </c>
      <c r="D947" t="s">
        <v>28</v>
      </c>
      <c r="E947" t="s">
        <v>28</v>
      </c>
      <c r="G947" t="s">
        <v>4443</v>
      </c>
    </row>
    <row r="948" spans="1:7" x14ac:dyDescent="0.25">
      <c r="A948" t="s">
        <v>244</v>
      </c>
      <c r="B948" t="s">
        <v>20846</v>
      </c>
      <c r="C948" t="s">
        <v>20847</v>
      </c>
      <c r="D948" t="s">
        <v>28</v>
      </c>
      <c r="E948" t="s">
        <v>28</v>
      </c>
    </row>
    <row r="949" spans="1:7" x14ac:dyDescent="0.25">
      <c r="A949" t="s">
        <v>246</v>
      </c>
      <c r="B949" t="s">
        <v>20848</v>
      </c>
      <c r="C949" t="s">
        <v>4452</v>
      </c>
      <c r="D949" t="s">
        <v>28</v>
      </c>
      <c r="E949" t="s">
        <v>28</v>
      </c>
      <c r="G949" t="s">
        <v>4453</v>
      </c>
    </row>
    <row r="950" spans="1:7" x14ac:dyDescent="0.25">
      <c r="A950" t="s">
        <v>244</v>
      </c>
      <c r="B950" t="s">
        <v>20849</v>
      </c>
      <c r="C950" t="s">
        <v>4455</v>
      </c>
      <c r="D950" t="s">
        <v>28</v>
      </c>
      <c r="E950" t="s">
        <v>28</v>
      </c>
    </row>
    <row r="951" spans="1:7" x14ac:dyDescent="0.25">
      <c r="A951" t="s">
        <v>244</v>
      </c>
      <c r="B951" t="s">
        <v>20850</v>
      </c>
      <c r="C951" t="s">
        <v>20851</v>
      </c>
      <c r="D951" t="s">
        <v>28</v>
      </c>
      <c r="E951" t="s">
        <v>20771</v>
      </c>
      <c r="G951" t="s">
        <v>4458</v>
      </c>
    </row>
    <row r="952" spans="1:7" x14ac:dyDescent="0.25">
      <c r="A952" t="s">
        <v>244</v>
      </c>
      <c r="B952" t="s">
        <v>20852</v>
      </c>
      <c r="C952" t="s">
        <v>20853</v>
      </c>
      <c r="D952" t="s">
        <v>28</v>
      </c>
      <c r="E952" t="s">
        <v>4347</v>
      </c>
      <c r="F952" t="s">
        <v>4461</v>
      </c>
      <c r="G952" t="s">
        <v>4462</v>
      </c>
    </row>
    <row r="953" spans="1:7" x14ac:dyDescent="0.25">
      <c r="A953" t="s">
        <v>244</v>
      </c>
      <c r="B953" t="s">
        <v>20854</v>
      </c>
      <c r="C953" t="s">
        <v>20855</v>
      </c>
      <c r="D953" t="s">
        <v>28</v>
      </c>
      <c r="G953" t="s">
        <v>4465</v>
      </c>
    </row>
    <row r="954" spans="1:7" x14ac:dyDescent="0.25">
      <c r="A954" t="s">
        <v>244</v>
      </c>
      <c r="B954" t="s">
        <v>20856</v>
      </c>
      <c r="C954" t="s">
        <v>20857</v>
      </c>
      <c r="D954" t="s">
        <v>28</v>
      </c>
      <c r="G954" t="s">
        <v>4465</v>
      </c>
    </row>
    <row r="955" spans="1:7" x14ac:dyDescent="0.25">
      <c r="A955" t="s">
        <v>244</v>
      </c>
      <c r="B955" t="s">
        <v>20858</v>
      </c>
      <c r="C955" t="s">
        <v>20859</v>
      </c>
      <c r="D955" t="s">
        <v>28</v>
      </c>
      <c r="G955" t="s">
        <v>4470</v>
      </c>
    </row>
    <row r="956" spans="1:7" x14ac:dyDescent="0.25">
      <c r="A956" t="s">
        <v>244</v>
      </c>
      <c r="B956" t="s">
        <v>20860</v>
      </c>
      <c r="C956" t="s">
        <v>20861</v>
      </c>
      <c r="D956" t="s">
        <v>28</v>
      </c>
      <c r="E956" t="s">
        <v>20862</v>
      </c>
    </row>
    <row r="957" spans="1:7" x14ac:dyDescent="0.25">
      <c r="A957" t="s">
        <v>244</v>
      </c>
      <c r="B957" t="s">
        <v>20863</v>
      </c>
      <c r="C957" t="s">
        <v>20864</v>
      </c>
      <c r="D957" t="s">
        <v>28</v>
      </c>
      <c r="G957" t="s">
        <v>4476</v>
      </c>
    </row>
    <row r="958" spans="1:7" x14ac:dyDescent="0.25">
      <c r="A958" t="s">
        <v>244</v>
      </c>
      <c r="B958" t="s">
        <v>20865</v>
      </c>
      <c r="C958" t="s">
        <v>20866</v>
      </c>
      <c r="D958" t="s">
        <v>28</v>
      </c>
    </row>
    <row r="959" spans="1:7" x14ac:dyDescent="0.25">
      <c r="A959" t="s">
        <v>244</v>
      </c>
      <c r="B959" t="s">
        <v>20867</v>
      </c>
      <c r="C959" t="s">
        <v>20868</v>
      </c>
      <c r="D959" t="s">
        <v>28</v>
      </c>
      <c r="G959" t="s">
        <v>4481</v>
      </c>
    </row>
    <row r="960" spans="1:7" x14ac:dyDescent="0.25">
      <c r="A960" t="s">
        <v>244</v>
      </c>
      <c r="B960" t="s">
        <v>20869</v>
      </c>
      <c r="C960" t="s">
        <v>20870</v>
      </c>
      <c r="D960" t="s">
        <v>28</v>
      </c>
      <c r="G960" t="s">
        <v>4484</v>
      </c>
    </row>
    <row r="961" spans="1:7" x14ac:dyDescent="0.25">
      <c r="A961" t="s">
        <v>245</v>
      </c>
      <c r="B961" t="s">
        <v>20871</v>
      </c>
      <c r="C961" t="s">
        <v>20872</v>
      </c>
      <c r="D961" t="s">
        <v>28</v>
      </c>
      <c r="E961" t="s">
        <v>28</v>
      </c>
      <c r="G961" t="s">
        <v>4487</v>
      </c>
    </row>
    <row r="962" spans="1:7" x14ac:dyDescent="0.25">
      <c r="A962" t="s">
        <v>244</v>
      </c>
      <c r="B962" t="s">
        <v>20873</v>
      </c>
      <c r="C962" t="s">
        <v>20874</v>
      </c>
      <c r="D962" t="s">
        <v>28</v>
      </c>
      <c r="E962" t="s">
        <v>28</v>
      </c>
      <c r="G962" t="s">
        <v>2521</v>
      </c>
    </row>
    <row r="963" spans="1:7" x14ac:dyDescent="0.25">
      <c r="A963" t="s">
        <v>246</v>
      </c>
      <c r="B963" t="s">
        <v>20875</v>
      </c>
      <c r="C963" t="s">
        <v>20876</v>
      </c>
      <c r="D963" t="s">
        <v>28</v>
      </c>
      <c r="E963" t="s">
        <v>2675</v>
      </c>
      <c r="G963" t="s">
        <v>4491</v>
      </c>
    </row>
    <row r="964" spans="1:7" x14ac:dyDescent="0.25">
      <c r="A964" t="s">
        <v>247</v>
      </c>
      <c r="B964" t="s">
        <v>20877</v>
      </c>
      <c r="C964" t="s">
        <v>4493</v>
      </c>
      <c r="D964" t="s">
        <v>29</v>
      </c>
      <c r="E964" t="s">
        <v>20878</v>
      </c>
      <c r="F964" t="s">
        <v>4494</v>
      </c>
      <c r="G964" t="s">
        <v>4495</v>
      </c>
    </row>
    <row r="965" spans="1:7" x14ac:dyDescent="0.25">
      <c r="A965" t="s">
        <v>247</v>
      </c>
      <c r="B965" t="s">
        <v>20879</v>
      </c>
      <c r="C965" t="s">
        <v>20880</v>
      </c>
      <c r="D965" t="s">
        <v>29</v>
      </c>
      <c r="E965" t="s">
        <v>29</v>
      </c>
      <c r="G965" t="s">
        <v>4497</v>
      </c>
    </row>
    <row r="966" spans="1:7" x14ac:dyDescent="0.25">
      <c r="A966" t="s">
        <v>247</v>
      </c>
      <c r="B966" t="s">
        <v>20881</v>
      </c>
      <c r="C966" t="s">
        <v>20882</v>
      </c>
      <c r="D966" t="s">
        <v>29</v>
      </c>
      <c r="F966" t="s">
        <v>4500</v>
      </c>
      <c r="G966" t="s">
        <v>4501</v>
      </c>
    </row>
    <row r="967" spans="1:7" x14ac:dyDescent="0.25">
      <c r="A967" t="s">
        <v>243</v>
      </c>
      <c r="B967" t="s">
        <v>20883</v>
      </c>
      <c r="C967" t="s">
        <v>20884</v>
      </c>
      <c r="D967" t="s">
        <v>29</v>
      </c>
      <c r="E967" t="s">
        <v>4503</v>
      </c>
      <c r="F967" t="s">
        <v>4504</v>
      </c>
      <c r="G967" t="s">
        <v>4505</v>
      </c>
    </row>
    <row r="968" spans="1:7" x14ac:dyDescent="0.25">
      <c r="A968" t="s">
        <v>247</v>
      </c>
      <c r="B968" t="s">
        <v>20885</v>
      </c>
      <c r="C968" t="s">
        <v>20886</v>
      </c>
      <c r="D968" t="s">
        <v>29</v>
      </c>
      <c r="E968" t="s">
        <v>29</v>
      </c>
      <c r="G968" t="s">
        <v>4508</v>
      </c>
    </row>
    <row r="969" spans="1:7" x14ac:dyDescent="0.25">
      <c r="A969" t="s">
        <v>246</v>
      </c>
      <c r="B969" t="s">
        <v>20887</v>
      </c>
      <c r="C969" t="s">
        <v>20888</v>
      </c>
      <c r="D969" t="s">
        <v>29</v>
      </c>
      <c r="G969" t="s">
        <v>4510</v>
      </c>
    </row>
    <row r="970" spans="1:7" x14ac:dyDescent="0.25">
      <c r="A970" t="s">
        <v>246</v>
      </c>
      <c r="B970" t="s">
        <v>20889</v>
      </c>
      <c r="C970" t="s">
        <v>20890</v>
      </c>
      <c r="D970" t="s">
        <v>29</v>
      </c>
      <c r="E970" t="s">
        <v>20891</v>
      </c>
      <c r="G970" t="s">
        <v>4514</v>
      </c>
    </row>
    <row r="971" spans="1:7" x14ac:dyDescent="0.25">
      <c r="A971" t="s">
        <v>246</v>
      </c>
      <c r="B971" t="s">
        <v>20892</v>
      </c>
      <c r="C971" t="s">
        <v>20893</v>
      </c>
      <c r="D971" t="s">
        <v>30</v>
      </c>
      <c r="E971" t="s">
        <v>30</v>
      </c>
      <c r="G971" t="s">
        <v>4517</v>
      </c>
    </row>
    <row r="972" spans="1:7" x14ac:dyDescent="0.25">
      <c r="A972" t="s">
        <v>246</v>
      </c>
      <c r="B972" t="s">
        <v>20894</v>
      </c>
      <c r="C972" t="s">
        <v>20895</v>
      </c>
      <c r="D972" t="s">
        <v>30</v>
      </c>
      <c r="E972" t="s">
        <v>30</v>
      </c>
    </row>
    <row r="973" spans="1:7" x14ac:dyDescent="0.25">
      <c r="A973" t="s">
        <v>249</v>
      </c>
      <c r="B973" t="s">
        <v>19162</v>
      </c>
      <c r="D973" t="s">
        <v>30</v>
      </c>
      <c r="E973" t="s">
        <v>20896</v>
      </c>
    </row>
    <row r="974" spans="1:7" x14ac:dyDescent="0.25">
      <c r="A974" t="s">
        <v>246</v>
      </c>
      <c r="B974" t="s">
        <v>20897</v>
      </c>
      <c r="C974" t="s">
        <v>20898</v>
      </c>
      <c r="D974" t="s">
        <v>30</v>
      </c>
      <c r="G974" t="s">
        <v>4522</v>
      </c>
    </row>
    <row r="975" spans="1:7" x14ac:dyDescent="0.25">
      <c r="A975" t="s">
        <v>247</v>
      </c>
      <c r="B975" t="s">
        <v>20899</v>
      </c>
      <c r="C975" t="s">
        <v>20900</v>
      </c>
      <c r="D975" t="s">
        <v>30</v>
      </c>
      <c r="E975" t="s">
        <v>30</v>
      </c>
      <c r="F975" t="s">
        <v>4525</v>
      </c>
      <c r="G975" t="s">
        <v>4526</v>
      </c>
    </row>
    <row r="976" spans="1:7" x14ac:dyDescent="0.25">
      <c r="A976" t="s">
        <v>246</v>
      </c>
      <c r="B976" t="s">
        <v>20901</v>
      </c>
      <c r="C976" t="s">
        <v>20902</v>
      </c>
      <c r="D976" t="s">
        <v>30</v>
      </c>
      <c r="E976" t="s">
        <v>30</v>
      </c>
    </row>
    <row r="977" spans="1:7" x14ac:dyDescent="0.25">
      <c r="A977" t="s">
        <v>246</v>
      </c>
      <c r="B977" t="s">
        <v>20903</v>
      </c>
      <c r="C977" t="s">
        <v>20904</v>
      </c>
      <c r="D977" t="s">
        <v>31</v>
      </c>
      <c r="E977" t="s">
        <v>31</v>
      </c>
      <c r="F977" t="s">
        <v>4531</v>
      </c>
      <c r="G977" t="s">
        <v>4532</v>
      </c>
    </row>
    <row r="978" spans="1:7" x14ac:dyDescent="0.25">
      <c r="A978" t="s">
        <v>244</v>
      </c>
      <c r="B978" t="s">
        <v>20905</v>
      </c>
      <c r="C978" t="s">
        <v>20906</v>
      </c>
      <c r="D978" t="s">
        <v>31</v>
      </c>
      <c r="E978" t="s">
        <v>4535</v>
      </c>
      <c r="G978" t="s">
        <v>4536</v>
      </c>
    </row>
    <row r="979" spans="1:7" x14ac:dyDescent="0.25">
      <c r="A979" t="s">
        <v>261</v>
      </c>
      <c r="B979" t="s">
        <v>20907</v>
      </c>
      <c r="C979" t="s">
        <v>20908</v>
      </c>
      <c r="D979" t="s">
        <v>31</v>
      </c>
      <c r="E979" t="s">
        <v>31</v>
      </c>
      <c r="F979" t="s">
        <v>4539</v>
      </c>
      <c r="G979" t="s">
        <v>4540</v>
      </c>
    </row>
    <row r="980" spans="1:7" x14ac:dyDescent="0.25">
      <c r="A980" t="s">
        <v>247</v>
      </c>
      <c r="B980" t="s">
        <v>20909</v>
      </c>
      <c r="C980" t="s">
        <v>20910</v>
      </c>
      <c r="D980" t="s">
        <v>31</v>
      </c>
      <c r="E980" t="s">
        <v>31</v>
      </c>
      <c r="G980" t="s">
        <v>4543</v>
      </c>
    </row>
    <row r="981" spans="1:7" x14ac:dyDescent="0.25">
      <c r="A981" t="s">
        <v>246</v>
      </c>
      <c r="B981" t="s">
        <v>20911</v>
      </c>
      <c r="C981" t="s">
        <v>20912</v>
      </c>
      <c r="D981" t="s">
        <v>31</v>
      </c>
      <c r="E981" t="s">
        <v>20913</v>
      </c>
      <c r="G981" t="s">
        <v>4546</v>
      </c>
    </row>
    <row r="982" spans="1:7" x14ac:dyDescent="0.25">
      <c r="A982" t="s">
        <v>244</v>
      </c>
      <c r="B982" t="s">
        <v>20914</v>
      </c>
      <c r="C982" t="s">
        <v>20915</v>
      </c>
      <c r="D982" t="s">
        <v>31</v>
      </c>
      <c r="G982" t="s">
        <v>4549</v>
      </c>
    </row>
    <row r="983" spans="1:7" x14ac:dyDescent="0.25">
      <c r="A983" t="s">
        <v>244</v>
      </c>
      <c r="B983" t="s">
        <v>20916</v>
      </c>
      <c r="C983" t="s">
        <v>20917</v>
      </c>
      <c r="D983" t="s">
        <v>31</v>
      </c>
      <c r="G983" t="s">
        <v>4552</v>
      </c>
    </row>
    <row r="984" spans="1:7" x14ac:dyDescent="0.25">
      <c r="A984" t="s">
        <v>244</v>
      </c>
      <c r="B984" t="s">
        <v>20918</v>
      </c>
      <c r="C984" t="s">
        <v>20919</v>
      </c>
      <c r="D984" t="s">
        <v>31</v>
      </c>
      <c r="G984" t="s">
        <v>4555</v>
      </c>
    </row>
    <row r="985" spans="1:7" x14ac:dyDescent="0.25">
      <c r="A985" t="s">
        <v>246</v>
      </c>
      <c r="B985" t="s">
        <v>20920</v>
      </c>
      <c r="C985" t="s">
        <v>20921</v>
      </c>
      <c r="D985" t="s">
        <v>32</v>
      </c>
      <c r="E985" t="s">
        <v>20922</v>
      </c>
      <c r="G985" t="s">
        <v>4559</v>
      </c>
    </row>
    <row r="986" spans="1:7" x14ac:dyDescent="0.25">
      <c r="A986" t="s">
        <v>246</v>
      </c>
      <c r="B986" t="s">
        <v>20923</v>
      </c>
      <c r="C986" t="s">
        <v>20924</v>
      </c>
      <c r="D986" t="s">
        <v>32</v>
      </c>
      <c r="E986" t="s">
        <v>20925</v>
      </c>
      <c r="G986" t="s">
        <v>4563</v>
      </c>
    </row>
    <row r="987" spans="1:7" x14ac:dyDescent="0.25">
      <c r="A987" t="s">
        <v>245</v>
      </c>
      <c r="B987" t="s">
        <v>20926</v>
      </c>
      <c r="C987" t="s">
        <v>20927</v>
      </c>
      <c r="D987" t="s">
        <v>32</v>
      </c>
      <c r="E987" t="s">
        <v>32</v>
      </c>
      <c r="F987" t="s">
        <v>4565</v>
      </c>
      <c r="G987" t="s">
        <v>4566</v>
      </c>
    </row>
    <row r="988" spans="1:7" x14ac:dyDescent="0.25">
      <c r="A988" t="s">
        <v>246</v>
      </c>
      <c r="B988" t="s">
        <v>20928</v>
      </c>
      <c r="C988" t="s">
        <v>20929</v>
      </c>
      <c r="D988" t="s">
        <v>32</v>
      </c>
      <c r="G988" t="s">
        <v>4569</v>
      </c>
    </row>
    <row r="989" spans="1:7" x14ac:dyDescent="0.25">
      <c r="A989" t="s">
        <v>246</v>
      </c>
      <c r="B989" t="s">
        <v>20930</v>
      </c>
      <c r="C989" t="s">
        <v>20931</v>
      </c>
      <c r="D989" t="s">
        <v>32</v>
      </c>
      <c r="G989" t="s">
        <v>4572</v>
      </c>
    </row>
    <row r="990" spans="1:7" x14ac:dyDescent="0.25">
      <c r="A990" t="s">
        <v>245</v>
      </c>
      <c r="B990" t="s">
        <v>20932</v>
      </c>
      <c r="C990" t="s">
        <v>20933</v>
      </c>
      <c r="D990" t="s">
        <v>32</v>
      </c>
      <c r="E990" t="s">
        <v>32</v>
      </c>
      <c r="F990" t="s">
        <v>4575</v>
      </c>
      <c r="G990" t="s">
        <v>4576</v>
      </c>
    </row>
    <row r="991" spans="1:7" x14ac:dyDescent="0.25">
      <c r="A991" t="s">
        <v>2021</v>
      </c>
      <c r="B991" t="s">
        <v>20934</v>
      </c>
      <c r="C991" t="s">
        <v>20935</v>
      </c>
      <c r="D991" t="s">
        <v>32</v>
      </c>
      <c r="E991" t="s">
        <v>32</v>
      </c>
      <c r="F991" t="s">
        <v>259</v>
      </c>
      <c r="G991" t="s">
        <v>260</v>
      </c>
    </row>
    <row r="992" spans="1:7" x14ac:dyDescent="0.25">
      <c r="A992" t="s">
        <v>245</v>
      </c>
      <c r="B992" t="s">
        <v>20936</v>
      </c>
      <c r="C992" t="s">
        <v>20937</v>
      </c>
      <c r="D992" t="s">
        <v>32</v>
      </c>
      <c r="E992" t="s">
        <v>32</v>
      </c>
      <c r="F992" t="s">
        <v>4580</v>
      </c>
      <c r="G992" t="s">
        <v>4581</v>
      </c>
    </row>
    <row r="993" spans="1:7" x14ac:dyDescent="0.25">
      <c r="A993" t="s">
        <v>245</v>
      </c>
      <c r="B993" t="s">
        <v>20938</v>
      </c>
      <c r="C993" t="s">
        <v>20937</v>
      </c>
      <c r="D993" t="s">
        <v>32</v>
      </c>
      <c r="E993" t="s">
        <v>32</v>
      </c>
      <c r="F993" t="s">
        <v>4580</v>
      </c>
      <c r="G993" t="s">
        <v>4581</v>
      </c>
    </row>
    <row r="994" spans="1:7" x14ac:dyDescent="0.25">
      <c r="A994" t="s">
        <v>245</v>
      </c>
      <c r="B994" t="s">
        <v>20939</v>
      </c>
      <c r="C994" t="s">
        <v>20940</v>
      </c>
      <c r="D994" t="s">
        <v>32</v>
      </c>
      <c r="E994" t="s">
        <v>32</v>
      </c>
      <c r="F994" t="s">
        <v>4584</v>
      </c>
      <c r="G994" t="s">
        <v>4585</v>
      </c>
    </row>
    <row r="995" spans="1:7" x14ac:dyDescent="0.25">
      <c r="A995" t="s">
        <v>247</v>
      </c>
      <c r="B995" t="s">
        <v>20941</v>
      </c>
      <c r="D995" t="s">
        <v>33</v>
      </c>
      <c r="E995" t="s">
        <v>20942</v>
      </c>
      <c r="G995" t="s">
        <v>4587</v>
      </c>
    </row>
    <row r="996" spans="1:7" x14ac:dyDescent="0.25">
      <c r="A996" t="s">
        <v>243</v>
      </c>
      <c r="B996" t="s">
        <v>20943</v>
      </c>
      <c r="C996" t="s">
        <v>20944</v>
      </c>
      <c r="D996" t="s">
        <v>33</v>
      </c>
      <c r="E996" t="s">
        <v>4590</v>
      </c>
      <c r="F996" t="s">
        <v>4591</v>
      </c>
      <c r="G996" t="s">
        <v>4592</v>
      </c>
    </row>
    <row r="997" spans="1:7" x14ac:dyDescent="0.25">
      <c r="A997" t="s">
        <v>243</v>
      </c>
      <c r="B997" t="s">
        <v>20945</v>
      </c>
      <c r="C997" t="s">
        <v>20946</v>
      </c>
      <c r="D997" t="s">
        <v>33</v>
      </c>
      <c r="E997" t="s">
        <v>20947</v>
      </c>
      <c r="F997" t="s">
        <v>4596</v>
      </c>
      <c r="G997" t="s">
        <v>4597</v>
      </c>
    </row>
    <row r="998" spans="1:7" x14ac:dyDescent="0.25">
      <c r="A998" t="s">
        <v>247</v>
      </c>
      <c r="B998" t="s">
        <v>5768</v>
      </c>
      <c r="C998" t="s">
        <v>20948</v>
      </c>
      <c r="D998" t="s">
        <v>33</v>
      </c>
      <c r="E998" t="s">
        <v>33</v>
      </c>
      <c r="F998" t="s">
        <v>4600</v>
      </c>
    </row>
    <row r="999" spans="1:7" x14ac:dyDescent="0.25">
      <c r="A999" t="s">
        <v>247</v>
      </c>
      <c r="B999" t="s">
        <v>20949</v>
      </c>
      <c r="C999" t="s">
        <v>20950</v>
      </c>
      <c r="D999" t="s">
        <v>33</v>
      </c>
      <c r="F999" t="s">
        <v>4603</v>
      </c>
      <c r="G999" t="s">
        <v>4604</v>
      </c>
    </row>
    <row r="1000" spans="1:7" x14ac:dyDescent="0.25">
      <c r="A1000" t="s">
        <v>246</v>
      </c>
      <c r="B1000" t="s">
        <v>20951</v>
      </c>
      <c r="C1000" t="s">
        <v>20952</v>
      </c>
      <c r="D1000" t="s">
        <v>33</v>
      </c>
      <c r="G1000" t="s">
        <v>4607</v>
      </c>
    </row>
    <row r="1001" spans="1:7" x14ac:dyDescent="0.25">
      <c r="A1001" t="s">
        <v>246</v>
      </c>
      <c r="B1001" t="s">
        <v>20953</v>
      </c>
      <c r="C1001" t="s">
        <v>20954</v>
      </c>
      <c r="D1001" t="s">
        <v>33</v>
      </c>
      <c r="E1001" t="s">
        <v>20955</v>
      </c>
      <c r="G1001" t="s">
        <v>4611</v>
      </c>
    </row>
    <row r="1002" spans="1:7" x14ac:dyDescent="0.25">
      <c r="A1002" t="s">
        <v>244</v>
      </c>
      <c r="B1002" t="s">
        <v>20956</v>
      </c>
      <c r="C1002" t="s">
        <v>20957</v>
      </c>
      <c r="D1002" t="s">
        <v>33</v>
      </c>
      <c r="G1002" t="s">
        <v>2521</v>
      </c>
    </row>
    <row r="1003" spans="1:7" x14ac:dyDescent="0.25">
      <c r="A1003" t="s">
        <v>246</v>
      </c>
      <c r="B1003" t="s">
        <v>20958</v>
      </c>
      <c r="C1003" t="s">
        <v>20959</v>
      </c>
      <c r="D1003" t="s">
        <v>34</v>
      </c>
      <c r="E1003" t="s">
        <v>20960</v>
      </c>
      <c r="G1003" t="s">
        <v>4617</v>
      </c>
    </row>
    <row r="1004" spans="1:7" x14ac:dyDescent="0.25">
      <c r="A1004" t="s">
        <v>244</v>
      </c>
      <c r="B1004" t="s">
        <v>20961</v>
      </c>
      <c r="C1004" t="s">
        <v>20962</v>
      </c>
      <c r="D1004" t="s">
        <v>34</v>
      </c>
      <c r="G1004" t="s">
        <v>4620</v>
      </c>
    </row>
    <row r="1005" spans="1:7" x14ac:dyDescent="0.25">
      <c r="A1005" t="s">
        <v>244</v>
      </c>
      <c r="B1005" t="s">
        <v>20963</v>
      </c>
      <c r="C1005" t="s">
        <v>20964</v>
      </c>
      <c r="D1005" t="s">
        <v>34</v>
      </c>
    </row>
    <row r="1006" spans="1:7" x14ac:dyDescent="0.25">
      <c r="A1006" t="s">
        <v>246</v>
      </c>
      <c r="B1006" t="s">
        <v>20923</v>
      </c>
      <c r="C1006" t="s">
        <v>20965</v>
      </c>
      <c r="D1006" t="s">
        <v>34</v>
      </c>
      <c r="E1006" t="s">
        <v>20960</v>
      </c>
      <c r="G1006" t="s">
        <v>4624</v>
      </c>
    </row>
    <row r="1007" spans="1:7" x14ac:dyDescent="0.25">
      <c r="A1007" t="s">
        <v>246</v>
      </c>
      <c r="B1007" t="s">
        <v>20966</v>
      </c>
      <c r="C1007" t="s">
        <v>20967</v>
      </c>
      <c r="D1007" t="s">
        <v>34</v>
      </c>
      <c r="F1007" t="s">
        <v>4627</v>
      </c>
      <c r="G1007" t="s">
        <v>4628</v>
      </c>
    </row>
    <row r="1008" spans="1:7" x14ac:dyDescent="0.25">
      <c r="A1008" t="s">
        <v>245</v>
      </c>
      <c r="B1008" t="s">
        <v>20968</v>
      </c>
      <c r="C1008" t="s">
        <v>20969</v>
      </c>
      <c r="D1008" t="s">
        <v>34</v>
      </c>
      <c r="E1008" t="s">
        <v>34</v>
      </c>
      <c r="F1008" t="s">
        <v>4631</v>
      </c>
      <c r="G1008" t="s">
        <v>4632</v>
      </c>
    </row>
    <row r="1009" spans="1:7" x14ac:dyDescent="0.25">
      <c r="A1009" t="s">
        <v>245</v>
      </c>
      <c r="B1009" t="s">
        <v>20970</v>
      </c>
      <c r="C1009" t="s">
        <v>20971</v>
      </c>
      <c r="D1009" t="s">
        <v>34</v>
      </c>
      <c r="E1009" t="s">
        <v>34</v>
      </c>
      <c r="F1009" t="s">
        <v>4631</v>
      </c>
      <c r="G1009" t="s">
        <v>4632</v>
      </c>
    </row>
    <row r="1010" spans="1:7" x14ac:dyDescent="0.25">
      <c r="A1010" t="s">
        <v>245</v>
      </c>
      <c r="B1010" t="s">
        <v>20972</v>
      </c>
      <c r="C1010" t="s">
        <v>20973</v>
      </c>
      <c r="D1010" t="s">
        <v>34</v>
      </c>
      <c r="E1010" t="s">
        <v>34</v>
      </c>
      <c r="G1010" t="s">
        <v>4637</v>
      </c>
    </row>
    <row r="1011" spans="1:7" x14ac:dyDescent="0.25">
      <c r="A1011" t="s">
        <v>245</v>
      </c>
      <c r="B1011" t="s">
        <v>20974</v>
      </c>
      <c r="C1011" t="s">
        <v>20975</v>
      </c>
      <c r="D1011" t="s">
        <v>34</v>
      </c>
      <c r="E1011" t="s">
        <v>34</v>
      </c>
      <c r="F1011" t="s">
        <v>4640</v>
      </c>
      <c r="G1011" t="s">
        <v>4641</v>
      </c>
    </row>
    <row r="1012" spans="1:7" x14ac:dyDescent="0.25">
      <c r="A1012" t="s">
        <v>245</v>
      </c>
      <c r="B1012" t="s">
        <v>20976</v>
      </c>
      <c r="C1012" t="s">
        <v>20977</v>
      </c>
      <c r="D1012" t="s">
        <v>35</v>
      </c>
      <c r="E1012" t="s">
        <v>35</v>
      </c>
      <c r="F1012" t="s">
        <v>4644</v>
      </c>
      <c r="G1012" t="s">
        <v>4645</v>
      </c>
    </row>
    <row r="1013" spans="1:7" x14ac:dyDescent="0.25">
      <c r="A1013" t="s">
        <v>248</v>
      </c>
      <c r="B1013" t="s">
        <v>20978</v>
      </c>
      <c r="C1013" t="s">
        <v>20979</v>
      </c>
      <c r="D1013" t="s">
        <v>35</v>
      </c>
      <c r="E1013" t="s">
        <v>35</v>
      </c>
    </row>
    <row r="1014" spans="1:7" x14ac:dyDescent="0.25">
      <c r="A1014" t="s">
        <v>247</v>
      </c>
      <c r="B1014" t="s">
        <v>20980</v>
      </c>
      <c r="C1014" t="s">
        <v>20981</v>
      </c>
      <c r="D1014" t="s">
        <v>35</v>
      </c>
      <c r="E1014" t="s">
        <v>35</v>
      </c>
      <c r="F1014" t="s">
        <v>4650</v>
      </c>
      <c r="G1014" t="s">
        <v>4651</v>
      </c>
    </row>
    <row r="1015" spans="1:7" x14ac:dyDescent="0.25">
      <c r="A1015" t="s">
        <v>246</v>
      </c>
      <c r="B1015" t="s">
        <v>20982</v>
      </c>
      <c r="C1015" t="s">
        <v>20983</v>
      </c>
      <c r="D1015" t="s">
        <v>35</v>
      </c>
      <c r="G1015" t="s">
        <v>4654</v>
      </c>
    </row>
    <row r="1016" spans="1:7" x14ac:dyDescent="0.25">
      <c r="A1016" t="s">
        <v>246</v>
      </c>
      <c r="B1016" t="s">
        <v>292</v>
      </c>
      <c r="C1016" t="s">
        <v>20984</v>
      </c>
      <c r="D1016" t="s">
        <v>35</v>
      </c>
      <c r="E1016" t="s">
        <v>293</v>
      </c>
      <c r="G1016" t="s">
        <v>294</v>
      </c>
    </row>
    <row r="1017" spans="1:7" x14ac:dyDescent="0.25">
      <c r="A1017" t="s">
        <v>244</v>
      </c>
      <c r="B1017" t="s">
        <v>20985</v>
      </c>
      <c r="C1017" t="s">
        <v>20986</v>
      </c>
      <c r="D1017" t="s">
        <v>35</v>
      </c>
      <c r="F1017" t="s">
        <v>4659</v>
      </c>
      <c r="G1017" t="s">
        <v>4660</v>
      </c>
    </row>
    <row r="1018" spans="1:7" x14ac:dyDescent="0.25">
      <c r="A1018" t="s">
        <v>248</v>
      </c>
      <c r="B1018" t="s">
        <v>20987</v>
      </c>
      <c r="C1018" t="s">
        <v>20988</v>
      </c>
      <c r="D1018" t="s">
        <v>36</v>
      </c>
      <c r="E1018" t="s">
        <v>20989</v>
      </c>
      <c r="F1018" t="s">
        <v>4663</v>
      </c>
      <c r="G1018" t="s">
        <v>4664</v>
      </c>
    </row>
    <row r="1019" spans="1:7" x14ac:dyDescent="0.25">
      <c r="A1019" t="s">
        <v>244</v>
      </c>
      <c r="B1019" t="s">
        <v>20990</v>
      </c>
      <c r="C1019" t="s">
        <v>20991</v>
      </c>
      <c r="D1019" t="s">
        <v>36</v>
      </c>
      <c r="F1019" t="s">
        <v>4667</v>
      </c>
      <c r="G1019" t="s">
        <v>4668</v>
      </c>
    </row>
    <row r="1020" spans="1:7" x14ac:dyDescent="0.25">
      <c r="A1020" t="s">
        <v>246</v>
      </c>
      <c r="B1020" t="s">
        <v>20992</v>
      </c>
      <c r="C1020" t="s">
        <v>20993</v>
      </c>
      <c r="D1020" t="s">
        <v>36</v>
      </c>
      <c r="G1020" t="s">
        <v>4671</v>
      </c>
    </row>
    <row r="1021" spans="1:7" x14ac:dyDescent="0.25">
      <c r="A1021" t="s">
        <v>244</v>
      </c>
      <c r="B1021" t="s">
        <v>20994</v>
      </c>
      <c r="C1021" t="s">
        <v>20995</v>
      </c>
      <c r="D1021" t="s">
        <v>36</v>
      </c>
      <c r="G1021" t="s">
        <v>3388</v>
      </c>
    </row>
    <row r="1022" spans="1:7" x14ac:dyDescent="0.25">
      <c r="A1022" t="s">
        <v>243</v>
      </c>
      <c r="B1022" t="s">
        <v>20996</v>
      </c>
      <c r="D1022" t="s">
        <v>36</v>
      </c>
      <c r="E1022" t="s">
        <v>36</v>
      </c>
      <c r="F1022" t="s">
        <v>4675</v>
      </c>
      <c r="G1022" t="s">
        <v>4676</v>
      </c>
    </row>
    <row r="1023" spans="1:7" x14ac:dyDescent="0.25">
      <c r="A1023" t="s">
        <v>245</v>
      </c>
      <c r="B1023" t="s">
        <v>20997</v>
      </c>
      <c r="C1023" t="s">
        <v>20998</v>
      </c>
      <c r="D1023" t="s">
        <v>36</v>
      </c>
      <c r="E1023" t="s">
        <v>20989</v>
      </c>
      <c r="F1023" t="s">
        <v>4679</v>
      </c>
      <c r="G1023" t="s">
        <v>4680</v>
      </c>
    </row>
    <row r="1024" spans="1:7" x14ac:dyDescent="0.25">
      <c r="A1024" t="s">
        <v>243</v>
      </c>
      <c r="B1024" t="s">
        <v>20999</v>
      </c>
      <c r="C1024" t="s">
        <v>21000</v>
      </c>
      <c r="D1024" t="s">
        <v>36</v>
      </c>
      <c r="E1024" t="s">
        <v>36</v>
      </c>
      <c r="F1024" t="s">
        <v>4683</v>
      </c>
      <c r="G1024" t="s">
        <v>4684</v>
      </c>
    </row>
    <row r="1025" spans="1:7" x14ac:dyDescent="0.25">
      <c r="A1025" t="s">
        <v>247</v>
      </c>
      <c r="B1025" t="s">
        <v>21001</v>
      </c>
      <c r="C1025" t="s">
        <v>21002</v>
      </c>
      <c r="D1025" t="s">
        <v>36</v>
      </c>
      <c r="E1025" t="s">
        <v>36</v>
      </c>
      <c r="F1025" t="s">
        <v>4687</v>
      </c>
      <c r="G1025" t="s">
        <v>4688</v>
      </c>
    </row>
    <row r="1026" spans="1:7" x14ac:dyDescent="0.25">
      <c r="A1026" t="s">
        <v>247</v>
      </c>
      <c r="B1026" t="s">
        <v>21003</v>
      </c>
      <c r="C1026" t="s">
        <v>21004</v>
      </c>
      <c r="D1026" t="s">
        <v>36</v>
      </c>
      <c r="E1026" t="s">
        <v>36</v>
      </c>
      <c r="G1026" t="s">
        <v>4691</v>
      </c>
    </row>
    <row r="1027" spans="1:7" x14ac:dyDescent="0.25">
      <c r="A1027" t="s">
        <v>243</v>
      </c>
      <c r="B1027" t="s">
        <v>21005</v>
      </c>
      <c r="C1027" t="s">
        <v>21006</v>
      </c>
      <c r="D1027" t="s">
        <v>36</v>
      </c>
      <c r="F1027" t="s">
        <v>4694</v>
      </c>
      <c r="G1027" t="s">
        <v>4695</v>
      </c>
    </row>
    <row r="1028" spans="1:7" x14ac:dyDescent="0.25">
      <c r="A1028" t="s">
        <v>246</v>
      </c>
      <c r="B1028" t="s">
        <v>21007</v>
      </c>
      <c r="C1028" t="s">
        <v>21008</v>
      </c>
      <c r="D1028" t="s">
        <v>36</v>
      </c>
      <c r="G1028" t="s">
        <v>4698</v>
      </c>
    </row>
    <row r="1029" spans="1:7" x14ac:dyDescent="0.25">
      <c r="A1029" t="s">
        <v>244</v>
      </c>
      <c r="B1029" t="s">
        <v>21009</v>
      </c>
      <c r="C1029" t="s">
        <v>21010</v>
      </c>
      <c r="D1029" t="s">
        <v>37</v>
      </c>
      <c r="G1029" t="s">
        <v>289</v>
      </c>
    </row>
    <row r="1030" spans="1:7" x14ac:dyDescent="0.25">
      <c r="A1030" t="s">
        <v>247</v>
      </c>
      <c r="B1030" t="s">
        <v>21011</v>
      </c>
      <c r="C1030" t="s">
        <v>21012</v>
      </c>
      <c r="D1030" t="s">
        <v>37</v>
      </c>
      <c r="F1030" t="s">
        <v>4703</v>
      </c>
      <c r="G1030" t="s">
        <v>4704</v>
      </c>
    </row>
    <row r="1031" spans="1:7" x14ac:dyDescent="0.25">
      <c r="A1031" t="s">
        <v>247</v>
      </c>
      <c r="B1031" t="s">
        <v>21013</v>
      </c>
      <c r="C1031" t="s">
        <v>21014</v>
      </c>
      <c r="D1031" t="s">
        <v>37</v>
      </c>
      <c r="G1031" t="s">
        <v>4707</v>
      </c>
    </row>
    <row r="1032" spans="1:7" x14ac:dyDescent="0.25">
      <c r="A1032" t="s">
        <v>245</v>
      </c>
      <c r="B1032" t="s">
        <v>21015</v>
      </c>
      <c r="C1032" t="s">
        <v>21016</v>
      </c>
      <c r="D1032" t="s">
        <v>37</v>
      </c>
      <c r="E1032" t="s">
        <v>37</v>
      </c>
      <c r="F1032" t="s">
        <v>4710</v>
      </c>
      <c r="G1032" t="s">
        <v>4711</v>
      </c>
    </row>
    <row r="1033" spans="1:7" x14ac:dyDescent="0.25">
      <c r="A1033" t="s">
        <v>247</v>
      </c>
      <c r="B1033" t="s">
        <v>21017</v>
      </c>
      <c r="C1033" t="s">
        <v>21018</v>
      </c>
      <c r="D1033" t="s">
        <v>37</v>
      </c>
      <c r="E1033" t="s">
        <v>21019</v>
      </c>
      <c r="G1033" t="s">
        <v>4715</v>
      </c>
    </row>
    <row r="1034" spans="1:7" x14ac:dyDescent="0.25">
      <c r="A1034" t="s">
        <v>243</v>
      </c>
      <c r="B1034" t="s">
        <v>295</v>
      </c>
      <c r="C1034" t="s">
        <v>21020</v>
      </c>
      <c r="D1034" t="s">
        <v>37</v>
      </c>
      <c r="E1034" t="s">
        <v>21021</v>
      </c>
      <c r="F1034" t="s">
        <v>297</v>
      </c>
      <c r="G1034" t="s">
        <v>298</v>
      </c>
    </row>
    <row r="1035" spans="1:7" x14ac:dyDescent="0.25">
      <c r="A1035" t="s">
        <v>246</v>
      </c>
      <c r="B1035" t="s">
        <v>299</v>
      </c>
      <c r="C1035" t="s">
        <v>21022</v>
      </c>
      <c r="D1035" t="s">
        <v>37</v>
      </c>
      <c r="E1035" t="s">
        <v>21023</v>
      </c>
      <c r="G1035" t="s">
        <v>289</v>
      </c>
    </row>
    <row r="1036" spans="1:7" x14ac:dyDescent="0.25">
      <c r="A1036" t="s">
        <v>246</v>
      </c>
      <c r="B1036" t="s">
        <v>21024</v>
      </c>
      <c r="C1036" t="s">
        <v>21025</v>
      </c>
      <c r="D1036" t="s">
        <v>37</v>
      </c>
      <c r="E1036" t="s">
        <v>21026</v>
      </c>
      <c r="F1036" t="s">
        <v>4722</v>
      </c>
      <c r="G1036" t="s">
        <v>4723</v>
      </c>
    </row>
    <row r="1037" spans="1:7" x14ac:dyDescent="0.25">
      <c r="A1037" t="s">
        <v>245</v>
      </c>
      <c r="B1037" t="s">
        <v>21027</v>
      </c>
      <c r="C1037" t="s">
        <v>21028</v>
      </c>
      <c r="D1037" t="s">
        <v>37</v>
      </c>
      <c r="E1037" t="s">
        <v>21019</v>
      </c>
      <c r="F1037" t="s">
        <v>4726</v>
      </c>
      <c r="G1037" t="s">
        <v>4727</v>
      </c>
    </row>
    <row r="1038" spans="1:7" x14ac:dyDescent="0.25">
      <c r="A1038" t="s">
        <v>247</v>
      </c>
      <c r="B1038" t="s">
        <v>21029</v>
      </c>
      <c r="C1038" t="s">
        <v>21030</v>
      </c>
      <c r="D1038" t="s">
        <v>38</v>
      </c>
      <c r="E1038" t="s">
        <v>38</v>
      </c>
      <c r="F1038" t="s">
        <v>4730</v>
      </c>
      <c r="G1038" t="s">
        <v>4731</v>
      </c>
    </row>
    <row r="1039" spans="1:7" x14ac:dyDescent="0.25">
      <c r="A1039" t="s">
        <v>249</v>
      </c>
      <c r="B1039" t="s">
        <v>21031</v>
      </c>
      <c r="C1039" t="s">
        <v>21032</v>
      </c>
      <c r="D1039" t="s">
        <v>38</v>
      </c>
      <c r="E1039" t="s">
        <v>21033</v>
      </c>
    </row>
    <row r="1040" spans="1:7" x14ac:dyDescent="0.25">
      <c r="A1040" t="s">
        <v>247</v>
      </c>
      <c r="B1040" t="s">
        <v>21034</v>
      </c>
      <c r="C1040" t="s">
        <v>21035</v>
      </c>
      <c r="D1040" t="s">
        <v>38</v>
      </c>
      <c r="F1040" t="s">
        <v>4736</v>
      </c>
      <c r="G1040" t="s">
        <v>4737</v>
      </c>
    </row>
    <row r="1041" spans="1:7" x14ac:dyDescent="0.25">
      <c r="A1041" t="s">
        <v>247</v>
      </c>
      <c r="B1041" t="s">
        <v>21036</v>
      </c>
      <c r="C1041" t="s">
        <v>21037</v>
      </c>
      <c r="D1041" t="s">
        <v>38</v>
      </c>
      <c r="E1041" t="s">
        <v>38</v>
      </c>
      <c r="G1041" t="s">
        <v>4740</v>
      </c>
    </row>
    <row r="1042" spans="1:7" x14ac:dyDescent="0.25">
      <c r="A1042" t="s">
        <v>245</v>
      </c>
      <c r="B1042" t="s">
        <v>21038</v>
      </c>
      <c r="C1042" t="s">
        <v>21039</v>
      </c>
      <c r="D1042" t="s">
        <v>38</v>
      </c>
      <c r="E1042" t="s">
        <v>38</v>
      </c>
      <c r="F1042" t="s">
        <v>4743</v>
      </c>
      <c r="G1042" t="s">
        <v>4744</v>
      </c>
    </row>
    <row r="1043" spans="1:7" x14ac:dyDescent="0.25">
      <c r="A1043" t="s">
        <v>246</v>
      </c>
      <c r="B1043" t="s">
        <v>21040</v>
      </c>
      <c r="C1043" t="s">
        <v>21041</v>
      </c>
      <c r="D1043" t="s">
        <v>38</v>
      </c>
      <c r="G1043" t="s">
        <v>4747</v>
      </c>
    </row>
    <row r="1044" spans="1:7" x14ac:dyDescent="0.25">
      <c r="A1044" t="s">
        <v>243</v>
      </c>
      <c r="B1044" t="s">
        <v>21042</v>
      </c>
      <c r="C1044" t="s">
        <v>21043</v>
      </c>
      <c r="D1044" t="s">
        <v>38</v>
      </c>
      <c r="G1044" t="s">
        <v>4750</v>
      </c>
    </row>
    <row r="1045" spans="1:7" x14ac:dyDescent="0.25">
      <c r="A1045" t="s">
        <v>245</v>
      </c>
      <c r="B1045" t="s">
        <v>21044</v>
      </c>
      <c r="C1045" t="s">
        <v>21045</v>
      </c>
      <c r="D1045" t="s">
        <v>39</v>
      </c>
      <c r="E1045" t="s">
        <v>39</v>
      </c>
      <c r="F1045" t="s">
        <v>4753</v>
      </c>
      <c r="G1045" t="s">
        <v>4754</v>
      </c>
    </row>
    <row r="1046" spans="1:7" x14ac:dyDescent="0.25">
      <c r="A1046" t="s">
        <v>248</v>
      </c>
      <c r="B1046" t="s">
        <v>21046</v>
      </c>
      <c r="C1046" t="s">
        <v>21047</v>
      </c>
      <c r="D1046" t="s">
        <v>39</v>
      </c>
      <c r="E1046" t="s">
        <v>39</v>
      </c>
    </row>
    <row r="1047" spans="1:7" x14ac:dyDescent="0.25">
      <c r="A1047" t="s">
        <v>248</v>
      </c>
      <c r="B1047" t="s">
        <v>21048</v>
      </c>
      <c r="C1047" t="s">
        <v>21049</v>
      </c>
      <c r="D1047" t="s">
        <v>39</v>
      </c>
      <c r="E1047" t="s">
        <v>39</v>
      </c>
      <c r="F1047" t="s">
        <v>4758</v>
      </c>
      <c r="G1047" t="s">
        <v>4759</v>
      </c>
    </row>
    <row r="1048" spans="1:7" x14ac:dyDescent="0.25">
      <c r="A1048" t="s">
        <v>243</v>
      </c>
      <c r="B1048" t="s">
        <v>21050</v>
      </c>
      <c r="C1048" t="s">
        <v>21051</v>
      </c>
      <c r="D1048" t="s">
        <v>39</v>
      </c>
      <c r="E1048" t="s">
        <v>39</v>
      </c>
    </row>
    <row r="1049" spans="1:7" x14ac:dyDescent="0.25">
      <c r="A1049" t="s">
        <v>247</v>
      </c>
      <c r="B1049" t="s">
        <v>21052</v>
      </c>
      <c r="C1049" t="s">
        <v>21053</v>
      </c>
      <c r="D1049" t="s">
        <v>39</v>
      </c>
      <c r="F1049" t="s">
        <v>4762</v>
      </c>
      <c r="G1049" t="s">
        <v>4763</v>
      </c>
    </row>
    <row r="1050" spans="1:7" x14ac:dyDescent="0.25">
      <c r="A1050" t="s">
        <v>244</v>
      </c>
      <c r="B1050" t="s">
        <v>21054</v>
      </c>
      <c r="C1050" t="s">
        <v>21055</v>
      </c>
      <c r="D1050" t="s">
        <v>39</v>
      </c>
      <c r="E1050" t="s">
        <v>4764</v>
      </c>
      <c r="G1050" t="s">
        <v>4767</v>
      </c>
    </row>
    <row r="1051" spans="1:7" x14ac:dyDescent="0.25">
      <c r="A1051" t="s">
        <v>244</v>
      </c>
      <c r="B1051" t="s">
        <v>21056</v>
      </c>
      <c r="C1051" t="s">
        <v>21057</v>
      </c>
      <c r="D1051" t="s">
        <v>39</v>
      </c>
      <c r="E1051" t="s">
        <v>39</v>
      </c>
      <c r="G1051" t="s">
        <v>4767</v>
      </c>
    </row>
    <row r="1052" spans="1:7" x14ac:dyDescent="0.25">
      <c r="A1052" t="s">
        <v>247</v>
      </c>
      <c r="B1052" t="s">
        <v>21058</v>
      </c>
      <c r="C1052" t="s">
        <v>21059</v>
      </c>
      <c r="D1052" t="s">
        <v>40</v>
      </c>
      <c r="E1052" t="s">
        <v>40</v>
      </c>
      <c r="G1052" t="s">
        <v>4770</v>
      </c>
    </row>
    <row r="1053" spans="1:7" x14ac:dyDescent="0.25">
      <c r="A1053" t="s">
        <v>246</v>
      </c>
      <c r="B1053" t="s">
        <v>21060</v>
      </c>
      <c r="C1053" t="s">
        <v>21061</v>
      </c>
      <c r="D1053" t="s">
        <v>40</v>
      </c>
      <c r="E1053" t="s">
        <v>40</v>
      </c>
      <c r="F1053" t="s">
        <v>4773</v>
      </c>
    </row>
    <row r="1054" spans="1:7" x14ac:dyDescent="0.25">
      <c r="A1054" t="s">
        <v>247</v>
      </c>
      <c r="B1054" t="s">
        <v>21062</v>
      </c>
      <c r="C1054" t="s">
        <v>21063</v>
      </c>
      <c r="D1054" t="s">
        <v>40</v>
      </c>
      <c r="E1054" t="s">
        <v>21064</v>
      </c>
      <c r="F1054" t="s">
        <v>4776</v>
      </c>
      <c r="G1054" t="s">
        <v>4777</v>
      </c>
    </row>
    <row r="1055" spans="1:7" x14ac:dyDescent="0.25">
      <c r="A1055" t="s">
        <v>246</v>
      </c>
      <c r="B1055" t="s">
        <v>21065</v>
      </c>
      <c r="C1055" t="s">
        <v>21066</v>
      </c>
      <c r="D1055" t="s">
        <v>40</v>
      </c>
      <c r="E1055" t="s">
        <v>40</v>
      </c>
      <c r="F1055" t="s">
        <v>4779</v>
      </c>
      <c r="G1055" t="s">
        <v>4780</v>
      </c>
    </row>
    <row r="1056" spans="1:7" x14ac:dyDescent="0.25">
      <c r="A1056" t="s">
        <v>247</v>
      </c>
      <c r="B1056" t="s">
        <v>21067</v>
      </c>
      <c r="C1056" t="s">
        <v>21068</v>
      </c>
      <c r="D1056" t="s">
        <v>40</v>
      </c>
      <c r="E1056" t="s">
        <v>21069</v>
      </c>
      <c r="G1056" t="s">
        <v>4784</v>
      </c>
    </row>
    <row r="1057" spans="1:7" x14ac:dyDescent="0.25">
      <c r="A1057" t="s">
        <v>247</v>
      </c>
      <c r="B1057" t="s">
        <v>21070</v>
      </c>
      <c r="C1057" t="s">
        <v>21071</v>
      </c>
      <c r="D1057" t="s">
        <v>40</v>
      </c>
      <c r="F1057" t="s">
        <v>4787</v>
      </c>
      <c r="G1057" t="s">
        <v>4788</v>
      </c>
    </row>
    <row r="1058" spans="1:7" x14ac:dyDescent="0.25">
      <c r="A1058" t="s">
        <v>247</v>
      </c>
      <c r="B1058" t="s">
        <v>21072</v>
      </c>
      <c r="C1058" t="s">
        <v>21073</v>
      </c>
      <c r="D1058" t="s">
        <v>40</v>
      </c>
      <c r="E1058" t="s">
        <v>21074</v>
      </c>
      <c r="F1058" t="s">
        <v>4791</v>
      </c>
      <c r="G1058" t="s">
        <v>4792</v>
      </c>
    </row>
    <row r="1059" spans="1:7" x14ac:dyDescent="0.25">
      <c r="A1059" t="s">
        <v>243</v>
      </c>
      <c r="B1059" t="s">
        <v>21075</v>
      </c>
      <c r="C1059" t="s">
        <v>21076</v>
      </c>
      <c r="D1059" t="s">
        <v>40</v>
      </c>
      <c r="G1059" t="s">
        <v>4795</v>
      </c>
    </row>
    <row r="1060" spans="1:7" x14ac:dyDescent="0.25">
      <c r="A1060" t="s">
        <v>246</v>
      </c>
      <c r="B1060" t="s">
        <v>21077</v>
      </c>
      <c r="C1060" t="s">
        <v>21078</v>
      </c>
      <c r="D1060" t="s">
        <v>40</v>
      </c>
      <c r="F1060" t="s">
        <v>4797</v>
      </c>
      <c r="G1060" t="s">
        <v>4798</v>
      </c>
    </row>
    <row r="1061" spans="1:7" x14ac:dyDescent="0.25">
      <c r="A1061" t="s">
        <v>246</v>
      </c>
      <c r="B1061" t="s">
        <v>21079</v>
      </c>
      <c r="C1061" t="s">
        <v>21080</v>
      </c>
      <c r="D1061" t="s">
        <v>40</v>
      </c>
      <c r="F1061" t="s">
        <v>4801</v>
      </c>
      <c r="G1061" t="s">
        <v>4802</v>
      </c>
    </row>
    <row r="1062" spans="1:7" x14ac:dyDescent="0.25">
      <c r="A1062" t="s">
        <v>244</v>
      </c>
      <c r="B1062" t="s">
        <v>21081</v>
      </c>
      <c r="C1062" t="s">
        <v>21082</v>
      </c>
      <c r="D1062" t="s">
        <v>40</v>
      </c>
      <c r="G1062" t="s">
        <v>4805</v>
      </c>
    </row>
    <row r="1063" spans="1:7" x14ac:dyDescent="0.25">
      <c r="A1063" t="s">
        <v>246</v>
      </c>
      <c r="B1063" t="s">
        <v>21083</v>
      </c>
      <c r="C1063" t="s">
        <v>21084</v>
      </c>
      <c r="D1063" t="s">
        <v>40</v>
      </c>
      <c r="E1063" t="s">
        <v>21085</v>
      </c>
      <c r="G1063" t="s">
        <v>4808</v>
      </c>
    </row>
    <row r="1064" spans="1:7" x14ac:dyDescent="0.25">
      <c r="A1064" t="s">
        <v>243</v>
      </c>
      <c r="B1064" t="s">
        <v>21086</v>
      </c>
      <c r="C1064" t="s">
        <v>21087</v>
      </c>
      <c r="D1064" t="s">
        <v>40</v>
      </c>
      <c r="G1064" t="s">
        <v>4811</v>
      </c>
    </row>
    <row r="1065" spans="1:7" x14ac:dyDescent="0.25">
      <c r="A1065" t="s">
        <v>247</v>
      </c>
      <c r="B1065" t="s">
        <v>21088</v>
      </c>
      <c r="C1065" t="s">
        <v>21089</v>
      </c>
      <c r="D1065" t="s">
        <v>40</v>
      </c>
      <c r="E1065" t="s">
        <v>40</v>
      </c>
      <c r="F1065" t="s">
        <v>4814</v>
      </c>
      <c r="G1065" t="s">
        <v>4815</v>
      </c>
    </row>
    <row r="1066" spans="1:7" x14ac:dyDescent="0.25">
      <c r="A1066" t="s">
        <v>247</v>
      </c>
      <c r="B1066" t="s">
        <v>21090</v>
      </c>
      <c r="C1066" t="s">
        <v>21091</v>
      </c>
      <c r="D1066" t="s">
        <v>40</v>
      </c>
      <c r="E1066" t="s">
        <v>21092</v>
      </c>
      <c r="F1066" t="s">
        <v>4818</v>
      </c>
      <c r="G1066" t="s">
        <v>4819</v>
      </c>
    </row>
    <row r="1067" spans="1:7" x14ac:dyDescent="0.25">
      <c r="A1067" t="s">
        <v>247</v>
      </c>
      <c r="B1067" t="s">
        <v>21093</v>
      </c>
      <c r="C1067" t="s">
        <v>21094</v>
      </c>
      <c r="D1067" t="s">
        <v>40</v>
      </c>
      <c r="E1067" t="s">
        <v>40</v>
      </c>
      <c r="F1067" t="s">
        <v>4821</v>
      </c>
      <c r="G1067" t="s">
        <v>4822</v>
      </c>
    </row>
    <row r="1068" spans="1:7" x14ac:dyDescent="0.25">
      <c r="A1068" t="s">
        <v>246</v>
      </c>
      <c r="B1068" t="s">
        <v>21095</v>
      </c>
      <c r="C1068" t="s">
        <v>21096</v>
      </c>
      <c r="D1068" t="s">
        <v>40</v>
      </c>
      <c r="E1068" t="s">
        <v>40</v>
      </c>
      <c r="G1068" t="s">
        <v>4825</v>
      </c>
    </row>
    <row r="1069" spans="1:7" x14ac:dyDescent="0.25">
      <c r="A1069" t="s">
        <v>247</v>
      </c>
      <c r="B1069" t="s">
        <v>21097</v>
      </c>
      <c r="C1069" t="s">
        <v>21098</v>
      </c>
      <c r="D1069" t="s">
        <v>40</v>
      </c>
      <c r="F1069" t="s">
        <v>4827</v>
      </c>
      <c r="G1069" t="s">
        <v>4828</v>
      </c>
    </row>
    <row r="1070" spans="1:7" x14ac:dyDescent="0.25">
      <c r="A1070" t="s">
        <v>248</v>
      </c>
      <c r="B1070" t="s">
        <v>21099</v>
      </c>
      <c r="C1070" t="s">
        <v>21100</v>
      </c>
      <c r="D1070" t="s">
        <v>40</v>
      </c>
      <c r="E1070" t="s">
        <v>40</v>
      </c>
      <c r="F1070" t="s">
        <v>4779</v>
      </c>
      <c r="G1070" t="s">
        <v>4780</v>
      </c>
    </row>
    <row r="1071" spans="1:7" x14ac:dyDescent="0.25">
      <c r="A1071" t="s">
        <v>247</v>
      </c>
      <c r="B1071" t="s">
        <v>21101</v>
      </c>
      <c r="C1071" t="s">
        <v>21102</v>
      </c>
      <c r="D1071" t="s">
        <v>40</v>
      </c>
      <c r="E1071" t="s">
        <v>40</v>
      </c>
      <c r="F1071" t="s">
        <v>4831</v>
      </c>
      <c r="G1071" t="s">
        <v>4832</v>
      </c>
    </row>
    <row r="1072" spans="1:7" x14ac:dyDescent="0.25">
      <c r="A1072" t="s">
        <v>243</v>
      </c>
      <c r="B1072" t="s">
        <v>21103</v>
      </c>
      <c r="C1072" t="s">
        <v>21104</v>
      </c>
      <c r="D1072" t="s">
        <v>40</v>
      </c>
      <c r="E1072" t="s">
        <v>40</v>
      </c>
      <c r="G1072" t="s">
        <v>4835</v>
      </c>
    </row>
    <row r="1073" spans="1:7" x14ac:dyDescent="0.25">
      <c r="A1073" t="s">
        <v>247</v>
      </c>
      <c r="B1073" t="s">
        <v>21105</v>
      </c>
      <c r="C1073" t="s">
        <v>21106</v>
      </c>
      <c r="D1073" t="s">
        <v>40</v>
      </c>
      <c r="E1073" t="s">
        <v>21107</v>
      </c>
      <c r="F1073" t="s">
        <v>4839</v>
      </c>
      <c r="G1073" t="s">
        <v>4840</v>
      </c>
    </row>
    <row r="1074" spans="1:7" x14ac:dyDescent="0.25">
      <c r="A1074" t="s">
        <v>247</v>
      </c>
      <c r="B1074" t="s">
        <v>21108</v>
      </c>
      <c r="C1074" t="s">
        <v>21109</v>
      </c>
      <c r="D1074" t="s">
        <v>40</v>
      </c>
      <c r="E1074" t="s">
        <v>40</v>
      </c>
      <c r="F1074" t="s">
        <v>4842</v>
      </c>
      <c r="G1074" t="s">
        <v>4843</v>
      </c>
    </row>
    <row r="1075" spans="1:7" x14ac:dyDescent="0.25">
      <c r="A1075" t="s">
        <v>247</v>
      </c>
      <c r="B1075" t="s">
        <v>21110</v>
      </c>
      <c r="C1075" t="s">
        <v>21111</v>
      </c>
      <c r="D1075" t="s">
        <v>40</v>
      </c>
      <c r="E1075" t="s">
        <v>40</v>
      </c>
    </row>
    <row r="1076" spans="1:7" x14ac:dyDescent="0.25">
      <c r="A1076" t="s">
        <v>247</v>
      </c>
      <c r="B1076" t="s">
        <v>21112</v>
      </c>
      <c r="C1076" t="s">
        <v>21113</v>
      </c>
      <c r="D1076" t="s">
        <v>40</v>
      </c>
      <c r="E1076" t="s">
        <v>40</v>
      </c>
      <c r="F1076" t="s">
        <v>4846</v>
      </c>
      <c r="G1076" t="s">
        <v>4847</v>
      </c>
    </row>
    <row r="1077" spans="1:7" x14ac:dyDescent="0.25">
      <c r="A1077" t="s">
        <v>247</v>
      </c>
      <c r="B1077" t="s">
        <v>21114</v>
      </c>
      <c r="C1077" t="s">
        <v>21115</v>
      </c>
      <c r="D1077" t="s">
        <v>40</v>
      </c>
      <c r="E1077" t="s">
        <v>40</v>
      </c>
      <c r="F1077" t="s">
        <v>4849</v>
      </c>
      <c r="G1077" t="s">
        <v>4850</v>
      </c>
    </row>
    <row r="1078" spans="1:7" x14ac:dyDescent="0.25">
      <c r="A1078" t="s">
        <v>247</v>
      </c>
      <c r="B1078" t="s">
        <v>21116</v>
      </c>
      <c r="D1078" t="s">
        <v>40</v>
      </c>
      <c r="E1078" t="s">
        <v>21117</v>
      </c>
      <c r="F1078" t="s">
        <v>4853</v>
      </c>
      <c r="G1078" t="s">
        <v>4854</v>
      </c>
    </row>
    <row r="1079" spans="1:7" x14ac:dyDescent="0.25">
      <c r="A1079" t="s">
        <v>247</v>
      </c>
      <c r="B1079" t="s">
        <v>21118</v>
      </c>
      <c r="C1079" t="s">
        <v>21119</v>
      </c>
      <c r="D1079" t="s">
        <v>40</v>
      </c>
      <c r="E1079" t="s">
        <v>21120</v>
      </c>
      <c r="F1079" t="s">
        <v>4857</v>
      </c>
      <c r="G1079" t="s">
        <v>4858</v>
      </c>
    </row>
    <row r="1080" spans="1:7" x14ac:dyDescent="0.25">
      <c r="A1080" t="s">
        <v>247</v>
      </c>
      <c r="B1080" t="s">
        <v>21121</v>
      </c>
      <c r="C1080" t="s">
        <v>21122</v>
      </c>
      <c r="D1080" t="s">
        <v>40</v>
      </c>
      <c r="E1080" t="s">
        <v>40</v>
      </c>
    </row>
    <row r="1081" spans="1:7" x14ac:dyDescent="0.25">
      <c r="A1081" t="s">
        <v>243</v>
      </c>
      <c r="B1081" t="s">
        <v>21123</v>
      </c>
      <c r="C1081" t="s">
        <v>21124</v>
      </c>
      <c r="D1081" t="s">
        <v>40</v>
      </c>
    </row>
    <row r="1082" spans="1:7" x14ac:dyDescent="0.25">
      <c r="A1082" t="s">
        <v>246</v>
      </c>
      <c r="B1082" t="s">
        <v>21125</v>
      </c>
      <c r="C1082" t="s">
        <v>21126</v>
      </c>
      <c r="D1082" t="s">
        <v>40</v>
      </c>
    </row>
    <row r="1083" spans="1:7" x14ac:dyDescent="0.25">
      <c r="A1083" t="s">
        <v>246</v>
      </c>
      <c r="B1083" t="s">
        <v>21127</v>
      </c>
      <c r="C1083" t="s">
        <v>21128</v>
      </c>
      <c r="D1083" t="s">
        <v>40</v>
      </c>
      <c r="G1083" t="s">
        <v>4865</v>
      </c>
    </row>
    <row r="1084" spans="1:7" x14ac:dyDescent="0.25">
      <c r="A1084" t="s">
        <v>248</v>
      </c>
      <c r="B1084" t="s">
        <v>21129</v>
      </c>
      <c r="C1084" t="s">
        <v>21130</v>
      </c>
      <c r="D1084" t="s">
        <v>40</v>
      </c>
      <c r="F1084" t="s">
        <v>4868</v>
      </c>
      <c r="G1084" t="s">
        <v>4869</v>
      </c>
    </row>
    <row r="1085" spans="1:7" x14ac:dyDescent="0.25">
      <c r="A1085" t="s">
        <v>248</v>
      </c>
      <c r="B1085" t="s">
        <v>21131</v>
      </c>
      <c r="C1085" t="s">
        <v>21132</v>
      </c>
      <c r="D1085" t="s">
        <v>41</v>
      </c>
      <c r="G1085" t="s">
        <v>4872</v>
      </c>
    </row>
    <row r="1086" spans="1:7" x14ac:dyDescent="0.25">
      <c r="A1086" t="s">
        <v>246</v>
      </c>
      <c r="B1086" t="s">
        <v>21133</v>
      </c>
      <c r="C1086" t="s">
        <v>21134</v>
      </c>
      <c r="D1086" t="s">
        <v>41</v>
      </c>
      <c r="G1086" t="s">
        <v>4875</v>
      </c>
    </row>
    <row r="1087" spans="1:7" x14ac:dyDescent="0.25">
      <c r="A1087" t="s">
        <v>245</v>
      </c>
      <c r="B1087" t="s">
        <v>21135</v>
      </c>
      <c r="C1087" t="s">
        <v>21136</v>
      </c>
      <c r="D1087" t="s">
        <v>41</v>
      </c>
      <c r="F1087" t="s">
        <v>4878</v>
      </c>
      <c r="G1087" t="s">
        <v>4879</v>
      </c>
    </row>
    <row r="1088" spans="1:7" x14ac:dyDescent="0.25">
      <c r="A1088" t="s">
        <v>246</v>
      </c>
      <c r="B1088" t="s">
        <v>21137</v>
      </c>
      <c r="C1088" t="s">
        <v>21138</v>
      </c>
      <c r="D1088" t="s">
        <v>41</v>
      </c>
      <c r="G1088" t="s">
        <v>4882</v>
      </c>
    </row>
    <row r="1089" spans="1:7" x14ac:dyDescent="0.25">
      <c r="A1089" t="s">
        <v>246</v>
      </c>
      <c r="B1089" t="s">
        <v>21139</v>
      </c>
      <c r="C1089" t="s">
        <v>21140</v>
      </c>
      <c r="D1089" t="s">
        <v>41</v>
      </c>
      <c r="G1089" t="s">
        <v>4885</v>
      </c>
    </row>
    <row r="1090" spans="1:7" x14ac:dyDescent="0.25">
      <c r="A1090" t="s">
        <v>246</v>
      </c>
      <c r="B1090" t="s">
        <v>21141</v>
      </c>
      <c r="C1090" t="s">
        <v>21142</v>
      </c>
      <c r="D1090" t="s">
        <v>41</v>
      </c>
      <c r="G1090" t="s">
        <v>4888</v>
      </c>
    </row>
    <row r="1091" spans="1:7" x14ac:dyDescent="0.25">
      <c r="A1091" t="s">
        <v>244</v>
      </c>
      <c r="B1091" t="s">
        <v>21143</v>
      </c>
      <c r="C1091" t="s">
        <v>21144</v>
      </c>
      <c r="D1091" t="s">
        <v>41</v>
      </c>
      <c r="F1091" t="s">
        <v>4891</v>
      </c>
      <c r="G1091" t="s">
        <v>4892</v>
      </c>
    </row>
    <row r="1092" spans="1:7" x14ac:dyDescent="0.25">
      <c r="A1092" t="s">
        <v>246</v>
      </c>
      <c r="B1092" t="s">
        <v>21145</v>
      </c>
      <c r="C1092" t="s">
        <v>21146</v>
      </c>
      <c r="D1092" t="s">
        <v>41</v>
      </c>
      <c r="E1092" t="s">
        <v>41</v>
      </c>
      <c r="G1092" t="s">
        <v>4895</v>
      </c>
    </row>
    <row r="1093" spans="1:7" x14ac:dyDescent="0.25">
      <c r="A1093" t="s">
        <v>247</v>
      </c>
      <c r="B1093" t="s">
        <v>21147</v>
      </c>
      <c r="C1093" t="s">
        <v>21148</v>
      </c>
      <c r="D1093" t="s">
        <v>41</v>
      </c>
      <c r="G1093" t="s">
        <v>4898</v>
      </c>
    </row>
    <row r="1094" spans="1:7" x14ac:dyDescent="0.25">
      <c r="A1094" t="s">
        <v>246</v>
      </c>
      <c r="B1094" t="s">
        <v>21149</v>
      </c>
      <c r="C1094" t="s">
        <v>21150</v>
      </c>
      <c r="D1094" t="s">
        <v>41</v>
      </c>
      <c r="G1094" t="s">
        <v>4901</v>
      </c>
    </row>
    <row r="1095" spans="1:7" x14ac:dyDescent="0.25">
      <c r="A1095" t="s">
        <v>245</v>
      </c>
      <c r="B1095" t="s">
        <v>21151</v>
      </c>
      <c r="C1095" t="s">
        <v>21152</v>
      </c>
      <c r="D1095" t="s">
        <v>41</v>
      </c>
      <c r="E1095" t="s">
        <v>41</v>
      </c>
      <c r="F1095" t="s">
        <v>4904</v>
      </c>
      <c r="G1095" t="s">
        <v>4905</v>
      </c>
    </row>
    <row r="1096" spans="1:7" x14ac:dyDescent="0.25">
      <c r="A1096" t="s">
        <v>246</v>
      </c>
      <c r="B1096" t="s">
        <v>21153</v>
      </c>
      <c r="C1096" t="s">
        <v>21154</v>
      </c>
      <c r="D1096" t="s">
        <v>41</v>
      </c>
      <c r="G1096" t="s">
        <v>4908</v>
      </c>
    </row>
    <row r="1097" spans="1:7" x14ac:dyDescent="0.25">
      <c r="A1097" t="s">
        <v>246</v>
      </c>
      <c r="B1097" t="s">
        <v>21155</v>
      </c>
      <c r="C1097" t="s">
        <v>21156</v>
      </c>
      <c r="D1097" t="s">
        <v>41</v>
      </c>
      <c r="E1097" t="s">
        <v>4911</v>
      </c>
      <c r="G1097" t="s">
        <v>4912</v>
      </c>
    </row>
    <row r="1098" spans="1:7" x14ac:dyDescent="0.25">
      <c r="A1098" t="s">
        <v>245</v>
      </c>
      <c r="B1098" t="s">
        <v>21157</v>
      </c>
      <c r="C1098" t="s">
        <v>21158</v>
      </c>
      <c r="D1098" t="s">
        <v>41</v>
      </c>
      <c r="E1098" t="s">
        <v>41</v>
      </c>
      <c r="F1098" t="s">
        <v>4915</v>
      </c>
      <c r="G1098" t="s">
        <v>4916</v>
      </c>
    </row>
    <row r="1099" spans="1:7" x14ac:dyDescent="0.25">
      <c r="A1099" t="s">
        <v>243</v>
      </c>
      <c r="B1099" t="s">
        <v>21159</v>
      </c>
      <c r="C1099" t="s">
        <v>21160</v>
      </c>
      <c r="D1099" t="s">
        <v>41</v>
      </c>
      <c r="F1099" t="s">
        <v>4919</v>
      </c>
      <c r="G1099" t="s">
        <v>4920</v>
      </c>
    </row>
    <row r="1100" spans="1:7" x14ac:dyDescent="0.25">
      <c r="A1100" t="s">
        <v>246</v>
      </c>
      <c r="B1100" t="s">
        <v>21161</v>
      </c>
      <c r="C1100" t="s">
        <v>21162</v>
      </c>
      <c r="D1100" t="s">
        <v>41</v>
      </c>
      <c r="E1100" t="s">
        <v>41</v>
      </c>
      <c r="F1100" t="s">
        <v>4923</v>
      </c>
      <c r="G1100" t="s">
        <v>4924</v>
      </c>
    </row>
    <row r="1101" spans="1:7" x14ac:dyDescent="0.25">
      <c r="A1101" t="s">
        <v>246</v>
      </c>
      <c r="B1101" t="s">
        <v>21163</v>
      </c>
      <c r="C1101" t="s">
        <v>21164</v>
      </c>
      <c r="D1101" t="s">
        <v>41</v>
      </c>
      <c r="G1101" t="s">
        <v>4927</v>
      </c>
    </row>
    <row r="1102" spans="1:7" x14ac:dyDescent="0.25">
      <c r="A1102" t="s">
        <v>246</v>
      </c>
      <c r="B1102" t="s">
        <v>21165</v>
      </c>
      <c r="C1102" t="s">
        <v>21166</v>
      </c>
      <c r="D1102" t="s">
        <v>41</v>
      </c>
      <c r="G1102" t="s">
        <v>4930</v>
      </c>
    </row>
    <row r="1103" spans="1:7" x14ac:dyDescent="0.25">
      <c r="A1103" t="s">
        <v>246</v>
      </c>
      <c r="B1103" t="s">
        <v>21167</v>
      </c>
      <c r="C1103" t="s">
        <v>21168</v>
      </c>
      <c r="D1103" t="s">
        <v>41</v>
      </c>
      <c r="G1103" t="s">
        <v>4933</v>
      </c>
    </row>
    <row r="1104" spans="1:7" x14ac:dyDescent="0.25">
      <c r="A1104" t="s">
        <v>247</v>
      </c>
      <c r="B1104" t="s">
        <v>21169</v>
      </c>
      <c r="C1104" t="s">
        <v>21170</v>
      </c>
      <c r="D1104" t="s">
        <v>41</v>
      </c>
      <c r="E1104" t="s">
        <v>21171</v>
      </c>
      <c r="F1104" t="s">
        <v>4937</v>
      </c>
      <c r="G1104" t="s">
        <v>4938</v>
      </c>
    </row>
    <row r="1105" spans="1:7" x14ac:dyDescent="0.25">
      <c r="A1105" t="s">
        <v>245</v>
      </c>
      <c r="B1105" t="s">
        <v>21172</v>
      </c>
      <c r="C1105" t="s">
        <v>21173</v>
      </c>
      <c r="D1105" t="s">
        <v>41</v>
      </c>
      <c r="E1105" t="s">
        <v>41</v>
      </c>
      <c r="G1105" t="s">
        <v>4941</v>
      </c>
    </row>
    <row r="1106" spans="1:7" x14ac:dyDescent="0.25">
      <c r="A1106" t="s">
        <v>246</v>
      </c>
      <c r="B1106" t="s">
        <v>21174</v>
      </c>
      <c r="C1106" t="s">
        <v>21175</v>
      </c>
      <c r="D1106" t="s">
        <v>41</v>
      </c>
      <c r="G1106" t="s">
        <v>4944</v>
      </c>
    </row>
    <row r="1107" spans="1:7" x14ac:dyDescent="0.25">
      <c r="A1107" t="s">
        <v>245</v>
      </c>
      <c r="B1107" t="s">
        <v>21176</v>
      </c>
      <c r="C1107" t="s">
        <v>21177</v>
      </c>
      <c r="D1107" t="s">
        <v>41</v>
      </c>
      <c r="E1107" t="s">
        <v>41</v>
      </c>
      <c r="F1107" t="s">
        <v>4947</v>
      </c>
      <c r="G1107" t="s">
        <v>4948</v>
      </c>
    </row>
    <row r="1108" spans="1:7" x14ac:dyDescent="0.25">
      <c r="A1108" t="s">
        <v>245</v>
      </c>
      <c r="B1108" t="s">
        <v>21178</v>
      </c>
      <c r="C1108" t="s">
        <v>21179</v>
      </c>
      <c r="D1108" t="s">
        <v>41</v>
      </c>
      <c r="F1108" t="s">
        <v>4951</v>
      </c>
      <c r="G1108" t="s">
        <v>4952</v>
      </c>
    </row>
    <row r="1109" spans="1:7" x14ac:dyDescent="0.25">
      <c r="A1109" t="s">
        <v>246</v>
      </c>
      <c r="B1109" t="s">
        <v>21180</v>
      </c>
      <c r="C1109" t="s">
        <v>21181</v>
      </c>
      <c r="D1109" t="s">
        <v>41</v>
      </c>
      <c r="E1109" t="s">
        <v>21182</v>
      </c>
      <c r="G1109" t="s">
        <v>4956</v>
      </c>
    </row>
    <row r="1110" spans="1:7" x14ac:dyDescent="0.25">
      <c r="A1110" t="s">
        <v>245</v>
      </c>
      <c r="B1110" t="s">
        <v>21183</v>
      </c>
      <c r="C1110" t="s">
        <v>21184</v>
      </c>
      <c r="D1110" t="s">
        <v>41</v>
      </c>
      <c r="G1110" t="s">
        <v>4959</v>
      </c>
    </row>
    <row r="1111" spans="1:7" x14ac:dyDescent="0.25">
      <c r="A1111" t="s">
        <v>245</v>
      </c>
      <c r="B1111" t="s">
        <v>21185</v>
      </c>
      <c r="D1111" t="s">
        <v>41</v>
      </c>
    </row>
    <row r="1112" spans="1:7" x14ac:dyDescent="0.25">
      <c r="A1112" t="s">
        <v>245</v>
      </c>
      <c r="B1112" t="s">
        <v>21186</v>
      </c>
      <c r="C1112" t="s">
        <v>4962</v>
      </c>
      <c r="D1112" t="s">
        <v>41</v>
      </c>
      <c r="E1112" t="s">
        <v>41</v>
      </c>
      <c r="F1112" t="s">
        <v>4963</v>
      </c>
      <c r="G1112" t="s">
        <v>4964</v>
      </c>
    </row>
    <row r="1113" spans="1:7" x14ac:dyDescent="0.25">
      <c r="A1113" t="s">
        <v>246</v>
      </c>
      <c r="B1113" t="s">
        <v>21187</v>
      </c>
      <c r="C1113" t="s">
        <v>21188</v>
      </c>
      <c r="D1113" t="s">
        <v>41</v>
      </c>
      <c r="E1113" t="s">
        <v>21189</v>
      </c>
      <c r="G1113" t="s">
        <v>4968</v>
      </c>
    </row>
    <row r="1114" spans="1:7" x14ac:dyDescent="0.25">
      <c r="A1114" t="s">
        <v>244</v>
      </c>
      <c r="B1114" t="s">
        <v>21190</v>
      </c>
      <c r="C1114" t="s">
        <v>4970</v>
      </c>
      <c r="D1114" t="s">
        <v>41</v>
      </c>
      <c r="E1114" t="s">
        <v>41</v>
      </c>
      <c r="G1114" t="s">
        <v>4971</v>
      </c>
    </row>
    <row r="1115" spans="1:7" x14ac:dyDescent="0.25">
      <c r="A1115" t="s">
        <v>244</v>
      </c>
      <c r="B1115" t="s">
        <v>21191</v>
      </c>
      <c r="C1115" t="s">
        <v>4973</v>
      </c>
      <c r="D1115" t="s">
        <v>41</v>
      </c>
      <c r="E1115" t="s">
        <v>41</v>
      </c>
      <c r="G1115" t="s">
        <v>4974</v>
      </c>
    </row>
    <row r="1116" spans="1:7" x14ac:dyDescent="0.25">
      <c r="A1116" t="s">
        <v>244</v>
      </c>
      <c r="B1116" t="s">
        <v>21192</v>
      </c>
      <c r="C1116" t="s">
        <v>4976</v>
      </c>
      <c r="D1116" t="s">
        <v>41</v>
      </c>
      <c r="E1116" t="s">
        <v>41</v>
      </c>
      <c r="G1116" t="s">
        <v>4974</v>
      </c>
    </row>
    <row r="1117" spans="1:7" x14ac:dyDescent="0.25">
      <c r="A1117" t="s">
        <v>244</v>
      </c>
      <c r="B1117" t="s">
        <v>21193</v>
      </c>
      <c r="C1117" t="s">
        <v>4973</v>
      </c>
      <c r="D1117" t="s">
        <v>41</v>
      </c>
      <c r="E1117" t="s">
        <v>41</v>
      </c>
      <c r="G1117" t="s">
        <v>4974</v>
      </c>
    </row>
    <row r="1118" spans="1:7" x14ac:dyDescent="0.25">
      <c r="A1118" t="s">
        <v>244</v>
      </c>
      <c r="B1118" t="s">
        <v>21194</v>
      </c>
      <c r="C1118" t="s">
        <v>4979</v>
      </c>
      <c r="D1118" t="s">
        <v>41</v>
      </c>
      <c r="E1118" t="s">
        <v>41</v>
      </c>
      <c r="G1118" t="s">
        <v>4980</v>
      </c>
    </row>
    <row r="1119" spans="1:7" x14ac:dyDescent="0.25">
      <c r="A1119" t="s">
        <v>244</v>
      </c>
      <c r="B1119" t="s">
        <v>21195</v>
      </c>
      <c r="C1119" t="s">
        <v>4982</v>
      </c>
      <c r="D1119" t="s">
        <v>41</v>
      </c>
      <c r="E1119" t="s">
        <v>41</v>
      </c>
      <c r="G1119" t="s">
        <v>4980</v>
      </c>
    </row>
    <row r="1120" spans="1:7" x14ac:dyDescent="0.25">
      <c r="A1120" t="s">
        <v>244</v>
      </c>
      <c r="B1120" t="s">
        <v>21196</v>
      </c>
      <c r="C1120" t="s">
        <v>4984</v>
      </c>
      <c r="D1120" t="s">
        <v>41</v>
      </c>
      <c r="E1120" t="s">
        <v>41</v>
      </c>
      <c r="G1120" t="s">
        <v>4985</v>
      </c>
    </row>
    <row r="1121" spans="1:7" x14ac:dyDescent="0.25">
      <c r="A1121" t="s">
        <v>246</v>
      </c>
      <c r="B1121" t="s">
        <v>21197</v>
      </c>
      <c r="C1121" t="s">
        <v>4987</v>
      </c>
      <c r="D1121" t="s">
        <v>41</v>
      </c>
      <c r="E1121" t="s">
        <v>41</v>
      </c>
      <c r="G1121" t="s">
        <v>4988</v>
      </c>
    </row>
    <row r="1122" spans="1:7" x14ac:dyDescent="0.25">
      <c r="A1122" t="s">
        <v>245</v>
      </c>
      <c r="B1122" t="s">
        <v>20779</v>
      </c>
      <c r="C1122" t="s">
        <v>21198</v>
      </c>
      <c r="D1122" t="s">
        <v>41</v>
      </c>
      <c r="E1122" t="s">
        <v>41</v>
      </c>
      <c r="F1122" t="s">
        <v>4990</v>
      </c>
      <c r="G1122" t="s">
        <v>4991</v>
      </c>
    </row>
    <row r="1123" spans="1:7" x14ac:dyDescent="0.25">
      <c r="A1123" t="s">
        <v>245</v>
      </c>
      <c r="B1123" t="s">
        <v>21199</v>
      </c>
      <c r="C1123" t="s">
        <v>21200</v>
      </c>
      <c r="D1123" t="s">
        <v>41</v>
      </c>
      <c r="E1123" t="s">
        <v>41</v>
      </c>
      <c r="F1123" t="s">
        <v>4994</v>
      </c>
      <c r="G1123" t="s">
        <v>4995</v>
      </c>
    </row>
    <row r="1124" spans="1:7" x14ac:dyDescent="0.25">
      <c r="A1124" t="s">
        <v>246</v>
      </c>
      <c r="B1124" t="s">
        <v>21201</v>
      </c>
      <c r="C1124" t="s">
        <v>21202</v>
      </c>
      <c r="D1124" t="s">
        <v>41</v>
      </c>
      <c r="E1124" t="s">
        <v>41</v>
      </c>
      <c r="G1124" t="s">
        <v>4998</v>
      </c>
    </row>
    <row r="1125" spans="1:7" x14ac:dyDescent="0.25">
      <c r="A1125" t="s">
        <v>244</v>
      </c>
      <c r="B1125" t="s">
        <v>300</v>
      </c>
      <c r="C1125" t="s">
        <v>301</v>
      </c>
      <c r="D1125" t="s">
        <v>41</v>
      </c>
      <c r="E1125" t="s">
        <v>21203</v>
      </c>
      <c r="G1125" t="s">
        <v>302</v>
      </c>
    </row>
    <row r="1126" spans="1:7" x14ac:dyDescent="0.25">
      <c r="A1126" t="s">
        <v>244</v>
      </c>
      <c r="B1126" t="s">
        <v>21204</v>
      </c>
      <c r="C1126" t="s">
        <v>21205</v>
      </c>
      <c r="D1126" t="s">
        <v>41</v>
      </c>
      <c r="E1126" t="s">
        <v>41</v>
      </c>
      <c r="G1126" t="s">
        <v>302</v>
      </c>
    </row>
    <row r="1127" spans="1:7" x14ac:dyDescent="0.25">
      <c r="A1127" t="s">
        <v>244</v>
      </c>
      <c r="B1127" t="s">
        <v>21206</v>
      </c>
      <c r="C1127" t="s">
        <v>5003</v>
      </c>
      <c r="D1127" t="s">
        <v>41</v>
      </c>
      <c r="E1127" t="s">
        <v>41</v>
      </c>
      <c r="G1127" t="s">
        <v>4974</v>
      </c>
    </row>
    <row r="1128" spans="1:7" x14ac:dyDescent="0.25">
      <c r="A1128" t="s">
        <v>244</v>
      </c>
      <c r="B1128" t="s">
        <v>21207</v>
      </c>
      <c r="C1128" t="s">
        <v>5005</v>
      </c>
      <c r="D1128" t="s">
        <v>41</v>
      </c>
      <c r="E1128" t="s">
        <v>41</v>
      </c>
    </row>
    <row r="1129" spans="1:7" x14ac:dyDescent="0.25">
      <c r="A1129" t="s">
        <v>244</v>
      </c>
      <c r="B1129" t="s">
        <v>21208</v>
      </c>
      <c r="C1129" t="s">
        <v>5007</v>
      </c>
      <c r="D1129" t="s">
        <v>41</v>
      </c>
      <c r="E1129" t="s">
        <v>41</v>
      </c>
      <c r="G1129" t="s">
        <v>5008</v>
      </c>
    </row>
    <row r="1130" spans="1:7" x14ac:dyDescent="0.25">
      <c r="A1130" t="s">
        <v>244</v>
      </c>
      <c r="B1130" t="s">
        <v>21209</v>
      </c>
      <c r="C1130" t="s">
        <v>5010</v>
      </c>
      <c r="D1130" t="s">
        <v>41</v>
      </c>
      <c r="E1130" t="s">
        <v>41</v>
      </c>
      <c r="G1130" t="s">
        <v>4974</v>
      </c>
    </row>
    <row r="1131" spans="1:7" x14ac:dyDescent="0.25">
      <c r="A1131" t="s">
        <v>244</v>
      </c>
      <c r="B1131" t="s">
        <v>21210</v>
      </c>
      <c r="C1131" t="s">
        <v>5012</v>
      </c>
      <c r="D1131" t="s">
        <v>41</v>
      </c>
      <c r="E1131" t="s">
        <v>41</v>
      </c>
      <c r="G1131" t="s">
        <v>5013</v>
      </c>
    </row>
    <row r="1132" spans="1:7" x14ac:dyDescent="0.25">
      <c r="A1132" t="s">
        <v>246</v>
      </c>
      <c r="B1132" t="s">
        <v>21211</v>
      </c>
      <c r="C1132" t="s">
        <v>5015</v>
      </c>
      <c r="D1132" t="s">
        <v>41</v>
      </c>
      <c r="E1132" t="s">
        <v>41</v>
      </c>
      <c r="G1132" t="s">
        <v>5016</v>
      </c>
    </row>
    <row r="1133" spans="1:7" x14ac:dyDescent="0.25">
      <c r="A1133" t="s">
        <v>244</v>
      </c>
      <c r="B1133" t="s">
        <v>21212</v>
      </c>
      <c r="C1133" t="s">
        <v>5018</v>
      </c>
      <c r="D1133" t="s">
        <v>41</v>
      </c>
      <c r="E1133" t="s">
        <v>41</v>
      </c>
      <c r="G1133" t="s">
        <v>4974</v>
      </c>
    </row>
    <row r="1134" spans="1:7" x14ac:dyDescent="0.25">
      <c r="A1134" t="s">
        <v>244</v>
      </c>
      <c r="B1134" t="s">
        <v>21213</v>
      </c>
      <c r="C1134" t="s">
        <v>5020</v>
      </c>
      <c r="D1134" t="s">
        <v>41</v>
      </c>
      <c r="E1134" t="s">
        <v>41</v>
      </c>
      <c r="G1134" t="s">
        <v>4974</v>
      </c>
    </row>
    <row r="1135" spans="1:7" x14ac:dyDescent="0.25">
      <c r="A1135" t="s">
        <v>244</v>
      </c>
      <c r="B1135" t="s">
        <v>21214</v>
      </c>
      <c r="C1135" t="s">
        <v>5022</v>
      </c>
      <c r="D1135" t="s">
        <v>41</v>
      </c>
      <c r="E1135" t="s">
        <v>41</v>
      </c>
      <c r="G1135" t="s">
        <v>302</v>
      </c>
    </row>
    <row r="1136" spans="1:7" x14ac:dyDescent="0.25">
      <c r="A1136" t="s">
        <v>244</v>
      </c>
      <c r="B1136" t="s">
        <v>21215</v>
      </c>
      <c r="C1136" t="s">
        <v>5024</v>
      </c>
      <c r="D1136" t="s">
        <v>41</v>
      </c>
      <c r="E1136" t="s">
        <v>41</v>
      </c>
      <c r="G1136" t="s">
        <v>4974</v>
      </c>
    </row>
    <row r="1137" spans="1:7" x14ac:dyDescent="0.25">
      <c r="A1137" t="s">
        <v>244</v>
      </c>
      <c r="B1137" t="s">
        <v>21216</v>
      </c>
      <c r="C1137" t="s">
        <v>21217</v>
      </c>
      <c r="D1137" t="s">
        <v>41</v>
      </c>
      <c r="E1137" t="s">
        <v>41</v>
      </c>
      <c r="G1137" t="s">
        <v>4974</v>
      </c>
    </row>
    <row r="1138" spans="1:7" x14ac:dyDescent="0.25">
      <c r="A1138" t="s">
        <v>244</v>
      </c>
      <c r="B1138" t="s">
        <v>21218</v>
      </c>
      <c r="C1138" t="s">
        <v>5028</v>
      </c>
      <c r="D1138" t="s">
        <v>41</v>
      </c>
      <c r="E1138" t="s">
        <v>41</v>
      </c>
    </row>
    <row r="1139" spans="1:7" x14ac:dyDescent="0.25">
      <c r="A1139" t="s">
        <v>244</v>
      </c>
      <c r="B1139" t="s">
        <v>21219</v>
      </c>
      <c r="C1139" t="s">
        <v>5030</v>
      </c>
      <c r="D1139" t="s">
        <v>41</v>
      </c>
      <c r="G1139" t="s">
        <v>4974</v>
      </c>
    </row>
    <row r="1140" spans="1:7" x14ac:dyDescent="0.25">
      <c r="A1140" t="s">
        <v>246</v>
      </c>
      <c r="B1140" t="s">
        <v>21220</v>
      </c>
      <c r="C1140" t="s">
        <v>5032</v>
      </c>
      <c r="D1140" t="s">
        <v>41</v>
      </c>
      <c r="E1140" t="s">
        <v>41</v>
      </c>
      <c r="G1140" t="s">
        <v>5033</v>
      </c>
    </row>
    <row r="1141" spans="1:7" x14ac:dyDescent="0.25">
      <c r="A1141" t="s">
        <v>263</v>
      </c>
      <c r="B1141" t="s">
        <v>21221</v>
      </c>
      <c r="D1141" t="s">
        <v>41</v>
      </c>
      <c r="G1141" t="s">
        <v>5035</v>
      </c>
    </row>
    <row r="1142" spans="1:7" x14ac:dyDescent="0.25">
      <c r="A1142" t="s">
        <v>244</v>
      </c>
      <c r="B1142" t="s">
        <v>21222</v>
      </c>
      <c r="C1142" t="s">
        <v>5037</v>
      </c>
      <c r="D1142" t="s">
        <v>41</v>
      </c>
      <c r="E1142" t="s">
        <v>41</v>
      </c>
      <c r="G1142" t="s">
        <v>4974</v>
      </c>
    </row>
    <row r="1143" spans="1:7" x14ac:dyDescent="0.25">
      <c r="A1143" t="s">
        <v>246</v>
      </c>
      <c r="B1143" t="s">
        <v>21223</v>
      </c>
      <c r="C1143" t="s">
        <v>5039</v>
      </c>
      <c r="D1143" t="s">
        <v>41</v>
      </c>
      <c r="E1143" t="s">
        <v>41</v>
      </c>
    </row>
    <row r="1144" spans="1:7" x14ac:dyDescent="0.25">
      <c r="A1144" t="s">
        <v>244</v>
      </c>
      <c r="B1144" t="s">
        <v>21224</v>
      </c>
      <c r="C1144" t="s">
        <v>5041</v>
      </c>
      <c r="D1144" t="s">
        <v>41</v>
      </c>
      <c r="E1144" t="s">
        <v>41</v>
      </c>
    </row>
    <row r="1145" spans="1:7" x14ac:dyDescent="0.25">
      <c r="A1145" t="s">
        <v>244</v>
      </c>
      <c r="B1145" t="s">
        <v>21225</v>
      </c>
      <c r="C1145" t="s">
        <v>5043</v>
      </c>
      <c r="D1145" t="s">
        <v>41</v>
      </c>
      <c r="E1145" t="s">
        <v>41</v>
      </c>
      <c r="G1145" t="s">
        <v>5044</v>
      </c>
    </row>
    <row r="1146" spans="1:7" x14ac:dyDescent="0.25">
      <c r="A1146" t="s">
        <v>244</v>
      </c>
      <c r="B1146" t="s">
        <v>21226</v>
      </c>
      <c r="C1146" t="s">
        <v>5046</v>
      </c>
      <c r="D1146" t="s">
        <v>41</v>
      </c>
      <c r="E1146" t="s">
        <v>41</v>
      </c>
    </row>
    <row r="1147" spans="1:7" x14ac:dyDescent="0.25">
      <c r="A1147" t="s">
        <v>244</v>
      </c>
      <c r="B1147" t="s">
        <v>21227</v>
      </c>
      <c r="C1147" t="s">
        <v>21228</v>
      </c>
      <c r="D1147" t="s">
        <v>41</v>
      </c>
      <c r="E1147" t="s">
        <v>41</v>
      </c>
      <c r="G1147" t="s">
        <v>5049</v>
      </c>
    </row>
    <row r="1148" spans="1:7" x14ac:dyDescent="0.25">
      <c r="A1148" t="s">
        <v>244</v>
      </c>
      <c r="B1148" t="s">
        <v>21229</v>
      </c>
      <c r="C1148" t="s">
        <v>5051</v>
      </c>
      <c r="D1148" t="s">
        <v>41</v>
      </c>
      <c r="E1148" t="s">
        <v>41</v>
      </c>
      <c r="G1148" t="s">
        <v>5052</v>
      </c>
    </row>
    <row r="1149" spans="1:7" x14ac:dyDescent="0.25">
      <c r="A1149" t="s">
        <v>244</v>
      </c>
      <c r="B1149" t="s">
        <v>21230</v>
      </c>
      <c r="C1149" t="s">
        <v>5054</v>
      </c>
      <c r="D1149" t="s">
        <v>41</v>
      </c>
      <c r="E1149" t="s">
        <v>41</v>
      </c>
      <c r="G1149" t="s">
        <v>5055</v>
      </c>
    </row>
    <row r="1150" spans="1:7" x14ac:dyDescent="0.25">
      <c r="A1150" t="s">
        <v>244</v>
      </c>
      <c r="B1150" t="s">
        <v>21231</v>
      </c>
      <c r="C1150" t="s">
        <v>5057</v>
      </c>
      <c r="D1150" t="s">
        <v>41</v>
      </c>
      <c r="E1150" t="s">
        <v>41</v>
      </c>
      <c r="G1150" t="s">
        <v>5058</v>
      </c>
    </row>
    <row r="1151" spans="1:7" x14ac:dyDescent="0.25">
      <c r="A1151" t="s">
        <v>244</v>
      </c>
      <c r="B1151" t="s">
        <v>21232</v>
      </c>
      <c r="C1151" t="s">
        <v>5060</v>
      </c>
      <c r="D1151" t="s">
        <v>41</v>
      </c>
      <c r="E1151" t="s">
        <v>41</v>
      </c>
      <c r="G1151" t="s">
        <v>4974</v>
      </c>
    </row>
    <row r="1152" spans="1:7" x14ac:dyDescent="0.25">
      <c r="A1152" t="s">
        <v>244</v>
      </c>
      <c r="B1152" t="s">
        <v>21233</v>
      </c>
      <c r="C1152" t="s">
        <v>5062</v>
      </c>
      <c r="D1152" t="s">
        <v>41</v>
      </c>
      <c r="E1152" t="s">
        <v>41</v>
      </c>
      <c r="G1152" t="s">
        <v>4974</v>
      </c>
    </row>
    <row r="1153" spans="1:7" x14ac:dyDescent="0.25">
      <c r="A1153" t="s">
        <v>246</v>
      </c>
      <c r="B1153" t="s">
        <v>21234</v>
      </c>
      <c r="C1153" t="s">
        <v>21235</v>
      </c>
      <c r="D1153" t="s">
        <v>41</v>
      </c>
      <c r="E1153" t="s">
        <v>4911</v>
      </c>
    </row>
    <row r="1154" spans="1:7" x14ac:dyDescent="0.25">
      <c r="A1154" t="s">
        <v>246</v>
      </c>
      <c r="B1154" t="s">
        <v>21236</v>
      </c>
      <c r="C1154" t="s">
        <v>5066</v>
      </c>
      <c r="D1154" t="s">
        <v>41</v>
      </c>
      <c r="E1154" t="s">
        <v>5067</v>
      </c>
      <c r="G1154" t="s">
        <v>5068</v>
      </c>
    </row>
    <row r="1155" spans="1:7" x14ac:dyDescent="0.25">
      <c r="A1155" t="s">
        <v>246</v>
      </c>
      <c r="B1155" t="s">
        <v>21237</v>
      </c>
      <c r="C1155" t="s">
        <v>21238</v>
      </c>
      <c r="D1155" t="s">
        <v>41</v>
      </c>
      <c r="E1155" t="s">
        <v>41</v>
      </c>
      <c r="G1155" t="s">
        <v>5071</v>
      </c>
    </row>
    <row r="1156" spans="1:7" x14ac:dyDescent="0.25">
      <c r="A1156" t="s">
        <v>246</v>
      </c>
      <c r="B1156" t="s">
        <v>21239</v>
      </c>
      <c r="C1156" t="s">
        <v>5073</v>
      </c>
      <c r="D1156" t="s">
        <v>41</v>
      </c>
      <c r="E1156" t="s">
        <v>41</v>
      </c>
      <c r="G1156" t="s">
        <v>5074</v>
      </c>
    </row>
    <row r="1157" spans="1:7" x14ac:dyDescent="0.25">
      <c r="A1157" t="s">
        <v>246</v>
      </c>
      <c r="B1157" t="s">
        <v>21240</v>
      </c>
      <c r="C1157" t="s">
        <v>21241</v>
      </c>
      <c r="D1157" t="s">
        <v>41</v>
      </c>
      <c r="E1157" t="s">
        <v>41</v>
      </c>
      <c r="G1157" t="s">
        <v>5077</v>
      </c>
    </row>
    <row r="1158" spans="1:7" x14ac:dyDescent="0.25">
      <c r="A1158" t="s">
        <v>246</v>
      </c>
      <c r="B1158" t="s">
        <v>21242</v>
      </c>
      <c r="C1158" t="s">
        <v>5079</v>
      </c>
      <c r="D1158" t="s">
        <v>41</v>
      </c>
      <c r="E1158" t="s">
        <v>41</v>
      </c>
      <c r="G1158" t="s">
        <v>5080</v>
      </c>
    </row>
    <row r="1159" spans="1:7" x14ac:dyDescent="0.25">
      <c r="A1159" t="s">
        <v>248</v>
      </c>
      <c r="B1159" t="s">
        <v>21243</v>
      </c>
      <c r="C1159" t="s">
        <v>5082</v>
      </c>
      <c r="D1159" t="s">
        <v>41</v>
      </c>
      <c r="E1159" t="s">
        <v>21244</v>
      </c>
      <c r="G1159" t="s">
        <v>303</v>
      </c>
    </row>
    <row r="1160" spans="1:7" x14ac:dyDescent="0.25">
      <c r="A1160" t="s">
        <v>247</v>
      </c>
      <c r="B1160" t="s">
        <v>21245</v>
      </c>
      <c r="C1160" t="s">
        <v>21246</v>
      </c>
      <c r="D1160" t="s">
        <v>41</v>
      </c>
      <c r="E1160" t="s">
        <v>41</v>
      </c>
      <c r="G1160" t="s">
        <v>5085</v>
      </c>
    </row>
    <row r="1161" spans="1:7" x14ac:dyDescent="0.25">
      <c r="A1161" t="s">
        <v>245</v>
      </c>
      <c r="B1161" t="s">
        <v>21247</v>
      </c>
      <c r="C1161" t="s">
        <v>21248</v>
      </c>
      <c r="D1161" t="s">
        <v>41</v>
      </c>
      <c r="E1161" t="s">
        <v>41</v>
      </c>
      <c r="F1161" t="s">
        <v>5088</v>
      </c>
      <c r="G1161" t="s">
        <v>5089</v>
      </c>
    </row>
    <row r="1162" spans="1:7" x14ac:dyDescent="0.25">
      <c r="A1162" t="s">
        <v>245</v>
      </c>
      <c r="B1162" t="s">
        <v>21249</v>
      </c>
      <c r="C1162" t="s">
        <v>21250</v>
      </c>
      <c r="D1162" t="s">
        <v>41</v>
      </c>
      <c r="E1162" t="s">
        <v>41</v>
      </c>
      <c r="F1162" t="s">
        <v>5092</v>
      </c>
      <c r="G1162" t="s">
        <v>5093</v>
      </c>
    </row>
    <row r="1163" spans="1:7" x14ac:dyDescent="0.25">
      <c r="A1163" t="s">
        <v>245</v>
      </c>
      <c r="B1163" t="s">
        <v>21251</v>
      </c>
      <c r="C1163" t="s">
        <v>21252</v>
      </c>
      <c r="D1163" t="s">
        <v>41</v>
      </c>
      <c r="E1163" t="s">
        <v>41</v>
      </c>
      <c r="F1163" t="s">
        <v>5096</v>
      </c>
      <c r="G1163" t="s">
        <v>5097</v>
      </c>
    </row>
    <row r="1164" spans="1:7" x14ac:dyDescent="0.25">
      <c r="A1164" t="s">
        <v>245</v>
      </c>
      <c r="B1164" t="s">
        <v>21253</v>
      </c>
      <c r="C1164" t="s">
        <v>21254</v>
      </c>
      <c r="D1164" t="s">
        <v>41</v>
      </c>
      <c r="E1164" t="s">
        <v>41</v>
      </c>
      <c r="F1164" t="s">
        <v>5100</v>
      </c>
      <c r="G1164" t="s">
        <v>5101</v>
      </c>
    </row>
    <row r="1165" spans="1:7" x14ac:dyDescent="0.25">
      <c r="A1165" t="s">
        <v>245</v>
      </c>
      <c r="B1165" t="s">
        <v>21255</v>
      </c>
      <c r="C1165" t="s">
        <v>21256</v>
      </c>
      <c r="D1165" t="s">
        <v>41</v>
      </c>
      <c r="E1165" t="s">
        <v>41</v>
      </c>
      <c r="F1165" t="s">
        <v>5104</v>
      </c>
      <c r="G1165" t="s">
        <v>5105</v>
      </c>
    </row>
    <row r="1166" spans="1:7" x14ac:dyDescent="0.25">
      <c r="A1166" t="s">
        <v>245</v>
      </c>
      <c r="B1166" t="s">
        <v>287</v>
      </c>
      <c r="C1166" t="s">
        <v>21257</v>
      </c>
      <c r="D1166" t="s">
        <v>41</v>
      </c>
      <c r="E1166" t="s">
        <v>41</v>
      </c>
      <c r="G1166" t="s">
        <v>5107</v>
      </c>
    </row>
    <row r="1167" spans="1:7" x14ac:dyDescent="0.25">
      <c r="A1167" t="s">
        <v>245</v>
      </c>
      <c r="B1167" t="s">
        <v>21258</v>
      </c>
      <c r="C1167" t="s">
        <v>21259</v>
      </c>
      <c r="D1167" t="s">
        <v>41</v>
      </c>
      <c r="E1167" t="s">
        <v>41</v>
      </c>
      <c r="F1167" t="s">
        <v>5110</v>
      </c>
      <c r="G1167" t="s">
        <v>5111</v>
      </c>
    </row>
    <row r="1168" spans="1:7" x14ac:dyDescent="0.25">
      <c r="A1168" t="s">
        <v>245</v>
      </c>
      <c r="B1168" t="s">
        <v>21260</v>
      </c>
      <c r="C1168" t="s">
        <v>21261</v>
      </c>
      <c r="D1168" t="s">
        <v>41</v>
      </c>
      <c r="E1168" t="s">
        <v>41</v>
      </c>
      <c r="F1168" t="s">
        <v>4994</v>
      </c>
      <c r="G1168" t="s">
        <v>5114</v>
      </c>
    </row>
    <row r="1169" spans="1:7" x14ac:dyDescent="0.25">
      <c r="A1169" t="s">
        <v>245</v>
      </c>
      <c r="B1169" t="s">
        <v>21262</v>
      </c>
      <c r="C1169" t="s">
        <v>21263</v>
      </c>
      <c r="D1169" t="s">
        <v>41</v>
      </c>
      <c r="E1169" t="s">
        <v>41</v>
      </c>
      <c r="F1169" t="s">
        <v>5117</v>
      </c>
      <c r="G1169" t="s">
        <v>5118</v>
      </c>
    </row>
    <row r="1170" spans="1:7" x14ac:dyDescent="0.25">
      <c r="A1170" t="s">
        <v>245</v>
      </c>
      <c r="B1170" t="s">
        <v>21264</v>
      </c>
      <c r="C1170" t="s">
        <v>21265</v>
      </c>
      <c r="D1170" t="s">
        <v>41</v>
      </c>
      <c r="E1170" t="s">
        <v>41</v>
      </c>
      <c r="F1170" t="s">
        <v>5121</v>
      </c>
      <c r="G1170" t="s">
        <v>5122</v>
      </c>
    </row>
    <row r="1171" spans="1:7" x14ac:dyDescent="0.25">
      <c r="A1171" t="s">
        <v>245</v>
      </c>
      <c r="B1171" t="s">
        <v>19756</v>
      </c>
      <c r="C1171" t="s">
        <v>21266</v>
      </c>
      <c r="D1171" t="s">
        <v>41</v>
      </c>
      <c r="E1171" t="s">
        <v>41</v>
      </c>
      <c r="F1171" t="s">
        <v>5124</v>
      </c>
      <c r="G1171" t="s">
        <v>5125</v>
      </c>
    </row>
    <row r="1172" spans="1:7" x14ac:dyDescent="0.25">
      <c r="A1172" t="s">
        <v>245</v>
      </c>
      <c r="B1172" t="s">
        <v>21267</v>
      </c>
      <c r="C1172" t="s">
        <v>21268</v>
      </c>
      <c r="D1172" t="s">
        <v>41</v>
      </c>
      <c r="E1172" t="s">
        <v>41</v>
      </c>
      <c r="F1172" t="s">
        <v>5128</v>
      </c>
      <c r="G1172" t="s">
        <v>5129</v>
      </c>
    </row>
    <row r="1173" spans="1:7" x14ac:dyDescent="0.25">
      <c r="A1173" t="s">
        <v>245</v>
      </c>
      <c r="B1173" t="s">
        <v>21269</v>
      </c>
      <c r="C1173" t="s">
        <v>21270</v>
      </c>
      <c r="D1173" t="s">
        <v>41</v>
      </c>
      <c r="E1173" t="s">
        <v>41</v>
      </c>
      <c r="F1173" t="s">
        <v>5132</v>
      </c>
      <c r="G1173" t="s">
        <v>5133</v>
      </c>
    </row>
    <row r="1174" spans="1:7" x14ac:dyDescent="0.25">
      <c r="A1174" t="s">
        <v>245</v>
      </c>
      <c r="B1174" t="s">
        <v>20447</v>
      </c>
      <c r="C1174" t="s">
        <v>21271</v>
      </c>
      <c r="D1174" t="s">
        <v>41</v>
      </c>
      <c r="E1174" t="s">
        <v>41</v>
      </c>
      <c r="F1174" t="s">
        <v>5135</v>
      </c>
      <c r="G1174" t="s">
        <v>5136</v>
      </c>
    </row>
    <row r="1175" spans="1:7" x14ac:dyDescent="0.25">
      <c r="A1175" t="s">
        <v>245</v>
      </c>
      <c r="B1175" t="s">
        <v>21272</v>
      </c>
      <c r="C1175" t="s">
        <v>21273</v>
      </c>
      <c r="D1175" t="s">
        <v>41</v>
      </c>
      <c r="E1175" t="s">
        <v>41</v>
      </c>
      <c r="F1175" t="s">
        <v>5139</v>
      </c>
      <c r="G1175" t="s">
        <v>5140</v>
      </c>
    </row>
    <row r="1176" spans="1:7" x14ac:dyDescent="0.25">
      <c r="A1176" t="s">
        <v>245</v>
      </c>
      <c r="B1176" t="s">
        <v>21274</v>
      </c>
      <c r="C1176" t="s">
        <v>21275</v>
      </c>
      <c r="D1176" t="s">
        <v>41</v>
      </c>
      <c r="E1176" t="s">
        <v>41</v>
      </c>
      <c r="F1176" t="s">
        <v>5143</v>
      </c>
      <c r="G1176" t="s">
        <v>5144</v>
      </c>
    </row>
    <row r="1177" spans="1:7" x14ac:dyDescent="0.25">
      <c r="A1177" t="s">
        <v>245</v>
      </c>
      <c r="B1177" t="s">
        <v>21276</v>
      </c>
      <c r="C1177" t="s">
        <v>21277</v>
      </c>
      <c r="D1177" t="s">
        <v>41</v>
      </c>
      <c r="E1177" t="s">
        <v>41</v>
      </c>
      <c r="F1177" t="s">
        <v>5147</v>
      </c>
      <c r="G1177" t="s">
        <v>5148</v>
      </c>
    </row>
    <row r="1178" spans="1:7" x14ac:dyDescent="0.25">
      <c r="A1178" t="s">
        <v>245</v>
      </c>
      <c r="B1178" t="s">
        <v>21278</v>
      </c>
      <c r="C1178" t="s">
        <v>21279</v>
      </c>
      <c r="D1178" t="s">
        <v>41</v>
      </c>
      <c r="E1178" t="s">
        <v>41</v>
      </c>
      <c r="F1178" t="s">
        <v>5151</v>
      </c>
      <c r="G1178" t="s">
        <v>5152</v>
      </c>
    </row>
    <row r="1179" spans="1:7" x14ac:dyDescent="0.25">
      <c r="A1179" t="s">
        <v>245</v>
      </c>
      <c r="B1179" t="s">
        <v>20360</v>
      </c>
      <c r="C1179" t="s">
        <v>21280</v>
      </c>
      <c r="D1179" t="s">
        <v>41</v>
      </c>
      <c r="E1179" t="s">
        <v>41</v>
      </c>
      <c r="F1179" t="s">
        <v>5154</v>
      </c>
      <c r="G1179" t="s">
        <v>5155</v>
      </c>
    </row>
    <row r="1180" spans="1:7" x14ac:dyDescent="0.25">
      <c r="A1180" t="s">
        <v>245</v>
      </c>
      <c r="B1180" t="s">
        <v>20364</v>
      </c>
      <c r="C1180" t="s">
        <v>21281</v>
      </c>
      <c r="D1180" t="s">
        <v>41</v>
      </c>
      <c r="E1180" t="s">
        <v>41</v>
      </c>
      <c r="F1180" t="s">
        <v>5157</v>
      </c>
      <c r="G1180" t="s">
        <v>5158</v>
      </c>
    </row>
    <row r="1181" spans="1:7" x14ac:dyDescent="0.25">
      <c r="A1181" t="s">
        <v>245</v>
      </c>
      <c r="B1181" t="s">
        <v>21282</v>
      </c>
      <c r="C1181" t="s">
        <v>21283</v>
      </c>
      <c r="D1181" t="s">
        <v>41</v>
      </c>
      <c r="E1181" t="s">
        <v>41</v>
      </c>
      <c r="G1181" t="s">
        <v>5161</v>
      </c>
    </row>
    <row r="1182" spans="1:7" x14ac:dyDescent="0.25">
      <c r="A1182" t="s">
        <v>245</v>
      </c>
      <c r="B1182" t="s">
        <v>21284</v>
      </c>
      <c r="C1182" t="s">
        <v>21285</v>
      </c>
      <c r="D1182" t="s">
        <v>41</v>
      </c>
      <c r="E1182" t="s">
        <v>41</v>
      </c>
      <c r="F1182" t="s">
        <v>5164</v>
      </c>
      <c r="G1182" t="s">
        <v>5165</v>
      </c>
    </row>
    <row r="1183" spans="1:7" x14ac:dyDescent="0.25">
      <c r="A1183" t="s">
        <v>245</v>
      </c>
      <c r="B1183" t="s">
        <v>21286</v>
      </c>
      <c r="C1183" t="s">
        <v>21287</v>
      </c>
      <c r="D1183" t="s">
        <v>41</v>
      </c>
      <c r="E1183" t="s">
        <v>41</v>
      </c>
      <c r="F1183" t="s">
        <v>5168</v>
      </c>
      <c r="G1183" t="s">
        <v>5169</v>
      </c>
    </row>
    <row r="1184" spans="1:7" x14ac:dyDescent="0.25">
      <c r="A1184" t="s">
        <v>245</v>
      </c>
      <c r="B1184" t="s">
        <v>21288</v>
      </c>
      <c r="C1184" t="s">
        <v>21289</v>
      </c>
      <c r="D1184" t="s">
        <v>41</v>
      </c>
      <c r="E1184" t="s">
        <v>41</v>
      </c>
      <c r="F1184" t="s">
        <v>5172</v>
      </c>
      <c r="G1184" t="s">
        <v>5173</v>
      </c>
    </row>
    <row r="1185" spans="1:7" x14ac:dyDescent="0.25">
      <c r="A1185" t="s">
        <v>245</v>
      </c>
      <c r="B1185" t="s">
        <v>21290</v>
      </c>
      <c r="C1185" t="s">
        <v>21291</v>
      </c>
      <c r="D1185" t="s">
        <v>41</v>
      </c>
      <c r="E1185" t="s">
        <v>41</v>
      </c>
      <c r="F1185" t="s">
        <v>5176</v>
      </c>
      <c r="G1185" t="s">
        <v>5177</v>
      </c>
    </row>
    <row r="1186" spans="1:7" x14ac:dyDescent="0.25">
      <c r="A1186" t="s">
        <v>245</v>
      </c>
      <c r="B1186" t="s">
        <v>21292</v>
      </c>
      <c r="C1186" t="s">
        <v>21293</v>
      </c>
      <c r="D1186" t="s">
        <v>41</v>
      </c>
      <c r="E1186" t="s">
        <v>41</v>
      </c>
      <c r="F1186" t="s">
        <v>5132</v>
      </c>
      <c r="G1186" t="s">
        <v>5180</v>
      </c>
    </row>
    <row r="1187" spans="1:7" x14ac:dyDescent="0.25">
      <c r="A1187" t="s">
        <v>245</v>
      </c>
      <c r="B1187" t="s">
        <v>21294</v>
      </c>
      <c r="C1187" t="s">
        <v>21295</v>
      </c>
      <c r="D1187" t="s">
        <v>41</v>
      </c>
      <c r="E1187" t="s">
        <v>41</v>
      </c>
      <c r="F1187" t="s">
        <v>5183</v>
      </c>
      <c r="G1187" t="s">
        <v>5184</v>
      </c>
    </row>
    <row r="1188" spans="1:7" x14ac:dyDescent="0.25">
      <c r="A1188" t="s">
        <v>245</v>
      </c>
      <c r="B1188" t="s">
        <v>21296</v>
      </c>
      <c r="C1188" t="s">
        <v>21297</v>
      </c>
      <c r="D1188" t="s">
        <v>41</v>
      </c>
      <c r="E1188" t="s">
        <v>41</v>
      </c>
      <c r="F1188" t="s">
        <v>5187</v>
      </c>
      <c r="G1188" t="s">
        <v>5188</v>
      </c>
    </row>
    <row r="1189" spans="1:7" x14ac:dyDescent="0.25">
      <c r="A1189" t="s">
        <v>245</v>
      </c>
      <c r="B1189" t="s">
        <v>21298</v>
      </c>
      <c r="C1189" t="s">
        <v>21299</v>
      </c>
      <c r="D1189" t="s">
        <v>41</v>
      </c>
      <c r="E1189" t="s">
        <v>41</v>
      </c>
      <c r="F1189" t="s">
        <v>5191</v>
      </c>
      <c r="G1189" t="s">
        <v>5192</v>
      </c>
    </row>
    <row r="1190" spans="1:7" x14ac:dyDescent="0.25">
      <c r="A1190" t="s">
        <v>245</v>
      </c>
      <c r="B1190" t="s">
        <v>21300</v>
      </c>
      <c r="C1190" t="s">
        <v>21301</v>
      </c>
      <c r="D1190" t="s">
        <v>41</v>
      </c>
      <c r="E1190" t="s">
        <v>41</v>
      </c>
      <c r="F1190" t="s">
        <v>5195</v>
      </c>
      <c r="G1190" t="s">
        <v>5196</v>
      </c>
    </row>
    <row r="1191" spans="1:7" x14ac:dyDescent="0.25">
      <c r="A1191" t="s">
        <v>248</v>
      </c>
      <c r="B1191" t="s">
        <v>20879</v>
      </c>
      <c r="C1191" t="s">
        <v>21302</v>
      </c>
      <c r="D1191" t="s">
        <v>41</v>
      </c>
      <c r="E1191" t="s">
        <v>41</v>
      </c>
      <c r="G1191" t="s">
        <v>5198</v>
      </c>
    </row>
    <row r="1192" spans="1:7" x14ac:dyDescent="0.25">
      <c r="A1192" t="s">
        <v>248</v>
      </c>
      <c r="B1192" t="s">
        <v>21303</v>
      </c>
      <c r="C1192" t="s">
        <v>21304</v>
      </c>
      <c r="D1192" t="s">
        <v>41</v>
      </c>
      <c r="E1192" t="s">
        <v>41</v>
      </c>
    </row>
    <row r="1193" spans="1:7" x14ac:dyDescent="0.25">
      <c r="A1193" t="s">
        <v>261</v>
      </c>
      <c r="B1193" t="s">
        <v>19760</v>
      </c>
      <c r="C1193" t="s">
        <v>21305</v>
      </c>
      <c r="D1193" t="s">
        <v>41</v>
      </c>
      <c r="E1193" t="s">
        <v>41</v>
      </c>
      <c r="F1193" t="s">
        <v>5202</v>
      </c>
      <c r="G1193" t="s">
        <v>5035</v>
      </c>
    </row>
    <row r="1194" spans="1:7" x14ac:dyDescent="0.25">
      <c r="A1194" t="s">
        <v>261</v>
      </c>
      <c r="B1194" t="s">
        <v>21306</v>
      </c>
      <c r="C1194" t="s">
        <v>21307</v>
      </c>
      <c r="D1194" t="s">
        <v>41</v>
      </c>
      <c r="E1194" t="s">
        <v>41</v>
      </c>
      <c r="F1194" t="s">
        <v>5205</v>
      </c>
      <c r="G1194" t="s">
        <v>5206</v>
      </c>
    </row>
    <row r="1195" spans="1:7" x14ac:dyDescent="0.25">
      <c r="A1195" t="s">
        <v>261</v>
      </c>
      <c r="B1195" t="s">
        <v>21308</v>
      </c>
      <c r="C1195" t="s">
        <v>21309</v>
      </c>
      <c r="D1195" t="s">
        <v>41</v>
      </c>
      <c r="E1195" t="s">
        <v>41</v>
      </c>
      <c r="F1195" t="s">
        <v>5209</v>
      </c>
      <c r="G1195" t="s">
        <v>5210</v>
      </c>
    </row>
    <row r="1196" spans="1:7" x14ac:dyDescent="0.25">
      <c r="A1196" t="s">
        <v>261</v>
      </c>
      <c r="B1196" t="s">
        <v>19425</v>
      </c>
      <c r="C1196" t="s">
        <v>21310</v>
      </c>
      <c r="D1196" t="s">
        <v>41</v>
      </c>
      <c r="E1196" t="s">
        <v>41</v>
      </c>
      <c r="F1196" t="s">
        <v>5212</v>
      </c>
      <c r="G1196" t="s">
        <v>5213</v>
      </c>
    </row>
    <row r="1197" spans="1:7" x14ac:dyDescent="0.25">
      <c r="A1197" t="s">
        <v>252</v>
      </c>
      <c r="B1197" t="s">
        <v>21311</v>
      </c>
      <c r="C1197" t="s">
        <v>21312</v>
      </c>
      <c r="D1197" t="s">
        <v>41</v>
      </c>
      <c r="E1197" t="s">
        <v>41</v>
      </c>
      <c r="F1197" t="s">
        <v>5216</v>
      </c>
      <c r="G1197" t="s">
        <v>5217</v>
      </c>
    </row>
    <row r="1198" spans="1:7" x14ac:dyDescent="0.25">
      <c r="A1198" t="s">
        <v>252</v>
      </c>
      <c r="B1198" t="s">
        <v>21313</v>
      </c>
      <c r="C1198" t="s">
        <v>21314</v>
      </c>
      <c r="D1198" t="s">
        <v>41</v>
      </c>
      <c r="E1198" t="s">
        <v>41</v>
      </c>
      <c r="F1198" t="s">
        <v>5220</v>
      </c>
      <c r="G1198" t="s">
        <v>5221</v>
      </c>
    </row>
    <row r="1199" spans="1:7" x14ac:dyDescent="0.25">
      <c r="A1199" t="s">
        <v>247</v>
      </c>
      <c r="B1199" t="s">
        <v>21315</v>
      </c>
      <c r="C1199" t="s">
        <v>21316</v>
      </c>
      <c r="D1199" t="s">
        <v>41</v>
      </c>
      <c r="E1199" t="s">
        <v>41</v>
      </c>
      <c r="F1199" t="s">
        <v>5224</v>
      </c>
      <c r="G1199" t="s">
        <v>5225</v>
      </c>
    </row>
    <row r="1200" spans="1:7" x14ac:dyDescent="0.25">
      <c r="A1200" t="s">
        <v>245</v>
      </c>
      <c r="B1200" t="s">
        <v>21317</v>
      </c>
      <c r="C1200" t="s">
        <v>21318</v>
      </c>
      <c r="D1200" t="s">
        <v>41</v>
      </c>
      <c r="E1200" t="s">
        <v>41</v>
      </c>
      <c r="F1200" t="s">
        <v>5228</v>
      </c>
      <c r="G1200" t="s">
        <v>5229</v>
      </c>
    </row>
    <row r="1201" spans="1:7" x14ac:dyDescent="0.25">
      <c r="A1201" t="s">
        <v>246</v>
      </c>
      <c r="B1201" t="s">
        <v>21319</v>
      </c>
      <c r="C1201" t="s">
        <v>21320</v>
      </c>
      <c r="D1201" t="s">
        <v>41</v>
      </c>
      <c r="E1201" t="s">
        <v>41</v>
      </c>
      <c r="G1201" t="s">
        <v>5232</v>
      </c>
    </row>
    <row r="1202" spans="1:7" x14ac:dyDescent="0.25">
      <c r="A1202" t="s">
        <v>248</v>
      </c>
      <c r="B1202" t="s">
        <v>21321</v>
      </c>
      <c r="C1202" t="s">
        <v>5234</v>
      </c>
      <c r="D1202" t="s">
        <v>41</v>
      </c>
      <c r="E1202" t="s">
        <v>41</v>
      </c>
      <c r="F1202" t="s">
        <v>5235</v>
      </c>
      <c r="G1202" t="s">
        <v>5236</v>
      </c>
    </row>
    <row r="1203" spans="1:7" x14ac:dyDescent="0.25">
      <c r="A1203" t="s">
        <v>248</v>
      </c>
      <c r="B1203" t="s">
        <v>304</v>
      </c>
      <c r="C1203" t="s">
        <v>21322</v>
      </c>
      <c r="D1203" t="s">
        <v>41</v>
      </c>
      <c r="E1203" t="s">
        <v>21323</v>
      </c>
      <c r="G1203" t="s">
        <v>303</v>
      </c>
    </row>
    <row r="1204" spans="1:7" x14ac:dyDescent="0.25">
      <c r="A1204" t="s">
        <v>247</v>
      </c>
      <c r="B1204" t="s">
        <v>21324</v>
      </c>
      <c r="C1204" t="s">
        <v>21325</v>
      </c>
      <c r="D1204" t="s">
        <v>41</v>
      </c>
      <c r="E1204" t="s">
        <v>41</v>
      </c>
      <c r="F1204" t="s">
        <v>5240</v>
      </c>
      <c r="G1204" t="s">
        <v>5241</v>
      </c>
    </row>
    <row r="1205" spans="1:7" x14ac:dyDescent="0.25">
      <c r="A1205" t="s">
        <v>246</v>
      </c>
      <c r="B1205" t="s">
        <v>21326</v>
      </c>
      <c r="C1205" t="s">
        <v>21327</v>
      </c>
      <c r="D1205" t="s">
        <v>41</v>
      </c>
      <c r="E1205" t="s">
        <v>41</v>
      </c>
    </row>
    <row r="1206" spans="1:7" x14ac:dyDescent="0.25">
      <c r="A1206" t="s">
        <v>263</v>
      </c>
      <c r="B1206" t="s">
        <v>21328</v>
      </c>
      <c r="C1206" t="s">
        <v>21329</v>
      </c>
      <c r="D1206" t="s">
        <v>41</v>
      </c>
      <c r="E1206" t="s">
        <v>41</v>
      </c>
    </row>
    <row r="1207" spans="1:7" x14ac:dyDescent="0.25">
      <c r="A1207" t="s">
        <v>263</v>
      </c>
      <c r="B1207" t="s">
        <v>21330</v>
      </c>
      <c r="C1207" t="s">
        <v>21331</v>
      </c>
      <c r="D1207" t="s">
        <v>41</v>
      </c>
      <c r="E1207" t="s">
        <v>41</v>
      </c>
    </row>
    <row r="1208" spans="1:7" x14ac:dyDescent="0.25">
      <c r="A1208" t="s">
        <v>263</v>
      </c>
      <c r="B1208" t="s">
        <v>21332</v>
      </c>
      <c r="C1208" t="s">
        <v>21333</v>
      </c>
      <c r="D1208" t="s">
        <v>41</v>
      </c>
      <c r="E1208" t="s">
        <v>41</v>
      </c>
    </row>
    <row r="1209" spans="1:7" x14ac:dyDescent="0.25">
      <c r="A1209" t="s">
        <v>263</v>
      </c>
      <c r="B1209" t="s">
        <v>21334</v>
      </c>
      <c r="C1209" t="s">
        <v>21335</v>
      </c>
      <c r="D1209" t="s">
        <v>41</v>
      </c>
      <c r="E1209" t="s">
        <v>21336</v>
      </c>
    </row>
    <row r="1210" spans="1:7" x14ac:dyDescent="0.25">
      <c r="A1210" t="s">
        <v>247</v>
      </c>
      <c r="B1210" t="s">
        <v>21337</v>
      </c>
      <c r="C1210" t="s">
        <v>21338</v>
      </c>
      <c r="D1210" t="s">
        <v>41</v>
      </c>
      <c r="E1210" t="s">
        <v>41</v>
      </c>
      <c r="F1210" t="s">
        <v>5251</v>
      </c>
      <c r="G1210" t="s">
        <v>5252</v>
      </c>
    </row>
    <row r="1211" spans="1:7" x14ac:dyDescent="0.25">
      <c r="A1211" t="s">
        <v>245</v>
      </c>
      <c r="B1211" t="s">
        <v>21339</v>
      </c>
      <c r="C1211" t="s">
        <v>21340</v>
      </c>
      <c r="D1211" t="s">
        <v>41</v>
      </c>
      <c r="E1211" t="s">
        <v>41</v>
      </c>
      <c r="F1211" t="s">
        <v>5255</v>
      </c>
      <c r="G1211" t="s">
        <v>5256</v>
      </c>
    </row>
    <row r="1212" spans="1:7" x14ac:dyDescent="0.25">
      <c r="A1212" t="s">
        <v>245</v>
      </c>
      <c r="B1212" t="s">
        <v>21341</v>
      </c>
      <c r="C1212" t="s">
        <v>21342</v>
      </c>
      <c r="D1212" t="s">
        <v>41</v>
      </c>
      <c r="E1212" t="s">
        <v>41</v>
      </c>
      <c r="G1212" t="s">
        <v>5259</v>
      </c>
    </row>
    <row r="1213" spans="1:7" x14ac:dyDescent="0.25">
      <c r="A1213" t="s">
        <v>263</v>
      </c>
      <c r="B1213" t="s">
        <v>21343</v>
      </c>
      <c r="C1213" t="s">
        <v>21344</v>
      </c>
      <c r="D1213" t="s">
        <v>41</v>
      </c>
      <c r="E1213" t="s">
        <v>21336</v>
      </c>
    </row>
    <row r="1214" spans="1:7" x14ac:dyDescent="0.25">
      <c r="A1214" t="s">
        <v>263</v>
      </c>
      <c r="B1214" t="s">
        <v>21345</v>
      </c>
      <c r="C1214" t="s">
        <v>21346</v>
      </c>
      <c r="D1214" t="s">
        <v>41</v>
      </c>
      <c r="E1214" t="s">
        <v>41</v>
      </c>
    </row>
    <row r="1215" spans="1:7" x14ac:dyDescent="0.25">
      <c r="A1215" t="s">
        <v>263</v>
      </c>
      <c r="B1215" t="s">
        <v>21347</v>
      </c>
      <c r="C1215" t="s">
        <v>21346</v>
      </c>
      <c r="D1215" t="s">
        <v>41</v>
      </c>
      <c r="E1215" t="s">
        <v>41</v>
      </c>
    </row>
    <row r="1216" spans="1:7" x14ac:dyDescent="0.25">
      <c r="A1216" t="s">
        <v>263</v>
      </c>
      <c r="B1216" t="s">
        <v>21348</v>
      </c>
      <c r="C1216" t="s">
        <v>21349</v>
      </c>
      <c r="D1216" t="s">
        <v>41</v>
      </c>
      <c r="E1216" t="s">
        <v>41</v>
      </c>
    </row>
    <row r="1217" spans="1:7" x14ac:dyDescent="0.25">
      <c r="A1217" t="s">
        <v>263</v>
      </c>
      <c r="B1217" t="s">
        <v>21350</v>
      </c>
      <c r="C1217" t="s">
        <v>21349</v>
      </c>
      <c r="D1217" t="s">
        <v>41</v>
      </c>
      <c r="E1217" t="s">
        <v>41</v>
      </c>
      <c r="G1217" t="s">
        <v>5265</v>
      </c>
    </row>
    <row r="1218" spans="1:7" x14ac:dyDescent="0.25">
      <c r="A1218" t="s">
        <v>263</v>
      </c>
      <c r="B1218" t="s">
        <v>20792</v>
      </c>
      <c r="C1218" t="s">
        <v>21349</v>
      </c>
      <c r="D1218" t="s">
        <v>41</v>
      </c>
      <c r="E1218" t="s">
        <v>21351</v>
      </c>
    </row>
    <row r="1219" spans="1:7" x14ac:dyDescent="0.25">
      <c r="A1219" t="s">
        <v>263</v>
      </c>
      <c r="B1219" t="s">
        <v>21352</v>
      </c>
      <c r="C1219" t="s">
        <v>21353</v>
      </c>
      <c r="D1219" t="s">
        <v>41</v>
      </c>
      <c r="E1219" t="s">
        <v>41</v>
      </c>
    </row>
    <row r="1220" spans="1:7" x14ac:dyDescent="0.25">
      <c r="A1220" t="s">
        <v>263</v>
      </c>
      <c r="B1220" t="s">
        <v>21354</v>
      </c>
      <c r="C1220" t="s">
        <v>21355</v>
      </c>
      <c r="D1220" t="s">
        <v>41</v>
      </c>
      <c r="E1220" t="s">
        <v>41</v>
      </c>
      <c r="G1220" t="s">
        <v>5269</v>
      </c>
    </row>
    <row r="1221" spans="1:7" x14ac:dyDescent="0.25">
      <c r="A1221" t="s">
        <v>263</v>
      </c>
      <c r="B1221" t="s">
        <v>21356</v>
      </c>
      <c r="C1221" t="s">
        <v>21357</v>
      </c>
      <c r="D1221" t="s">
        <v>41</v>
      </c>
      <c r="E1221" t="s">
        <v>41</v>
      </c>
    </row>
    <row r="1222" spans="1:7" x14ac:dyDescent="0.25">
      <c r="A1222" t="s">
        <v>263</v>
      </c>
      <c r="B1222" t="s">
        <v>21358</v>
      </c>
      <c r="C1222" t="s">
        <v>21359</v>
      </c>
      <c r="D1222" t="s">
        <v>41</v>
      </c>
      <c r="E1222" t="s">
        <v>41</v>
      </c>
    </row>
    <row r="1223" spans="1:7" x14ac:dyDescent="0.25">
      <c r="A1223" t="s">
        <v>263</v>
      </c>
      <c r="B1223" t="s">
        <v>21360</v>
      </c>
      <c r="C1223" t="s">
        <v>21361</v>
      </c>
      <c r="D1223" t="s">
        <v>41</v>
      </c>
      <c r="E1223" t="s">
        <v>41</v>
      </c>
    </row>
    <row r="1224" spans="1:7" x14ac:dyDescent="0.25">
      <c r="A1224" t="s">
        <v>263</v>
      </c>
      <c r="B1224" t="s">
        <v>21362</v>
      </c>
      <c r="C1224" t="s">
        <v>21363</v>
      </c>
      <c r="D1224" t="s">
        <v>41</v>
      </c>
      <c r="E1224" t="s">
        <v>41</v>
      </c>
    </row>
    <row r="1225" spans="1:7" x14ac:dyDescent="0.25">
      <c r="A1225" t="s">
        <v>263</v>
      </c>
      <c r="B1225" t="s">
        <v>21364</v>
      </c>
      <c r="C1225" t="s">
        <v>21365</v>
      </c>
      <c r="D1225" t="s">
        <v>41</v>
      </c>
      <c r="E1225" t="s">
        <v>41</v>
      </c>
    </row>
    <row r="1226" spans="1:7" x14ac:dyDescent="0.25">
      <c r="A1226" t="s">
        <v>263</v>
      </c>
      <c r="B1226" t="s">
        <v>21366</v>
      </c>
      <c r="C1226" t="s">
        <v>21335</v>
      </c>
      <c r="D1226" t="s">
        <v>41</v>
      </c>
      <c r="E1226" t="s">
        <v>21336</v>
      </c>
    </row>
    <row r="1227" spans="1:7" x14ac:dyDescent="0.25">
      <c r="A1227" t="s">
        <v>263</v>
      </c>
      <c r="B1227" t="s">
        <v>21367</v>
      </c>
      <c r="C1227" t="s">
        <v>21368</v>
      </c>
      <c r="D1227" t="s">
        <v>41</v>
      </c>
      <c r="E1227" t="s">
        <v>41</v>
      </c>
    </row>
    <row r="1228" spans="1:7" x14ac:dyDescent="0.25">
      <c r="A1228" t="s">
        <v>263</v>
      </c>
      <c r="B1228" t="s">
        <v>21369</v>
      </c>
      <c r="C1228" t="s">
        <v>21370</v>
      </c>
      <c r="D1228" t="s">
        <v>41</v>
      </c>
      <c r="E1228" t="s">
        <v>41</v>
      </c>
      <c r="G1228" t="s">
        <v>5278</v>
      </c>
    </row>
    <row r="1229" spans="1:7" x14ac:dyDescent="0.25">
      <c r="A1229" t="s">
        <v>263</v>
      </c>
      <c r="B1229" t="s">
        <v>21371</v>
      </c>
      <c r="C1229" t="s">
        <v>21335</v>
      </c>
      <c r="D1229" t="s">
        <v>41</v>
      </c>
      <c r="E1229" t="s">
        <v>21336</v>
      </c>
    </row>
    <row r="1230" spans="1:7" x14ac:dyDescent="0.25">
      <c r="A1230" t="s">
        <v>263</v>
      </c>
      <c r="B1230" t="s">
        <v>21372</v>
      </c>
      <c r="C1230" t="s">
        <v>21373</v>
      </c>
      <c r="D1230" t="s">
        <v>41</v>
      </c>
      <c r="E1230" t="s">
        <v>21336</v>
      </c>
      <c r="G1230" t="s">
        <v>5281</v>
      </c>
    </row>
    <row r="1231" spans="1:7" x14ac:dyDescent="0.25">
      <c r="A1231" t="s">
        <v>263</v>
      </c>
      <c r="B1231" t="s">
        <v>21374</v>
      </c>
      <c r="C1231" t="s">
        <v>21375</v>
      </c>
      <c r="D1231" t="s">
        <v>41</v>
      </c>
      <c r="E1231" t="s">
        <v>41</v>
      </c>
    </row>
    <row r="1232" spans="1:7" x14ac:dyDescent="0.25">
      <c r="A1232" t="s">
        <v>263</v>
      </c>
      <c r="B1232" t="s">
        <v>21376</v>
      </c>
      <c r="C1232" t="s">
        <v>21377</v>
      </c>
      <c r="D1232" t="s">
        <v>41</v>
      </c>
      <c r="E1232" t="s">
        <v>41</v>
      </c>
    </row>
    <row r="1233" spans="1:7" x14ac:dyDescent="0.25">
      <c r="A1233" t="s">
        <v>263</v>
      </c>
      <c r="B1233" t="s">
        <v>21378</v>
      </c>
      <c r="C1233" t="s">
        <v>21379</v>
      </c>
      <c r="D1233" t="s">
        <v>41</v>
      </c>
      <c r="E1233" t="s">
        <v>41</v>
      </c>
      <c r="G1233" t="s">
        <v>5286</v>
      </c>
    </row>
    <row r="1234" spans="1:7" x14ac:dyDescent="0.25">
      <c r="A1234" t="s">
        <v>263</v>
      </c>
      <c r="B1234" t="s">
        <v>21380</v>
      </c>
      <c r="C1234" t="s">
        <v>21381</v>
      </c>
      <c r="D1234" t="s">
        <v>41</v>
      </c>
      <c r="E1234" t="s">
        <v>41</v>
      </c>
    </row>
    <row r="1235" spans="1:7" x14ac:dyDescent="0.25">
      <c r="A1235" t="s">
        <v>263</v>
      </c>
      <c r="B1235" t="s">
        <v>21382</v>
      </c>
      <c r="C1235" t="s">
        <v>21383</v>
      </c>
      <c r="D1235" t="s">
        <v>41</v>
      </c>
      <c r="E1235" t="s">
        <v>21384</v>
      </c>
    </row>
    <row r="1236" spans="1:7" x14ac:dyDescent="0.25">
      <c r="A1236" t="s">
        <v>263</v>
      </c>
      <c r="B1236" t="s">
        <v>21385</v>
      </c>
      <c r="C1236" t="s">
        <v>21386</v>
      </c>
      <c r="D1236" t="s">
        <v>41</v>
      </c>
      <c r="E1236" t="s">
        <v>41</v>
      </c>
    </row>
    <row r="1237" spans="1:7" x14ac:dyDescent="0.25">
      <c r="A1237" t="s">
        <v>263</v>
      </c>
      <c r="B1237" t="s">
        <v>21387</v>
      </c>
      <c r="C1237" t="s">
        <v>21349</v>
      </c>
      <c r="D1237" t="s">
        <v>41</v>
      </c>
      <c r="E1237" t="s">
        <v>21351</v>
      </c>
    </row>
    <row r="1238" spans="1:7" x14ac:dyDescent="0.25">
      <c r="A1238" t="s">
        <v>263</v>
      </c>
      <c r="B1238" t="s">
        <v>21388</v>
      </c>
      <c r="C1238" t="s">
        <v>21344</v>
      </c>
      <c r="D1238" t="s">
        <v>41</v>
      </c>
      <c r="E1238" t="s">
        <v>21336</v>
      </c>
    </row>
    <row r="1239" spans="1:7" x14ac:dyDescent="0.25">
      <c r="A1239" t="s">
        <v>263</v>
      </c>
      <c r="B1239" t="s">
        <v>21389</v>
      </c>
      <c r="C1239" t="s">
        <v>21335</v>
      </c>
      <c r="D1239" t="s">
        <v>41</v>
      </c>
      <c r="E1239" t="s">
        <v>21390</v>
      </c>
      <c r="F1239" t="s">
        <v>5295</v>
      </c>
    </row>
    <row r="1240" spans="1:7" x14ac:dyDescent="0.25">
      <c r="A1240" t="s">
        <v>263</v>
      </c>
      <c r="B1240" t="s">
        <v>21391</v>
      </c>
      <c r="C1240" t="s">
        <v>21344</v>
      </c>
      <c r="D1240" t="s">
        <v>41</v>
      </c>
      <c r="E1240" t="s">
        <v>21336</v>
      </c>
      <c r="F1240" t="s">
        <v>5297</v>
      </c>
    </row>
    <row r="1241" spans="1:7" x14ac:dyDescent="0.25">
      <c r="A1241" t="s">
        <v>263</v>
      </c>
      <c r="B1241" t="s">
        <v>21392</v>
      </c>
      <c r="C1241" t="s">
        <v>21335</v>
      </c>
      <c r="D1241" t="s">
        <v>41</v>
      </c>
      <c r="E1241" t="s">
        <v>21390</v>
      </c>
    </row>
    <row r="1242" spans="1:7" x14ac:dyDescent="0.25">
      <c r="A1242" t="s">
        <v>263</v>
      </c>
      <c r="B1242" t="s">
        <v>21393</v>
      </c>
      <c r="C1242" t="s">
        <v>21344</v>
      </c>
      <c r="D1242" t="s">
        <v>41</v>
      </c>
      <c r="E1242" t="s">
        <v>21336</v>
      </c>
    </row>
    <row r="1243" spans="1:7" x14ac:dyDescent="0.25">
      <c r="A1243" t="s">
        <v>263</v>
      </c>
      <c r="B1243" t="s">
        <v>21394</v>
      </c>
      <c r="C1243" t="s">
        <v>21335</v>
      </c>
      <c r="D1243" t="s">
        <v>41</v>
      </c>
      <c r="E1243" t="s">
        <v>21390</v>
      </c>
    </row>
    <row r="1244" spans="1:7" x14ac:dyDescent="0.25">
      <c r="A1244" t="s">
        <v>263</v>
      </c>
      <c r="B1244" t="s">
        <v>21395</v>
      </c>
      <c r="C1244" t="s">
        <v>21335</v>
      </c>
      <c r="D1244" t="s">
        <v>41</v>
      </c>
      <c r="E1244" t="s">
        <v>21384</v>
      </c>
    </row>
    <row r="1245" spans="1:7" x14ac:dyDescent="0.25">
      <c r="A1245" t="s">
        <v>263</v>
      </c>
      <c r="B1245" t="s">
        <v>21396</v>
      </c>
      <c r="C1245" t="s">
        <v>21397</v>
      </c>
      <c r="D1245" t="s">
        <v>41</v>
      </c>
      <c r="E1245" t="s">
        <v>21336</v>
      </c>
    </row>
    <row r="1246" spans="1:7" x14ac:dyDescent="0.25">
      <c r="A1246" t="s">
        <v>263</v>
      </c>
      <c r="B1246" t="s">
        <v>21398</v>
      </c>
      <c r="C1246" t="s">
        <v>21335</v>
      </c>
      <c r="D1246" t="s">
        <v>41</v>
      </c>
      <c r="E1246" t="s">
        <v>21336</v>
      </c>
    </row>
    <row r="1247" spans="1:7" x14ac:dyDescent="0.25">
      <c r="A1247" t="s">
        <v>263</v>
      </c>
      <c r="B1247" t="s">
        <v>21399</v>
      </c>
      <c r="C1247" t="s">
        <v>21344</v>
      </c>
      <c r="D1247" t="s">
        <v>41</v>
      </c>
      <c r="E1247" t="s">
        <v>21336</v>
      </c>
    </row>
    <row r="1248" spans="1:7" x14ac:dyDescent="0.25">
      <c r="A1248" t="s">
        <v>263</v>
      </c>
      <c r="B1248" t="s">
        <v>21400</v>
      </c>
      <c r="C1248" t="s">
        <v>21335</v>
      </c>
      <c r="D1248" t="s">
        <v>41</v>
      </c>
      <c r="E1248" t="s">
        <v>21401</v>
      </c>
      <c r="F1248" t="s">
        <v>5307</v>
      </c>
    </row>
    <row r="1249" spans="1:7" x14ac:dyDescent="0.25">
      <c r="A1249" t="s">
        <v>263</v>
      </c>
      <c r="B1249" t="s">
        <v>21402</v>
      </c>
      <c r="C1249" t="s">
        <v>21335</v>
      </c>
      <c r="D1249" t="s">
        <v>41</v>
      </c>
      <c r="E1249" t="s">
        <v>21401</v>
      </c>
      <c r="F1249" t="s">
        <v>5309</v>
      </c>
    </row>
    <row r="1250" spans="1:7" x14ac:dyDescent="0.25">
      <c r="A1250" t="s">
        <v>263</v>
      </c>
      <c r="B1250" t="s">
        <v>21403</v>
      </c>
      <c r="C1250" t="s">
        <v>21404</v>
      </c>
      <c r="D1250" t="s">
        <v>41</v>
      </c>
      <c r="E1250" t="s">
        <v>41</v>
      </c>
      <c r="F1250" t="s">
        <v>5312</v>
      </c>
      <c r="G1250" t="s">
        <v>5313</v>
      </c>
    </row>
    <row r="1251" spans="1:7" x14ac:dyDescent="0.25">
      <c r="A1251" t="s">
        <v>263</v>
      </c>
      <c r="B1251" t="s">
        <v>21405</v>
      </c>
      <c r="C1251" t="s">
        <v>21335</v>
      </c>
      <c r="D1251" t="s">
        <v>41</v>
      </c>
      <c r="E1251" t="s">
        <v>21390</v>
      </c>
    </row>
    <row r="1252" spans="1:7" x14ac:dyDescent="0.25">
      <c r="A1252" t="s">
        <v>263</v>
      </c>
      <c r="B1252" t="s">
        <v>21406</v>
      </c>
      <c r="C1252" t="s">
        <v>21329</v>
      </c>
      <c r="D1252" t="s">
        <v>41</v>
      </c>
      <c r="E1252" t="s">
        <v>41</v>
      </c>
      <c r="F1252" t="s">
        <v>5316</v>
      </c>
    </row>
    <row r="1253" spans="1:7" x14ac:dyDescent="0.25">
      <c r="A1253" t="s">
        <v>263</v>
      </c>
      <c r="B1253" t="s">
        <v>21407</v>
      </c>
      <c r="C1253" t="s">
        <v>21349</v>
      </c>
      <c r="D1253" t="s">
        <v>41</v>
      </c>
      <c r="E1253" t="s">
        <v>21408</v>
      </c>
    </row>
    <row r="1254" spans="1:7" x14ac:dyDescent="0.25">
      <c r="A1254" t="s">
        <v>263</v>
      </c>
      <c r="B1254" t="s">
        <v>21409</v>
      </c>
      <c r="C1254" t="s">
        <v>21329</v>
      </c>
      <c r="D1254" t="s">
        <v>41</v>
      </c>
      <c r="E1254" t="s">
        <v>41</v>
      </c>
      <c r="G1254" t="s">
        <v>5281</v>
      </c>
    </row>
    <row r="1255" spans="1:7" x14ac:dyDescent="0.25">
      <c r="A1255" t="s">
        <v>263</v>
      </c>
      <c r="B1255" t="s">
        <v>21410</v>
      </c>
      <c r="C1255" t="s">
        <v>21411</v>
      </c>
      <c r="D1255" t="s">
        <v>41</v>
      </c>
      <c r="E1255" t="s">
        <v>41</v>
      </c>
      <c r="G1255" t="s">
        <v>5321</v>
      </c>
    </row>
    <row r="1256" spans="1:7" x14ac:dyDescent="0.25">
      <c r="A1256" t="s">
        <v>263</v>
      </c>
      <c r="B1256" t="s">
        <v>21412</v>
      </c>
      <c r="C1256" t="s">
        <v>21335</v>
      </c>
      <c r="D1256" t="s">
        <v>41</v>
      </c>
      <c r="E1256" t="s">
        <v>21413</v>
      </c>
    </row>
    <row r="1257" spans="1:7" x14ac:dyDescent="0.25">
      <c r="A1257" t="s">
        <v>263</v>
      </c>
      <c r="B1257" t="s">
        <v>21414</v>
      </c>
      <c r="C1257" t="s">
        <v>21349</v>
      </c>
      <c r="D1257" t="s">
        <v>41</v>
      </c>
      <c r="E1257" t="s">
        <v>21351</v>
      </c>
    </row>
    <row r="1258" spans="1:7" x14ac:dyDescent="0.25">
      <c r="A1258" t="s">
        <v>247</v>
      </c>
      <c r="B1258" t="s">
        <v>21415</v>
      </c>
      <c r="C1258" t="s">
        <v>21416</v>
      </c>
      <c r="D1258" t="s">
        <v>41</v>
      </c>
      <c r="E1258" t="s">
        <v>41</v>
      </c>
      <c r="F1258" t="s">
        <v>5327</v>
      </c>
      <c r="G1258" t="s">
        <v>5328</v>
      </c>
    </row>
    <row r="1259" spans="1:7" x14ac:dyDescent="0.25">
      <c r="A1259" t="s">
        <v>247</v>
      </c>
      <c r="B1259" t="s">
        <v>21417</v>
      </c>
      <c r="C1259" t="s">
        <v>21418</v>
      </c>
      <c r="D1259" t="s">
        <v>41</v>
      </c>
      <c r="E1259" t="s">
        <v>41</v>
      </c>
      <c r="F1259" t="s">
        <v>5331</v>
      </c>
      <c r="G1259" t="s">
        <v>5332</v>
      </c>
    </row>
    <row r="1260" spans="1:7" x14ac:dyDescent="0.25">
      <c r="A1260" t="s">
        <v>246</v>
      </c>
      <c r="B1260" t="s">
        <v>21419</v>
      </c>
      <c r="C1260" t="s">
        <v>21420</v>
      </c>
      <c r="D1260" t="s">
        <v>41</v>
      </c>
      <c r="E1260" t="s">
        <v>41</v>
      </c>
      <c r="F1260" t="s">
        <v>5335</v>
      </c>
      <c r="G1260" t="s">
        <v>5336</v>
      </c>
    </row>
    <row r="1261" spans="1:7" x14ac:dyDescent="0.25">
      <c r="A1261" t="s">
        <v>245</v>
      </c>
      <c r="B1261" t="s">
        <v>21421</v>
      </c>
      <c r="C1261" t="s">
        <v>21422</v>
      </c>
      <c r="D1261" t="s">
        <v>41</v>
      </c>
      <c r="E1261" t="s">
        <v>41</v>
      </c>
      <c r="G1261" t="s">
        <v>5339</v>
      </c>
    </row>
    <row r="1262" spans="1:7" x14ac:dyDescent="0.25">
      <c r="A1262" t="s">
        <v>244</v>
      </c>
      <c r="B1262" t="s">
        <v>21423</v>
      </c>
      <c r="C1262" t="s">
        <v>21424</v>
      </c>
      <c r="D1262" t="s">
        <v>41</v>
      </c>
      <c r="G1262" t="s">
        <v>5342</v>
      </c>
    </row>
    <row r="1263" spans="1:7" x14ac:dyDescent="0.25">
      <c r="A1263" t="s">
        <v>244</v>
      </c>
      <c r="B1263" t="s">
        <v>21425</v>
      </c>
      <c r="C1263" t="s">
        <v>21426</v>
      </c>
      <c r="D1263" t="s">
        <v>41</v>
      </c>
      <c r="G1263" t="s">
        <v>5345</v>
      </c>
    </row>
    <row r="1264" spans="1:7" x14ac:dyDescent="0.25">
      <c r="A1264" t="s">
        <v>245</v>
      </c>
      <c r="B1264" t="s">
        <v>21427</v>
      </c>
      <c r="C1264" t="s">
        <v>21428</v>
      </c>
      <c r="D1264" t="s">
        <v>41</v>
      </c>
      <c r="E1264" t="s">
        <v>41</v>
      </c>
      <c r="F1264" t="s">
        <v>5348</v>
      </c>
      <c r="G1264" t="s">
        <v>5349</v>
      </c>
    </row>
    <row r="1265" spans="1:7" x14ac:dyDescent="0.25">
      <c r="A1265" t="s">
        <v>245</v>
      </c>
      <c r="B1265" t="s">
        <v>21429</v>
      </c>
      <c r="C1265" t="s">
        <v>21430</v>
      </c>
      <c r="D1265" t="s">
        <v>41</v>
      </c>
      <c r="E1265" t="s">
        <v>41</v>
      </c>
      <c r="F1265" t="s">
        <v>5352</v>
      </c>
      <c r="G1265" t="s">
        <v>5353</v>
      </c>
    </row>
    <row r="1266" spans="1:7" x14ac:dyDescent="0.25">
      <c r="A1266" t="s">
        <v>245</v>
      </c>
      <c r="B1266" t="s">
        <v>21431</v>
      </c>
      <c r="C1266" t="s">
        <v>21432</v>
      </c>
      <c r="D1266" t="s">
        <v>41</v>
      </c>
      <c r="E1266" t="s">
        <v>41</v>
      </c>
      <c r="F1266" t="s">
        <v>5356</v>
      </c>
      <c r="G1266" t="s">
        <v>5357</v>
      </c>
    </row>
    <row r="1267" spans="1:7" x14ac:dyDescent="0.25">
      <c r="A1267" t="s">
        <v>244</v>
      </c>
      <c r="B1267" t="s">
        <v>21433</v>
      </c>
      <c r="C1267" t="s">
        <v>21434</v>
      </c>
      <c r="D1267" t="s">
        <v>41</v>
      </c>
      <c r="G1267" t="s">
        <v>5360</v>
      </c>
    </row>
    <row r="1268" spans="1:7" x14ac:dyDescent="0.25">
      <c r="A1268" t="s">
        <v>246</v>
      </c>
      <c r="B1268" t="s">
        <v>21435</v>
      </c>
      <c r="C1268" t="s">
        <v>21436</v>
      </c>
      <c r="D1268" t="s">
        <v>41</v>
      </c>
      <c r="E1268" t="s">
        <v>41</v>
      </c>
      <c r="G1268" t="s">
        <v>5363</v>
      </c>
    </row>
    <row r="1269" spans="1:7" x14ac:dyDescent="0.25">
      <c r="A1269" t="s">
        <v>246</v>
      </c>
      <c r="B1269" t="s">
        <v>21437</v>
      </c>
      <c r="C1269" t="s">
        <v>21438</v>
      </c>
      <c r="D1269" t="s">
        <v>41</v>
      </c>
      <c r="E1269" t="s">
        <v>41</v>
      </c>
      <c r="G1269" t="s">
        <v>5366</v>
      </c>
    </row>
    <row r="1270" spans="1:7" x14ac:dyDescent="0.25">
      <c r="A1270" t="s">
        <v>246</v>
      </c>
      <c r="B1270" t="s">
        <v>21439</v>
      </c>
      <c r="C1270" t="s">
        <v>21440</v>
      </c>
      <c r="D1270" t="s">
        <v>41</v>
      </c>
      <c r="G1270" t="s">
        <v>5369</v>
      </c>
    </row>
    <row r="1271" spans="1:7" x14ac:dyDescent="0.25">
      <c r="A1271" t="s">
        <v>244</v>
      </c>
      <c r="B1271" t="s">
        <v>21441</v>
      </c>
      <c r="C1271" t="s">
        <v>21442</v>
      </c>
      <c r="D1271" t="s">
        <v>41</v>
      </c>
      <c r="G1271" t="s">
        <v>5372</v>
      </c>
    </row>
    <row r="1272" spans="1:7" x14ac:dyDescent="0.25">
      <c r="A1272" t="s">
        <v>246</v>
      </c>
      <c r="B1272" t="s">
        <v>21443</v>
      </c>
      <c r="C1272" t="s">
        <v>21444</v>
      </c>
      <c r="D1272" t="s">
        <v>41</v>
      </c>
      <c r="F1272" t="s">
        <v>5375</v>
      </c>
      <c r="G1272" t="s">
        <v>5376</v>
      </c>
    </row>
    <row r="1273" spans="1:7" x14ac:dyDescent="0.25">
      <c r="A1273" t="s">
        <v>246</v>
      </c>
      <c r="B1273" t="s">
        <v>21445</v>
      </c>
      <c r="C1273" t="s">
        <v>21446</v>
      </c>
      <c r="D1273" t="s">
        <v>41</v>
      </c>
      <c r="E1273" t="s">
        <v>21447</v>
      </c>
      <c r="G1273" t="s">
        <v>5379</v>
      </c>
    </row>
    <row r="1274" spans="1:7" x14ac:dyDescent="0.25">
      <c r="A1274" t="s">
        <v>246</v>
      </c>
      <c r="B1274" t="s">
        <v>21448</v>
      </c>
      <c r="C1274" t="s">
        <v>21449</v>
      </c>
      <c r="D1274" t="s">
        <v>41</v>
      </c>
      <c r="E1274" t="s">
        <v>21450</v>
      </c>
      <c r="F1274" t="s">
        <v>5383</v>
      </c>
      <c r="G1274" t="s">
        <v>5384</v>
      </c>
    </row>
    <row r="1275" spans="1:7" x14ac:dyDescent="0.25">
      <c r="A1275" t="s">
        <v>247</v>
      </c>
      <c r="B1275" t="s">
        <v>306</v>
      </c>
      <c r="C1275" t="s">
        <v>21451</v>
      </c>
      <c r="D1275" t="s">
        <v>41</v>
      </c>
      <c r="E1275" t="s">
        <v>21452</v>
      </c>
      <c r="F1275" t="s">
        <v>308</v>
      </c>
      <c r="G1275" t="s">
        <v>309</v>
      </c>
    </row>
    <row r="1276" spans="1:7" x14ac:dyDescent="0.25">
      <c r="A1276" t="s">
        <v>263</v>
      </c>
      <c r="B1276" t="s">
        <v>21453</v>
      </c>
      <c r="C1276" t="s">
        <v>21454</v>
      </c>
      <c r="D1276" t="s">
        <v>41</v>
      </c>
      <c r="E1276" t="s">
        <v>21455</v>
      </c>
      <c r="F1276" t="s">
        <v>5389</v>
      </c>
      <c r="G1276" t="s">
        <v>5390</v>
      </c>
    </row>
    <row r="1277" spans="1:7" x14ac:dyDescent="0.25">
      <c r="A1277" t="s">
        <v>263</v>
      </c>
      <c r="B1277" t="s">
        <v>21456</v>
      </c>
      <c r="C1277" t="s">
        <v>21457</v>
      </c>
      <c r="D1277" t="s">
        <v>41</v>
      </c>
      <c r="E1277" t="s">
        <v>21408</v>
      </c>
      <c r="F1277" t="s">
        <v>5389</v>
      </c>
      <c r="G1277" t="s">
        <v>5390</v>
      </c>
    </row>
    <row r="1278" spans="1:7" x14ac:dyDescent="0.25">
      <c r="A1278" t="s">
        <v>263</v>
      </c>
      <c r="B1278" t="s">
        <v>21458</v>
      </c>
      <c r="C1278" t="s">
        <v>21459</v>
      </c>
      <c r="D1278" t="s">
        <v>41</v>
      </c>
    </row>
    <row r="1279" spans="1:7" x14ac:dyDescent="0.25">
      <c r="A1279" t="s">
        <v>248</v>
      </c>
      <c r="B1279" t="s">
        <v>21460</v>
      </c>
      <c r="C1279" t="s">
        <v>21461</v>
      </c>
      <c r="D1279" t="s">
        <v>41</v>
      </c>
      <c r="F1279" t="s">
        <v>5396</v>
      </c>
      <c r="G1279" t="s">
        <v>5397</v>
      </c>
    </row>
    <row r="1280" spans="1:7" x14ac:dyDescent="0.25">
      <c r="A1280" t="s">
        <v>246</v>
      </c>
      <c r="B1280" t="s">
        <v>21462</v>
      </c>
      <c r="C1280" t="s">
        <v>21463</v>
      </c>
      <c r="D1280" t="s">
        <v>41</v>
      </c>
      <c r="E1280" t="s">
        <v>21447</v>
      </c>
      <c r="G1280" t="s">
        <v>5400</v>
      </c>
    </row>
    <row r="1281" spans="1:7" x14ac:dyDescent="0.25">
      <c r="A1281" t="s">
        <v>243</v>
      </c>
      <c r="B1281" t="s">
        <v>21464</v>
      </c>
      <c r="C1281" t="s">
        <v>21465</v>
      </c>
      <c r="D1281" t="s">
        <v>41</v>
      </c>
      <c r="F1281" t="s">
        <v>5403</v>
      </c>
      <c r="G1281" t="s">
        <v>5404</v>
      </c>
    </row>
    <row r="1282" spans="1:7" x14ac:dyDescent="0.25">
      <c r="A1282" t="s">
        <v>245</v>
      </c>
      <c r="B1282" t="s">
        <v>310</v>
      </c>
      <c r="C1282" t="s">
        <v>21466</v>
      </c>
      <c r="D1282" t="s">
        <v>41</v>
      </c>
      <c r="F1282" t="s">
        <v>5407</v>
      </c>
      <c r="G1282" t="s">
        <v>5408</v>
      </c>
    </row>
    <row r="1283" spans="1:7" x14ac:dyDescent="0.25">
      <c r="A1283" t="s">
        <v>244</v>
      </c>
      <c r="B1283" t="s">
        <v>21467</v>
      </c>
      <c r="C1283" t="s">
        <v>21468</v>
      </c>
      <c r="D1283" t="s">
        <v>41</v>
      </c>
      <c r="G1283" t="s">
        <v>5411</v>
      </c>
    </row>
    <row r="1284" spans="1:7" x14ac:dyDescent="0.25">
      <c r="A1284" t="s">
        <v>246</v>
      </c>
      <c r="B1284" t="s">
        <v>21469</v>
      </c>
      <c r="C1284" t="s">
        <v>21470</v>
      </c>
      <c r="D1284" t="s">
        <v>41</v>
      </c>
      <c r="E1284" t="s">
        <v>21471</v>
      </c>
      <c r="F1284" t="s">
        <v>5415</v>
      </c>
      <c r="G1284" t="s">
        <v>5416</v>
      </c>
    </row>
    <row r="1285" spans="1:7" x14ac:dyDescent="0.25">
      <c r="A1285" t="s">
        <v>246</v>
      </c>
      <c r="B1285" t="s">
        <v>311</v>
      </c>
      <c r="C1285" t="s">
        <v>21472</v>
      </c>
      <c r="D1285" t="s">
        <v>41</v>
      </c>
      <c r="E1285" t="s">
        <v>21473</v>
      </c>
      <c r="G1285" t="s">
        <v>313</v>
      </c>
    </row>
    <row r="1286" spans="1:7" x14ac:dyDescent="0.25">
      <c r="A1286" t="s">
        <v>246</v>
      </c>
      <c r="B1286" t="s">
        <v>21474</v>
      </c>
      <c r="C1286" t="s">
        <v>21475</v>
      </c>
      <c r="D1286" t="s">
        <v>41</v>
      </c>
      <c r="G1286" t="s">
        <v>5420</v>
      </c>
    </row>
    <row r="1287" spans="1:7" x14ac:dyDescent="0.25">
      <c r="A1287" t="s">
        <v>245</v>
      </c>
      <c r="B1287" t="s">
        <v>21476</v>
      </c>
      <c r="C1287" t="s">
        <v>21477</v>
      </c>
      <c r="D1287" t="s">
        <v>41</v>
      </c>
      <c r="E1287" t="s">
        <v>21447</v>
      </c>
      <c r="F1287" t="s">
        <v>5423</v>
      </c>
      <c r="G1287" t="s">
        <v>5424</v>
      </c>
    </row>
    <row r="1288" spans="1:7" x14ac:dyDescent="0.25">
      <c r="A1288" t="s">
        <v>247</v>
      </c>
      <c r="B1288" t="s">
        <v>21478</v>
      </c>
      <c r="C1288" t="s">
        <v>5426</v>
      </c>
      <c r="D1288" t="s">
        <v>41</v>
      </c>
      <c r="E1288" t="s">
        <v>41</v>
      </c>
      <c r="F1288" t="s">
        <v>5427</v>
      </c>
      <c r="G1288" t="s">
        <v>5428</v>
      </c>
    </row>
    <row r="1289" spans="1:7" x14ac:dyDescent="0.25">
      <c r="A1289" t="s">
        <v>248</v>
      </c>
      <c r="B1289" t="s">
        <v>314</v>
      </c>
      <c r="C1289" t="s">
        <v>21479</v>
      </c>
      <c r="D1289" t="s">
        <v>41</v>
      </c>
      <c r="E1289" t="s">
        <v>41</v>
      </c>
      <c r="G1289" t="s">
        <v>5431</v>
      </c>
    </row>
    <row r="1290" spans="1:7" x14ac:dyDescent="0.25">
      <c r="A1290" t="s">
        <v>245</v>
      </c>
      <c r="B1290" t="s">
        <v>21480</v>
      </c>
      <c r="C1290" t="s">
        <v>21481</v>
      </c>
      <c r="D1290" t="s">
        <v>41</v>
      </c>
      <c r="E1290" t="s">
        <v>41</v>
      </c>
      <c r="F1290" t="s">
        <v>5433</v>
      </c>
      <c r="G1290" t="s">
        <v>5434</v>
      </c>
    </row>
    <row r="1291" spans="1:7" x14ac:dyDescent="0.25">
      <c r="A1291" t="s">
        <v>246</v>
      </c>
      <c r="B1291" t="s">
        <v>21482</v>
      </c>
      <c r="C1291" t="s">
        <v>21483</v>
      </c>
      <c r="D1291" t="s">
        <v>41</v>
      </c>
      <c r="F1291" t="s">
        <v>5437</v>
      </c>
      <c r="G1291" t="s">
        <v>5438</v>
      </c>
    </row>
    <row r="1292" spans="1:7" x14ac:dyDescent="0.25">
      <c r="A1292" t="s">
        <v>263</v>
      </c>
      <c r="B1292" t="s">
        <v>21484</v>
      </c>
      <c r="D1292" t="s">
        <v>41</v>
      </c>
    </row>
    <row r="1293" spans="1:7" x14ac:dyDescent="0.25">
      <c r="A1293" t="s">
        <v>245</v>
      </c>
      <c r="B1293" t="s">
        <v>21485</v>
      </c>
      <c r="C1293" t="s">
        <v>21486</v>
      </c>
      <c r="D1293" t="s">
        <v>41</v>
      </c>
      <c r="E1293" t="s">
        <v>41</v>
      </c>
      <c r="F1293" t="s">
        <v>5442</v>
      </c>
      <c r="G1293" t="s">
        <v>5443</v>
      </c>
    </row>
    <row r="1294" spans="1:7" x14ac:dyDescent="0.25">
      <c r="A1294" t="s">
        <v>246</v>
      </c>
      <c r="B1294" t="s">
        <v>21487</v>
      </c>
      <c r="C1294" t="s">
        <v>21488</v>
      </c>
      <c r="D1294" t="s">
        <v>41</v>
      </c>
      <c r="F1294" t="s">
        <v>5446</v>
      </c>
      <c r="G1294" t="s">
        <v>5447</v>
      </c>
    </row>
    <row r="1295" spans="1:7" x14ac:dyDescent="0.25">
      <c r="A1295" t="s">
        <v>246</v>
      </c>
      <c r="B1295" t="s">
        <v>315</v>
      </c>
      <c r="C1295" t="s">
        <v>21489</v>
      </c>
      <c r="D1295" t="s">
        <v>41</v>
      </c>
      <c r="E1295" t="s">
        <v>21490</v>
      </c>
      <c r="F1295" t="s">
        <v>317</v>
      </c>
      <c r="G1295" t="s">
        <v>318</v>
      </c>
    </row>
    <row r="1296" spans="1:7" x14ac:dyDescent="0.25">
      <c r="A1296" t="s">
        <v>248</v>
      </c>
      <c r="B1296" t="s">
        <v>21491</v>
      </c>
      <c r="C1296" t="s">
        <v>21492</v>
      </c>
      <c r="D1296" t="s">
        <v>41</v>
      </c>
      <c r="G1296" t="s">
        <v>4995</v>
      </c>
    </row>
    <row r="1297" spans="1:7" x14ac:dyDescent="0.25">
      <c r="A1297" t="s">
        <v>247</v>
      </c>
      <c r="B1297" t="s">
        <v>21493</v>
      </c>
      <c r="C1297" t="s">
        <v>21494</v>
      </c>
      <c r="D1297" t="s">
        <v>41</v>
      </c>
      <c r="E1297" t="s">
        <v>4911</v>
      </c>
      <c r="F1297" t="s">
        <v>5453</v>
      </c>
      <c r="G1297" t="s">
        <v>5454</v>
      </c>
    </row>
    <row r="1298" spans="1:7" x14ac:dyDescent="0.25">
      <c r="A1298" t="s">
        <v>263</v>
      </c>
      <c r="B1298" t="s">
        <v>21495</v>
      </c>
      <c r="C1298" t="s">
        <v>21496</v>
      </c>
      <c r="D1298" t="s">
        <v>41</v>
      </c>
      <c r="E1298" t="s">
        <v>41</v>
      </c>
      <c r="G1298" t="s">
        <v>5456</v>
      </c>
    </row>
    <row r="1299" spans="1:7" x14ac:dyDescent="0.25">
      <c r="A1299" t="s">
        <v>263</v>
      </c>
      <c r="B1299" t="s">
        <v>21497</v>
      </c>
      <c r="C1299" t="s">
        <v>21498</v>
      </c>
      <c r="D1299" t="s">
        <v>41</v>
      </c>
      <c r="E1299" t="s">
        <v>41</v>
      </c>
    </row>
    <row r="1300" spans="1:7" x14ac:dyDescent="0.25">
      <c r="A1300" t="s">
        <v>263</v>
      </c>
      <c r="B1300" t="s">
        <v>21499</v>
      </c>
      <c r="C1300" t="s">
        <v>21500</v>
      </c>
      <c r="D1300" t="s">
        <v>41</v>
      </c>
      <c r="E1300" t="s">
        <v>41</v>
      </c>
    </row>
    <row r="1301" spans="1:7" x14ac:dyDescent="0.25">
      <c r="A1301" t="s">
        <v>245</v>
      </c>
      <c r="B1301" t="s">
        <v>19750</v>
      </c>
      <c r="C1301" t="s">
        <v>21501</v>
      </c>
      <c r="D1301" t="s">
        <v>41</v>
      </c>
      <c r="E1301" t="s">
        <v>41</v>
      </c>
      <c r="F1301" t="s">
        <v>5460</v>
      </c>
      <c r="G1301" t="s">
        <v>5461</v>
      </c>
    </row>
    <row r="1302" spans="1:7" x14ac:dyDescent="0.25">
      <c r="A1302" t="s">
        <v>243</v>
      </c>
      <c r="B1302" t="s">
        <v>21502</v>
      </c>
      <c r="C1302" t="s">
        <v>21503</v>
      </c>
      <c r="D1302" t="s">
        <v>41</v>
      </c>
      <c r="E1302" t="s">
        <v>41</v>
      </c>
      <c r="F1302" t="s">
        <v>5464</v>
      </c>
      <c r="G1302" t="s">
        <v>5465</v>
      </c>
    </row>
    <row r="1303" spans="1:7" x14ac:dyDescent="0.25">
      <c r="A1303" t="s">
        <v>246</v>
      </c>
      <c r="B1303" t="s">
        <v>21504</v>
      </c>
      <c r="C1303" t="s">
        <v>21505</v>
      </c>
      <c r="D1303" t="s">
        <v>41</v>
      </c>
      <c r="E1303" t="s">
        <v>41</v>
      </c>
      <c r="G1303" t="s">
        <v>5468</v>
      </c>
    </row>
    <row r="1304" spans="1:7" x14ac:dyDescent="0.25">
      <c r="A1304" t="s">
        <v>246</v>
      </c>
      <c r="B1304" t="s">
        <v>21506</v>
      </c>
      <c r="C1304" t="s">
        <v>21507</v>
      </c>
      <c r="D1304" t="s">
        <v>41</v>
      </c>
      <c r="E1304" t="s">
        <v>41</v>
      </c>
      <c r="G1304" t="s">
        <v>5471</v>
      </c>
    </row>
    <row r="1305" spans="1:7" x14ac:dyDescent="0.25">
      <c r="A1305" t="s">
        <v>246</v>
      </c>
      <c r="B1305" t="s">
        <v>21508</v>
      </c>
      <c r="C1305" t="s">
        <v>5473</v>
      </c>
      <c r="D1305" t="s">
        <v>41</v>
      </c>
      <c r="E1305" t="s">
        <v>41</v>
      </c>
      <c r="F1305" t="s">
        <v>5474</v>
      </c>
      <c r="G1305" t="s">
        <v>5475</v>
      </c>
    </row>
    <row r="1306" spans="1:7" x14ac:dyDescent="0.25">
      <c r="A1306" t="s">
        <v>246</v>
      </c>
      <c r="B1306" t="s">
        <v>21509</v>
      </c>
      <c r="C1306" t="s">
        <v>21510</v>
      </c>
      <c r="D1306" t="s">
        <v>41</v>
      </c>
      <c r="G1306" t="s">
        <v>5478</v>
      </c>
    </row>
    <row r="1307" spans="1:7" x14ac:dyDescent="0.25">
      <c r="A1307" t="s">
        <v>247</v>
      </c>
      <c r="B1307" t="s">
        <v>21511</v>
      </c>
      <c r="C1307" t="s">
        <v>21512</v>
      </c>
      <c r="D1307" t="s">
        <v>41</v>
      </c>
      <c r="E1307" t="s">
        <v>41</v>
      </c>
      <c r="F1307" t="s">
        <v>5481</v>
      </c>
      <c r="G1307" t="s">
        <v>5482</v>
      </c>
    </row>
    <row r="1308" spans="1:7" x14ac:dyDescent="0.25">
      <c r="A1308" t="s">
        <v>246</v>
      </c>
      <c r="B1308" t="s">
        <v>21513</v>
      </c>
      <c r="C1308" t="s">
        <v>21514</v>
      </c>
      <c r="D1308" t="s">
        <v>41</v>
      </c>
      <c r="E1308" t="s">
        <v>21447</v>
      </c>
      <c r="F1308" t="s">
        <v>5485</v>
      </c>
      <c r="G1308" t="s">
        <v>5486</v>
      </c>
    </row>
    <row r="1309" spans="1:7" x14ac:dyDescent="0.25">
      <c r="A1309" t="s">
        <v>246</v>
      </c>
      <c r="B1309" t="s">
        <v>21515</v>
      </c>
      <c r="C1309" t="s">
        <v>21516</v>
      </c>
      <c r="D1309" t="s">
        <v>41</v>
      </c>
      <c r="E1309" t="s">
        <v>41</v>
      </c>
      <c r="F1309" t="s">
        <v>5489</v>
      </c>
      <c r="G1309" t="s">
        <v>5490</v>
      </c>
    </row>
    <row r="1310" spans="1:7" x14ac:dyDescent="0.25">
      <c r="A1310" t="s">
        <v>246</v>
      </c>
      <c r="B1310" t="s">
        <v>21517</v>
      </c>
      <c r="C1310" t="s">
        <v>21518</v>
      </c>
      <c r="D1310" t="s">
        <v>41</v>
      </c>
      <c r="E1310" t="s">
        <v>41</v>
      </c>
    </row>
    <row r="1311" spans="1:7" x14ac:dyDescent="0.25">
      <c r="A1311" t="s">
        <v>246</v>
      </c>
      <c r="B1311" t="s">
        <v>20923</v>
      </c>
      <c r="C1311" t="s">
        <v>21519</v>
      </c>
      <c r="D1311" t="s">
        <v>41</v>
      </c>
      <c r="E1311" t="s">
        <v>41</v>
      </c>
      <c r="F1311" t="s">
        <v>5494</v>
      </c>
      <c r="G1311" t="s">
        <v>5495</v>
      </c>
    </row>
    <row r="1312" spans="1:7" x14ac:dyDescent="0.25">
      <c r="A1312" t="s">
        <v>246</v>
      </c>
      <c r="B1312" t="s">
        <v>21520</v>
      </c>
      <c r="C1312" t="s">
        <v>21521</v>
      </c>
      <c r="D1312" t="s">
        <v>41</v>
      </c>
      <c r="E1312" t="s">
        <v>41</v>
      </c>
      <c r="F1312" t="s">
        <v>5498</v>
      </c>
      <c r="G1312" t="s">
        <v>5499</v>
      </c>
    </row>
    <row r="1313" spans="1:7" x14ac:dyDescent="0.25">
      <c r="A1313" t="s">
        <v>245</v>
      </c>
      <c r="B1313" t="s">
        <v>21522</v>
      </c>
      <c r="C1313" t="s">
        <v>21523</v>
      </c>
      <c r="D1313" t="s">
        <v>41</v>
      </c>
      <c r="E1313" t="s">
        <v>41</v>
      </c>
      <c r="F1313" t="s">
        <v>5502</v>
      </c>
      <c r="G1313" t="s">
        <v>5503</v>
      </c>
    </row>
    <row r="1314" spans="1:7" x14ac:dyDescent="0.25">
      <c r="A1314" t="s">
        <v>246</v>
      </c>
      <c r="B1314" t="s">
        <v>21524</v>
      </c>
      <c r="C1314" t="s">
        <v>21472</v>
      </c>
      <c r="D1314" t="s">
        <v>41</v>
      </c>
      <c r="E1314" t="s">
        <v>41</v>
      </c>
      <c r="F1314" t="s">
        <v>5505</v>
      </c>
      <c r="G1314" t="s">
        <v>313</v>
      </c>
    </row>
    <row r="1315" spans="1:7" x14ac:dyDescent="0.25">
      <c r="A1315" t="s">
        <v>247</v>
      </c>
      <c r="B1315" t="s">
        <v>21525</v>
      </c>
      <c r="C1315" t="s">
        <v>21526</v>
      </c>
      <c r="D1315" t="s">
        <v>42</v>
      </c>
      <c r="E1315" t="s">
        <v>42</v>
      </c>
      <c r="F1315" t="s">
        <v>5508</v>
      </c>
      <c r="G1315" t="s">
        <v>5509</v>
      </c>
    </row>
    <row r="1316" spans="1:7" x14ac:dyDescent="0.25">
      <c r="A1316" t="s">
        <v>245</v>
      </c>
      <c r="B1316" t="s">
        <v>21527</v>
      </c>
      <c r="C1316" t="s">
        <v>21528</v>
      </c>
      <c r="D1316" t="s">
        <v>42</v>
      </c>
      <c r="E1316" t="s">
        <v>42</v>
      </c>
    </row>
    <row r="1317" spans="1:7" x14ac:dyDescent="0.25">
      <c r="A1317" t="s">
        <v>246</v>
      </c>
      <c r="B1317" t="s">
        <v>21529</v>
      </c>
      <c r="C1317" t="s">
        <v>21530</v>
      </c>
      <c r="D1317" t="s">
        <v>42</v>
      </c>
      <c r="E1317" t="s">
        <v>21531</v>
      </c>
      <c r="F1317" t="s">
        <v>5515</v>
      </c>
      <c r="G1317" t="s">
        <v>5516</v>
      </c>
    </row>
    <row r="1318" spans="1:7" x14ac:dyDescent="0.25">
      <c r="A1318" t="s">
        <v>247</v>
      </c>
      <c r="B1318" t="s">
        <v>21532</v>
      </c>
      <c r="C1318" t="s">
        <v>21533</v>
      </c>
      <c r="D1318" t="s">
        <v>43</v>
      </c>
      <c r="E1318" t="s">
        <v>43</v>
      </c>
      <c r="F1318" t="s">
        <v>5519</v>
      </c>
      <c r="G1318" t="s">
        <v>5520</v>
      </c>
    </row>
    <row r="1319" spans="1:7" x14ac:dyDescent="0.25">
      <c r="A1319" t="s">
        <v>246</v>
      </c>
      <c r="B1319" t="s">
        <v>21534</v>
      </c>
      <c r="C1319" t="s">
        <v>21535</v>
      </c>
      <c r="D1319" t="s">
        <v>43</v>
      </c>
      <c r="F1319" t="s">
        <v>5523</v>
      </c>
      <c r="G1319" t="s">
        <v>5524</v>
      </c>
    </row>
    <row r="1320" spans="1:7" x14ac:dyDescent="0.25">
      <c r="A1320" t="s">
        <v>246</v>
      </c>
      <c r="B1320" t="s">
        <v>21536</v>
      </c>
      <c r="C1320" t="s">
        <v>21537</v>
      </c>
      <c r="D1320" t="s">
        <v>44</v>
      </c>
      <c r="E1320" t="s">
        <v>44</v>
      </c>
      <c r="F1320" t="s">
        <v>5526</v>
      </c>
      <c r="G1320" t="s">
        <v>5527</v>
      </c>
    </row>
    <row r="1321" spans="1:7" x14ac:dyDescent="0.25">
      <c r="A1321" t="s">
        <v>247</v>
      </c>
      <c r="B1321" t="s">
        <v>21538</v>
      </c>
      <c r="C1321" t="s">
        <v>21539</v>
      </c>
      <c r="D1321" t="s">
        <v>44</v>
      </c>
      <c r="E1321" t="s">
        <v>21540</v>
      </c>
      <c r="F1321" t="s">
        <v>5530</v>
      </c>
      <c r="G1321" t="s">
        <v>5531</v>
      </c>
    </row>
    <row r="1322" spans="1:7" x14ac:dyDescent="0.25">
      <c r="A1322" t="s">
        <v>247</v>
      </c>
      <c r="B1322" t="s">
        <v>21541</v>
      </c>
      <c r="D1322" t="s">
        <v>44</v>
      </c>
      <c r="E1322" t="s">
        <v>21542</v>
      </c>
      <c r="G1322" t="s">
        <v>5534</v>
      </c>
    </row>
    <row r="1323" spans="1:7" x14ac:dyDescent="0.25">
      <c r="A1323" t="s">
        <v>245</v>
      </c>
      <c r="B1323" t="s">
        <v>21543</v>
      </c>
      <c r="C1323" t="s">
        <v>21544</v>
      </c>
      <c r="D1323" t="s">
        <v>44</v>
      </c>
      <c r="E1323" t="s">
        <v>44</v>
      </c>
      <c r="F1323" t="s">
        <v>5537</v>
      </c>
      <c r="G1323" t="s">
        <v>5538</v>
      </c>
    </row>
    <row r="1324" spans="1:7" x14ac:dyDescent="0.25">
      <c r="A1324" t="s">
        <v>248</v>
      </c>
      <c r="B1324" t="s">
        <v>20976</v>
      </c>
      <c r="C1324" t="s">
        <v>21545</v>
      </c>
      <c r="D1324" t="s">
        <v>44</v>
      </c>
      <c r="E1324" t="s">
        <v>44</v>
      </c>
      <c r="G1324" t="s">
        <v>5540</v>
      </c>
    </row>
    <row r="1325" spans="1:7" x14ac:dyDescent="0.25">
      <c r="A1325" t="s">
        <v>247</v>
      </c>
      <c r="B1325" t="s">
        <v>21546</v>
      </c>
      <c r="C1325" t="s">
        <v>21547</v>
      </c>
      <c r="D1325" t="s">
        <v>44</v>
      </c>
      <c r="E1325" t="s">
        <v>44</v>
      </c>
    </row>
    <row r="1326" spans="1:7" x14ac:dyDescent="0.25">
      <c r="A1326" t="s">
        <v>246</v>
      </c>
      <c r="B1326" t="s">
        <v>21548</v>
      </c>
      <c r="C1326" t="s">
        <v>21549</v>
      </c>
      <c r="D1326" t="s">
        <v>45</v>
      </c>
      <c r="E1326" t="s">
        <v>45</v>
      </c>
      <c r="G1326" t="s">
        <v>5544</v>
      </c>
    </row>
    <row r="1327" spans="1:7" x14ac:dyDescent="0.25">
      <c r="A1327" t="s">
        <v>246</v>
      </c>
      <c r="B1327" t="s">
        <v>21550</v>
      </c>
      <c r="C1327" t="s">
        <v>21551</v>
      </c>
      <c r="D1327" t="s">
        <v>45</v>
      </c>
      <c r="E1327" t="s">
        <v>45</v>
      </c>
    </row>
    <row r="1328" spans="1:7" x14ac:dyDescent="0.25">
      <c r="A1328" t="s">
        <v>246</v>
      </c>
      <c r="B1328" t="s">
        <v>21552</v>
      </c>
      <c r="C1328" t="s">
        <v>21553</v>
      </c>
      <c r="D1328" t="s">
        <v>45</v>
      </c>
      <c r="E1328" t="s">
        <v>21554</v>
      </c>
      <c r="F1328" t="s">
        <v>5550</v>
      </c>
      <c r="G1328" t="s">
        <v>5551</v>
      </c>
    </row>
    <row r="1329" spans="1:7" x14ac:dyDescent="0.25">
      <c r="A1329" t="s">
        <v>246</v>
      </c>
      <c r="B1329" t="s">
        <v>21555</v>
      </c>
      <c r="C1329" t="s">
        <v>21556</v>
      </c>
      <c r="D1329" t="s">
        <v>45</v>
      </c>
      <c r="E1329" t="s">
        <v>45</v>
      </c>
    </row>
    <row r="1330" spans="1:7" x14ac:dyDescent="0.25">
      <c r="A1330" t="s">
        <v>249</v>
      </c>
      <c r="B1330" t="s">
        <v>21557</v>
      </c>
      <c r="C1330" t="s">
        <v>21558</v>
      </c>
      <c r="D1330" t="s">
        <v>45</v>
      </c>
      <c r="E1330" t="s">
        <v>45</v>
      </c>
    </row>
    <row r="1331" spans="1:7" x14ac:dyDescent="0.25">
      <c r="A1331" t="s">
        <v>248</v>
      </c>
      <c r="B1331" t="s">
        <v>21559</v>
      </c>
      <c r="C1331" t="s">
        <v>21560</v>
      </c>
      <c r="D1331" t="s">
        <v>45</v>
      </c>
      <c r="E1331" t="s">
        <v>45</v>
      </c>
    </row>
    <row r="1332" spans="1:7" x14ac:dyDescent="0.25">
      <c r="A1332" t="s">
        <v>243</v>
      </c>
      <c r="B1332" t="s">
        <v>21561</v>
      </c>
      <c r="C1332" t="s">
        <v>21562</v>
      </c>
      <c r="D1332" t="s">
        <v>45</v>
      </c>
      <c r="E1332" t="s">
        <v>45</v>
      </c>
      <c r="F1332" t="s">
        <v>5560</v>
      </c>
      <c r="G1332" t="s">
        <v>5561</v>
      </c>
    </row>
    <row r="1333" spans="1:7" x14ac:dyDescent="0.25">
      <c r="A1333" t="s">
        <v>248</v>
      </c>
      <c r="B1333" t="s">
        <v>21563</v>
      </c>
      <c r="C1333" t="s">
        <v>21564</v>
      </c>
      <c r="D1333" t="s">
        <v>45</v>
      </c>
      <c r="G1333" t="s">
        <v>5564</v>
      </c>
    </row>
    <row r="1334" spans="1:7" x14ac:dyDescent="0.25">
      <c r="A1334" t="s">
        <v>247</v>
      </c>
      <c r="B1334" t="s">
        <v>21565</v>
      </c>
      <c r="C1334" t="s">
        <v>21566</v>
      </c>
      <c r="D1334" t="s">
        <v>46</v>
      </c>
      <c r="E1334" t="s">
        <v>5567</v>
      </c>
      <c r="G1334" t="s">
        <v>5568</v>
      </c>
    </row>
    <row r="1335" spans="1:7" x14ac:dyDescent="0.25">
      <c r="A1335" t="s">
        <v>247</v>
      </c>
      <c r="B1335" t="s">
        <v>21567</v>
      </c>
      <c r="C1335" t="s">
        <v>21568</v>
      </c>
      <c r="D1335" t="s">
        <v>46</v>
      </c>
      <c r="E1335" t="s">
        <v>46</v>
      </c>
      <c r="G1335" t="s">
        <v>5571</v>
      </c>
    </row>
    <row r="1336" spans="1:7" x14ac:dyDescent="0.25">
      <c r="A1336" t="s">
        <v>2021</v>
      </c>
      <c r="B1336" t="s">
        <v>21569</v>
      </c>
      <c r="C1336" t="s">
        <v>21570</v>
      </c>
      <c r="D1336" t="s">
        <v>46</v>
      </c>
      <c r="E1336" t="s">
        <v>5573</v>
      </c>
      <c r="G1336" t="s">
        <v>5574</v>
      </c>
    </row>
    <row r="1337" spans="1:7" x14ac:dyDescent="0.25">
      <c r="A1337" t="s">
        <v>247</v>
      </c>
      <c r="B1337" t="s">
        <v>21571</v>
      </c>
      <c r="C1337" t="s">
        <v>21572</v>
      </c>
      <c r="D1337" t="s">
        <v>46</v>
      </c>
      <c r="E1337" t="s">
        <v>5577</v>
      </c>
      <c r="F1337" t="s">
        <v>5578</v>
      </c>
      <c r="G1337" t="s">
        <v>5579</v>
      </c>
    </row>
    <row r="1338" spans="1:7" x14ac:dyDescent="0.25">
      <c r="A1338" t="s">
        <v>249</v>
      </c>
      <c r="B1338" t="s">
        <v>19162</v>
      </c>
      <c r="D1338" t="s">
        <v>46</v>
      </c>
      <c r="E1338" t="s">
        <v>21573</v>
      </c>
      <c r="F1338" t="s">
        <v>5580</v>
      </c>
      <c r="G1338" t="s">
        <v>5581</v>
      </c>
    </row>
    <row r="1339" spans="1:7" x14ac:dyDescent="0.25">
      <c r="A1339" t="s">
        <v>2021</v>
      </c>
      <c r="B1339" t="s">
        <v>21574</v>
      </c>
      <c r="C1339" t="s">
        <v>21575</v>
      </c>
      <c r="D1339" t="s">
        <v>46</v>
      </c>
      <c r="E1339" t="s">
        <v>46</v>
      </c>
      <c r="F1339" t="s">
        <v>259</v>
      </c>
      <c r="G1339" t="s">
        <v>260</v>
      </c>
    </row>
    <row r="1340" spans="1:7" x14ac:dyDescent="0.25">
      <c r="A1340" t="s">
        <v>247</v>
      </c>
      <c r="B1340" t="s">
        <v>21576</v>
      </c>
      <c r="C1340" t="s">
        <v>21577</v>
      </c>
      <c r="D1340" t="s">
        <v>46</v>
      </c>
      <c r="E1340" t="s">
        <v>46</v>
      </c>
      <c r="F1340" t="s">
        <v>5585</v>
      </c>
      <c r="G1340" t="s">
        <v>5586</v>
      </c>
    </row>
    <row r="1341" spans="1:7" x14ac:dyDescent="0.25">
      <c r="A1341" t="s">
        <v>246</v>
      </c>
      <c r="B1341" t="s">
        <v>21578</v>
      </c>
      <c r="C1341" t="s">
        <v>21579</v>
      </c>
      <c r="D1341" t="s">
        <v>46</v>
      </c>
      <c r="E1341" t="s">
        <v>46</v>
      </c>
      <c r="F1341" t="s">
        <v>5588</v>
      </c>
      <c r="G1341" t="s">
        <v>5589</v>
      </c>
    </row>
    <row r="1342" spans="1:7" x14ac:dyDescent="0.25">
      <c r="A1342" t="s">
        <v>245</v>
      </c>
      <c r="B1342" t="s">
        <v>19179</v>
      </c>
      <c r="C1342" t="s">
        <v>21580</v>
      </c>
      <c r="D1342" t="s">
        <v>46</v>
      </c>
      <c r="E1342" t="s">
        <v>46</v>
      </c>
      <c r="G1342" t="s">
        <v>5591</v>
      </c>
    </row>
    <row r="1343" spans="1:7" x14ac:dyDescent="0.25">
      <c r="A1343" t="s">
        <v>247</v>
      </c>
      <c r="B1343" t="s">
        <v>21581</v>
      </c>
      <c r="C1343" t="s">
        <v>21582</v>
      </c>
      <c r="D1343" t="s">
        <v>46</v>
      </c>
      <c r="E1343" t="s">
        <v>46</v>
      </c>
      <c r="G1343" t="s">
        <v>5594</v>
      </c>
    </row>
    <row r="1344" spans="1:7" x14ac:dyDescent="0.25">
      <c r="A1344" t="s">
        <v>248</v>
      </c>
      <c r="B1344" t="s">
        <v>21583</v>
      </c>
      <c r="D1344" t="s">
        <v>46</v>
      </c>
      <c r="E1344" t="s">
        <v>21584</v>
      </c>
      <c r="F1344" t="s">
        <v>5597</v>
      </c>
      <c r="G1344" t="s">
        <v>5598</v>
      </c>
    </row>
    <row r="1345" spans="1:7" x14ac:dyDescent="0.25">
      <c r="A1345" t="s">
        <v>243</v>
      </c>
      <c r="B1345" t="s">
        <v>21585</v>
      </c>
      <c r="C1345" t="s">
        <v>21586</v>
      </c>
      <c r="D1345" t="s">
        <v>46</v>
      </c>
      <c r="E1345" t="s">
        <v>46</v>
      </c>
      <c r="F1345" t="s">
        <v>5600</v>
      </c>
      <c r="G1345" t="s">
        <v>5601</v>
      </c>
    </row>
    <row r="1346" spans="1:7" x14ac:dyDescent="0.25">
      <c r="A1346" t="s">
        <v>248</v>
      </c>
      <c r="B1346" t="s">
        <v>21587</v>
      </c>
      <c r="C1346" t="s">
        <v>21588</v>
      </c>
      <c r="D1346" t="s">
        <v>46</v>
      </c>
      <c r="E1346" t="s">
        <v>46</v>
      </c>
      <c r="F1346" t="s">
        <v>5604</v>
      </c>
      <c r="G1346" t="s">
        <v>5605</v>
      </c>
    </row>
    <row r="1347" spans="1:7" x14ac:dyDescent="0.25">
      <c r="A1347" t="s">
        <v>243</v>
      </c>
      <c r="B1347" t="s">
        <v>21589</v>
      </c>
      <c r="D1347" t="s">
        <v>46</v>
      </c>
      <c r="E1347" t="s">
        <v>21590</v>
      </c>
      <c r="F1347" t="s">
        <v>5608</v>
      </c>
      <c r="G1347" t="s">
        <v>5609</v>
      </c>
    </row>
    <row r="1348" spans="1:7" x14ac:dyDescent="0.25">
      <c r="A1348" t="s">
        <v>243</v>
      </c>
      <c r="B1348" t="s">
        <v>21591</v>
      </c>
      <c r="C1348" t="s">
        <v>21592</v>
      </c>
      <c r="D1348" t="s">
        <v>46</v>
      </c>
      <c r="E1348" t="s">
        <v>46</v>
      </c>
      <c r="F1348" t="s">
        <v>5611</v>
      </c>
      <c r="G1348" t="s">
        <v>5612</v>
      </c>
    </row>
    <row r="1349" spans="1:7" x14ac:dyDescent="0.25">
      <c r="A1349" t="s">
        <v>243</v>
      </c>
      <c r="B1349" t="s">
        <v>21593</v>
      </c>
      <c r="C1349" t="s">
        <v>21594</v>
      </c>
      <c r="D1349" t="s">
        <v>46</v>
      </c>
      <c r="F1349" t="s">
        <v>5615</v>
      </c>
      <c r="G1349" t="s">
        <v>5616</v>
      </c>
    </row>
    <row r="1350" spans="1:7" x14ac:dyDescent="0.25">
      <c r="A1350" t="s">
        <v>247</v>
      </c>
      <c r="B1350" t="s">
        <v>19145</v>
      </c>
      <c r="C1350" t="s">
        <v>21595</v>
      </c>
      <c r="D1350" t="s">
        <v>46</v>
      </c>
      <c r="E1350" t="s">
        <v>46</v>
      </c>
      <c r="F1350" t="s">
        <v>5585</v>
      </c>
      <c r="G1350" t="s">
        <v>5617</v>
      </c>
    </row>
    <row r="1351" spans="1:7" x14ac:dyDescent="0.25">
      <c r="A1351" t="s">
        <v>252</v>
      </c>
      <c r="B1351" t="s">
        <v>319</v>
      </c>
      <c r="D1351" t="s">
        <v>46</v>
      </c>
      <c r="E1351" t="s">
        <v>320</v>
      </c>
      <c r="G1351" t="s">
        <v>321</v>
      </c>
    </row>
    <row r="1352" spans="1:7" x14ac:dyDescent="0.25">
      <c r="A1352" t="s">
        <v>247</v>
      </c>
      <c r="B1352" t="s">
        <v>21596</v>
      </c>
      <c r="D1352" t="s">
        <v>46</v>
      </c>
      <c r="E1352" t="s">
        <v>21597</v>
      </c>
      <c r="G1352" t="s">
        <v>5621</v>
      </c>
    </row>
    <row r="1353" spans="1:7" x14ac:dyDescent="0.25">
      <c r="A1353" t="s">
        <v>245</v>
      </c>
      <c r="B1353" t="s">
        <v>21598</v>
      </c>
      <c r="C1353" t="s">
        <v>21599</v>
      </c>
      <c r="D1353" t="s">
        <v>47</v>
      </c>
      <c r="E1353" t="s">
        <v>21600</v>
      </c>
      <c r="F1353" t="s">
        <v>5625</v>
      </c>
      <c r="G1353" t="s">
        <v>5626</v>
      </c>
    </row>
    <row r="1354" spans="1:7" x14ac:dyDescent="0.25">
      <c r="A1354" t="s">
        <v>252</v>
      </c>
      <c r="B1354" t="s">
        <v>21601</v>
      </c>
      <c r="C1354" t="s">
        <v>21602</v>
      </c>
      <c r="D1354" t="s">
        <v>47</v>
      </c>
      <c r="E1354" t="s">
        <v>47</v>
      </c>
      <c r="G1354" t="s">
        <v>5629</v>
      </c>
    </row>
    <row r="1355" spans="1:7" x14ac:dyDescent="0.25">
      <c r="A1355" t="s">
        <v>247</v>
      </c>
      <c r="B1355" t="s">
        <v>21603</v>
      </c>
      <c r="C1355" t="s">
        <v>21604</v>
      </c>
      <c r="D1355" t="s">
        <v>47</v>
      </c>
      <c r="E1355" t="s">
        <v>47</v>
      </c>
      <c r="F1355" t="s">
        <v>5632</v>
      </c>
      <c r="G1355" t="s">
        <v>5633</v>
      </c>
    </row>
    <row r="1356" spans="1:7" x14ac:dyDescent="0.25">
      <c r="A1356" t="s">
        <v>244</v>
      </c>
      <c r="B1356" t="s">
        <v>21605</v>
      </c>
      <c r="C1356" t="s">
        <v>21606</v>
      </c>
      <c r="D1356" t="s">
        <v>47</v>
      </c>
      <c r="E1356" t="s">
        <v>21607</v>
      </c>
      <c r="F1356" t="s">
        <v>5637</v>
      </c>
      <c r="G1356" t="s">
        <v>5638</v>
      </c>
    </row>
    <row r="1357" spans="1:7" x14ac:dyDescent="0.25">
      <c r="A1357" t="s">
        <v>244</v>
      </c>
      <c r="B1357" t="s">
        <v>21605</v>
      </c>
      <c r="C1357" t="s">
        <v>21608</v>
      </c>
      <c r="D1357" t="s">
        <v>47</v>
      </c>
      <c r="E1357" t="s">
        <v>21607</v>
      </c>
      <c r="F1357" t="s">
        <v>5637</v>
      </c>
      <c r="G1357" t="s">
        <v>5638</v>
      </c>
    </row>
    <row r="1358" spans="1:7" x14ac:dyDescent="0.25">
      <c r="A1358" t="s">
        <v>244</v>
      </c>
      <c r="B1358" t="s">
        <v>21605</v>
      </c>
      <c r="C1358" t="s">
        <v>21609</v>
      </c>
      <c r="D1358" t="s">
        <v>47</v>
      </c>
      <c r="E1358" t="s">
        <v>21610</v>
      </c>
      <c r="F1358" t="s">
        <v>5637</v>
      </c>
      <c r="G1358" t="s">
        <v>5640</v>
      </c>
    </row>
    <row r="1359" spans="1:7" x14ac:dyDescent="0.25">
      <c r="A1359" t="s">
        <v>246</v>
      </c>
      <c r="B1359" t="s">
        <v>21611</v>
      </c>
      <c r="C1359" t="s">
        <v>21612</v>
      </c>
      <c r="D1359" t="s">
        <v>47</v>
      </c>
      <c r="E1359" t="s">
        <v>21613</v>
      </c>
      <c r="F1359" t="s">
        <v>5644</v>
      </c>
      <c r="G1359" t="s">
        <v>5645</v>
      </c>
    </row>
    <row r="1360" spans="1:7" x14ac:dyDescent="0.25">
      <c r="A1360" t="s">
        <v>243</v>
      </c>
      <c r="B1360" t="s">
        <v>21614</v>
      </c>
      <c r="D1360" t="s">
        <v>47</v>
      </c>
      <c r="F1360" t="s">
        <v>5647</v>
      </c>
      <c r="G1360" t="s">
        <v>5648</v>
      </c>
    </row>
    <row r="1361" spans="1:7" x14ac:dyDescent="0.25">
      <c r="A1361" t="s">
        <v>246</v>
      </c>
      <c r="B1361" t="s">
        <v>21615</v>
      </c>
      <c r="C1361" t="s">
        <v>21616</v>
      </c>
      <c r="D1361" t="s">
        <v>48</v>
      </c>
      <c r="E1361" t="s">
        <v>21617</v>
      </c>
      <c r="G1361" t="s">
        <v>5652</v>
      </c>
    </row>
    <row r="1362" spans="1:7" x14ac:dyDescent="0.25">
      <c r="A1362" t="s">
        <v>246</v>
      </c>
      <c r="B1362" t="s">
        <v>21618</v>
      </c>
      <c r="C1362" t="s">
        <v>21619</v>
      </c>
      <c r="D1362" t="s">
        <v>48</v>
      </c>
      <c r="F1362" t="s">
        <v>5655</v>
      </c>
      <c r="G1362" t="s">
        <v>5656</v>
      </c>
    </row>
    <row r="1363" spans="1:7" x14ac:dyDescent="0.25">
      <c r="A1363" t="s">
        <v>246</v>
      </c>
      <c r="B1363" t="s">
        <v>21620</v>
      </c>
      <c r="C1363" t="s">
        <v>21621</v>
      </c>
      <c r="D1363" t="s">
        <v>48</v>
      </c>
      <c r="F1363" t="s">
        <v>5659</v>
      </c>
      <c r="G1363" t="s">
        <v>5660</v>
      </c>
    </row>
    <row r="1364" spans="1:7" x14ac:dyDescent="0.25">
      <c r="A1364" t="s">
        <v>244</v>
      </c>
      <c r="B1364" t="s">
        <v>21622</v>
      </c>
      <c r="D1364" t="s">
        <v>48</v>
      </c>
      <c r="G1364" t="s">
        <v>5662</v>
      </c>
    </row>
    <row r="1365" spans="1:7" x14ac:dyDescent="0.25">
      <c r="A1365" t="s">
        <v>246</v>
      </c>
      <c r="B1365" t="s">
        <v>21623</v>
      </c>
      <c r="C1365" t="s">
        <v>21624</v>
      </c>
      <c r="D1365" t="s">
        <v>48</v>
      </c>
      <c r="F1365" t="s">
        <v>5665</v>
      </c>
      <c r="G1365" t="s">
        <v>5666</v>
      </c>
    </row>
    <row r="1366" spans="1:7" x14ac:dyDescent="0.25">
      <c r="A1366" t="s">
        <v>246</v>
      </c>
      <c r="B1366" t="s">
        <v>21625</v>
      </c>
      <c r="C1366" t="s">
        <v>21626</v>
      </c>
      <c r="D1366" t="s">
        <v>48</v>
      </c>
      <c r="E1366" t="s">
        <v>48</v>
      </c>
      <c r="G1366" t="s">
        <v>5669</v>
      </c>
    </row>
    <row r="1367" spans="1:7" x14ac:dyDescent="0.25">
      <c r="A1367" t="s">
        <v>246</v>
      </c>
      <c r="B1367" t="s">
        <v>21627</v>
      </c>
      <c r="C1367" t="s">
        <v>21628</v>
      </c>
      <c r="D1367" t="s">
        <v>48</v>
      </c>
      <c r="E1367" t="s">
        <v>48</v>
      </c>
      <c r="F1367" t="s">
        <v>5672</v>
      </c>
      <c r="G1367" t="s">
        <v>5673</v>
      </c>
    </row>
    <row r="1368" spans="1:7" x14ac:dyDescent="0.25">
      <c r="A1368" t="s">
        <v>246</v>
      </c>
      <c r="B1368" t="s">
        <v>21629</v>
      </c>
      <c r="C1368" t="s">
        <v>21630</v>
      </c>
      <c r="D1368" t="s">
        <v>48</v>
      </c>
      <c r="E1368" t="s">
        <v>21631</v>
      </c>
      <c r="G1368" t="s">
        <v>5677</v>
      </c>
    </row>
    <row r="1369" spans="1:7" x14ac:dyDescent="0.25">
      <c r="A1369" t="s">
        <v>247</v>
      </c>
      <c r="B1369" t="s">
        <v>322</v>
      </c>
      <c r="C1369" t="s">
        <v>21632</v>
      </c>
      <c r="D1369" t="s">
        <v>48</v>
      </c>
      <c r="E1369" t="s">
        <v>48</v>
      </c>
      <c r="F1369" t="s">
        <v>5680</v>
      </c>
      <c r="G1369" t="s">
        <v>5681</v>
      </c>
    </row>
    <row r="1370" spans="1:7" x14ac:dyDescent="0.25">
      <c r="A1370" t="s">
        <v>247</v>
      </c>
      <c r="B1370" t="s">
        <v>21633</v>
      </c>
      <c r="C1370" t="s">
        <v>21634</v>
      </c>
      <c r="D1370" t="s">
        <v>48</v>
      </c>
      <c r="E1370" t="s">
        <v>48</v>
      </c>
      <c r="F1370" t="s">
        <v>5684</v>
      </c>
      <c r="G1370" t="s">
        <v>5685</v>
      </c>
    </row>
    <row r="1371" spans="1:7" x14ac:dyDescent="0.25">
      <c r="A1371" t="s">
        <v>247</v>
      </c>
      <c r="B1371" t="s">
        <v>21635</v>
      </c>
      <c r="C1371" t="s">
        <v>21636</v>
      </c>
      <c r="D1371" t="s">
        <v>48</v>
      </c>
      <c r="E1371" t="s">
        <v>48</v>
      </c>
      <c r="F1371" t="s">
        <v>5688</v>
      </c>
      <c r="G1371" t="s">
        <v>5689</v>
      </c>
    </row>
    <row r="1372" spans="1:7" x14ac:dyDescent="0.25">
      <c r="A1372" t="s">
        <v>247</v>
      </c>
      <c r="B1372" t="s">
        <v>21637</v>
      </c>
      <c r="C1372" t="s">
        <v>21638</v>
      </c>
      <c r="D1372" t="s">
        <v>48</v>
      </c>
      <c r="E1372" t="s">
        <v>48</v>
      </c>
      <c r="F1372" t="s">
        <v>5692</v>
      </c>
      <c r="G1372" t="s">
        <v>5693</v>
      </c>
    </row>
    <row r="1373" spans="1:7" x14ac:dyDescent="0.25">
      <c r="A1373" t="s">
        <v>243</v>
      </c>
      <c r="B1373" t="s">
        <v>21639</v>
      </c>
      <c r="C1373" t="s">
        <v>21640</v>
      </c>
      <c r="D1373" t="s">
        <v>48</v>
      </c>
      <c r="E1373" t="s">
        <v>48</v>
      </c>
      <c r="F1373" t="s">
        <v>5696</v>
      </c>
      <c r="G1373" t="s">
        <v>5697</v>
      </c>
    </row>
    <row r="1374" spans="1:7" x14ac:dyDescent="0.25">
      <c r="A1374" t="s">
        <v>244</v>
      </c>
      <c r="B1374" t="s">
        <v>21641</v>
      </c>
      <c r="C1374" t="s">
        <v>21642</v>
      </c>
      <c r="D1374" t="s">
        <v>48</v>
      </c>
      <c r="G1374" t="s">
        <v>5700</v>
      </c>
    </row>
    <row r="1375" spans="1:7" x14ac:dyDescent="0.25">
      <c r="A1375" t="s">
        <v>244</v>
      </c>
      <c r="B1375" t="s">
        <v>21643</v>
      </c>
      <c r="C1375" t="s">
        <v>5702</v>
      </c>
      <c r="D1375" t="s">
        <v>48</v>
      </c>
      <c r="E1375" t="s">
        <v>48</v>
      </c>
      <c r="F1375" t="s">
        <v>5703</v>
      </c>
      <c r="G1375" t="s">
        <v>5704</v>
      </c>
    </row>
    <row r="1376" spans="1:7" x14ac:dyDescent="0.25">
      <c r="A1376" t="s">
        <v>244</v>
      </c>
      <c r="B1376" t="s">
        <v>21644</v>
      </c>
      <c r="C1376" t="s">
        <v>5706</v>
      </c>
      <c r="D1376" t="s">
        <v>48</v>
      </c>
      <c r="E1376" t="s">
        <v>48</v>
      </c>
    </row>
    <row r="1377" spans="1:7" x14ac:dyDescent="0.25">
      <c r="A1377" t="s">
        <v>244</v>
      </c>
      <c r="B1377" t="s">
        <v>21645</v>
      </c>
      <c r="C1377" t="s">
        <v>5708</v>
      </c>
      <c r="D1377" t="s">
        <v>48</v>
      </c>
      <c r="E1377" t="s">
        <v>48</v>
      </c>
    </row>
    <row r="1378" spans="1:7" x14ac:dyDescent="0.25">
      <c r="A1378" t="s">
        <v>246</v>
      </c>
      <c r="B1378" t="s">
        <v>21646</v>
      </c>
      <c r="C1378" t="s">
        <v>21647</v>
      </c>
      <c r="D1378" t="s">
        <v>48</v>
      </c>
      <c r="E1378" t="s">
        <v>48</v>
      </c>
      <c r="F1378" t="s">
        <v>5711</v>
      </c>
      <c r="G1378" t="s">
        <v>5712</v>
      </c>
    </row>
    <row r="1379" spans="1:7" x14ac:dyDescent="0.25">
      <c r="A1379" t="s">
        <v>244</v>
      </c>
      <c r="B1379" t="s">
        <v>21648</v>
      </c>
      <c r="C1379" t="s">
        <v>21649</v>
      </c>
      <c r="D1379" t="s">
        <v>48</v>
      </c>
      <c r="E1379" t="s">
        <v>5714</v>
      </c>
      <c r="G1379" t="s">
        <v>5715</v>
      </c>
    </row>
    <row r="1380" spans="1:7" x14ac:dyDescent="0.25">
      <c r="A1380" t="s">
        <v>246</v>
      </c>
      <c r="B1380" t="s">
        <v>21650</v>
      </c>
      <c r="C1380" t="s">
        <v>5717</v>
      </c>
      <c r="D1380" t="s">
        <v>49</v>
      </c>
      <c r="G1380" t="s">
        <v>5718</v>
      </c>
    </row>
    <row r="1381" spans="1:7" x14ac:dyDescent="0.25">
      <c r="A1381" t="s">
        <v>246</v>
      </c>
      <c r="B1381" t="s">
        <v>21651</v>
      </c>
      <c r="C1381" t="s">
        <v>5720</v>
      </c>
      <c r="D1381" t="s">
        <v>49</v>
      </c>
      <c r="E1381" t="s">
        <v>49</v>
      </c>
      <c r="F1381" t="s">
        <v>5721</v>
      </c>
      <c r="G1381" t="s">
        <v>5722</v>
      </c>
    </row>
    <row r="1382" spans="1:7" x14ac:dyDescent="0.25">
      <c r="A1382" t="s">
        <v>252</v>
      </c>
      <c r="B1382" t="s">
        <v>21652</v>
      </c>
      <c r="C1382" t="s">
        <v>21653</v>
      </c>
      <c r="D1382" t="s">
        <v>49</v>
      </c>
      <c r="G1382" t="s">
        <v>5725</v>
      </c>
    </row>
    <row r="1383" spans="1:7" x14ac:dyDescent="0.25">
      <c r="A1383" t="s">
        <v>246</v>
      </c>
      <c r="B1383" t="s">
        <v>21654</v>
      </c>
      <c r="C1383" t="s">
        <v>21655</v>
      </c>
      <c r="D1383" t="s">
        <v>49</v>
      </c>
      <c r="E1383" t="s">
        <v>49</v>
      </c>
      <c r="F1383" t="s">
        <v>5728</v>
      </c>
      <c r="G1383" t="s">
        <v>5729</v>
      </c>
    </row>
    <row r="1384" spans="1:7" x14ac:dyDescent="0.25">
      <c r="A1384" t="s">
        <v>244</v>
      </c>
      <c r="B1384" t="s">
        <v>21656</v>
      </c>
      <c r="C1384" t="s">
        <v>21657</v>
      </c>
      <c r="D1384" t="s">
        <v>49</v>
      </c>
      <c r="G1384" t="s">
        <v>5732</v>
      </c>
    </row>
    <row r="1385" spans="1:7" x14ac:dyDescent="0.25">
      <c r="A1385" t="s">
        <v>246</v>
      </c>
      <c r="B1385" t="s">
        <v>21658</v>
      </c>
      <c r="C1385" t="s">
        <v>21659</v>
      </c>
      <c r="D1385" t="s">
        <v>50</v>
      </c>
      <c r="G1385" t="s">
        <v>5735</v>
      </c>
    </row>
    <row r="1386" spans="1:7" x14ac:dyDescent="0.25">
      <c r="A1386" t="s">
        <v>247</v>
      </c>
      <c r="B1386" t="s">
        <v>21660</v>
      </c>
      <c r="D1386" t="s">
        <v>50</v>
      </c>
      <c r="G1386" t="s">
        <v>5737</v>
      </c>
    </row>
    <row r="1387" spans="1:7" x14ac:dyDescent="0.25">
      <c r="A1387" t="s">
        <v>243</v>
      </c>
      <c r="B1387" t="s">
        <v>21661</v>
      </c>
      <c r="C1387" t="s">
        <v>21662</v>
      </c>
      <c r="D1387" t="s">
        <v>50</v>
      </c>
      <c r="E1387" t="s">
        <v>50</v>
      </c>
      <c r="F1387" t="s">
        <v>5740</v>
      </c>
      <c r="G1387" t="s">
        <v>5741</v>
      </c>
    </row>
    <row r="1388" spans="1:7" x14ac:dyDescent="0.25">
      <c r="A1388" t="s">
        <v>247</v>
      </c>
      <c r="B1388" t="s">
        <v>21663</v>
      </c>
      <c r="C1388" t="s">
        <v>21664</v>
      </c>
      <c r="D1388" t="s">
        <v>50</v>
      </c>
      <c r="E1388" t="s">
        <v>50</v>
      </c>
      <c r="G1388" t="s">
        <v>5744</v>
      </c>
    </row>
    <row r="1389" spans="1:7" x14ac:dyDescent="0.25">
      <c r="A1389" t="s">
        <v>249</v>
      </c>
      <c r="B1389" t="s">
        <v>19162</v>
      </c>
      <c r="D1389" t="s">
        <v>50</v>
      </c>
    </row>
    <row r="1390" spans="1:7" x14ac:dyDescent="0.25">
      <c r="A1390" t="s">
        <v>246</v>
      </c>
      <c r="B1390" t="s">
        <v>21665</v>
      </c>
      <c r="C1390" t="s">
        <v>21666</v>
      </c>
      <c r="D1390" t="s">
        <v>50</v>
      </c>
      <c r="E1390" t="s">
        <v>21667</v>
      </c>
      <c r="F1390" t="s">
        <v>5748</v>
      </c>
      <c r="G1390" t="s">
        <v>5749</v>
      </c>
    </row>
    <row r="1391" spans="1:7" x14ac:dyDescent="0.25">
      <c r="A1391" t="s">
        <v>247</v>
      </c>
      <c r="B1391" t="s">
        <v>21668</v>
      </c>
      <c r="C1391" t="s">
        <v>21669</v>
      </c>
      <c r="D1391" t="s">
        <v>50</v>
      </c>
      <c r="E1391" t="s">
        <v>50</v>
      </c>
      <c r="G1391" t="s">
        <v>5752</v>
      </c>
    </row>
    <row r="1392" spans="1:7" x14ac:dyDescent="0.25">
      <c r="A1392" t="s">
        <v>247</v>
      </c>
      <c r="B1392" t="s">
        <v>21670</v>
      </c>
      <c r="C1392" t="s">
        <v>21671</v>
      </c>
      <c r="D1392" t="s">
        <v>50</v>
      </c>
      <c r="E1392" t="s">
        <v>50</v>
      </c>
      <c r="F1392" t="s">
        <v>5755</v>
      </c>
      <c r="G1392" t="s">
        <v>5756</v>
      </c>
    </row>
    <row r="1393" spans="1:7" x14ac:dyDescent="0.25">
      <c r="A1393" t="s">
        <v>245</v>
      </c>
      <c r="B1393" t="s">
        <v>21672</v>
      </c>
      <c r="C1393" t="s">
        <v>21673</v>
      </c>
      <c r="D1393" t="s">
        <v>50</v>
      </c>
      <c r="E1393" t="s">
        <v>50</v>
      </c>
      <c r="F1393" t="s">
        <v>5759</v>
      </c>
      <c r="G1393" t="s">
        <v>5760</v>
      </c>
    </row>
    <row r="1394" spans="1:7" x14ac:dyDescent="0.25">
      <c r="A1394" t="s">
        <v>246</v>
      </c>
      <c r="B1394" t="s">
        <v>21674</v>
      </c>
      <c r="C1394" t="s">
        <v>21675</v>
      </c>
      <c r="D1394" t="s">
        <v>50</v>
      </c>
      <c r="E1394" t="s">
        <v>5747</v>
      </c>
      <c r="G1394" t="s">
        <v>5763</v>
      </c>
    </row>
    <row r="1395" spans="1:7" x14ac:dyDescent="0.25">
      <c r="A1395" t="s">
        <v>246</v>
      </c>
      <c r="B1395" t="s">
        <v>21676</v>
      </c>
      <c r="C1395" t="s">
        <v>21677</v>
      </c>
      <c r="D1395" t="s">
        <v>50</v>
      </c>
    </row>
    <row r="1396" spans="1:7" x14ac:dyDescent="0.25">
      <c r="A1396" t="s">
        <v>247</v>
      </c>
      <c r="B1396" t="s">
        <v>21678</v>
      </c>
      <c r="C1396" t="s">
        <v>5767</v>
      </c>
      <c r="D1396" t="s">
        <v>50</v>
      </c>
      <c r="E1396" t="s">
        <v>5768</v>
      </c>
      <c r="G1396" t="s">
        <v>5769</v>
      </c>
    </row>
    <row r="1397" spans="1:7" x14ac:dyDescent="0.25">
      <c r="A1397" t="s">
        <v>246</v>
      </c>
      <c r="B1397" t="s">
        <v>21679</v>
      </c>
      <c r="C1397" t="s">
        <v>21680</v>
      </c>
      <c r="D1397" t="s">
        <v>51</v>
      </c>
      <c r="F1397" t="s">
        <v>5772</v>
      </c>
      <c r="G1397" t="s">
        <v>5773</v>
      </c>
    </row>
    <row r="1398" spans="1:7" x14ac:dyDescent="0.25">
      <c r="A1398" t="s">
        <v>246</v>
      </c>
      <c r="B1398" t="s">
        <v>21681</v>
      </c>
      <c r="D1398" t="s">
        <v>51</v>
      </c>
    </row>
    <row r="1399" spans="1:7" x14ac:dyDescent="0.25">
      <c r="A1399" t="s">
        <v>246</v>
      </c>
      <c r="B1399" t="s">
        <v>21682</v>
      </c>
      <c r="C1399" t="s">
        <v>21683</v>
      </c>
      <c r="D1399" t="s">
        <v>51</v>
      </c>
      <c r="G1399" t="s">
        <v>5777</v>
      </c>
    </row>
    <row r="1400" spans="1:7" x14ac:dyDescent="0.25">
      <c r="A1400" t="s">
        <v>245</v>
      </c>
      <c r="B1400" t="s">
        <v>323</v>
      </c>
      <c r="C1400" t="s">
        <v>21684</v>
      </c>
      <c r="D1400" t="s">
        <v>51</v>
      </c>
      <c r="E1400" t="s">
        <v>21685</v>
      </c>
      <c r="F1400" t="s">
        <v>325</v>
      </c>
      <c r="G1400" t="s">
        <v>326</v>
      </c>
    </row>
    <row r="1401" spans="1:7" x14ac:dyDescent="0.25">
      <c r="A1401" t="s">
        <v>245</v>
      </c>
      <c r="B1401" t="s">
        <v>327</v>
      </c>
      <c r="C1401" t="s">
        <v>21686</v>
      </c>
      <c r="D1401" t="s">
        <v>51</v>
      </c>
      <c r="E1401" t="s">
        <v>21685</v>
      </c>
      <c r="F1401" t="s">
        <v>329</v>
      </c>
      <c r="G1401" t="s">
        <v>330</v>
      </c>
    </row>
    <row r="1402" spans="1:7" x14ac:dyDescent="0.25">
      <c r="A1402" t="s">
        <v>247</v>
      </c>
      <c r="B1402" t="s">
        <v>331</v>
      </c>
      <c r="C1402" t="s">
        <v>21687</v>
      </c>
      <c r="D1402" t="s">
        <v>51</v>
      </c>
      <c r="E1402" t="s">
        <v>21688</v>
      </c>
      <c r="F1402" t="s">
        <v>333</v>
      </c>
      <c r="G1402" t="s">
        <v>334</v>
      </c>
    </row>
    <row r="1403" spans="1:7" x14ac:dyDescent="0.25">
      <c r="A1403" t="s">
        <v>247</v>
      </c>
      <c r="B1403" t="s">
        <v>21689</v>
      </c>
      <c r="C1403" t="s">
        <v>21690</v>
      </c>
      <c r="D1403" t="s">
        <v>51</v>
      </c>
      <c r="E1403" t="s">
        <v>21691</v>
      </c>
      <c r="F1403" t="s">
        <v>5783</v>
      </c>
      <c r="G1403" t="s">
        <v>5784</v>
      </c>
    </row>
    <row r="1404" spans="1:7" x14ac:dyDescent="0.25">
      <c r="A1404" t="s">
        <v>247</v>
      </c>
      <c r="B1404" t="s">
        <v>336</v>
      </c>
      <c r="D1404" t="s">
        <v>51</v>
      </c>
      <c r="E1404" t="s">
        <v>21685</v>
      </c>
      <c r="G1404" t="s">
        <v>337</v>
      </c>
    </row>
    <row r="1405" spans="1:7" x14ac:dyDescent="0.25">
      <c r="A1405" t="s">
        <v>252</v>
      </c>
      <c r="B1405" t="s">
        <v>338</v>
      </c>
      <c r="C1405" t="s">
        <v>21690</v>
      </c>
      <c r="D1405" t="s">
        <v>51</v>
      </c>
      <c r="E1405" t="s">
        <v>21692</v>
      </c>
      <c r="F1405" t="s">
        <v>339</v>
      </c>
      <c r="G1405" t="s">
        <v>340</v>
      </c>
    </row>
    <row r="1406" spans="1:7" x14ac:dyDescent="0.25">
      <c r="A1406" t="s">
        <v>247</v>
      </c>
      <c r="B1406" t="s">
        <v>21693</v>
      </c>
      <c r="C1406" t="s">
        <v>21694</v>
      </c>
      <c r="D1406" t="s">
        <v>51</v>
      </c>
      <c r="F1406" t="s">
        <v>5788</v>
      </c>
      <c r="G1406" t="s">
        <v>5789</v>
      </c>
    </row>
    <row r="1407" spans="1:7" x14ac:dyDescent="0.25">
      <c r="A1407" t="s">
        <v>246</v>
      </c>
      <c r="B1407" t="s">
        <v>341</v>
      </c>
      <c r="C1407" t="s">
        <v>21695</v>
      </c>
      <c r="D1407" t="s">
        <v>51</v>
      </c>
      <c r="E1407" t="s">
        <v>21696</v>
      </c>
      <c r="G1407" t="s">
        <v>342</v>
      </c>
    </row>
    <row r="1408" spans="1:7" x14ac:dyDescent="0.25">
      <c r="A1408" t="s">
        <v>248</v>
      </c>
      <c r="B1408" t="s">
        <v>21697</v>
      </c>
      <c r="C1408" t="s">
        <v>21698</v>
      </c>
      <c r="D1408" t="s">
        <v>51</v>
      </c>
      <c r="E1408" t="s">
        <v>21699</v>
      </c>
      <c r="G1408" t="s">
        <v>340</v>
      </c>
    </row>
    <row r="1409" spans="1:7" x14ac:dyDescent="0.25">
      <c r="A1409" t="s">
        <v>246</v>
      </c>
      <c r="B1409" t="s">
        <v>343</v>
      </c>
      <c r="C1409" t="s">
        <v>21700</v>
      </c>
      <c r="D1409" t="s">
        <v>51</v>
      </c>
      <c r="E1409" t="s">
        <v>21701</v>
      </c>
      <c r="G1409" t="s">
        <v>345</v>
      </c>
    </row>
    <row r="1410" spans="1:7" x14ac:dyDescent="0.25">
      <c r="A1410" t="s">
        <v>246</v>
      </c>
      <c r="B1410" t="s">
        <v>346</v>
      </c>
      <c r="C1410" t="s">
        <v>21702</v>
      </c>
      <c r="D1410" t="s">
        <v>51</v>
      </c>
      <c r="E1410" t="s">
        <v>21685</v>
      </c>
      <c r="F1410" t="s">
        <v>348</v>
      </c>
      <c r="G1410" t="s">
        <v>345</v>
      </c>
    </row>
    <row r="1411" spans="1:7" x14ac:dyDescent="0.25">
      <c r="A1411" t="s">
        <v>246</v>
      </c>
      <c r="B1411" t="s">
        <v>349</v>
      </c>
      <c r="C1411" t="s">
        <v>21703</v>
      </c>
      <c r="D1411" t="s">
        <v>51</v>
      </c>
      <c r="E1411" t="s">
        <v>21685</v>
      </c>
      <c r="F1411" t="s">
        <v>351</v>
      </c>
      <c r="G1411" t="s">
        <v>352</v>
      </c>
    </row>
    <row r="1412" spans="1:7" x14ac:dyDescent="0.25">
      <c r="A1412" t="s">
        <v>246</v>
      </c>
      <c r="B1412" t="s">
        <v>353</v>
      </c>
      <c r="C1412" t="s">
        <v>21704</v>
      </c>
      <c r="D1412" t="s">
        <v>51</v>
      </c>
      <c r="E1412" t="s">
        <v>21685</v>
      </c>
      <c r="F1412" t="s">
        <v>355</v>
      </c>
      <c r="G1412" t="s">
        <v>356</v>
      </c>
    </row>
    <row r="1413" spans="1:7" x14ac:dyDescent="0.25">
      <c r="A1413" t="s">
        <v>244</v>
      </c>
      <c r="B1413" t="s">
        <v>21705</v>
      </c>
      <c r="C1413" t="s">
        <v>21706</v>
      </c>
      <c r="D1413" t="s">
        <v>51</v>
      </c>
      <c r="E1413" t="s">
        <v>21707</v>
      </c>
      <c r="G1413" t="s">
        <v>5801</v>
      </c>
    </row>
    <row r="1414" spans="1:7" x14ac:dyDescent="0.25">
      <c r="A1414" t="s">
        <v>246</v>
      </c>
      <c r="B1414" t="s">
        <v>21708</v>
      </c>
      <c r="C1414" t="s">
        <v>21709</v>
      </c>
      <c r="D1414" t="s">
        <v>51</v>
      </c>
      <c r="F1414" t="s">
        <v>5804</v>
      </c>
      <c r="G1414" t="s">
        <v>5805</v>
      </c>
    </row>
    <row r="1415" spans="1:7" x14ac:dyDescent="0.25">
      <c r="A1415" t="s">
        <v>243</v>
      </c>
      <c r="B1415" t="s">
        <v>21710</v>
      </c>
      <c r="C1415" t="s">
        <v>21711</v>
      </c>
      <c r="D1415" t="s">
        <v>52</v>
      </c>
      <c r="G1415" t="s">
        <v>5808</v>
      </c>
    </row>
    <row r="1416" spans="1:7" x14ac:dyDescent="0.25">
      <c r="A1416" t="s">
        <v>247</v>
      </c>
      <c r="B1416" t="s">
        <v>357</v>
      </c>
      <c r="C1416" t="s">
        <v>21712</v>
      </c>
      <c r="D1416" t="s">
        <v>52</v>
      </c>
      <c r="E1416" t="s">
        <v>21713</v>
      </c>
      <c r="F1416" t="s">
        <v>359</v>
      </c>
      <c r="G1416" t="s">
        <v>360</v>
      </c>
    </row>
    <row r="1417" spans="1:7" x14ac:dyDescent="0.25">
      <c r="A1417" t="s">
        <v>246</v>
      </c>
      <c r="B1417" t="s">
        <v>361</v>
      </c>
      <c r="C1417" t="s">
        <v>21714</v>
      </c>
      <c r="D1417" t="s">
        <v>52</v>
      </c>
      <c r="E1417" t="s">
        <v>21713</v>
      </c>
      <c r="F1417" t="s">
        <v>363</v>
      </c>
      <c r="G1417" t="s">
        <v>364</v>
      </c>
    </row>
    <row r="1418" spans="1:7" x14ac:dyDescent="0.25">
      <c r="A1418" t="s">
        <v>251</v>
      </c>
      <c r="B1418" t="s">
        <v>262</v>
      </c>
      <c r="C1418" t="s">
        <v>21715</v>
      </c>
      <c r="D1418" t="s">
        <v>52</v>
      </c>
      <c r="E1418" t="s">
        <v>21713</v>
      </c>
      <c r="F1418" t="s">
        <v>259</v>
      </c>
      <c r="G1418" t="s">
        <v>260</v>
      </c>
    </row>
    <row r="1419" spans="1:7" x14ac:dyDescent="0.25">
      <c r="A1419" t="s">
        <v>243</v>
      </c>
      <c r="B1419" t="s">
        <v>366</v>
      </c>
      <c r="C1419" t="s">
        <v>21716</v>
      </c>
      <c r="D1419" t="s">
        <v>52</v>
      </c>
      <c r="E1419" t="s">
        <v>52</v>
      </c>
      <c r="F1419" t="s">
        <v>5813</v>
      </c>
      <c r="G1419" t="s">
        <v>5814</v>
      </c>
    </row>
    <row r="1420" spans="1:7" x14ac:dyDescent="0.25">
      <c r="A1420" t="s">
        <v>243</v>
      </c>
      <c r="B1420" t="s">
        <v>367</v>
      </c>
      <c r="C1420" t="s">
        <v>21717</v>
      </c>
      <c r="D1420" t="s">
        <v>52</v>
      </c>
      <c r="E1420" t="s">
        <v>21713</v>
      </c>
      <c r="G1420" t="s">
        <v>369</v>
      </c>
    </row>
    <row r="1421" spans="1:7" x14ac:dyDescent="0.25">
      <c r="A1421" t="s">
        <v>247</v>
      </c>
      <c r="B1421" t="s">
        <v>370</v>
      </c>
      <c r="C1421" t="s">
        <v>21718</v>
      </c>
      <c r="D1421" t="s">
        <v>52</v>
      </c>
      <c r="E1421" t="s">
        <v>21713</v>
      </c>
      <c r="F1421" t="s">
        <v>372</v>
      </c>
      <c r="G1421" t="s">
        <v>373</v>
      </c>
    </row>
    <row r="1422" spans="1:7" x14ac:dyDescent="0.25">
      <c r="A1422" t="s">
        <v>243</v>
      </c>
      <c r="B1422" t="s">
        <v>21719</v>
      </c>
      <c r="C1422" t="s">
        <v>21720</v>
      </c>
      <c r="D1422" t="s">
        <v>52</v>
      </c>
      <c r="G1422" t="s">
        <v>5819</v>
      </c>
    </row>
    <row r="1423" spans="1:7" x14ac:dyDescent="0.25">
      <c r="A1423" t="s">
        <v>246</v>
      </c>
      <c r="B1423" t="s">
        <v>21721</v>
      </c>
      <c r="C1423" t="s">
        <v>21722</v>
      </c>
      <c r="D1423" t="s">
        <v>53</v>
      </c>
      <c r="F1423" t="s">
        <v>5821</v>
      </c>
      <c r="G1423" t="s">
        <v>5822</v>
      </c>
    </row>
    <row r="1424" spans="1:7" x14ac:dyDescent="0.25">
      <c r="A1424" t="s">
        <v>246</v>
      </c>
      <c r="B1424" t="s">
        <v>21721</v>
      </c>
      <c r="D1424" t="s">
        <v>53</v>
      </c>
      <c r="G1424" t="s">
        <v>5822</v>
      </c>
    </row>
    <row r="1425" spans="1:7" x14ac:dyDescent="0.25">
      <c r="A1425" t="s">
        <v>246</v>
      </c>
      <c r="B1425" t="s">
        <v>21723</v>
      </c>
      <c r="C1425" t="s">
        <v>21724</v>
      </c>
      <c r="D1425" t="s">
        <v>53</v>
      </c>
      <c r="E1425" t="s">
        <v>53</v>
      </c>
      <c r="F1425" t="s">
        <v>5825</v>
      </c>
      <c r="G1425" t="s">
        <v>5826</v>
      </c>
    </row>
    <row r="1426" spans="1:7" x14ac:dyDescent="0.25">
      <c r="A1426" t="s">
        <v>247</v>
      </c>
      <c r="B1426" t="s">
        <v>21725</v>
      </c>
      <c r="C1426" t="s">
        <v>21726</v>
      </c>
      <c r="D1426" t="s">
        <v>53</v>
      </c>
      <c r="E1426" t="s">
        <v>53</v>
      </c>
    </row>
    <row r="1427" spans="1:7" x14ac:dyDescent="0.25">
      <c r="A1427" t="s">
        <v>248</v>
      </c>
      <c r="B1427" t="s">
        <v>21727</v>
      </c>
      <c r="C1427" t="s">
        <v>21728</v>
      </c>
      <c r="D1427" t="s">
        <v>53</v>
      </c>
      <c r="E1427" t="s">
        <v>53</v>
      </c>
      <c r="G1427" t="s">
        <v>5831</v>
      </c>
    </row>
    <row r="1428" spans="1:7" x14ac:dyDescent="0.25">
      <c r="A1428" t="s">
        <v>246</v>
      </c>
      <c r="B1428" t="s">
        <v>21729</v>
      </c>
      <c r="C1428" t="s">
        <v>21730</v>
      </c>
      <c r="D1428" t="s">
        <v>53</v>
      </c>
      <c r="E1428" t="s">
        <v>53</v>
      </c>
      <c r="G1428" t="s">
        <v>5834</v>
      </c>
    </row>
    <row r="1429" spans="1:7" x14ac:dyDescent="0.25">
      <c r="A1429" t="s">
        <v>244</v>
      </c>
      <c r="B1429" t="s">
        <v>5835</v>
      </c>
      <c r="C1429" t="s">
        <v>21731</v>
      </c>
      <c r="D1429" t="s">
        <v>53</v>
      </c>
      <c r="E1429" t="s">
        <v>21732</v>
      </c>
      <c r="F1429" t="s">
        <v>5838</v>
      </c>
      <c r="G1429" t="s">
        <v>5839</v>
      </c>
    </row>
    <row r="1430" spans="1:7" x14ac:dyDescent="0.25">
      <c r="A1430" t="s">
        <v>246</v>
      </c>
      <c r="B1430" t="s">
        <v>21733</v>
      </c>
      <c r="C1430" t="s">
        <v>21734</v>
      </c>
      <c r="D1430" t="s">
        <v>53</v>
      </c>
      <c r="E1430" t="s">
        <v>21735</v>
      </c>
      <c r="F1430" t="s">
        <v>5843</v>
      </c>
      <c r="G1430" t="s">
        <v>5844</v>
      </c>
    </row>
    <row r="1431" spans="1:7" x14ac:dyDescent="0.25">
      <c r="A1431" t="s">
        <v>245</v>
      </c>
      <c r="B1431" t="s">
        <v>21736</v>
      </c>
      <c r="C1431" t="s">
        <v>21737</v>
      </c>
      <c r="D1431" t="s">
        <v>53</v>
      </c>
      <c r="E1431" t="s">
        <v>53</v>
      </c>
      <c r="F1431" t="s">
        <v>5847</v>
      </c>
      <c r="G1431" t="s">
        <v>5848</v>
      </c>
    </row>
    <row r="1432" spans="1:7" x14ac:dyDescent="0.25">
      <c r="A1432" t="s">
        <v>247</v>
      </c>
      <c r="B1432" t="s">
        <v>21738</v>
      </c>
      <c r="D1432" t="s">
        <v>53</v>
      </c>
      <c r="E1432" t="s">
        <v>21739</v>
      </c>
      <c r="G1432" t="s">
        <v>5851</v>
      </c>
    </row>
    <row r="1433" spans="1:7" x14ac:dyDescent="0.25">
      <c r="A1433" t="s">
        <v>247</v>
      </c>
      <c r="B1433" t="s">
        <v>21740</v>
      </c>
      <c r="C1433" t="s">
        <v>21741</v>
      </c>
      <c r="D1433" t="s">
        <v>54</v>
      </c>
      <c r="E1433" t="s">
        <v>21742</v>
      </c>
      <c r="F1433" t="s">
        <v>5855</v>
      </c>
      <c r="G1433" t="s">
        <v>5856</v>
      </c>
    </row>
    <row r="1434" spans="1:7" x14ac:dyDescent="0.25">
      <c r="A1434" t="s">
        <v>246</v>
      </c>
      <c r="B1434" t="s">
        <v>21743</v>
      </c>
      <c r="C1434" t="s">
        <v>21744</v>
      </c>
      <c r="D1434" t="s">
        <v>54</v>
      </c>
      <c r="G1434" t="s">
        <v>5858</v>
      </c>
    </row>
    <row r="1435" spans="1:7" x14ac:dyDescent="0.25">
      <c r="A1435" t="s">
        <v>247</v>
      </c>
      <c r="B1435" t="s">
        <v>21745</v>
      </c>
      <c r="C1435" t="s">
        <v>21746</v>
      </c>
      <c r="D1435" t="s">
        <v>54</v>
      </c>
      <c r="E1435" t="s">
        <v>21747</v>
      </c>
      <c r="F1435" t="s">
        <v>5861</v>
      </c>
      <c r="G1435" t="s">
        <v>5862</v>
      </c>
    </row>
    <row r="1436" spans="1:7" x14ac:dyDescent="0.25">
      <c r="A1436" t="s">
        <v>246</v>
      </c>
      <c r="B1436" t="s">
        <v>21748</v>
      </c>
      <c r="C1436" t="s">
        <v>21749</v>
      </c>
      <c r="D1436" t="s">
        <v>54</v>
      </c>
      <c r="E1436" t="s">
        <v>54</v>
      </c>
      <c r="F1436" t="s">
        <v>5865</v>
      </c>
      <c r="G1436" t="s">
        <v>5866</v>
      </c>
    </row>
    <row r="1437" spans="1:7" x14ac:dyDescent="0.25">
      <c r="A1437" t="s">
        <v>246</v>
      </c>
      <c r="B1437" t="s">
        <v>20923</v>
      </c>
      <c r="C1437" t="s">
        <v>21750</v>
      </c>
      <c r="D1437" t="s">
        <v>54</v>
      </c>
      <c r="E1437" t="s">
        <v>54</v>
      </c>
      <c r="G1437" t="s">
        <v>5868</v>
      </c>
    </row>
    <row r="1438" spans="1:7" x14ac:dyDescent="0.25">
      <c r="A1438" t="s">
        <v>246</v>
      </c>
      <c r="B1438" t="s">
        <v>21751</v>
      </c>
      <c r="C1438" t="s">
        <v>21752</v>
      </c>
      <c r="D1438" t="s">
        <v>54</v>
      </c>
      <c r="G1438" t="s">
        <v>5871</v>
      </c>
    </row>
    <row r="1439" spans="1:7" x14ac:dyDescent="0.25">
      <c r="A1439" t="s">
        <v>246</v>
      </c>
      <c r="B1439" t="s">
        <v>21753</v>
      </c>
      <c r="C1439" t="s">
        <v>21754</v>
      </c>
      <c r="D1439" t="s">
        <v>55</v>
      </c>
      <c r="F1439" t="s">
        <v>5874</v>
      </c>
      <c r="G1439" t="s">
        <v>5875</v>
      </c>
    </row>
    <row r="1440" spans="1:7" x14ac:dyDescent="0.25">
      <c r="A1440" t="s">
        <v>244</v>
      </c>
      <c r="B1440" t="s">
        <v>21755</v>
      </c>
      <c r="D1440" t="s">
        <v>55</v>
      </c>
      <c r="G1440" t="s">
        <v>5877</v>
      </c>
    </row>
    <row r="1441" spans="1:7" x14ac:dyDescent="0.25">
      <c r="A1441" t="s">
        <v>247</v>
      </c>
      <c r="B1441" t="s">
        <v>20581</v>
      </c>
      <c r="C1441" t="s">
        <v>21756</v>
      </c>
      <c r="D1441" t="s">
        <v>55</v>
      </c>
      <c r="E1441" t="s">
        <v>21757</v>
      </c>
      <c r="F1441" t="s">
        <v>5879</v>
      </c>
      <c r="G1441" t="s">
        <v>5880</v>
      </c>
    </row>
    <row r="1442" spans="1:7" x14ac:dyDescent="0.25">
      <c r="A1442" t="s">
        <v>249</v>
      </c>
      <c r="B1442" t="s">
        <v>21758</v>
      </c>
      <c r="D1442" t="s">
        <v>55</v>
      </c>
    </row>
    <row r="1443" spans="1:7" x14ac:dyDescent="0.25">
      <c r="A1443" t="s">
        <v>247</v>
      </c>
      <c r="B1443" t="s">
        <v>21759</v>
      </c>
      <c r="C1443" t="s">
        <v>21760</v>
      </c>
      <c r="D1443" t="s">
        <v>55</v>
      </c>
      <c r="F1443" t="s">
        <v>5884</v>
      </c>
      <c r="G1443" t="s">
        <v>5885</v>
      </c>
    </row>
    <row r="1444" spans="1:7" x14ac:dyDescent="0.25">
      <c r="A1444" t="s">
        <v>246</v>
      </c>
      <c r="B1444" t="s">
        <v>21761</v>
      </c>
      <c r="C1444" t="s">
        <v>21762</v>
      </c>
      <c r="D1444" t="s">
        <v>55</v>
      </c>
      <c r="G1444" t="s">
        <v>5888</v>
      </c>
    </row>
    <row r="1445" spans="1:7" x14ac:dyDescent="0.25">
      <c r="A1445" t="s">
        <v>246</v>
      </c>
      <c r="B1445" t="s">
        <v>21763</v>
      </c>
      <c r="C1445" t="s">
        <v>21764</v>
      </c>
      <c r="D1445" t="s">
        <v>55</v>
      </c>
      <c r="G1445" t="s">
        <v>5891</v>
      </c>
    </row>
    <row r="1446" spans="1:7" x14ac:dyDescent="0.25">
      <c r="A1446" t="s">
        <v>246</v>
      </c>
      <c r="B1446" t="s">
        <v>21765</v>
      </c>
      <c r="C1446" t="s">
        <v>21766</v>
      </c>
      <c r="D1446" t="s">
        <v>55</v>
      </c>
      <c r="G1446" t="s">
        <v>5891</v>
      </c>
    </row>
    <row r="1447" spans="1:7" x14ac:dyDescent="0.25">
      <c r="A1447" t="s">
        <v>246</v>
      </c>
      <c r="B1447" t="s">
        <v>375</v>
      </c>
      <c r="C1447" t="s">
        <v>21767</v>
      </c>
      <c r="D1447" t="s">
        <v>55</v>
      </c>
      <c r="E1447" t="s">
        <v>21768</v>
      </c>
      <c r="G1447" t="s">
        <v>377</v>
      </c>
    </row>
    <row r="1448" spans="1:7" x14ac:dyDescent="0.25">
      <c r="A1448" t="s">
        <v>243</v>
      </c>
      <c r="B1448" t="s">
        <v>21769</v>
      </c>
      <c r="C1448" t="s">
        <v>21770</v>
      </c>
      <c r="D1448" t="s">
        <v>56</v>
      </c>
      <c r="G1448" t="s">
        <v>5897</v>
      </c>
    </row>
    <row r="1449" spans="1:7" x14ac:dyDescent="0.25">
      <c r="A1449" t="s">
        <v>244</v>
      </c>
      <c r="B1449" t="s">
        <v>378</v>
      </c>
      <c r="C1449" t="s">
        <v>21771</v>
      </c>
      <c r="D1449" t="s">
        <v>56</v>
      </c>
    </row>
    <row r="1450" spans="1:7" x14ac:dyDescent="0.25">
      <c r="A1450" t="s">
        <v>244</v>
      </c>
      <c r="B1450" t="s">
        <v>21772</v>
      </c>
      <c r="C1450" t="s">
        <v>21773</v>
      </c>
      <c r="D1450" t="s">
        <v>56</v>
      </c>
      <c r="F1450" t="s">
        <v>5902</v>
      </c>
      <c r="G1450" t="s">
        <v>5903</v>
      </c>
    </row>
    <row r="1451" spans="1:7" x14ac:dyDescent="0.25">
      <c r="A1451" t="s">
        <v>246</v>
      </c>
      <c r="B1451" t="s">
        <v>21774</v>
      </c>
      <c r="C1451" t="s">
        <v>21775</v>
      </c>
      <c r="D1451" t="s">
        <v>56</v>
      </c>
      <c r="F1451" t="s">
        <v>5906</v>
      </c>
      <c r="G1451" t="s">
        <v>5907</v>
      </c>
    </row>
    <row r="1452" spans="1:7" x14ac:dyDescent="0.25">
      <c r="A1452" t="s">
        <v>246</v>
      </c>
      <c r="B1452" t="s">
        <v>21776</v>
      </c>
      <c r="C1452" t="s">
        <v>21777</v>
      </c>
      <c r="D1452" t="s">
        <v>56</v>
      </c>
      <c r="G1452" t="s">
        <v>5910</v>
      </c>
    </row>
    <row r="1453" spans="1:7" x14ac:dyDescent="0.25">
      <c r="A1453" t="s">
        <v>244</v>
      </c>
      <c r="B1453" t="s">
        <v>21778</v>
      </c>
      <c r="C1453" t="s">
        <v>21779</v>
      </c>
      <c r="D1453" t="s">
        <v>56</v>
      </c>
      <c r="F1453" t="s">
        <v>5913</v>
      </c>
      <c r="G1453" t="s">
        <v>5914</v>
      </c>
    </row>
    <row r="1454" spans="1:7" x14ac:dyDescent="0.25">
      <c r="A1454" t="s">
        <v>244</v>
      </c>
      <c r="B1454" t="s">
        <v>21780</v>
      </c>
      <c r="C1454" t="s">
        <v>21781</v>
      </c>
      <c r="D1454" t="s">
        <v>56</v>
      </c>
      <c r="F1454" t="s">
        <v>5917</v>
      </c>
      <c r="G1454" t="s">
        <v>5918</v>
      </c>
    </row>
    <row r="1455" spans="1:7" x14ac:dyDescent="0.25">
      <c r="A1455" t="s">
        <v>244</v>
      </c>
      <c r="B1455" t="s">
        <v>21782</v>
      </c>
      <c r="C1455" t="s">
        <v>21783</v>
      </c>
      <c r="D1455" t="s">
        <v>56</v>
      </c>
      <c r="G1455" t="s">
        <v>5921</v>
      </c>
    </row>
    <row r="1456" spans="1:7" x14ac:dyDescent="0.25">
      <c r="A1456" t="s">
        <v>247</v>
      </c>
      <c r="B1456" t="s">
        <v>21784</v>
      </c>
      <c r="C1456" t="s">
        <v>21785</v>
      </c>
      <c r="D1456" t="s">
        <v>56</v>
      </c>
      <c r="E1456" t="s">
        <v>56</v>
      </c>
      <c r="F1456" t="s">
        <v>5924</v>
      </c>
      <c r="G1456" t="s">
        <v>5925</v>
      </c>
    </row>
    <row r="1457" spans="1:7" x14ac:dyDescent="0.25">
      <c r="A1457" t="s">
        <v>245</v>
      </c>
      <c r="B1457" t="s">
        <v>21786</v>
      </c>
      <c r="C1457" t="s">
        <v>21787</v>
      </c>
      <c r="D1457" t="s">
        <v>56</v>
      </c>
      <c r="E1457" t="s">
        <v>56</v>
      </c>
      <c r="F1457" t="s">
        <v>5928</v>
      </c>
      <c r="G1457" t="s">
        <v>5929</v>
      </c>
    </row>
    <row r="1458" spans="1:7" x14ac:dyDescent="0.25">
      <c r="A1458" t="s">
        <v>247</v>
      </c>
      <c r="B1458" t="s">
        <v>21788</v>
      </c>
      <c r="C1458" t="s">
        <v>21789</v>
      </c>
      <c r="D1458" t="s">
        <v>56</v>
      </c>
      <c r="E1458" t="s">
        <v>56</v>
      </c>
      <c r="F1458" t="s">
        <v>5932</v>
      </c>
      <c r="G1458" t="s">
        <v>5933</v>
      </c>
    </row>
    <row r="1459" spans="1:7" x14ac:dyDescent="0.25">
      <c r="A1459" t="s">
        <v>247</v>
      </c>
      <c r="B1459" t="s">
        <v>21790</v>
      </c>
      <c r="C1459" t="s">
        <v>21791</v>
      </c>
      <c r="D1459" t="s">
        <v>56</v>
      </c>
      <c r="E1459" t="s">
        <v>56</v>
      </c>
    </row>
    <row r="1460" spans="1:7" x14ac:dyDescent="0.25">
      <c r="A1460" t="s">
        <v>247</v>
      </c>
      <c r="B1460" t="s">
        <v>21792</v>
      </c>
      <c r="C1460" t="s">
        <v>21793</v>
      </c>
      <c r="D1460" t="s">
        <v>56</v>
      </c>
      <c r="E1460" t="s">
        <v>56</v>
      </c>
    </row>
    <row r="1461" spans="1:7" x14ac:dyDescent="0.25">
      <c r="A1461" t="s">
        <v>245</v>
      </c>
      <c r="B1461" t="s">
        <v>21794</v>
      </c>
      <c r="C1461" t="s">
        <v>21795</v>
      </c>
      <c r="D1461" t="s">
        <v>56</v>
      </c>
      <c r="E1461" t="s">
        <v>56</v>
      </c>
      <c r="F1461" t="s">
        <v>5940</v>
      </c>
      <c r="G1461" t="s">
        <v>5941</v>
      </c>
    </row>
    <row r="1462" spans="1:7" x14ac:dyDescent="0.25">
      <c r="A1462" t="s">
        <v>245</v>
      </c>
      <c r="B1462" t="s">
        <v>21796</v>
      </c>
      <c r="C1462" t="s">
        <v>21797</v>
      </c>
      <c r="D1462" t="s">
        <v>56</v>
      </c>
      <c r="F1462" t="s">
        <v>5944</v>
      </c>
      <c r="G1462" t="s">
        <v>5945</v>
      </c>
    </row>
    <row r="1463" spans="1:7" x14ac:dyDescent="0.25">
      <c r="A1463" t="s">
        <v>245</v>
      </c>
      <c r="B1463" t="s">
        <v>21798</v>
      </c>
      <c r="C1463" t="s">
        <v>21799</v>
      </c>
      <c r="D1463" t="s">
        <v>57</v>
      </c>
      <c r="E1463" t="s">
        <v>57</v>
      </c>
      <c r="F1463" t="s">
        <v>5948</v>
      </c>
      <c r="G1463" t="s">
        <v>5949</v>
      </c>
    </row>
    <row r="1464" spans="1:7" x14ac:dyDescent="0.25">
      <c r="A1464" t="s">
        <v>243</v>
      </c>
      <c r="B1464" t="s">
        <v>21800</v>
      </c>
      <c r="C1464" t="s">
        <v>21801</v>
      </c>
      <c r="D1464" t="s">
        <v>57</v>
      </c>
      <c r="E1464" t="s">
        <v>57</v>
      </c>
      <c r="F1464" t="s">
        <v>5952</v>
      </c>
      <c r="G1464" t="s">
        <v>5953</v>
      </c>
    </row>
    <row r="1465" spans="1:7" x14ac:dyDescent="0.25">
      <c r="A1465" t="s">
        <v>246</v>
      </c>
      <c r="B1465" t="s">
        <v>21802</v>
      </c>
      <c r="C1465" t="s">
        <v>21803</v>
      </c>
      <c r="D1465" t="s">
        <v>57</v>
      </c>
      <c r="E1465" t="s">
        <v>57</v>
      </c>
      <c r="G1465" t="s">
        <v>5956</v>
      </c>
    </row>
    <row r="1466" spans="1:7" x14ac:dyDescent="0.25">
      <c r="A1466" t="s">
        <v>247</v>
      </c>
      <c r="B1466" t="s">
        <v>379</v>
      </c>
      <c r="C1466" t="s">
        <v>21804</v>
      </c>
      <c r="D1466" t="s">
        <v>57</v>
      </c>
      <c r="E1466" t="s">
        <v>5959</v>
      </c>
      <c r="F1466" t="s">
        <v>5960</v>
      </c>
      <c r="G1466" t="s">
        <v>5961</v>
      </c>
    </row>
    <row r="1467" spans="1:7" x14ac:dyDescent="0.25">
      <c r="A1467" t="s">
        <v>246</v>
      </c>
      <c r="B1467" t="s">
        <v>21805</v>
      </c>
      <c r="C1467" t="s">
        <v>21806</v>
      </c>
      <c r="D1467" t="s">
        <v>57</v>
      </c>
      <c r="E1467" t="s">
        <v>57</v>
      </c>
      <c r="F1467" t="s">
        <v>5964</v>
      </c>
      <c r="G1467" t="s">
        <v>5965</v>
      </c>
    </row>
    <row r="1468" spans="1:7" x14ac:dyDescent="0.25">
      <c r="A1468" t="s">
        <v>246</v>
      </c>
      <c r="B1468" t="s">
        <v>21807</v>
      </c>
      <c r="C1468" t="s">
        <v>21808</v>
      </c>
      <c r="D1468" t="s">
        <v>57</v>
      </c>
      <c r="F1468" t="s">
        <v>5968</v>
      </c>
      <c r="G1468" t="s">
        <v>5969</v>
      </c>
    </row>
    <row r="1469" spans="1:7" x14ac:dyDescent="0.25">
      <c r="A1469" t="s">
        <v>248</v>
      </c>
      <c r="B1469" t="s">
        <v>21809</v>
      </c>
      <c r="C1469" t="s">
        <v>21810</v>
      </c>
      <c r="D1469" t="s">
        <v>57</v>
      </c>
    </row>
    <row r="1470" spans="1:7" x14ac:dyDescent="0.25">
      <c r="A1470" t="s">
        <v>248</v>
      </c>
      <c r="B1470" t="s">
        <v>380</v>
      </c>
      <c r="C1470" t="s">
        <v>21811</v>
      </c>
      <c r="D1470" t="s">
        <v>58</v>
      </c>
      <c r="E1470" t="s">
        <v>382</v>
      </c>
      <c r="F1470" t="s">
        <v>383</v>
      </c>
      <c r="G1470" t="s">
        <v>384</v>
      </c>
    </row>
    <row r="1471" spans="1:7" x14ac:dyDescent="0.25">
      <c r="A1471" t="s">
        <v>246</v>
      </c>
      <c r="B1471" t="s">
        <v>21812</v>
      </c>
      <c r="C1471" t="s">
        <v>21813</v>
      </c>
      <c r="D1471" t="s">
        <v>58</v>
      </c>
      <c r="G1471" t="s">
        <v>5975</v>
      </c>
    </row>
    <row r="1472" spans="1:7" x14ac:dyDescent="0.25">
      <c r="A1472" t="s">
        <v>248</v>
      </c>
      <c r="B1472" t="s">
        <v>21814</v>
      </c>
      <c r="C1472" t="s">
        <v>21815</v>
      </c>
      <c r="D1472" t="s">
        <v>58</v>
      </c>
      <c r="E1472" t="s">
        <v>58</v>
      </c>
      <c r="G1472" t="s">
        <v>5978</v>
      </c>
    </row>
    <row r="1473" spans="1:7" x14ac:dyDescent="0.25">
      <c r="A1473" t="s">
        <v>246</v>
      </c>
      <c r="B1473" t="s">
        <v>21816</v>
      </c>
      <c r="C1473" t="s">
        <v>21817</v>
      </c>
      <c r="D1473" t="s">
        <v>58</v>
      </c>
      <c r="E1473" t="s">
        <v>21818</v>
      </c>
      <c r="G1473" t="s">
        <v>5982</v>
      </c>
    </row>
    <row r="1474" spans="1:7" x14ac:dyDescent="0.25">
      <c r="A1474" t="s">
        <v>247</v>
      </c>
      <c r="B1474" t="s">
        <v>21819</v>
      </c>
      <c r="C1474" t="s">
        <v>21820</v>
      </c>
      <c r="D1474" t="s">
        <v>58</v>
      </c>
      <c r="E1474" t="s">
        <v>21821</v>
      </c>
      <c r="F1474" t="s">
        <v>5986</v>
      </c>
      <c r="G1474" t="s">
        <v>5987</v>
      </c>
    </row>
    <row r="1475" spans="1:7" x14ac:dyDescent="0.25">
      <c r="A1475" t="s">
        <v>248</v>
      </c>
      <c r="B1475" t="s">
        <v>21822</v>
      </c>
      <c r="C1475" t="s">
        <v>21823</v>
      </c>
      <c r="D1475" t="s">
        <v>58</v>
      </c>
      <c r="F1475" t="s">
        <v>5990</v>
      </c>
      <c r="G1475" t="s">
        <v>5991</v>
      </c>
    </row>
    <row r="1476" spans="1:7" x14ac:dyDescent="0.25">
      <c r="A1476" t="s">
        <v>246</v>
      </c>
      <c r="B1476" t="s">
        <v>21824</v>
      </c>
      <c r="C1476" t="s">
        <v>21825</v>
      </c>
      <c r="D1476" t="s">
        <v>58</v>
      </c>
      <c r="E1476" t="s">
        <v>58</v>
      </c>
      <c r="F1476" t="s">
        <v>5994</v>
      </c>
      <c r="G1476" t="s">
        <v>5995</v>
      </c>
    </row>
    <row r="1477" spans="1:7" x14ac:dyDescent="0.25">
      <c r="A1477" t="s">
        <v>246</v>
      </c>
      <c r="B1477" t="s">
        <v>21826</v>
      </c>
      <c r="C1477" t="s">
        <v>21827</v>
      </c>
      <c r="D1477" t="s">
        <v>58</v>
      </c>
      <c r="E1477" t="s">
        <v>58</v>
      </c>
      <c r="F1477" t="s">
        <v>5998</v>
      </c>
      <c r="G1477" t="s">
        <v>5999</v>
      </c>
    </row>
    <row r="1478" spans="1:7" x14ac:dyDescent="0.25">
      <c r="A1478" t="s">
        <v>245</v>
      </c>
      <c r="B1478" t="s">
        <v>21828</v>
      </c>
      <c r="C1478" t="s">
        <v>21829</v>
      </c>
      <c r="D1478" t="s">
        <v>58</v>
      </c>
      <c r="E1478" t="s">
        <v>58</v>
      </c>
      <c r="F1478" t="s">
        <v>6002</v>
      </c>
      <c r="G1478" t="s">
        <v>6003</v>
      </c>
    </row>
    <row r="1479" spans="1:7" x14ac:dyDescent="0.25">
      <c r="A1479" t="s">
        <v>246</v>
      </c>
      <c r="B1479" t="s">
        <v>21830</v>
      </c>
      <c r="C1479" t="s">
        <v>21831</v>
      </c>
      <c r="D1479" t="s">
        <v>58</v>
      </c>
      <c r="E1479" t="s">
        <v>58</v>
      </c>
      <c r="F1479" t="s">
        <v>6006</v>
      </c>
      <c r="G1479" t="s">
        <v>6007</v>
      </c>
    </row>
    <row r="1480" spans="1:7" x14ac:dyDescent="0.25">
      <c r="A1480" t="s">
        <v>246</v>
      </c>
      <c r="B1480" t="s">
        <v>21832</v>
      </c>
      <c r="C1480" t="s">
        <v>6009</v>
      </c>
      <c r="D1480" t="s">
        <v>58</v>
      </c>
      <c r="E1480" t="s">
        <v>5985</v>
      </c>
      <c r="G1480" t="s">
        <v>6010</v>
      </c>
    </row>
    <row r="1481" spans="1:7" x14ac:dyDescent="0.25">
      <c r="A1481" t="s">
        <v>246</v>
      </c>
      <c r="B1481" t="s">
        <v>21833</v>
      </c>
      <c r="C1481" t="s">
        <v>21834</v>
      </c>
      <c r="D1481" t="s">
        <v>58</v>
      </c>
      <c r="E1481" t="s">
        <v>58</v>
      </c>
      <c r="F1481" t="s">
        <v>6013</v>
      </c>
      <c r="G1481" t="s">
        <v>6014</v>
      </c>
    </row>
    <row r="1482" spans="1:7" x14ac:dyDescent="0.25">
      <c r="A1482" t="s">
        <v>247</v>
      </c>
      <c r="B1482" t="s">
        <v>21835</v>
      </c>
      <c r="C1482" t="s">
        <v>6016</v>
      </c>
      <c r="D1482" t="s">
        <v>58</v>
      </c>
      <c r="E1482" t="s">
        <v>58</v>
      </c>
      <c r="F1482" t="s">
        <v>6017</v>
      </c>
      <c r="G1482" t="s">
        <v>6018</v>
      </c>
    </row>
    <row r="1483" spans="1:7" x14ac:dyDescent="0.25">
      <c r="A1483" t="s">
        <v>243</v>
      </c>
      <c r="B1483" t="s">
        <v>21836</v>
      </c>
      <c r="C1483" t="s">
        <v>21837</v>
      </c>
      <c r="D1483" t="s">
        <v>58</v>
      </c>
      <c r="E1483" t="s">
        <v>58</v>
      </c>
      <c r="F1483" t="s">
        <v>6021</v>
      </c>
      <c r="G1483" t="s">
        <v>6022</v>
      </c>
    </row>
    <row r="1484" spans="1:7" x14ac:dyDescent="0.25">
      <c r="A1484" t="s">
        <v>248</v>
      </c>
      <c r="B1484" t="s">
        <v>21838</v>
      </c>
      <c r="C1484" t="s">
        <v>21839</v>
      </c>
      <c r="D1484" t="s">
        <v>58</v>
      </c>
      <c r="E1484" t="s">
        <v>21840</v>
      </c>
      <c r="G1484" t="s">
        <v>6025</v>
      </c>
    </row>
    <row r="1485" spans="1:7" x14ac:dyDescent="0.25">
      <c r="A1485" t="s">
        <v>246</v>
      </c>
      <c r="B1485" t="s">
        <v>21841</v>
      </c>
      <c r="C1485" t="s">
        <v>21842</v>
      </c>
      <c r="D1485" t="s">
        <v>58</v>
      </c>
      <c r="E1485" t="s">
        <v>58</v>
      </c>
      <c r="G1485" t="s">
        <v>6028</v>
      </c>
    </row>
    <row r="1486" spans="1:7" x14ac:dyDescent="0.25">
      <c r="A1486" t="s">
        <v>246</v>
      </c>
      <c r="B1486" t="s">
        <v>21843</v>
      </c>
      <c r="C1486" t="s">
        <v>6030</v>
      </c>
      <c r="D1486" t="s">
        <v>58</v>
      </c>
      <c r="E1486" t="s">
        <v>58</v>
      </c>
      <c r="F1486" t="s">
        <v>6031</v>
      </c>
      <c r="G1486" t="s">
        <v>6032</v>
      </c>
    </row>
    <row r="1487" spans="1:7" x14ac:dyDescent="0.25">
      <c r="A1487" t="s">
        <v>248</v>
      </c>
      <c r="B1487" t="s">
        <v>21844</v>
      </c>
      <c r="C1487" t="s">
        <v>21845</v>
      </c>
      <c r="D1487" t="s">
        <v>58</v>
      </c>
      <c r="G1487" t="s">
        <v>6035</v>
      </c>
    </row>
    <row r="1488" spans="1:7" x14ac:dyDescent="0.25">
      <c r="A1488" t="s">
        <v>246</v>
      </c>
      <c r="B1488" t="s">
        <v>21846</v>
      </c>
      <c r="C1488" t="s">
        <v>21847</v>
      </c>
      <c r="D1488" t="s">
        <v>58</v>
      </c>
      <c r="E1488" t="s">
        <v>6038</v>
      </c>
      <c r="G1488" t="s">
        <v>6039</v>
      </c>
    </row>
    <row r="1489" spans="1:7" x14ac:dyDescent="0.25">
      <c r="A1489" t="s">
        <v>248</v>
      </c>
      <c r="B1489" t="s">
        <v>21848</v>
      </c>
      <c r="C1489" t="s">
        <v>21849</v>
      </c>
      <c r="D1489" t="s">
        <v>58</v>
      </c>
      <c r="F1489" t="s">
        <v>6042</v>
      </c>
      <c r="G1489" t="s">
        <v>6043</v>
      </c>
    </row>
    <row r="1490" spans="1:7" x14ac:dyDescent="0.25">
      <c r="A1490" t="s">
        <v>247</v>
      </c>
      <c r="B1490" t="s">
        <v>21850</v>
      </c>
      <c r="D1490" t="s">
        <v>59</v>
      </c>
      <c r="E1490" t="s">
        <v>21851</v>
      </c>
      <c r="G1490" t="s">
        <v>2521</v>
      </c>
    </row>
    <row r="1491" spans="1:7" x14ac:dyDescent="0.25">
      <c r="A1491" t="s">
        <v>246</v>
      </c>
      <c r="B1491" t="s">
        <v>21852</v>
      </c>
      <c r="D1491" t="s">
        <v>59</v>
      </c>
      <c r="E1491" t="s">
        <v>21853</v>
      </c>
      <c r="F1491" t="s">
        <v>6048</v>
      </c>
      <c r="G1491" t="s">
        <v>6049</v>
      </c>
    </row>
    <row r="1492" spans="1:7" x14ac:dyDescent="0.25">
      <c r="A1492" t="s">
        <v>246</v>
      </c>
      <c r="B1492" t="s">
        <v>21854</v>
      </c>
      <c r="C1492" t="s">
        <v>21855</v>
      </c>
      <c r="D1492" t="s">
        <v>59</v>
      </c>
      <c r="G1492" t="s">
        <v>6052</v>
      </c>
    </row>
    <row r="1493" spans="1:7" x14ac:dyDescent="0.25">
      <c r="A1493" t="s">
        <v>246</v>
      </c>
      <c r="B1493" t="s">
        <v>21856</v>
      </c>
      <c r="C1493" t="s">
        <v>21857</v>
      </c>
      <c r="D1493" t="s">
        <v>59</v>
      </c>
      <c r="E1493" t="s">
        <v>6055</v>
      </c>
      <c r="G1493" t="s">
        <v>6056</v>
      </c>
    </row>
    <row r="1494" spans="1:7" x14ac:dyDescent="0.25">
      <c r="A1494" t="s">
        <v>247</v>
      </c>
      <c r="B1494" t="s">
        <v>21858</v>
      </c>
      <c r="D1494" t="s">
        <v>59</v>
      </c>
      <c r="G1494" t="s">
        <v>6058</v>
      </c>
    </row>
    <row r="1495" spans="1:7" x14ac:dyDescent="0.25">
      <c r="A1495" t="s">
        <v>247</v>
      </c>
      <c r="B1495" t="s">
        <v>21859</v>
      </c>
      <c r="C1495" t="s">
        <v>21860</v>
      </c>
      <c r="D1495" t="s">
        <v>59</v>
      </c>
      <c r="G1495" t="s">
        <v>6061</v>
      </c>
    </row>
    <row r="1496" spans="1:7" x14ac:dyDescent="0.25">
      <c r="A1496" t="s">
        <v>246</v>
      </c>
      <c r="B1496" t="s">
        <v>21861</v>
      </c>
      <c r="C1496" t="s">
        <v>21862</v>
      </c>
      <c r="D1496" t="s">
        <v>59</v>
      </c>
      <c r="G1496" t="s">
        <v>6064</v>
      </c>
    </row>
    <row r="1497" spans="1:7" x14ac:dyDescent="0.25">
      <c r="A1497" t="s">
        <v>244</v>
      </c>
      <c r="B1497" t="s">
        <v>21863</v>
      </c>
      <c r="C1497" t="s">
        <v>21864</v>
      </c>
      <c r="D1497" t="s">
        <v>59</v>
      </c>
      <c r="G1497" t="s">
        <v>6067</v>
      </c>
    </row>
    <row r="1498" spans="1:7" x14ac:dyDescent="0.25">
      <c r="A1498" t="s">
        <v>246</v>
      </c>
      <c r="B1498" t="s">
        <v>21865</v>
      </c>
      <c r="C1498" t="s">
        <v>21866</v>
      </c>
      <c r="D1498" t="s">
        <v>59</v>
      </c>
      <c r="E1498" t="s">
        <v>6070</v>
      </c>
      <c r="F1498" t="s">
        <v>6071</v>
      </c>
      <c r="G1498" t="s">
        <v>6072</v>
      </c>
    </row>
    <row r="1499" spans="1:7" x14ac:dyDescent="0.25">
      <c r="A1499" t="s">
        <v>243</v>
      </c>
      <c r="B1499" t="s">
        <v>21867</v>
      </c>
      <c r="C1499" t="s">
        <v>21868</v>
      </c>
      <c r="D1499" t="s">
        <v>59</v>
      </c>
      <c r="E1499" t="s">
        <v>21869</v>
      </c>
      <c r="F1499" t="s">
        <v>6075</v>
      </c>
      <c r="G1499" t="s">
        <v>6076</v>
      </c>
    </row>
    <row r="1500" spans="1:7" x14ac:dyDescent="0.25">
      <c r="A1500" t="s">
        <v>246</v>
      </c>
      <c r="B1500" t="s">
        <v>21870</v>
      </c>
      <c r="C1500" t="s">
        <v>21871</v>
      </c>
      <c r="D1500" t="s">
        <v>59</v>
      </c>
      <c r="E1500" t="s">
        <v>59</v>
      </c>
      <c r="F1500" t="s">
        <v>6078</v>
      </c>
      <c r="G1500" t="s">
        <v>6079</v>
      </c>
    </row>
    <row r="1501" spans="1:7" x14ac:dyDescent="0.25">
      <c r="A1501" t="s">
        <v>246</v>
      </c>
      <c r="B1501" t="s">
        <v>21872</v>
      </c>
      <c r="C1501" t="s">
        <v>21873</v>
      </c>
      <c r="D1501" t="s">
        <v>59</v>
      </c>
      <c r="E1501" t="s">
        <v>59</v>
      </c>
      <c r="F1501" t="s">
        <v>6082</v>
      </c>
      <c r="G1501" t="s">
        <v>6083</v>
      </c>
    </row>
    <row r="1502" spans="1:7" x14ac:dyDescent="0.25">
      <c r="A1502" t="s">
        <v>251</v>
      </c>
      <c r="B1502" t="s">
        <v>385</v>
      </c>
      <c r="C1502" t="s">
        <v>21874</v>
      </c>
      <c r="D1502" t="s">
        <v>59</v>
      </c>
      <c r="E1502" t="s">
        <v>21875</v>
      </c>
    </row>
    <row r="1503" spans="1:7" x14ac:dyDescent="0.25">
      <c r="A1503" t="s">
        <v>247</v>
      </c>
      <c r="B1503" t="s">
        <v>21876</v>
      </c>
      <c r="C1503" t="s">
        <v>21877</v>
      </c>
      <c r="D1503" t="s">
        <v>59</v>
      </c>
      <c r="E1503" t="s">
        <v>59</v>
      </c>
    </row>
    <row r="1504" spans="1:7" x14ac:dyDescent="0.25">
      <c r="A1504" t="s">
        <v>247</v>
      </c>
      <c r="B1504" t="s">
        <v>21878</v>
      </c>
      <c r="C1504" t="s">
        <v>21879</v>
      </c>
      <c r="D1504" t="s">
        <v>59</v>
      </c>
      <c r="E1504" t="s">
        <v>59</v>
      </c>
      <c r="F1504" t="s">
        <v>6089</v>
      </c>
      <c r="G1504" t="s">
        <v>6090</v>
      </c>
    </row>
    <row r="1505" spans="1:7" x14ac:dyDescent="0.25">
      <c r="A1505" t="s">
        <v>247</v>
      </c>
      <c r="B1505" t="s">
        <v>21880</v>
      </c>
      <c r="C1505" t="s">
        <v>21881</v>
      </c>
      <c r="D1505" t="s">
        <v>59</v>
      </c>
      <c r="E1505" t="s">
        <v>59</v>
      </c>
    </row>
    <row r="1506" spans="1:7" x14ac:dyDescent="0.25">
      <c r="A1506" t="s">
        <v>243</v>
      </c>
      <c r="B1506" t="s">
        <v>21882</v>
      </c>
      <c r="D1506" t="s">
        <v>59</v>
      </c>
      <c r="E1506" t="s">
        <v>21883</v>
      </c>
      <c r="F1506" t="s">
        <v>6093</v>
      </c>
      <c r="G1506" t="s">
        <v>6094</v>
      </c>
    </row>
    <row r="1507" spans="1:7" x14ac:dyDescent="0.25">
      <c r="A1507" t="s">
        <v>247</v>
      </c>
      <c r="B1507" t="s">
        <v>21884</v>
      </c>
      <c r="C1507" t="s">
        <v>21885</v>
      </c>
      <c r="D1507" t="s">
        <v>59</v>
      </c>
      <c r="E1507" t="s">
        <v>59</v>
      </c>
      <c r="F1507" t="s">
        <v>6096</v>
      </c>
      <c r="G1507" t="s">
        <v>6097</v>
      </c>
    </row>
    <row r="1508" spans="1:7" x14ac:dyDescent="0.25">
      <c r="A1508" t="s">
        <v>247</v>
      </c>
      <c r="B1508" t="s">
        <v>386</v>
      </c>
      <c r="C1508" t="s">
        <v>21886</v>
      </c>
      <c r="D1508" t="s">
        <v>59</v>
      </c>
      <c r="E1508" t="s">
        <v>388</v>
      </c>
      <c r="G1508" t="s">
        <v>389</v>
      </c>
    </row>
    <row r="1509" spans="1:7" x14ac:dyDescent="0.25">
      <c r="A1509" t="s">
        <v>247</v>
      </c>
      <c r="B1509" t="s">
        <v>21887</v>
      </c>
      <c r="C1509" t="s">
        <v>21888</v>
      </c>
      <c r="D1509" t="s">
        <v>59</v>
      </c>
      <c r="E1509" t="s">
        <v>21889</v>
      </c>
      <c r="F1509" t="s">
        <v>5608</v>
      </c>
      <c r="G1509" t="s">
        <v>5609</v>
      </c>
    </row>
    <row r="1510" spans="1:7" x14ac:dyDescent="0.25">
      <c r="A1510" t="s">
        <v>247</v>
      </c>
      <c r="B1510" t="s">
        <v>21890</v>
      </c>
      <c r="C1510" t="s">
        <v>21891</v>
      </c>
      <c r="D1510" t="s">
        <v>59</v>
      </c>
      <c r="E1510" t="s">
        <v>59</v>
      </c>
      <c r="G1510" t="s">
        <v>6103</v>
      </c>
    </row>
    <row r="1511" spans="1:7" x14ac:dyDescent="0.25">
      <c r="A1511" t="s">
        <v>247</v>
      </c>
      <c r="B1511" t="s">
        <v>21892</v>
      </c>
      <c r="C1511" t="s">
        <v>21893</v>
      </c>
      <c r="D1511" t="s">
        <v>59</v>
      </c>
      <c r="E1511" t="s">
        <v>21894</v>
      </c>
      <c r="F1511" t="s">
        <v>6106</v>
      </c>
      <c r="G1511" t="s">
        <v>6107</v>
      </c>
    </row>
    <row r="1512" spans="1:7" x14ac:dyDescent="0.25">
      <c r="A1512" t="s">
        <v>247</v>
      </c>
      <c r="B1512" t="s">
        <v>21895</v>
      </c>
      <c r="C1512" t="s">
        <v>21896</v>
      </c>
      <c r="D1512" t="s">
        <v>59</v>
      </c>
      <c r="E1512" t="s">
        <v>59</v>
      </c>
      <c r="F1512" t="s">
        <v>6109</v>
      </c>
      <c r="G1512" t="s">
        <v>6110</v>
      </c>
    </row>
    <row r="1513" spans="1:7" x14ac:dyDescent="0.25">
      <c r="A1513" t="s">
        <v>247</v>
      </c>
      <c r="B1513" t="s">
        <v>1814</v>
      </c>
      <c r="C1513" t="s">
        <v>21897</v>
      </c>
      <c r="D1513" t="s">
        <v>59</v>
      </c>
      <c r="E1513" t="s">
        <v>59</v>
      </c>
      <c r="F1513" t="s">
        <v>6113</v>
      </c>
      <c r="G1513" t="s">
        <v>6114</v>
      </c>
    </row>
    <row r="1514" spans="1:7" x14ac:dyDescent="0.25">
      <c r="A1514" t="s">
        <v>247</v>
      </c>
      <c r="B1514" t="s">
        <v>21898</v>
      </c>
      <c r="C1514" t="s">
        <v>21899</v>
      </c>
      <c r="D1514" t="s">
        <v>59</v>
      </c>
      <c r="E1514" t="s">
        <v>59</v>
      </c>
      <c r="F1514" t="s">
        <v>6117</v>
      </c>
      <c r="G1514" t="s">
        <v>6118</v>
      </c>
    </row>
    <row r="1515" spans="1:7" x14ac:dyDescent="0.25">
      <c r="A1515" t="s">
        <v>245</v>
      </c>
      <c r="B1515" t="s">
        <v>21900</v>
      </c>
      <c r="C1515" t="s">
        <v>21901</v>
      </c>
      <c r="D1515" t="s">
        <v>59</v>
      </c>
      <c r="E1515" t="s">
        <v>59</v>
      </c>
      <c r="G1515" t="s">
        <v>6121</v>
      </c>
    </row>
    <row r="1516" spans="1:7" x14ac:dyDescent="0.25">
      <c r="A1516" t="s">
        <v>245</v>
      </c>
      <c r="B1516" t="s">
        <v>20255</v>
      </c>
      <c r="C1516" t="s">
        <v>21902</v>
      </c>
      <c r="D1516" t="s">
        <v>59</v>
      </c>
      <c r="E1516" t="s">
        <v>59</v>
      </c>
    </row>
    <row r="1517" spans="1:7" x14ac:dyDescent="0.25">
      <c r="A1517" t="s">
        <v>246</v>
      </c>
      <c r="B1517" t="s">
        <v>21903</v>
      </c>
      <c r="C1517" t="s">
        <v>21904</v>
      </c>
      <c r="D1517" t="s">
        <v>59</v>
      </c>
      <c r="E1517" t="s">
        <v>59</v>
      </c>
    </row>
    <row r="1518" spans="1:7" x14ac:dyDescent="0.25">
      <c r="A1518" t="s">
        <v>249</v>
      </c>
      <c r="B1518" t="s">
        <v>21905</v>
      </c>
      <c r="C1518" t="s">
        <v>21906</v>
      </c>
      <c r="D1518" t="s">
        <v>59</v>
      </c>
      <c r="E1518" t="s">
        <v>21907</v>
      </c>
    </row>
    <row r="1519" spans="1:7" x14ac:dyDescent="0.25">
      <c r="A1519" t="s">
        <v>243</v>
      </c>
      <c r="B1519" t="s">
        <v>21908</v>
      </c>
      <c r="C1519" t="s">
        <v>21909</v>
      </c>
      <c r="D1519" t="s">
        <v>59</v>
      </c>
      <c r="E1519" t="s">
        <v>59</v>
      </c>
      <c r="F1519" t="s">
        <v>6127</v>
      </c>
      <c r="G1519" t="s">
        <v>6128</v>
      </c>
    </row>
    <row r="1520" spans="1:7" x14ac:dyDescent="0.25">
      <c r="A1520" t="s">
        <v>249</v>
      </c>
      <c r="B1520" t="s">
        <v>19162</v>
      </c>
      <c r="D1520" t="s">
        <v>59</v>
      </c>
      <c r="E1520" t="s">
        <v>21910</v>
      </c>
    </row>
    <row r="1521" spans="1:7" x14ac:dyDescent="0.25">
      <c r="A1521" t="s">
        <v>246</v>
      </c>
      <c r="B1521" t="s">
        <v>21911</v>
      </c>
      <c r="C1521" t="s">
        <v>21912</v>
      </c>
      <c r="D1521" t="s">
        <v>59</v>
      </c>
      <c r="E1521" t="s">
        <v>59</v>
      </c>
    </row>
    <row r="1522" spans="1:7" x14ac:dyDescent="0.25">
      <c r="A1522" t="s">
        <v>243</v>
      </c>
      <c r="B1522" t="s">
        <v>21913</v>
      </c>
      <c r="C1522" t="s">
        <v>6133</v>
      </c>
      <c r="D1522" t="s">
        <v>59</v>
      </c>
      <c r="E1522" t="s">
        <v>59</v>
      </c>
      <c r="F1522" t="s">
        <v>6134</v>
      </c>
      <c r="G1522" t="s">
        <v>6135</v>
      </c>
    </row>
    <row r="1523" spans="1:7" x14ac:dyDescent="0.25">
      <c r="A1523" t="s">
        <v>246</v>
      </c>
      <c r="B1523" t="s">
        <v>21914</v>
      </c>
      <c r="C1523" t="s">
        <v>21915</v>
      </c>
      <c r="D1523" t="s">
        <v>59</v>
      </c>
      <c r="E1523" t="s">
        <v>59</v>
      </c>
    </row>
    <row r="1524" spans="1:7" x14ac:dyDescent="0.25">
      <c r="A1524" t="s">
        <v>246</v>
      </c>
      <c r="B1524" t="s">
        <v>21916</v>
      </c>
      <c r="D1524" t="s">
        <v>59</v>
      </c>
      <c r="E1524" t="s">
        <v>21917</v>
      </c>
      <c r="G1524" t="s">
        <v>6139</v>
      </c>
    </row>
    <row r="1525" spans="1:7" x14ac:dyDescent="0.25">
      <c r="A1525" t="s">
        <v>243</v>
      </c>
      <c r="B1525" t="s">
        <v>21918</v>
      </c>
      <c r="C1525" t="s">
        <v>21919</v>
      </c>
      <c r="D1525" t="s">
        <v>59</v>
      </c>
      <c r="G1525" t="s">
        <v>6142</v>
      </c>
    </row>
    <row r="1526" spans="1:7" x14ac:dyDescent="0.25">
      <c r="A1526" t="s">
        <v>246</v>
      </c>
      <c r="B1526" t="s">
        <v>21920</v>
      </c>
      <c r="C1526" t="s">
        <v>21921</v>
      </c>
      <c r="D1526" t="s">
        <v>59</v>
      </c>
      <c r="E1526" t="s">
        <v>21922</v>
      </c>
      <c r="G1526" t="s">
        <v>6146</v>
      </c>
    </row>
    <row r="1527" spans="1:7" x14ac:dyDescent="0.25">
      <c r="A1527" t="s">
        <v>246</v>
      </c>
      <c r="B1527" t="s">
        <v>21923</v>
      </c>
      <c r="C1527" t="s">
        <v>21924</v>
      </c>
      <c r="D1527" t="s">
        <v>59</v>
      </c>
      <c r="G1527" t="s">
        <v>6149</v>
      </c>
    </row>
    <row r="1528" spans="1:7" x14ac:dyDescent="0.25">
      <c r="A1528" t="s">
        <v>246</v>
      </c>
      <c r="B1528" t="s">
        <v>21925</v>
      </c>
      <c r="C1528" t="s">
        <v>21926</v>
      </c>
      <c r="D1528" t="s">
        <v>59</v>
      </c>
      <c r="G1528" t="s">
        <v>6152</v>
      </c>
    </row>
    <row r="1529" spans="1:7" x14ac:dyDescent="0.25">
      <c r="A1529" t="s">
        <v>246</v>
      </c>
      <c r="B1529" t="s">
        <v>390</v>
      </c>
      <c r="C1529" t="s">
        <v>21927</v>
      </c>
      <c r="D1529" t="s">
        <v>59</v>
      </c>
      <c r="E1529" t="s">
        <v>21928</v>
      </c>
      <c r="G1529" t="s">
        <v>391</v>
      </c>
    </row>
    <row r="1530" spans="1:7" x14ac:dyDescent="0.25">
      <c r="A1530" t="s">
        <v>247</v>
      </c>
      <c r="B1530" t="s">
        <v>21929</v>
      </c>
      <c r="C1530" t="s">
        <v>21930</v>
      </c>
      <c r="D1530" t="s">
        <v>59</v>
      </c>
      <c r="E1530" t="s">
        <v>21931</v>
      </c>
      <c r="F1530" t="s">
        <v>6156</v>
      </c>
      <c r="G1530" t="s">
        <v>6157</v>
      </c>
    </row>
    <row r="1531" spans="1:7" x14ac:dyDescent="0.25">
      <c r="A1531" t="s">
        <v>244</v>
      </c>
      <c r="B1531" t="s">
        <v>21932</v>
      </c>
      <c r="C1531" t="s">
        <v>21933</v>
      </c>
      <c r="D1531" t="s">
        <v>2</v>
      </c>
      <c r="F1531" t="s">
        <v>6160</v>
      </c>
      <c r="G1531" t="s">
        <v>6161</v>
      </c>
    </row>
    <row r="1532" spans="1:7" x14ac:dyDescent="0.25">
      <c r="A1532" t="s">
        <v>246</v>
      </c>
      <c r="B1532" t="s">
        <v>21934</v>
      </c>
      <c r="C1532" t="s">
        <v>21935</v>
      </c>
      <c r="D1532" t="s">
        <v>2</v>
      </c>
      <c r="E1532" t="s">
        <v>21936</v>
      </c>
      <c r="G1532" t="s">
        <v>6165</v>
      </c>
    </row>
    <row r="1533" spans="1:7" x14ac:dyDescent="0.25">
      <c r="A1533" t="s">
        <v>244</v>
      </c>
      <c r="B1533" t="s">
        <v>21937</v>
      </c>
      <c r="C1533" t="s">
        <v>21938</v>
      </c>
      <c r="D1533" t="s">
        <v>2</v>
      </c>
      <c r="F1533" t="s">
        <v>6168</v>
      </c>
      <c r="G1533" t="s">
        <v>6169</v>
      </c>
    </row>
    <row r="1534" spans="1:7" x14ac:dyDescent="0.25">
      <c r="A1534" t="s">
        <v>246</v>
      </c>
      <c r="B1534" t="s">
        <v>21939</v>
      </c>
      <c r="C1534" t="s">
        <v>21940</v>
      </c>
      <c r="D1534" t="s">
        <v>2</v>
      </c>
      <c r="E1534" t="s">
        <v>21941</v>
      </c>
      <c r="F1534" t="s">
        <v>6173</v>
      </c>
      <c r="G1534" t="s">
        <v>6174</v>
      </c>
    </row>
    <row r="1535" spans="1:7" x14ac:dyDescent="0.25">
      <c r="A1535" t="s">
        <v>246</v>
      </c>
      <c r="B1535" t="s">
        <v>21942</v>
      </c>
      <c r="C1535" t="s">
        <v>21943</v>
      </c>
      <c r="D1535" t="s">
        <v>2</v>
      </c>
      <c r="E1535" t="s">
        <v>21944</v>
      </c>
      <c r="G1535" t="s">
        <v>6178</v>
      </c>
    </row>
    <row r="1536" spans="1:7" x14ac:dyDescent="0.25">
      <c r="A1536" t="s">
        <v>246</v>
      </c>
      <c r="B1536" t="s">
        <v>21945</v>
      </c>
      <c r="C1536" t="s">
        <v>21946</v>
      </c>
      <c r="D1536" t="s">
        <v>2</v>
      </c>
      <c r="G1536" t="s">
        <v>6181</v>
      </c>
    </row>
    <row r="1537" spans="1:7" x14ac:dyDescent="0.25">
      <c r="A1537" t="s">
        <v>246</v>
      </c>
      <c r="B1537" t="s">
        <v>21947</v>
      </c>
      <c r="C1537" t="s">
        <v>21948</v>
      </c>
      <c r="D1537" t="s">
        <v>2</v>
      </c>
      <c r="E1537" t="s">
        <v>21949</v>
      </c>
      <c r="G1537" t="s">
        <v>6185</v>
      </c>
    </row>
    <row r="1538" spans="1:7" x14ac:dyDescent="0.25">
      <c r="A1538" t="s">
        <v>247</v>
      </c>
      <c r="B1538" t="s">
        <v>21950</v>
      </c>
      <c r="C1538" t="s">
        <v>21951</v>
      </c>
      <c r="D1538" t="s">
        <v>2</v>
      </c>
      <c r="F1538" t="s">
        <v>6188</v>
      </c>
      <c r="G1538" t="s">
        <v>6189</v>
      </c>
    </row>
    <row r="1539" spans="1:7" x14ac:dyDescent="0.25">
      <c r="A1539" t="s">
        <v>246</v>
      </c>
      <c r="B1539" t="s">
        <v>21952</v>
      </c>
      <c r="C1539" t="s">
        <v>21953</v>
      </c>
      <c r="D1539" t="s">
        <v>2</v>
      </c>
      <c r="E1539" t="s">
        <v>21954</v>
      </c>
      <c r="G1539" t="s">
        <v>6193</v>
      </c>
    </row>
    <row r="1540" spans="1:7" x14ac:dyDescent="0.25">
      <c r="A1540" t="s">
        <v>246</v>
      </c>
      <c r="B1540" t="s">
        <v>21955</v>
      </c>
      <c r="C1540" t="s">
        <v>21956</v>
      </c>
      <c r="D1540" t="s">
        <v>2</v>
      </c>
      <c r="G1540" t="s">
        <v>6196</v>
      </c>
    </row>
    <row r="1541" spans="1:7" x14ac:dyDescent="0.25">
      <c r="A1541" t="s">
        <v>246</v>
      </c>
      <c r="B1541" t="s">
        <v>21957</v>
      </c>
      <c r="C1541" t="s">
        <v>21958</v>
      </c>
      <c r="D1541" t="s">
        <v>2</v>
      </c>
      <c r="G1541" t="s">
        <v>6199</v>
      </c>
    </row>
    <row r="1542" spans="1:7" x14ac:dyDescent="0.25">
      <c r="A1542" t="s">
        <v>244</v>
      </c>
      <c r="B1542" t="s">
        <v>21959</v>
      </c>
      <c r="C1542" t="s">
        <v>21960</v>
      </c>
      <c r="D1542" t="s">
        <v>2</v>
      </c>
    </row>
    <row r="1543" spans="1:7" x14ac:dyDescent="0.25">
      <c r="A1543" t="s">
        <v>245</v>
      </c>
      <c r="B1543" t="s">
        <v>21961</v>
      </c>
      <c r="C1543" t="s">
        <v>21962</v>
      </c>
      <c r="D1543" t="s">
        <v>2</v>
      </c>
      <c r="E1543" t="s">
        <v>2</v>
      </c>
      <c r="F1543" t="s">
        <v>6204</v>
      </c>
      <c r="G1543" t="s">
        <v>6205</v>
      </c>
    </row>
    <row r="1544" spans="1:7" x14ac:dyDescent="0.25">
      <c r="A1544" t="s">
        <v>246</v>
      </c>
      <c r="B1544" t="s">
        <v>21963</v>
      </c>
      <c r="C1544" t="s">
        <v>21964</v>
      </c>
      <c r="D1544" t="s">
        <v>2</v>
      </c>
      <c r="G1544" t="s">
        <v>6208</v>
      </c>
    </row>
    <row r="1545" spans="1:7" x14ac:dyDescent="0.25">
      <c r="A1545" t="s">
        <v>246</v>
      </c>
      <c r="B1545" t="s">
        <v>21965</v>
      </c>
      <c r="C1545" t="s">
        <v>21966</v>
      </c>
      <c r="D1545" t="s">
        <v>2</v>
      </c>
      <c r="F1545" t="s">
        <v>6211</v>
      </c>
      <c r="G1545" t="s">
        <v>6212</v>
      </c>
    </row>
    <row r="1546" spans="1:7" x14ac:dyDescent="0.25">
      <c r="A1546" t="s">
        <v>244</v>
      </c>
      <c r="B1546" t="s">
        <v>21967</v>
      </c>
      <c r="C1546" t="s">
        <v>21968</v>
      </c>
      <c r="D1546" t="s">
        <v>2</v>
      </c>
      <c r="G1546" t="s">
        <v>6215</v>
      </c>
    </row>
    <row r="1547" spans="1:7" x14ac:dyDescent="0.25">
      <c r="A1547" t="s">
        <v>244</v>
      </c>
      <c r="B1547" t="s">
        <v>21969</v>
      </c>
      <c r="C1547" t="s">
        <v>21970</v>
      </c>
      <c r="D1547" t="s">
        <v>2</v>
      </c>
      <c r="G1547" t="s">
        <v>6215</v>
      </c>
    </row>
    <row r="1548" spans="1:7" x14ac:dyDescent="0.25">
      <c r="A1548" t="s">
        <v>246</v>
      </c>
      <c r="B1548" t="s">
        <v>392</v>
      </c>
      <c r="C1548" t="s">
        <v>21971</v>
      </c>
      <c r="D1548" t="s">
        <v>2</v>
      </c>
      <c r="E1548" t="s">
        <v>21972</v>
      </c>
      <c r="F1548" t="s">
        <v>393</v>
      </c>
      <c r="G1548" t="s">
        <v>394</v>
      </c>
    </row>
    <row r="1549" spans="1:7" x14ac:dyDescent="0.25">
      <c r="A1549" t="s">
        <v>246</v>
      </c>
      <c r="B1549" t="s">
        <v>395</v>
      </c>
      <c r="C1549" t="s">
        <v>21973</v>
      </c>
      <c r="D1549" t="s">
        <v>2</v>
      </c>
      <c r="E1549" t="s">
        <v>21974</v>
      </c>
      <c r="G1549" t="s">
        <v>397</v>
      </c>
    </row>
    <row r="1550" spans="1:7" x14ac:dyDescent="0.25">
      <c r="A1550" t="s">
        <v>246</v>
      </c>
      <c r="B1550" t="s">
        <v>21975</v>
      </c>
      <c r="C1550" t="s">
        <v>21976</v>
      </c>
      <c r="D1550" t="s">
        <v>2</v>
      </c>
      <c r="G1550" t="s">
        <v>6224</v>
      </c>
    </row>
    <row r="1551" spans="1:7" x14ac:dyDescent="0.25">
      <c r="A1551" t="s">
        <v>246</v>
      </c>
      <c r="B1551" t="s">
        <v>21977</v>
      </c>
      <c r="C1551" t="s">
        <v>21978</v>
      </c>
      <c r="D1551" t="s">
        <v>2</v>
      </c>
      <c r="F1551" t="s">
        <v>6227</v>
      </c>
      <c r="G1551" t="s">
        <v>6228</v>
      </c>
    </row>
    <row r="1552" spans="1:7" x14ac:dyDescent="0.25">
      <c r="A1552" t="s">
        <v>247</v>
      </c>
      <c r="B1552" t="s">
        <v>21979</v>
      </c>
      <c r="C1552" t="s">
        <v>6230</v>
      </c>
      <c r="D1552" t="s">
        <v>2</v>
      </c>
      <c r="E1552" t="s">
        <v>21980</v>
      </c>
      <c r="F1552" t="s">
        <v>6232</v>
      </c>
      <c r="G1552" t="s">
        <v>6233</v>
      </c>
    </row>
    <row r="1553" spans="1:7" x14ac:dyDescent="0.25">
      <c r="A1553" t="s">
        <v>246</v>
      </c>
      <c r="B1553" t="s">
        <v>21981</v>
      </c>
      <c r="C1553" t="s">
        <v>21982</v>
      </c>
      <c r="D1553" t="s">
        <v>2</v>
      </c>
      <c r="F1553" t="s">
        <v>6236</v>
      </c>
      <c r="G1553" t="s">
        <v>6237</v>
      </c>
    </row>
    <row r="1554" spans="1:7" x14ac:dyDescent="0.25">
      <c r="A1554" t="s">
        <v>246</v>
      </c>
      <c r="B1554" t="s">
        <v>21983</v>
      </c>
      <c r="C1554" t="s">
        <v>21984</v>
      </c>
      <c r="D1554" t="s">
        <v>2</v>
      </c>
      <c r="E1554" t="s">
        <v>2</v>
      </c>
      <c r="F1554" t="s">
        <v>6240</v>
      </c>
      <c r="G1554" t="s">
        <v>6241</v>
      </c>
    </row>
    <row r="1555" spans="1:7" x14ac:dyDescent="0.25">
      <c r="A1555" t="s">
        <v>277</v>
      </c>
      <c r="B1555" t="s">
        <v>21985</v>
      </c>
      <c r="C1555" t="s">
        <v>21986</v>
      </c>
      <c r="D1555" t="s">
        <v>2</v>
      </c>
      <c r="E1555" t="s">
        <v>2</v>
      </c>
    </row>
    <row r="1556" spans="1:7" x14ac:dyDescent="0.25">
      <c r="A1556" t="s">
        <v>277</v>
      </c>
      <c r="B1556" t="s">
        <v>21987</v>
      </c>
      <c r="C1556" t="s">
        <v>21988</v>
      </c>
      <c r="D1556" t="s">
        <v>2</v>
      </c>
      <c r="E1556" t="s">
        <v>2</v>
      </c>
      <c r="G1556" t="s">
        <v>6246</v>
      </c>
    </row>
    <row r="1557" spans="1:7" x14ac:dyDescent="0.25">
      <c r="A1557" t="s">
        <v>246</v>
      </c>
      <c r="B1557" t="s">
        <v>21989</v>
      </c>
      <c r="C1557" t="s">
        <v>21990</v>
      </c>
      <c r="D1557" t="s">
        <v>2</v>
      </c>
      <c r="E1557" t="s">
        <v>2</v>
      </c>
      <c r="F1557" t="s">
        <v>6249</v>
      </c>
      <c r="G1557" t="s">
        <v>6250</v>
      </c>
    </row>
    <row r="1558" spans="1:7" x14ac:dyDescent="0.25">
      <c r="A1558" t="s">
        <v>246</v>
      </c>
      <c r="B1558" t="s">
        <v>21991</v>
      </c>
      <c r="C1558" t="s">
        <v>21992</v>
      </c>
      <c r="D1558" t="s">
        <v>2</v>
      </c>
      <c r="E1558" t="s">
        <v>2</v>
      </c>
    </row>
    <row r="1559" spans="1:7" x14ac:dyDescent="0.25">
      <c r="A1559" t="s">
        <v>243</v>
      </c>
      <c r="B1559" t="s">
        <v>21993</v>
      </c>
      <c r="C1559" t="s">
        <v>21994</v>
      </c>
      <c r="D1559" t="s">
        <v>2</v>
      </c>
      <c r="E1559" t="s">
        <v>2</v>
      </c>
      <c r="F1559" t="s">
        <v>6254</v>
      </c>
      <c r="G1559" t="s">
        <v>6255</v>
      </c>
    </row>
    <row r="1560" spans="1:7" x14ac:dyDescent="0.25">
      <c r="A1560" t="s">
        <v>246</v>
      </c>
      <c r="B1560" t="s">
        <v>21995</v>
      </c>
      <c r="C1560" t="s">
        <v>21996</v>
      </c>
      <c r="D1560" t="s">
        <v>2</v>
      </c>
      <c r="E1560" t="s">
        <v>2</v>
      </c>
      <c r="F1560" t="s">
        <v>6258</v>
      </c>
      <c r="G1560" t="s">
        <v>6259</v>
      </c>
    </row>
    <row r="1561" spans="1:7" x14ac:dyDescent="0.25">
      <c r="A1561" t="s">
        <v>246</v>
      </c>
      <c r="B1561" t="s">
        <v>21997</v>
      </c>
      <c r="C1561" t="s">
        <v>21998</v>
      </c>
      <c r="D1561" t="s">
        <v>2</v>
      </c>
      <c r="E1561" t="s">
        <v>2</v>
      </c>
      <c r="F1561" t="s">
        <v>6262</v>
      </c>
      <c r="G1561" t="s">
        <v>6263</v>
      </c>
    </row>
    <row r="1562" spans="1:7" x14ac:dyDescent="0.25">
      <c r="A1562" t="s">
        <v>246</v>
      </c>
      <c r="B1562" t="s">
        <v>21999</v>
      </c>
      <c r="C1562" t="s">
        <v>22000</v>
      </c>
      <c r="D1562" t="s">
        <v>2</v>
      </c>
      <c r="E1562" t="s">
        <v>2</v>
      </c>
      <c r="F1562" t="s">
        <v>6266</v>
      </c>
      <c r="G1562" t="s">
        <v>6267</v>
      </c>
    </row>
    <row r="1563" spans="1:7" x14ac:dyDescent="0.25">
      <c r="A1563" t="s">
        <v>246</v>
      </c>
      <c r="B1563" t="s">
        <v>22001</v>
      </c>
      <c r="C1563" t="s">
        <v>22002</v>
      </c>
      <c r="D1563" t="s">
        <v>2</v>
      </c>
      <c r="E1563" t="s">
        <v>2</v>
      </c>
      <c r="F1563" t="s">
        <v>6270</v>
      </c>
      <c r="G1563" t="s">
        <v>6271</v>
      </c>
    </row>
    <row r="1564" spans="1:7" x14ac:dyDescent="0.25">
      <c r="A1564" t="s">
        <v>247</v>
      </c>
      <c r="B1564" t="s">
        <v>22003</v>
      </c>
      <c r="C1564" t="s">
        <v>22004</v>
      </c>
      <c r="D1564" t="s">
        <v>2</v>
      </c>
      <c r="E1564" t="s">
        <v>2</v>
      </c>
      <c r="G1564" t="s">
        <v>6273</v>
      </c>
    </row>
    <row r="1565" spans="1:7" x14ac:dyDescent="0.25">
      <c r="A1565" t="s">
        <v>247</v>
      </c>
      <c r="B1565" t="s">
        <v>22005</v>
      </c>
      <c r="C1565" t="s">
        <v>22006</v>
      </c>
      <c r="D1565" t="s">
        <v>2</v>
      </c>
      <c r="E1565" t="s">
        <v>22007</v>
      </c>
      <c r="G1565" t="s">
        <v>6277</v>
      </c>
    </row>
    <row r="1566" spans="1:7" x14ac:dyDescent="0.25">
      <c r="A1566" t="s">
        <v>246</v>
      </c>
      <c r="B1566" t="s">
        <v>22008</v>
      </c>
      <c r="C1566" t="s">
        <v>22009</v>
      </c>
      <c r="D1566" t="s">
        <v>2</v>
      </c>
      <c r="E1566" t="s">
        <v>2</v>
      </c>
      <c r="G1566" t="s">
        <v>6280</v>
      </c>
    </row>
    <row r="1567" spans="1:7" x14ac:dyDescent="0.25">
      <c r="A1567" t="s">
        <v>246</v>
      </c>
      <c r="B1567" t="s">
        <v>398</v>
      </c>
      <c r="C1567" t="s">
        <v>22010</v>
      </c>
      <c r="D1567" t="s">
        <v>2</v>
      </c>
      <c r="E1567" t="s">
        <v>2</v>
      </c>
      <c r="F1567" t="s">
        <v>6283</v>
      </c>
      <c r="G1567" t="s">
        <v>6284</v>
      </c>
    </row>
    <row r="1568" spans="1:7" x14ac:dyDescent="0.25">
      <c r="A1568" t="s">
        <v>246</v>
      </c>
      <c r="B1568" t="s">
        <v>20023</v>
      </c>
      <c r="C1568" t="s">
        <v>22011</v>
      </c>
      <c r="D1568" t="s">
        <v>2</v>
      </c>
      <c r="E1568" t="s">
        <v>2</v>
      </c>
      <c r="G1568" t="s">
        <v>6286</v>
      </c>
    </row>
    <row r="1569" spans="1:7" x14ac:dyDescent="0.25">
      <c r="A1569" t="s">
        <v>246</v>
      </c>
      <c r="B1569" t="s">
        <v>22012</v>
      </c>
      <c r="C1569" t="s">
        <v>22013</v>
      </c>
      <c r="D1569" t="s">
        <v>2</v>
      </c>
      <c r="E1569" t="s">
        <v>2</v>
      </c>
      <c r="F1569" t="s">
        <v>6289</v>
      </c>
      <c r="G1569" t="s">
        <v>6290</v>
      </c>
    </row>
    <row r="1570" spans="1:7" x14ac:dyDescent="0.25">
      <c r="A1570" t="s">
        <v>246</v>
      </c>
      <c r="B1570" t="s">
        <v>22014</v>
      </c>
      <c r="C1570" t="s">
        <v>22015</v>
      </c>
      <c r="D1570" t="s">
        <v>2</v>
      </c>
      <c r="E1570" t="s">
        <v>2</v>
      </c>
      <c r="G1570" t="s">
        <v>6293</v>
      </c>
    </row>
    <row r="1571" spans="1:7" x14ac:dyDescent="0.25">
      <c r="A1571" t="s">
        <v>246</v>
      </c>
      <c r="B1571" t="s">
        <v>22016</v>
      </c>
      <c r="C1571" t="s">
        <v>22017</v>
      </c>
      <c r="D1571" t="s">
        <v>2</v>
      </c>
      <c r="E1571" t="s">
        <v>22018</v>
      </c>
      <c r="F1571" t="s">
        <v>6297</v>
      </c>
      <c r="G1571" t="s">
        <v>6298</v>
      </c>
    </row>
    <row r="1572" spans="1:7" x14ac:dyDescent="0.25">
      <c r="A1572" t="s">
        <v>246</v>
      </c>
      <c r="B1572" t="s">
        <v>22019</v>
      </c>
      <c r="C1572" t="s">
        <v>22020</v>
      </c>
      <c r="D1572" t="s">
        <v>2</v>
      </c>
      <c r="E1572" t="s">
        <v>2</v>
      </c>
      <c r="F1572" t="s">
        <v>6300</v>
      </c>
      <c r="G1572" t="s">
        <v>6255</v>
      </c>
    </row>
    <row r="1573" spans="1:7" x14ac:dyDescent="0.25">
      <c r="A1573" t="s">
        <v>246</v>
      </c>
      <c r="B1573" t="s">
        <v>22021</v>
      </c>
      <c r="C1573" t="s">
        <v>22022</v>
      </c>
      <c r="D1573" t="s">
        <v>2</v>
      </c>
      <c r="E1573" t="s">
        <v>2</v>
      </c>
    </row>
    <row r="1574" spans="1:7" x14ac:dyDescent="0.25">
      <c r="A1574" t="s">
        <v>246</v>
      </c>
      <c r="B1574" t="s">
        <v>22023</v>
      </c>
      <c r="C1574" t="s">
        <v>22024</v>
      </c>
      <c r="D1574" t="s">
        <v>2</v>
      </c>
      <c r="E1574" t="s">
        <v>2</v>
      </c>
      <c r="F1574" t="s">
        <v>6305</v>
      </c>
      <c r="G1574" t="s">
        <v>3079</v>
      </c>
    </row>
    <row r="1575" spans="1:7" x14ac:dyDescent="0.25">
      <c r="A1575" t="s">
        <v>247</v>
      </c>
      <c r="B1575" t="s">
        <v>22025</v>
      </c>
      <c r="C1575" t="s">
        <v>22026</v>
      </c>
      <c r="D1575" t="s">
        <v>2</v>
      </c>
      <c r="E1575" t="s">
        <v>2</v>
      </c>
      <c r="G1575" t="s">
        <v>6308</v>
      </c>
    </row>
    <row r="1576" spans="1:7" x14ac:dyDescent="0.25">
      <c r="A1576" t="s">
        <v>246</v>
      </c>
      <c r="B1576" t="s">
        <v>22027</v>
      </c>
      <c r="C1576" t="s">
        <v>22028</v>
      </c>
      <c r="D1576" t="s">
        <v>2</v>
      </c>
      <c r="F1576" t="s">
        <v>6311</v>
      </c>
      <c r="G1576" t="s">
        <v>6312</v>
      </c>
    </row>
    <row r="1577" spans="1:7" x14ac:dyDescent="0.25">
      <c r="A1577" t="s">
        <v>246</v>
      </c>
      <c r="B1577" t="s">
        <v>22029</v>
      </c>
      <c r="C1577" t="s">
        <v>22030</v>
      </c>
      <c r="D1577" t="s">
        <v>2</v>
      </c>
      <c r="E1577" t="s">
        <v>6315</v>
      </c>
      <c r="F1577" t="s">
        <v>6316</v>
      </c>
      <c r="G1577" t="s">
        <v>6317</v>
      </c>
    </row>
    <row r="1578" spans="1:7" x14ac:dyDescent="0.25">
      <c r="A1578" t="s">
        <v>246</v>
      </c>
      <c r="B1578" t="s">
        <v>22031</v>
      </c>
      <c r="C1578" t="s">
        <v>22032</v>
      </c>
      <c r="D1578" t="s">
        <v>2</v>
      </c>
      <c r="E1578" t="s">
        <v>6320</v>
      </c>
      <c r="F1578" t="s">
        <v>6318</v>
      </c>
      <c r="G1578" t="s">
        <v>6321</v>
      </c>
    </row>
    <row r="1579" spans="1:7" x14ac:dyDescent="0.25">
      <c r="A1579" t="s">
        <v>246</v>
      </c>
      <c r="B1579" t="s">
        <v>22033</v>
      </c>
      <c r="C1579" t="s">
        <v>22034</v>
      </c>
      <c r="D1579" t="s">
        <v>2</v>
      </c>
      <c r="G1579" t="s">
        <v>6324</v>
      </c>
    </row>
    <row r="1580" spans="1:7" x14ac:dyDescent="0.25">
      <c r="A1580" t="s">
        <v>252</v>
      </c>
      <c r="B1580" t="s">
        <v>22035</v>
      </c>
      <c r="D1580" t="s">
        <v>2</v>
      </c>
    </row>
    <row r="1581" spans="1:7" x14ac:dyDescent="0.25">
      <c r="A1581" t="s">
        <v>252</v>
      </c>
      <c r="B1581" t="s">
        <v>22036</v>
      </c>
      <c r="D1581" t="s">
        <v>2</v>
      </c>
      <c r="G1581" t="s">
        <v>6327</v>
      </c>
    </row>
    <row r="1582" spans="1:7" x14ac:dyDescent="0.25">
      <c r="A1582" t="s">
        <v>246</v>
      </c>
      <c r="B1582" t="s">
        <v>22037</v>
      </c>
      <c r="C1582" t="s">
        <v>6329</v>
      </c>
      <c r="D1582" t="s">
        <v>2</v>
      </c>
      <c r="G1582" t="s">
        <v>6330</v>
      </c>
    </row>
    <row r="1583" spans="1:7" x14ac:dyDescent="0.25">
      <c r="A1583" t="s">
        <v>247</v>
      </c>
      <c r="B1583" t="s">
        <v>22038</v>
      </c>
      <c r="C1583" t="s">
        <v>22039</v>
      </c>
      <c r="D1583" t="s">
        <v>2</v>
      </c>
      <c r="G1583" t="s">
        <v>6333</v>
      </c>
    </row>
    <row r="1584" spans="1:7" x14ac:dyDescent="0.25">
      <c r="A1584" t="s">
        <v>246</v>
      </c>
      <c r="B1584" t="s">
        <v>22040</v>
      </c>
      <c r="C1584" t="s">
        <v>22041</v>
      </c>
      <c r="D1584" t="s">
        <v>2</v>
      </c>
      <c r="E1584" t="s">
        <v>2</v>
      </c>
      <c r="G1584" t="s">
        <v>6336</v>
      </c>
    </row>
    <row r="1585" spans="1:7" x14ac:dyDescent="0.25">
      <c r="A1585" t="s">
        <v>246</v>
      </c>
      <c r="B1585" t="s">
        <v>22042</v>
      </c>
      <c r="C1585" t="s">
        <v>22043</v>
      </c>
      <c r="D1585" t="s">
        <v>2</v>
      </c>
      <c r="E1585" t="s">
        <v>2</v>
      </c>
      <c r="G1585" t="s">
        <v>6339</v>
      </c>
    </row>
    <row r="1586" spans="1:7" x14ac:dyDescent="0.25">
      <c r="A1586" t="s">
        <v>248</v>
      </c>
      <c r="B1586" t="s">
        <v>22044</v>
      </c>
      <c r="C1586" t="s">
        <v>22045</v>
      </c>
      <c r="D1586" t="s">
        <v>2</v>
      </c>
      <c r="E1586" t="s">
        <v>2</v>
      </c>
      <c r="G1586" t="s">
        <v>6342</v>
      </c>
    </row>
    <row r="1587" spans="1:7" x14ac:dyDescent="0.25">
      <c r="A1587" t="s">
        <v>247</v>
      </c>
      <c r="B1587" t="s">
        <v>22046</v>
      </c>
      <c r="C1587" t="s">
        <v>22047</v>
      </c>
      <c r="D1587" t="s">
        <v>2</v>
      </c>
      <c r="E1587" t="s">
        <v>2</v>
      </c>
      <c r="G1587" t="s">
        <v>6345</v>
      </c>
    </row>
    <row r="1588" spans="1:7" x14ac:dyDescent="0.25">
      <c r="A1588" t="s">
        <v>246</v>
      </c>
      <c r="B1588" t="s">
        <v>22048</v>
      </c>
      <c r="C1588" t="s">
        <v>22049</v>
      </c>
      <c r="D1588" t="s">
        <v>2</v>
      </c>
      <c r="E1588" t="s">
        <v>6348</v>
      </c>
      <c r="F1588" t="s">
        <v>6349</v>
      </c>
      <c r="G1588" t="s">
        <v>6350</v>
      </c>
    </row>
    <row r="1589" spans="1:7" x14ac:dyDescent="0.25">
      <c r="A1589" t="s">
        <v>246</v>
      </c>
      <c r="B1589" t="s">
        <v>22050</v>
      </c>
      <c r="C1589" t="s">
        <v>22051</v>
      </c>
      <c r="D1589" t="s">
        <v>2</v>
      </c>
      <c r="E1589" t="s">
        <v>6353</v>
      </c>
      <c r="G1589" t="s">
        <v>6354</v>
      </c>
    </row>
    <row r="1590" spans="1:7" x14ac:dyDescent="0.25">
      <c r="A1590" t="s">
        <v>246</v>
      </c>
      <c r="B1590" t="s">
        <v>399</v>
      </c>
      <c r="C1590" t="s">
        <v>22052</v>
      </c>
      <c r="D1590" t="s">
        <v>2</v>
      </c>
      <c r="E1590" t="s">
        <v>22053</v>
      </c>
      <c r="F1590" t="s">
        <v>401</v>
      </c>
      <c r="G1590" t="s">
        <v>402</v>
      </c>
    </row>
    <row r="1591" spans="1:7" x14ac:dyDescent="0.25">
      <c r="A1591" t="s">
        <v>248</v>
      </c>
      <c r="B1591" t="s">
        <v>22054</v>
      </c>
      <c r="C1591" t="s">
        <v>22055</v>
      </c>
      <c r="D1591" t="s">
        <v>2</v>
      </c>
      <c r="E1591" t="s">
        <v>2</v>
      </c>
      <c r="F1591" t="s">
        <v>6358</v>
      </c>
      <c r="G1591" t="s">
        <v>6359</v>
      </c>
    </row>
    <row r="1592" spans="1:7" x14ac:dyDescent="0.25">
      <c r="A1592" t="s">
        <v>245</v>
      </c>
      <c r="B1592" t="s">
        <v>22056</v>
      </c>
      <c r="C1592" t="s">
        <v>22057</v>
      </c>
      <c r="D1592" t="s">
        <v>2</v>
      </c>
      <c r="E1592" t="s">
        <v>2</v>
      </c>
      <c r="F1592" t="s">
        <v>6362</v>
      </c>
      <c r="G1592" t="s">
        <v>6363</v>
      </c>
    </row>
    <row r="1593" spans="1:7" x14ac:dyDescent="0.25">
      <c r="A1593" t="s">
        <v>245</v>
      </c>
      <c r="B1593" t="s">
        <v>22058</v>
      </c>
      <c r="C1593" t="s">
        <v>22059</v>
      </c>
      <c r="D1593" t="s">
        <v>2</v>
      </c>
      <c r="E1593" t="s">
        <v>2</v>
      </c>
      <c r="F1593" t="s">
        <v>6362</v>
      </c>
      <c r="G1593" t="s">
        <v>6366</v>
      </c>
    </row>
    <row r="1594" spans="1:7" x14ac:dyDescent="0.25">
      <c r="A1594" t="s">
        <v>245</v>
      </c>
      <c r="B1594" t="s">
        <v>22060</v>
      </c>
      <c r="C1594" t="s">
        <v>22061</v>
      </c>
      <c r="D1594" t="s">
        <v>2</v>
      </c>
      <c r="E1594" t="s">
        <v>2</v>
      </c>
      <c r="F1594" t="s">
        <v>6369</v>
      </c>
      <c r="G1594" t="s">
        <v>6370</v>
      </c>
    </row>
    <row r="1595" spans="1:7" x14ac:dyDescent="0.25">
      <c r="A1595" t="s">
        <v>245</v>
      </c>
      <c r="B1595" t="s">
        <v>20775</v>
      </c>
      <c r="C1595" t="s">
        <v>22062</v>
      </c>
      <c r="D1595" t="s">
        <v>2</v>
      </c>
      <c r="E1595" t="s">
        <v>2</v>
      </c>
      <c r="F1595" t="s">
        <v>6372</v>
      </c>
      <c r="G1595" t="s">
        <v>6373</v>
      </c>
    </row>
    <row r="1596" spans="1:7" x14ac:dyDescent="0.25">
      <c r="A1596" t="s">
        <v>245</v>
      </c>
      <c r="B1596" t="s">
        <v>22063</v>
      </c>
      <c r="C1596" t="s">
        <v>22064</v>
      </c>
      <c r="D1596" t="s">
        <v>2</v>
      </c>
      <c r="E1596" t="s">
        <v>2</v>
      </c>
      <c r="F1596" t="s">
        <v>6376</v>
      </c>
      <c r="G1596" t="s">
        <v>6377</v>
      </c>
    </row>
    <row r="1597" spans="1:7" x14ac:dyDescent="0.25">
      <c r="A1597" t="s">
        <v>245</v>
      </c>
      <c r="B1597" t="s">
        <v>22065</v>
      </c>
      <c r="C1597" t="s">
        <v>22066</v>
      </c>
      <c r="D1597" t="s">
        <v>2</v>
      </c>
      <c r="E1597" t="s">
        <v>2</v>
      </c>
      <c r="F1597" t="s">
        <v>6380</v>
      </c>
      <c r="G1597" t="s">
        <v>6381</v>
      </c>
    </row>
    <row r="1598" spans="1:7" x14ac:dyDescent="0.25">
      <c r="A1598" t="s">
        <v>245</v>
      </c>
      <c r="B1598" t="s">
        <v>22067</v>
      </c>
      <c r="C1598" t="s">
        <v>22068</v>
      </c>
      <c r="D1598" t="s">
        <v>2</v>
      </c>
      <c r="E1598" t="s">
        <v>2</v>
      </c>
      <c r="F1598" t="s">
        <v>6258</v>
      </c>
      <c r="G1598" t="s">
        <v>6259</v>
      </c>
    </row>
    <row r="1599" spans="1:7" x14ac:dyDescent="0.25">
      <c r="A1599" t="s">
        <v>245</v>
      </c>
      <c r="B1599" t="s">
        <v>22069</v>
      </c>
      <c r="C1599" t="s">
        <v>22070</v>
      </c>
      <c r="D1599" t="s">
        <v>2</v>
      </c>
      <c r="E1599" t="s">
        <v>2</v>
      </c>
      <c r="F1599" t="s">
        <v>6362</v>
      </c>
      <c r="G1599" t="s">
        <v>6386</v>
      </c>
    </row>
    <row r="1600" spans="1:7" x14ac:dyDescent="0.25">
      <c r="A1600" t="s">
        <v>245</v>
      </c>
      <c r="B1600" t="s">
        <v>15451</v>
      </c>
      <c r="C1600" t="s">
        <v>22071</v>
      </c>
      <c r="D1600" t="s">
        <v>2</v>
      </c>
      <c r="E1600" t="s">
        <v>2</v>
      </c>
      <c r="F1600" t="s">
        <v>6389</v>
      </c>
      <c r="G1600" t="s">
        <v>6390</v>
      </c>
    </row>
    <row r="1601" spans="1:7" x14ac:dyDescent="0.25">
      <c r="A1601" t="s">
        <v>245</v>
      </c>
      <c r="B1601" t="s">
        <v>22072</v>
      </c>
      <c r="C1601" t="s">
        <v>22073</v>
      </c>
      <c r="D1601" t="s">
        <v>2</v>
      </c>
      <c r="E1601" t="s">
        <v>2</v>
      </c>
      <c r="F1601" t="s">
        <v>6393</v>
      </c>
      <c r="G1601" t="s">
        <v>6394</v>
      </c>
    </row>
    <row r="1602" spans="1:7" x14ac:dyDescent="0.25">
      <c r="A1602" t="s">
        <v>243</v>
      </c>
      <c r="B1602" t="s">
        <v>22074</v>
      </c>
      <c r="C1602" t="s">
        <v>22075</v>
      </c>
      <c r="D1602" t="s">
        <v>2</v>
      </c>
      <c r="E1602" t="s">
        <v>2</v>
      </c>
      <c r="F1602" t="s">
        <v>6397</v>
      </c>
      <c r="G1602" t="s">
        <v>6398</v>
      </c>
    </row>
    <row r="1603" spans="1:7" x14ac:dyDescent="0.25">
      <c r="A1603" t="s">
        <v>247</v>
      </c>
      <c r="B1603" t="s">
        <v>22076</v>
      </c>
      <c r="C1603" t="s">
        <v>22077</v>
      </c>
      <c r="D1603" t="s">
        <v>2</v>
      </c>
      <c r="E1603" t="s">
        <v>2</v>
      </c>
      <c r="F1603" t="s">
        <v>6401</v>
      </c>
      <c r="G1603" t="s">
        <v>6402</v>
      </c>
    </row>
    <row r="1604" spans="1:7" x14ac:dyDescent="0.25">
      <c r="A1604" t="s">
        <v>247</v>
      </c>
      <c r="B1604" t="s">
        <v>22078</v>
      </c>
      <c r="C1604" t="s">
        <v>22079</v>
      </c>
      <c r="D1604" t="s">
        <v>2</v>
      </c>
      <c r="E1604" t="s">
        <v>22080</v>
      </c>
      <c r="F1604" t="s">
        <v>6406</v>
      </c>
      <c r="G1604" t="s">
        <v>6407</v>
      </c>
    </row>
    <row r="1605" spans="1:7" x14ac:dyDescent="0.25">
      <c r="A1605" t="s">
        <v>247</v>
      </c>
      <c r="B1605" t="s">
        <v>22081</v>
      </c>
      <c r="C1605" t="s">
        <v>22082</v>
      </c>
      <c r="D1605" t="s">
        <v>2</v>
      </c>
      <c r="E1605" t="s">
        <v>2</v>
      </c>
      <c r="G1605" t="s">
        <v>6409</v>
      </c>
    </row>
    <row r="1606" spans="1:7" x14ac:dyDescent="0.25">
      <c r="A1606" t="s">
        <v>247</v>
      </c>
      <c r="B1606" t="s">
        <v>22083</v>
      </c>
      <c r="C1606" t="s">
        <v>22084</v>
      </c>
      <c r="D1606" t="s">
        <v>2</v>
      </c>
      <c r="E1606" t="s">
        <v>2</v>
      </c>
      <c r="G1606" t="s">
        <v>6412</v>
      </c>
    </row>
    <row r="1607" spans="1:7" x14ac:dyDescent="0.25">
      <c r="A1607" t="s">
        <v>247</v>
      </c>
      <c r="B1607" t="s">
        <v>22058</v>
      </c>
      <c r="C1607" t="s">
        <v>22085</v>
      </c>
      <c r="D1607" t="s">
        <v>2</v>
      </c>
      <c r="E1607" t="s">
        <v>2</v>
      </c>
      <c r="F1607" t="s">
        <v>6414</v>
      </c>
      <c r="G1607" t="s">
        <v>6415</v>
      </c>
    </row>
    <row r="1608" spans="1:7" x14ac:dyDescent="0.25">
      <c r="A1608" t="s">
        <v>247</v>
      </c>
      <c r="B1608" t="s">
        <v>22086</v>
      </c>
      <c r="C1608" t="s">
        <v>22087</v>
      </c>
      <c r="D1608" t="s">
        <v>2</v>
      </c>
      <c r="E1608" t="s">
        <v>2</v>
      </c>
      <c r="G1608" t="s">
        <v>6417</v>
      </c>
    </row>
    <row r="1609" spans="1:7" x14ac:dyDescent="0.25">
      <c r="A1609" t="s">
        <v>246</v>
      </c>
      <c r="B1609" t="s">
        <v>22088</v>
      </c>
      <c r="C1609" t="s">
        <v>22089</v>
      </c>
      <c r="D1609" t="s">
        <v>2</v>
      </c>
      <c r="E1609" t="s">
        <v>2</v>
      </c>
      <c r="G1609" t="s">
        <v>6420</v>
      </c>
    </row>
    <row r="1610" spans="1:7" x14ac:dyDescent="0.25">
      <c r="A1610" t="s">
        <v>247</v>
      </c>
      <c r="B1610" t="s">
        <v>22090</v>
      </c>
      <c r="C1610" t="s">
        <v>22091</v>
      </c>
      <c r="D1610" t="s">
        <v>2</v>
      </c>
      <c r="E1610" t="s">
        <v>2</v>
      </c>
      <c r="F1610" t="s">
        <v>6423</v>
      </c>
      <c r="G1610" t="s">
        <v>6424</v>
      </c>
    </row>
    <row r="1611" spans="1:7" x14ac:dyDescent="0.25">
      <c r="A1611" t="s">
        <v>247</v>
      </c>
      <c r="B1611" t="s">
        <v>22092</v>
      </c>
      <c r="C1611" t="s">
        <v>22093</v>
      </c>
      <c r="D1611" t="s">
        <v>2</v>
      </c>
      <c r="E1611" t="s">
        <v>2</v>
      </c>
      <c r="F1611" t="s">
        <v>6427</v>
      </c>
      <c r="G1611" t="s">
        <v>6428</v>
      </c>
    </row>
    <row r="1612" spans="1:7" x14ac:dyDescent="0.25">
      <c r="A1612" t="s">
        <v>247</v>
      </c>
      <c r="B1612" t="s">
        <v>22094</v>
      </c>
      <c r="C1612" t="s">
        <v>22095</v>
      </c>
      <c r="D1612" t="s">
        <v>2</v>
      </c>
      <c r="E1612" t="s">
        <v>2</v>
      </c>
    </row>
    <row r="1613" spans="1:7" x14ac:dyDescent="0.25">
      <c r="A1613" t="s">
        <v>247</v>
      </c>
      <c r="B1613" t="s">
        <v>22096</v>
      </c>
      <c r="C1613" t="s">
        <v>22097</v>
      </c>
      <c r="D1613" t="s">
        <v>2</v>
      </c>
      <c r="E1613" t="s">
        <v>2</v>
      </c>
      <c r="F1613" t="s">
        <v>6433</v>
      </c>
      <c r="G1613" t="s">
        <v>6434</v>
      </c>
    </row>
    <row r="1614" spans="1:7" x14ac:dyDescent="0.25">
      <c r="A1614" t="s">
        <v>247</v>
      </c>
      <c r="B1614" t="s">
        <v>22098</v>
      </c>
      <c r="C1614" t="s">
        <v>22099</v>
      </c>
      <c r="D1614" t="s">
        <v>2</v>
      </c>
      <c r="E1614" t="s">
        <v>2</v>
      </c>
      <c r="F1614" t="s">
        <v>6437</v>
      </c>
      <c r="G1614" t="s">
        <v>6438</v>
      </c>
    </row>
    <row r="1615" spans="1:7" x14ac:dyDescent="0.25">
      <c r="A1615" t="s">
        <v>247</v>
      </c>
      <c r="B1615" t="s">
        <v>22100</v>
      </c>
      <c r="C1615" t="s">
        <v>22101</v>
      </c>
      <c r="D1615" t="s">
        <v>2</v>
      </c>
      <c r="E1615" t="s">
        <v>2</v>
      </c>
      <c r="G1615" t="s">
        <v>6441</v>
      </c>
    </row>
    <row r="1616" spans="1:7" x14ac:dyDescent="0.25">
      <c r="A1616" t="s">
        <v>246</v>
      </c>
      <c r="B1616" t="s">
        <v>22102</v>
      </c>
      <c r="C1616" t="s">
        <v>22103</v>
      </c>
      <c r="D1616" t="s">
        <v>2</v>
      </c>
      <c r="E1616" t="s">
        <v>2</v>
      </c>
      <c r="F1616" t="s">
        <v>6444</v>
      </c>
      <c r="G1616" t="s">
        <v>6445</v>
      </c>
    </row>
    <row r="1617" spans="1:7" x14ac:dyDescent="0.25">
      <c r="A1617" t="s">
        <v>246</v>
      </c>
      <c r="B1617" t="s">
        <v>22104</v>
      </c>
      <c r="C1617" t="s">
        <v>22105</v>
      </c>
      <c r="D1617" t="s">
        <v>2</v>
      </c>
      <c r="E1617" t="s">
        <v>2</v>
      </c>
      <c r="F1617" t="s">
        <v>6448</v>
      </c>
      <c r="G1617" t="s">
        <v>6449</v>
      </c>
    </row>
    <row r="1618" spans="1:7" x14ac:dyDescent="0.25">
      <c r="A1618" t="s">
        <v>243</v>
      </c>
      <c r="B1618" t="s">
        <v>22106</v>
      </c>
      <c r="C1618" t="s">
        <v>22107</v>
      </c>
      <c r="D1618" t="s">
        <v>2</v>
      </c>
      <c r="E1618" t="s">
        <v>2</v>
      </c>
      <c r="F1618" t="s">
        <v>6452</v>
      </c>
      <c r="G1618" t="s">
        <v>6453</v>
      </c>
    </row>
    <row r="1619" spans="1:7" x14ac:dyDescent="0.25">
      <c r="A1619" t="s">
        <v>247</v>
      </c>
      <c r="B1619" t="s">
        <v>22108</v>
      </c>
      <c r="C1619" t="s">
        <v>22109</v>
      </c>
      <c r="D1619" t="s">
        <v>2</v>
      </c>
      <c r="E1619" t="s">
        <v>2</v>
      </c>
    </row>
    <row r="1620" spans="1:7" x14ac:dyDescent="0.25">
      <c r="A1620" t="s">
        <v>246</v>
      </c>
      <c r="B1620" t="s">
        <v>22110</v>
      </c>
      <c r="C1620" t="s">
        <v>22111</v>
      </c>
      <c r="D1620" t="s">
        <v>2</v>
      </c>
      <c r="E1620" t="s">
        <v>2</v>
      </c>
      <c r="F1620" t="s">
        <v>6457</v>
      </c>
      <c r="G1620" t="s">
        <v>6458</v>
      </c>
    </row>
    <row r="1621" spans="1:7" x14ac:dyDescent="0.25">
      <c r="A1621" t="s">
        <v>247</v>
      </c>
      <c r="B1621" t="s">
        <v>22112</v>
      </c>
      <c r="C1621" t="s">
        <v>22113</v>
      </c>
      <c r="D1621" t="s">
        <v>2</v>
      </c>
      <c r="E1621" t="s">
        <v>2</v>
      </c>
      <c r="G1621" t="s">
        <v>6461</v>
      </c>
    </row>
    <row r="1622" spans="1:7" x14ac:dyDescent="0.25">
      <c r="A1622" t="s">
        <v>243</v>
      </c>
      <c r="B1622" t="s">
        <v>22114</v>
      </c>
      <c r="C1622" t="s">
        <v>22115</v>
      </c>
      <c r="D1622" t="s">
        <v>2</v>
      </c>
      <c r="E1622" t="s">
        <v>2</v>
      </c>
      <c r="F1622" t="s">
        <v>6464</v>
      </c>
      <c r="G1622" t="s">
        <v>6465</v>
      </c>
    </row>
    <row r="1623" spans="1:7" x14ac:dyDescent="0.25">
      <c r="A1623" t="s">
        <v>246</v>
      </c>
      <c r="B1623" t="s">
        <v>22116</v>
      </c>
      <c r="C1623" t="s">
        <v>22117</v>
      </c>
      <c r="D1623" t="s">
        <v>2</v>
      </c>
      <c r="E1623" t="s">
        <v>2</v>
      </c>
      <c r="F1623" t="s">
        <v>6468</v>
      </c>
      <c r="G1623" t="s">
        <v>6469</v>
      </c>
    </row>
    <row r="1624" spans="1:7" x14ac:dyDescent="0.25">
      <c r="A1624" t="s">
        <v>246</v>
      </c>
      <c r="B1624" t="s">
        <v>22118</v>
      </c>
      <c r="C1624" t="s">
        <v>22119</v>
      </c>
      <c r="D1624" t="s">
        <v>2</v>
      </c>
      <c r="E1624" t="s">
        <v>2</v>
      </c>
      <c r="F1624" t="s">
        <v>6472</v>
      </c>
      <c r="G1624" t="s">
        <v>6473</v>
      </c>
    </row>
    <row r="1625" spans="1:7" x14ac:dyDescent="0.25">
      <c r="A1625" t="s">
        <v>248</v>
      </c>
      <c r="B1625" t="s">
        <v>22120</v>
      </c>
      <c r="C1625" t="s">
        <v>22121</v>
      </c>
      <c r="D1625" t="s">
        <v>2</v>
      </c>
      <c r="E1625" t="s">
        <v>2</v>
      </c>
    </row>
    <row r="1626" spans="1:7" x14ac:dyDescent="0.25">
      <c r="A1626" t="s">
        <v>248</v>
      </c>
      <c r="B1626" t="s">
        <v>22122</v>
      </c>
      <c r="C1626" t="s">
        <v>22123</v>
      </c>
      <c r="D1626" t="s">
        <v>2</v>
      </c>
      <c r="E1626" t="s">
        <v>2</v>
      </c>
    </row>
    <row r="1627" spans="1:7" x14ac:dyDescent="0.25">
      <c r="A1627" t="s">
        <v>248</v>
      </c>
      <c r="B1627" t="s">
        <v>22124</v>
      </c>
      <c r="C1627" t="s">
        <v>22125</v>
      </c>
      <c r="D1627" t="s">
        <v>2</v>
      </c>
      <c r="E1627" t="s">
        <v>2</v>
      </c>
    </row>
    <row r="1628" spans="1:7" x14ac:dyDescent="0.25">
      <c r="A1628" t="s">
        <v>248</v>
      </c>
      <c r="B1628" t="s">
        <v>22126</v>
      </c>
      <c r="C1628" t="s">
        <v>22127</v>
      </c>
      <c r="D1628" t="s">
        <v>2</v>
      </c>
      <c r="E1628" t="s">
        <v>2</v>
      </c>
    </row>
    <row r="1629" spans="1:7" x14ac:dyDescent="0.25">
      <c r="A1629" t="s">
        <v>248</v>
      </c>
      <c r="B1629" t="s">
        <v>22128</v>
      </c>
      <c r="C1629" t="s">
        <v>22129</v>
      </c>
      <c r="D1629" t="s">
        <v>2</v>
      </c>
      <c r="E1629" t="s">
        <v>2</v>
      </c>
    </row>
    <row r="1630" spans="1:7" x14ac:dyDescent="0.25">
      <c r="A1630" t="s">
        <v>248</v>
      </c>
      <c r="B1630" t="s">
        <v>22130</v>
      </c>
      <c r="C1630" t="s">
        <v>22131</v>
      </c>
      <c r="D1630" t="s">
        <v>2</v>
      </c>
      <c r="E1630" t="s">
        <v>2</v>
      </c>
      <c r="G1630" t="s">
        <v>6486</v>
      </c>
    </row>
    <row r="1631" spans="1:7" x14ac:dyDescent="0.25">
      <c r="A1631" t="s">
        <v>248</v>
      </c>
      <c r="B1631" t="s">
        <v>22132</v>
      </c>
      <c r="C1631" t="s">
        <v>22045</v>
      </c>
      <c r="D1631" t="s">
        <v>2</v>
      </c>
      <c r="E1631" t="s">
        <v>2</v>
      </c>
    </row>
    <row r="1632" spans="1:7" x14ac:dyDescent="0.25">
      <c r="A1632" t="s">
        <v>261</v>
      </c>
      <c r="B1632" t="s">
        <v>22133</v>
      </c>
      <c r="C1632" t="s">
        <v>22134</v>
      </c>
      <c r="D1632" t="s">
        <v>2</v>
      </c>
      <c r="E1632" t="s">
        <v>2</v>
      </c>
      <c r="F1632" t="s">
        <v>6490</v>
      </c>
      <c r="G1632" t="s">
        <v>6491</v>
      </c>
    </row>
    <row r="1633" spans="1:7" x14ac:dyDescent="0.25">
      <c r="A1633" t="s">
        <v>243</v>
      </c>
      <c r="B1633" t="s">
        <v>22135</v>
      </c>
      <c r="C1633" t="s">
        <v>22136</v>
      </c>
      <c r="D1633" t="s">
        <v>2</v>
      </c>
      <c r="E1633" t="s">
        <v>2</v>
      </c>
      <c r="F1633" t="s">
        <v>6494</v>
      </c>
      <c r="G1633" t="s">
        <v>6495</v>
      </c>
    </row>
    <row r="1634" spans="1:7" x14ac:dyDescent="0.25">
      <c r="A1634" t="s">
        <v>246</v>
      </c>
      <c r="B1634" t="s">
        <v>22137</v>
      </c>
      <c r="C1634" t="s">
        <v>22138</v>
      </c>
      <c r="D1634" t="s">
        <v>2</v>
      </c>
      <c r="E1634" t="s">
        <v>2</v>
      </c>
      <c r="F1634" t="s">
        <v>6498</v>
      </c>
      <c r="G1634" t="s">
        <v>6499</v>
      </c>
    </row>
    <row r="1635" spans="1:7" x14ac:dyDescent="0.25">
      <c r="A1635" t="s">
        <v>243</v>
      </c>
      <c r="B1635" t="s">
        <v>22139</v>
      </c>
      <c r="C1635" t="s">
        <v>22140</v>
      </c>
      <c r="D1635" t="s">
        <v>2</v>
      </c>
      <c r="E1635" t="s">
        <v>2</v>
      </c>
      <c r="F1635" t="s">
        <v>6502</v>
      </c>
      <c r="G1635" t="s">
        <v>6503</v>
      </c>
    </row>
    <row r="1636" spans="1:7" x14ac:dyDescent="0.25">
      <c r="A1636" t="s">
        <v>246</v>
      </c>
      <c r="B1636" t="s">
        <v>22141</v>
      </c>
      <c r="C1636" t="s">
        <v>22142</v>
      </c>
      <c r="D1636" t="s">
        <v>2</v>
      </c>
      <c r="E1636" t="s">
        <v>2</v>
      </c>
      <c r="F1636" t="s">
        <v>6506</v>
      </c>
      <c r="G1636" t="s">
        <v>6507</v>
      </c>
    </row>
    <row r="1637" spans="1:7" x14ac:dyDescent="0.25">
      <c r="A1637" t="s">
        <v>246</v>
      </c>
      <c r="B1637" t="s">
        <v>22143</v>
      </c>
      <c r="C1637" t="s">
        <v>22144</v>
      </c>
      <c r="D1637" t="s">
        <v>2</v>
      </c>
      <c r="E1637" t="s">
        <v>2</v>
      </c>
    </row>
    <row r="1638" spans="1:7" x14ac:dyDescent="0.25">
      <c r="A1638" t="s">
        <v>246</v>
      </c>
      <c r="B1638" t="s">
        <v>22145</v>
      </c>
      <c r="C1638" t="s">
        <v>22146</v>
      </c>
      <c r="D1638" t="s">
        <v>2</v>
      </c>
      <c r="E1638" t="s">
        <v>2</v>
      </c>
      <c r="F1638" t="s">
        <v>6512</v>
      </c>
      <c r="G1638" t="s">
        <v>6513</v>
      </c>
    </row>
    <row r="1639" spans="1:7" x14ac:dyDescent="0.25">
      <c r="A1639" t="s">
        <v>246</v>
      </c>
      <c r="B1639" t="s">
        <v>22147</v>
      </c>
      <c r="C1639" t="s">
        <v>22148</v>
      </c>
      <c r="D1639" t="s">
        <v>2</v>
      </c>
      <c r="E1639" t="s">
        <v>2</v>
      </c>
      <c r="F1639" t="s">
        <v>6515</v>
      </c>
      <c r="G1639" t="s">
        <v>6286</v>
      </c>
    </row>
    <row r="1640" spans="1:7" x14ac:dyDescent="0.25">
      <c r="A1640" t="s">
        <v>246</v>
      </c>
      <c r="B1640" t="s">
        <v>22149</v>
      </c>
      <c r="C1640" t="s">
        <v>22150</v>
      </c>
      <c r="D1640" t="s">
        <v>2</v>
      </c>
      <c r="E1640" t="s">
        <v>2</v>
      </c>
      <c r="F1640" t="s">
        <v>6518</v>
      </c>
      <c r="G1640" t="s">
        <v>6519</v>
      </c>
    </row>
    <row r="1641" spans="1:7" x14ac:dyDescent="0.25">
      <c r="A1641" t="s">
        <v>246</v>
      </c>
      <c r="B1641" t="s">
        <v>22151</v>
      </c>
      <c r="C1641" t="s">
        <v>22087</v>
      </c>
      <c r="D1641" t="s">
        <v>2</v>
      </c>
      <c r="E1641" t="s">
        <v>2</v>
      </c>
      <c r="G1641" t="s">
        <v>6521</v>
      </c>
    </row>
    <row r="1642" spans="1:7" x14ac:dyDescent="0.25">
      <c r="A1642" t="s">
        <v>243</v>
      </c>
      <c r="B1642" t="s">
        <v>22152</v>
      </c>
      <c r="C1642" t="s">
        <v>22153</v>
      </c>
      <c r="D1642" t="s">
        <v>2</v>
      </c>
      <c r="E1642" t="s">
        <v>2</v>
      </c>
      <c r="F1642" t="s">
        <v>1760</v>
      </c>
      <c r="G1642" t="s">
        <v>1761</v>
      </c>
    </row>
    <row r="1643" spans="1:7" x14ac:dyDescent="0.25">
      <c r="A1643" t="s">
        <v>243</v>
      </c>
      <c r="B1643" t="s">
        <v>22154</v>
      </c>
      <c r="C1643" t="s">
        <v>22155</v>
      </c>
      <c r="D1643" t="s">
        <v>2</v>
      </c>
      <c r="E1643" t="s">
        <v>22156</v>
      </c>
      <c r="F1643" t="s">
        <v>6526</v>
      </c>
      <c r="G1643" t="s">
        <v>6308</v>
      </c>
    </row>
    <row r="1644" spans="1:7" x14ac:dyDescent="0.25">
      <c r="A1644" t="s">
        <v>247</v>
      </c>
      <c r="B1644" t="s">
        <v>22157</v>
      </c>
      <c r="C1644" t="s">
        <v>22158</v>
      </c>
      <c r="D1644" t="s">
        <v>2</v>
      </c>
      <c r="E1644" t="s">
        <v>2</v>
      </c>
      <c r="F1644" t="s">
        <v>6529</v>
      </c>
      <c r="G1644" t="s">
        <v>6530</v>
      </c>
    </row>
    <row r="1645" spans="1:7" x14ac:dyDescent="0.25">
      <c r="A1645" t="s">
        <v>247</v>
      </c>
      <c r="B1645" t="s">
        <v>22159</v>
      </c>
      <c r="C1645" t="s">
        <v>22160</v>
      </c>
      <c r="D1645" t="s">
        <v>2</v>
      </c>
      <c r="E1645" t="s">
        <v>2</v>
      </c>
      <c r="F1645" t="s">
        <v>6533</v>
      </c>
      <c r="G1645" t="s">
        <v>6534</v>
      </c>
    </row>
    <row r="1646" spans="1:7" x14ac:dyDescent="0.25">
      <c r="A1646" t="s">
        <v>243</v>
      </c>
      <c r="B1646" t="s">
        <v>22161</v>
      </c>
      <c r="C1646" t="s">
        <v>22162</v>
      </c>
      <c r="D1646" t="s">
        <v>2</v>
      </c>
      <c r="E1646" t="s">
        <v>2</v>
      </c>
      <c r="F1646" t="s">
        <v>6537</v>
      </c>
      <c r="G1646" t="s">
        <v>6538</v>
      </c>
    </row>
    <row r="1647" spans="1:7" x14ac:dyDescent="0.25">
      <c r="A1647" t="s">
        <v>243</v>
      </c>
      <c r="B1647" t="s">
        <v>22163</v>
      </c>
      <c r="C1647" t="s">
        <v>22164</v>
      </c>
      <c r="D1647" t="s">
        <v>2</v>
      </c>
      <c r="E1647" t="s">
        <v>2</v>
      </c>
      <c r="F1647" t="s">
        <v>6541</v>
      </c>
      <c r="G1647" t="s">
        <v>6542</v>
      </c>
    </row>
    <row r="1648" spans="1:7" x14ac:dyDescent="0.25">
      <c r="A1648" t="s">
        <v>243</v>
      </c>
      <c r="B1648" t="s">
        <v>22165</v>
      </c>
      <c r="C1648" t="s">
        <v>22166</v>
      </c>
      <c r="D1648" t="s">
        <v>2</v>
      </c>
      <c r="E1648" t="s">
        <v>2</v>
      </c>
      <c r="G1648" t="s">
        <v>6545</v>
      </c>
    </row>
    <row r="1649" spans="1:7" x14ac:dyDescent="0.25">
      <c r="A1649" t="s">
        <v>243</v>
      </c>
      <c r="B1649" t="s">
        <v>22167</v>
      </c>
      <c r="C1649" t="s">
        <v>22168</v>
      </c>
      <c r="D1649" t="s">
        <v>2</v>
      </c>
      <c r="E1649" t="s">
        <v>2</v>
      </c>
      <c r="G1649" t="s">
        <v>6547</v>
      </c>
    </row>
    <row r="1650" spans="1:7" x14ac:dyDescent="0.25">
      <c r="A1650" t="s">
        <v>243</v>
      </c>
      <c r="B1650" t="s">
        <v>22169</v>
      </c>
      <c r="C1650" t="s">
        <v>22170</v>
      </c>
      <c r="D1650" t="s">
        <v>2</v>
      </c>
      <c r="E1650" t="s">
        <v>2</v>
      </c>
    </row>
    <row r="1651" spans="1:7" x14ac:dyDescent="0.25">
      <c r="A1651" t="s">
        <v>243</v>
      </c>
      <c r="B1651" t="s">
        <v>22171</v>
      </c>
      <c r="C1651" t="s">
        <v>22172</v>
      </c>
      <c r="D1651" t="s">
        <v>2</v>
      </c>
      <c r="E1651" t="s">
        <v>2</v>
      </c>
      <c r="G1651" t="s">
        <v>6552</v>
      </c>
    </row>
    <row r="1652" spans="1:7" x14ac:dyDescent="0.25">
      <c r="A1652" t="s">
        <v>246</v>
      </c>
      <c r="B1652" t="s">
        <v>22173</v>
      </c>
      <c r="C1652" t="s">
        <v>22174</v>
      </c>
      <c r="D1652" t="s">
        <v>2</v>
      </c>
      <c r="E1652" t="s">
        <v>2</v>
      </c>
      <c r="F1652" t="s">
        <v>6555</v>
      </c>
      <c r="G1652" t="s">
        <v>6556</v>
      </c>
    </row>
    <row r="1653" spans="1:7" x14ac:dyDescent="0.25">
      <c r="A1653" t="s">
        <v>246</v>
      </c>
      <c r="B1653" t="s">
        <v>22175</v>
      </c>
      <c r="C1653" t="s">
        <v>22176</v>
      </c>
      <c r="D1653" t="s">
        <v>2</v>
      </c>
      <c r="F1653" t="s">
        <v>6559</v>
      </c>
      <c r="G1653" t="s">
        <v>6560</v>
      </c>
    </row>
    <row r="1654" spans="1:7" x14ac:dyDescent="0.25">
      <c r="A1654" t="s">
        <v>246</v>
      </c>
      <c r="B1654" t="s">
        <v>22177</v>
      </c>
      <c r="C1654" t="s">
        <v>22178</v>
      </c>
      <c r="D1654" t="s">
        <v>2</v>
      </c>
      <c r="E1654" t="s">
        <v>2</v>
      </c>
      <c r="F1654" t="s">
        <v>6563</v>
      </c>
      <c r="G1654" t="s">
        <v>6564</v>
      </c>
    </row>
    <row r="1655" spans="1:7" x14ac:dyDescent="0.25">
      <c r="A1655" t="s">
        <v>246</v>
      </c>
      <c r="B1655" t="s">
        <v>22179</v>
      </c>
      <c r="C1655" t="s">
        <v>6566</v>
      </c>
      <c r="D1655" t="s">
        <v>2</v>
      </c>
      <c r="E1655" t="s">
        <v>2</v>
      </c>
      <c r="F1655" t="s">
        <v>6567</v>
      </c>
      <c r="G1655" t="s">
        <v>6568</v>
      </c>
    </row>
    <row r="1656" spans="1:7" x14ac:dyDescent="0.25">
      <c r="A1656" t="s">
        <v>246</v>
      </c>
      <c r="B1656" t="s">
        <v>22180</v>
      </c>
      <c r="C1656" t="s">
        <v>22181</v>
      </c>
      <c r="D1656" t="s">
        <v>2</v>
      </c>
      <c r="E1656" t="s">
        <v>2</v>
      </c>
    </row>
    <row r="1657" spans="1:7" x14ac:dyDescent="0.25">
      <c r="A1657" t="s">
        <v>246</v>
      </c>
      <c r="B1657" t="s">
        <v>22182</v>
      </c>
      <c r="C1657" t="s">
        <v>22183</v>
      </c>
      <c r="D1657" t="s">
        <v>2</v>
      </c>
      <c r="E1657" t="s">
        <v>2</v>
      </c>
      <c r="F1657" t="s">
        <v>6573</v>
      </c>
      <c r="G1657" t="s">
        <v>6574</v>
      </c>
    </row>
    <row r="1658" spans="1:7" x14ac:dyDescent="0.25">
      <c r="A1658" t="s">
        <v>246</v>
      </c>
      <c r="B1658" t="s">
        <v>22184</v>
      </c>
      <c r="C1658" t="s">
        <v>22185</v>
      </c>
      <c r="D1658" t="s">
        <v>2</v>
      </c>
      <c r="E1658" t="s">
        <v>2</v>
      </c>
      <c r="G1658" t="s">
        <v>6577</v>
      </c>
    </row>
    <row r="1659" spans="1:7" x14ac:dyDescent="0.25">
      <c r="A1659" t="s">
        <v>247</v>
      </c>
      <c r="B1659" t="s">
        <v>22186</v>
      </c>
      <c r="C1659" t="s">
        <v>22187</v>
      </c>
      <c r="D1659" t="s">
        <v>2</v>
      </c>
      <c r="G1659" t="s">
        <v>6580</v>
      </c>
    </row>
    <row r="1660" spans="1:7" x14ac:dyDescent="0.25">
      <c r="A1660" t="s">
        <v>244</v>
      </c>
      <c r="B1660" t="s">
        <v>22188</v>
      </c>
      <c r="D1660" t="s">
        <v>2</v>
      </c>
      <c r="G1660" t="s">
        <v>6582</v>
      </c>
    </row>
    <row r="1661" spans="1:7" x14ac:dyDescent="0.25">
      <c r="A1661" t="s">
        <v>256</v>
      </c>
      <c r="B1661" t="s">
        <v>22189</v>
      </c>
      <c r="C1661" t="s">
        <v>22190</v>
      </c>
      <c r="D1661" t="s">
        <v>2</v>
      </c>
      <c r="E1661" t="s">
        <v>2</v>
      </c>
      <c r="G1661" t="s">
        <v>6585</v>
      </c>
    </row>
    <row r="1662" spans="1:7" x14ac:dyDescent="0.25">
      <c r="A1662" t="s">
        <v>246</v>
      </c>
      <c r="B1662" t="s">
        <v>22191</v>
      </c>
      <c r="C1662" t="s">
        <v>6587</v>
      </c>
      <c r="D1662" t="s">
        <v>2</v>
      </c>
      <c r="E1662" t="s">
        <v>22192</v>
      </c>
      <c r="G1662" t="s">
        <v>6589</v>
      </c>
    </row>
    <row r="1663" spans="1:7" x14ac:dyDescent="0.25">
      <c r="A1663" t="s">
        <v>246</v>
      </c>
      <c r="B1663" t="s">
        <v>22193</v>
      </c>
      <c r="C1663" t="s">
        <v>22194</v>
      </c>
      <c r="D1663" t="s">
        <v>2</v>
      </c>
      <c r="E1663" t="s">
        <v>6592</v>
      </c>
      <c r="G1663" t="s">
        <v>6593</v>
      </c>
    </row>
    <row r="1664" spans="1:7" x14ac:dyDescent="0.25">
      <c r="A1664" t="s">
        <v>246</v>
      </c>
      <c r="B1664" t="s">
        <v>22195</v>
      </c>
      <c r="C1664" t="s">
        <v>22196</v>
      </c>
      <c r="D1664" t="s">
        <v>2</v>
      </c>
      <c r="G1664" t="s">
        <v>6596</v>
      </c>
    </row>
    <row r="1665" spans="1:7" x14ac:dyDescent="0.25">
      <c r="A1665" t="s">
        <v>246</v>
      </c>
      <c r="B1665" t="s">
        <v>22197</v>
      </c>
      <c r="C1665" t="s">
        <v>22198</v>
      </c>
      <c r="D1665" t="s">
        <v>2</v>
      </c>
      <c r="G1665" t="s">
        <v>6599</v>
      </c>
    </row>
    <row r="1666" spans="1:7" x14ac:dyDescent="0.25">
      <c r="A1666" t="s">
        <v>246</v>
      </c>
      <c r="B1666" t="s">
        <v>22199</v>
      </c>
      <c r="C1666" t="s">
        <v>22200</v>
      </c>
      <c r="D1666" t="s">
        <v>2</v>
      </c>
      <c r="E1666" t="s">
        <v>22201</v>
      </c>
      <c r="G1666" t="s">
        <v>6603</v>
      </c>
    </row>
    <row r="1667" spans="1:7" x14ac:dyDescent="0.25">
      <c r="A1667" t="s">
        <v>246</v>
      </c>
      <c r="B1667" t="s">
        <v>22202</v>
      </c>
      <c r="C1667" t="s">
        <v>22203</v>
      </c>
      <c r="D1667" t="s">
        <v>2</v>
      </c>
      <c r="G1667" t="s">
        <v>2521</v>
      </c>
    </row>
    <row r="1668" spans="1:7" x14ac:dyDescent="0.25">
      <c r="A1668" t="s">
        <v>246</v>
      </c>
      <c r="B1668" t="s">
        <v>22204</v>
      </c>
      <c r="C1668" t="s">
        <v>6607</v>
      </c>
      <c r="D1668" t="s">
        <v>2</v>
      </c>
      <c r="E1668" t="s">
        <v>2</v>
      </c>
      <c r="F1668" t="s">
        <v>6608</v>
      </c>
      <c r="G1668" t="s">
        <v>6609</v>
      </c>
    </row>
    <row r="1669" spans="1:7" x14ac:dyDescent="0.25">
      <c r="A1669" t="s">
        <v>246</v>
      </c>
      <c r="B1669" t="s">
        <v>22205</v>
      </c>
      <c r="C1669" t="s">
        <v>6611</v>
      </c>
      <c r="D1669" t="s">
        <v>2</v>
      </c>
      <c r="E1669" t="s">
        <v>2</v>
      </c>
      <c r="G1669" t="s">
        <v>6612</v>
      </c>
    </row>
    <row r="1670" spans="1:7" x14ac:dyDescent="0.25">
      <c r="A1670" t="s">
        <v>246</v>
      </c>
      <c r="B1670" t="s">
        <v>22206</v>
      </c>
      <c r="C1670" t="s">
        <v>6614</v>
      </c>
      <c r="D1670" t="s">
        <v>2</v>
      </c>
      <c r="E1670" t="s">
        <v>2</v>
      </c>
      <c r="F1670" t="s">
        <v>6615</v>
      </c>
      <c r="G1670" t="s">
        <v>6616</v>
      </c>
    </row>
    <row r="1671" spans="1:7" x14ac:dyDescent="0.25">
      <c r="A1671" t="s">
        <v>246</v>
      </c>
      <c r="B1671" t="s">
        <v>22207</v>
      </c>
      <c r="C1671" t="s">
        <v>22208</v>
      </c>
      <c r="D1671" t="s">
        <v>2</v>
      </c>
      <c r="E1671" t="s">
        <v>2</v>
      </c>
      <c r="G1671" t="s">
        <v>6619</v>
      </c>
    </row>
    <row r="1672" spans="1:7" x14ac:dyDescent="0.25">
      <c r="A1672" t="s">
        <v>243</v>
      </c>
      <c r="B1672" t="s">
        <v>22209</v>
      </c>
      <c r="C1672" t="s">
        <v>6621</v>
      </c>
      <c r="D1672" t="s">
        <v>2</v>
      </c>
      <c r="E1672" t="s">
        <v>2</v>
      </c>
      <c r="G1672" t="s">
        <v>6622</v>
      </c>
    </row>
    <row r="1673" spans="1:7" x14ac:dyDescent="0.25">
      <c r="A1673" t="s">
        <v>246</v>
      </c>
      <c r="B1673" t="s">
        <v>22210</v>
      </c>
      <c r="C1673" t="s">
        <v>6624</v>
      </c>
      <c r="D1673" t="s">
        <v>2</v>
      </c>
      <c r="E1673" t="s">
        <v>2</v>
      </c>
      <c r="G1673" t="s">
        <v>6625</v>
      </c>
    </row>
    <row r="1674" spans="1:7" x14ac:dyDescent="0.25">
      <c r="A1674" t="s">
        <v>244</v>
      </c>
      <c r="B1674" t="s">
        <v>22211</v>
      </c>
      <c r="C1674" t="s">
        <v>6627</v>
      </c>
      <c r="D1674" t="s">
        <v>60</v>
      </c>
      <c r="E1674" t="s">
        <v>60</v>
      </c>
      <c r="G1674" t="s">
        <v>6628</v>
      </c>
    </row>
    <row r="1675" spans="1:7" x14ac:dyDescent="0.25">
      <c r="A1675" t="s">
        <v>244</v>
      </c>
      <c r="B1675" t="s">
        <v>22212</v>
      </c>
      <c r="C1675" t="s">
        <v>6630</v>
      </c>
      <c r="D1675" t="s">
        <v>60</v>
      </c>
      <c r="E1675" t="s">
        <v>60</v>
      </c>
      <c r="G1675" t="s">
        <v>6631</v>
      </c>
    </row>
    <row r="1676" spans="1:7" x14ac:dyDescent="0.25">
      <c r="A1676" t="s">
        <v>246</v>
      </c>
      <c r="B1676" t="s">
        <v>403</v>
      </c>
      <c r="C1676" t="s">
        <v>22213</v>
      </c>
      <c r="D1676" t="s">
        <v>60</v>
      </c>
      <c r="E1676" t="s">
        <v>22214</v>
      </c>
      <c r="G1676" t="s">
        <v>405</v>
      </c>
    </row>
    <row r="1677" spans="1:7" x14ac:dyDescent="0.25">
      <c r="A1677" t="s">
        <v>244</v>
      </c>
      <c r="B1677" t="s">
        <v>22215</v>
      </c>
      <c r="C1677" t="s">
        <v>22216</v>
      </c>
      <c r="D1677" t="s">
        <v>60</v>
      </c>
      <c r="E1677" t="s">
        <v>22217</v>
      </c>
      <c r="G1677" t="s">
        <v>6636</v>
      </c>
    </row>
    <row r="1678" spans="1:7" x14ac:dyDescent="0.25">
      <c r="A1678" t="s">
        <v>246</v>
      </c>
      <c r="B1678" t="s">
        <v>406</v>
      </c>
      <c r="C1678" t="s">
        <v>22218</v>
      </c>
      <c r="D1678" t="s">
        <v>60</v>
      </c>
      <c r="E1678" t="s">
        <v>408</v>
      </c>
      <c r="F1678" t="s">
        <v>409</v>
      </c>
      <c r="G1678" t="s">
        <v>410</v>
      </c>
    </row>
    <row r="1679" spans="1:7" x14ac:dyDescent="0.25">
      <c r="A1679" t="s">
        <v>246</v>
      </c>
      <c r="B1679" t="s">
        <v>22219</v>
      </c>
      <c r="C1679" t="s">
        <v>22220</v>
      </c>
      <c r="D1679" t="s">
        <v>60</v>
      </c>
      <c r="E1679" t="s">
        <v>6640</v>
      </c>
      <c r="F1679" t="s">
        <v>6641</v>
      </c>
      <c r="G1679" t="s">
        <v>6642</v>
      </c>
    </row>
    <row r="1680" spans="1:7" x14ac:dyDescent="0.25">
      <c r="A1680" t="s">
        <v>246</v>
      </c>
      <c r="B1680" t="s">
        <v>22221</v>
      </c>
      <c r="C1680" t="s">
        <v>22222</v>
      </c>
      <c r="D1680" t="s">
        <v>60</v>
      </c>
      <c r="E1680" t="s">
        <v>22223</v>
      </c>
      <c r="G1680" t="s">
        <v>6646</v>
      </c>
    </row>
    <row r="1681" spans="1:7" x14ac:dyDescent="0.25">
      <c r="A1681" t="s">
        <v>246</v>
      </c>
      <c r="B1681" t="s">
        <v>411</v>
      </c>
      <c r="C1681" t="s">
        <v>22224</v>
      </c>
      <c r="D1681" t="s">
        <v>60</v>
      </c>
      <c r="E1681" t="s">
        <v>22225</v>
      </c>
      <c r="G1681" t="s">
        <v>413</v>
      </c>
    </row>
    <row r="1682" spans="1:7" x14ac:dyDescent="0.25">
      <c r="A1682" t="s">
        <v>245</v>
      </c>
      <c r="B1682" t="s">
        <v>414</v>
      </c>
      <c r="C1682" t="s">
        <v>22226</v>
      </c>
      <c r="D1682" t="s">
        <v>60</v>
      </c>
      <c r="E1682" t="s">
        <v>408</v>
      </c>
      <c r="F1682" t="s">
        <v>416</v>
      </c>
      <c r="G1682" t="s">
        <v>417</v>
      </c>
    </row>
    <row r="1683" spans="1:7" x14ac:dyDescent="0.25">
      <c r="A1683" t="s">
        <v>246</v>
      </c>
      <c r="B1683" t="s">
        <v>22227</v>
      </c>
      <c r="C1683" t="s">
        <v>22228</v>
      </c>
      <c r="D1683" t="s">
        <v>60</v>
      </c>
      <c r="E1683" t="s">
        <v>22229</v>
      </c>
      <c r="F1683" t="s">
        <v>6652</v>
      </c>
      <c r="G1683" t="s">
        <v>6653</v>
      </c>
    </row>
    <row r="1684" spans="1:7" x14ac:dyDescent="0.25">
      <c r="A1684" t="s">
        <v>246</v>
      </c>
      <c r="B1684" t="s">
        <v>418</v>
      </c>
      <c r="C1684" t="s">
        <v>22230</v>
      </c>
      <c r="D1684" t="s">
        <v>60</v>
      </c>
      <c r="E1684" t="s">
        <v>22231</v>
      </c>
      <c r="F1684" t="s">
        <v>420</v>
      </c>
      <c r="G1684" t="s">
        <v>421</v>
      </c>
    </row>
    <row r="1685" spans="1:7" x14ac:dyDescent="0.25">
      <c r="A1685" t="s">
        <v>244</v>
      </c>
      <c r="B1685" t="s">
        <v>22232</v>
      </c>
      <c r="C1685" t="s">
        <v>22233</v>
      </c>
      <c r="D1685" t="s">
        <v>60</v>
      </c>
      <c r="G1685" t="s">
        <v>6657</v>
      </c>
    </row>
    <row r="1686" spans="1:7" x14ac:dyDescent="0.25">
      <c r="A1686" t="s">
        <v>244</v>
      </c>
      <c r="B1686" t="s">
        <v>22234</v>
      </c>
      <c r="C1686" t="s">
        <v>22216</v>
      </c>
      <c r="D1686" t="s">
        <v>60</v>
      </c>
      <c r="E1686" t="s">
        <v>22235</v>
      </c>
      <c r="G1686" t="s">
        <v>6660</v>
      </c>
    </row>
    <row r="1687" spans="1:7" x14ac:dyDescent="0.25">
      <c r="A1687" t="s">
        <v>245</v>
      </c>
      <c r="B1687" t="s">
        <v>22236</v>
      </c>
      <c r="C1687" t="s">
        <v>22237</v>
      </c>
      <c r="D1687" t="s">
        <v>60</v>
      </c>
      <c r="E1687" t="s">
        <v>22238</v>
      </c>
      <c r="F1687" t="s">
        <v>6664</v>
      </c>
      <c r="G1687" t="s">
        <v>6665</v>
      </c>
    </row>
    <row r="1688" spans="1:7" x14ac:dyDescent="0.25">
      <c r="A1688" t="s">
        <v>247</v>
      </c>
      <c r="B1688" t="s">
        <v>422</v>
      </c>
      <c r="C1688" t="s">
        <v>22239</v>
      </c>
      <c r="D1688" t="s">
        <v>60</v>
      </c>
      <c r="E1688" t="s">
        <v>424</v>
      </c>
      <c r="F1688" t="s">
        <v>425</v>
      </c>
      <c r="G1688" t="s">
        <v>424</v>
      </c>
    </row>
    <row r="1689" spans="1:7" x14ac:dyDescent="0.25">
      <c r="A1689" t="s">
        <v>248</v>
      </c>
      <c r="B1689" t="s">
        <v>22240</v>
      </c>
      <c r="C1689" t="s">
        <v>22241</v>
      </c>
      <c r="D1689" t="s">
        <v>60</v>
      </c>
      <c r="E1689" t="s">
        <v>6668</v>
      </c>
      <c r="G1689" t="s">
        <v>6665</v>
      </c>
    </row>
    <row r="1690" spans="1:7" x14ac:dyDescent="0.25">
      <c r="A1690" t="s">
        <v>246</v>
      </c>
      <c r="B1690" t="s">
        <v>22242</v>
      </c>
      <c r="C1690" t="s">
        <v>22243</v>
      </c>
      <c r="D1690" t="s">
        <v>61</v>
      </c>
      <c r="E1690" t="s">
        <v>22244</v>
      </c>
      <c r="F1690" t="s">
        <v>6672</v>
      </c>
      <c r="G1690" t="s">
        <v>6673</v>
      </c>
    </row>
    <row r="1691" spans="1:7" x14ac:dyDescent="0.25">
      <c r="A1691" t="s">
        <v>246</v>
      </c>
      <c r="B1691" t="s">
        <v>22245</v>
      </c>
      <c r="C1691" t="s">
        <v>22246</v>
      </c>
      <c r="D1691" t="s">
        <v>61</v>
      </c>
      <c r="E1691" t="s">
        <v>61</v>
      </c>
      <c r="F1691" t="s">
        <v>6676</v>
      </c>
      <c r="G1691" t="s">
        <v>6677</v>
      </c>
    </row>
    <row r="1692" spans="1:7" x14ac:dyDescent="0.25">
      <c r="A1692" t="s">
        <v>246</v>
      </c>
      <c r="B1692" t="s">
        <v>22247</v>
      </c>
      <c r="C1692" t="s">
        <v>22248</v>
      </c>
      <c r="D1692" t="s">
        <v>61</v>
      </c>
      <c r="F1692" t="s">
        <v>6680</v>
      </c>
      <c r="G1692" t="s">
        <v>6681</v>
      </c>
    </row>
    <row r="1693" spans="1:7" x14ac:dyDescent="0.25">
      <c r="A1693" t="s">
        <v>245</v>
      </c>
      <c r="B1693" t="s">
        <v>22249</v>
      </c>
      <c r="C1693" t="s">
        <v>22250</v>
      </c>
      <c r="D1693" t="s">
        <v>61</v>
      </c>
      <c r="E1693" t="s">
        <v>61</v>
      </c>
      <c r="F1693" t="s">
        <v>6684</v>
      </c>
      <c r="G1693" t="s">
        <v>6685</v>
      </c>
    </row>
    <row r="1694" spans="1:7" x14ac:dyDescent="0.25">
      <c r="A1694" t="s">
        <v>243</v>
      </c>
      <c r="B1694" t="s">
        <v>22251</v>
      </c>
      <c r="C1694" t="s">
        <v>22252</v>
      </c>
      <c r="D1694" t="s">
        <v>61</v>
      </c>
      <c r="G1694" t="s">
        <v>6688</v>
      </c>
    </row>
    <row r="1695" spans="1:7" x14ac:dyDescent="0.25">
      <c r="A1695" t="s">
        <v>244</v>
      </c>
      <c r="B1695" t="s">
        <v>22253</v>
      </c>
      <c r="C1695" t="s">
        <v>22254</v>
      </c>
      <c r="D1695" t="s">
        <v>62</v>
      </c>
      <c r="G1695" t="s">
        <v>6691</v>
      </c>
    </row>
    <row r="1696" spans="1:7" x14ac:dyDescent="0.25">
      <c r="A1696" t="s">
        <v>244</v>
      </c>
      <c r="B1696" t="s">
        <v>22255</v>
      </c>
      <c r="C1696" t="s">
        <v>22256</v>
      </c>
      <c r="D1696" t="s">
        <v>62</v>
      </c>
      <c r="G1696" t="s">
        <v>6694</v>
      </c>
    </row>
    <row r="1697" spans="1:7" x14ac:dyDescent="0.25">
      <c r="A1697" t="s">
        <v>246</v>
      </c>
      <c r="B1697" t="s">
        <v>22257</v>
      </c>
      <c r="C1697" t="s">
        <v>22258</v>
      </c>
      <c r="D1697" t="s">
        <v>62</v>
      </c>
    </row>
    <row r="1698" spans="1:7" x14ac:dyDescent="0.25">
      <c r="A1698" t="s">
        <v>244</v>
      </c>
      <c r="B1698" t="s">
        <v>22259</v>
      </c>
      <c r="C1698" t="s">
        <v>22260</v>
      </c>
      <c r="D1698" t="s">
        <v>62</v>
      </c>
      <c r="G1698" t="s">
        <v>6694</v>
      </c>
    </row>
    <row r="1699" spans="1:7" x14ac:dyDescent="0.25">
      <c r="A1699" t="s">
        <v>263</v>
      </c>
      <c r="B1699" t="s">
        <v>426</v>
      </c>
      <c r="C1699" t="s">
        <v>22261</v>
      </c>
      <c r="D1699" t="s">
        <v>62</v>
      </c>
      <c r="E1699" t="s">
        <v>62</v>
      </c>
      <c r="F1699" t="s">
        <v>6700</v>
      </c>
      <c r="G1699" t="s">
        <v>6701</v>
      </c>
    </row>
    <row r="1700" spans="1:7" x14ac:dyDescent="0.25">
      <c r="A1700" t="s">
        <v>247</v>
      </c>
      <c r="B1700" t="s">
        <v>22262</v>
      </c>
      <c r="C1700" t="s">
        <v>22263</v>
      </c>
      <c r="D1700" t="s">
        <v>62</v>
      </c>
      <c r="E1700" t="s">
        <v>22264</v>
      </c>
      <c r="F1700" t="s">
        <v>6705</v>
      </c>
      <c r="G1700" t="s">
        <v>6706</v>
      </c>
    </row>
    <row r="1701" spans="1:7" x14ac:dyDescent="0.25">
      <c r="A1701" t="s">
        <v>244</v>
      </c>
      <c r="B1701" t="s">
        <v>22265</v>
      </c>
      <c r="C1701" t="s">
        <v>22266</v>
      </c>
      <c r="D1701" t="s">
        <v>62</v>
      </c>
    </row>
    <row r="1702" spans="1:7" x14ac:dyDescent="0.25">
      <c r="A1702" t="s">
        <v>245</v>
      </c>
      <c r="B1702" t="s">
        <v>22267</v>
      </c>
      <c r="C1702" t="s">
        <v>22268</v>
      </c>
      <c r="D1702" t="s">
        <v>62</v>
      </c>
      <c r="F1702" t="s">
        <v>6711</v>
      </c>
      <c r="G1702" t="s">
        <v>6712</v>
      </c>
    </row>
    <row r="1703" spans="1:7" x14ac:dyDescent="0.25">
      <c r="A1703" t="s">
        <v>246</v>
      </c>
      <c r="B1703" t="s">
        <v>22269</v>
      </c>
      <c r="C1703" t="s">
        <v>22270</v>
      </c>
      <c r="D1703" t="s">
        <v>62</v>
      </c>
      <c r="G1703" t="s">
        <v>6715</v>
      </c>
    </row>
    <row r="1704" spans="1:7" x14ac:dyDescent="0.25">
      <c r="A1704" t="s">
        <v>246</v>
      </c>
      <c r="B1704" t="s">
        <v>22271</v>
      </c>
      <c r="C1704" t="s">
        <v>22272</v>
      </c>
      <c r="D1704" t="s">
        <v>62</v>
      </c>
      <c r="G1704" t="s">
        <v>6718</v>
      </c>
    </row>
    <row r="1705" spans="1:7" x14ac:dyDescent="0.25">
      <c r="A1705" t="s">
        <v>248</v>
      </c>
      <c r="B1705" t="s">
        <v>22273</v>
      </c>
      <c r="C1705" t="s">
        <v>22274</v>
      </c>
      <c r="D1705" t="s">
        <v>62</v>
      </c>
      <c r="F1705" t="s">
        <v>6721</v>
      </c>
      <c r="G1705" t="s">
        <v>6722</v>
      </c>
    </row>
    <row r="1706" spans="1:7" x14ac:dyDescent="0.25">
      <c r="A1706" t="s">
        <v>244</v>
      </c>
      <c r="B1706" t="s">
        <v>22253</v>
      </c>
      <c r="C1706" t="s">
        <v>22254</v>
      </c>
      <c r="D1706" t="s">
        <v>62</v>
      </c>
      <c r="G1706" t="s">
        <v>6691</v>
      </c>
    </row>
    <row r="1707" spans="1:7" x14ac:dyDescent="0.25">
      <c r="A1707" t="s">
        <v>246</v>
      </c>
      <c r="B1707" t="s">
        <v>21236</v>
      </c>
      <c r="C1707" t="s">
        <v>22275</v>
      </c>
      <c r="D1707" t="s">
        <v>62</v>
      </c>
      <c r="F1707" t="s">
        <v>6724</v>
      </c>
      <c r="G1707" t="s">
        <v>6725</v>
      </c>
    </row>
    <row r="1708" spans="1:7" x14ac:dyDescent="0.25">
      <c r="A1708" t="s">
        <v>246</v>
      </c>
      <c r="B1708" t="s">
        <v>22276</v>
      </c>
      <c r="C1708" t="s">
        <v>22277</v>
      </c>
      <c r="D1708" t="s">
        <v>62</v>
      </c>
      <c r="G1708" t="s">
        <v>6728</v>
      </c>
    </row>
    <row r="1709" spans="1:7" x14ac:dyDescent="0.25">
      <c r="A1709" t="s">
        <v>248</v>
      </c>
      <c r="B1709" t="s">
        <v>22278</v>
      </c>
      <c r="C1709" t="s">
        <v>22279</v>
      </c>
      <c r="D1709" t="s">
        <v>62</v>
      </c>
      <c r="G1709" t="s">
        <v>6731</v>
      </c>
    </row>
    <row r="1710" spans="1:7" x14ac:dyDescent="0.25">
      <c r="A1710" t="s">
        <v>246</v>
      </c>
      <c r="B1710" t="s">
        <v>22280</v>
      </c>
      <c r="C1710" t="s">
        <v>22281</v>
      </c>
      <c r="D1710" t="s">
        <v>62</v>
      </c>
      <c r="G1710" t="s">
        <v>6734</v>
      </c>
    </row>
    <row r="1711" spans="1:7" x14ac:dyDescent="0.25">
      <c r="A1711" t="s">
        <v>246</v>
      </c>
      <c r="B1711" t="s">
        <v>22282</v>
      </c>
      <c r="C1711" t="s">
        <v>22283</v>
      </c>
      <c r="D1711" t="s">
        <v>62</v>
      </c>
      <c r="G1711" t="s">
        <v>6737</v>
      </c>
    </row>
    <row r="1712" spans="1:7" x14ac:dyDescent="0.25">
      <c r="A1712" t="s">
        <v>244</v>
      </c>
      <c r="B1712" t="s">
        <v>22284</v>
      </c>
      <c r="C1712" t="s">
        <v>22285</v>
      </c>
      <c r="D1712" t="s">
        <v>62</v>
      </c>
      <c r="G1712" t="s">
        <v>6739</v>
      </c>
    </row>
    <row r="1713" spans="1:7" x14ac:dyDescent="0.25">
      <c r="A1713" t="s">
        <v>244</v>
      </c>
      <c r="B1713" t="s">
        <v>22286</v>
      </c>
      <c r="C1713" t="s">
        <v>22287</v>
      </c>
      <c r="D1713" t="s">
        <v>62</v>
      </c>
      <c r="G1713" t="s">
        <v>6742</v>
      </c>
    </row>
    <row r="1714" spans="1:7" x14ac:dyDescent="0.25">
      <c r="A1714" t="s">
        <v>244</v>
      </c>
      <c r="B1714" t="s">
        <v>22288</v>
      </c>
      <c r="C1714" t="s">
        <v>22289</v>
      </c>
      <c r="D1714" t="s">
        <v>62</v>
      </c>
      <c r="G1714" t="s">
        <v>6745</v>
      </c>
    </row>
    <row r="1715" spans="1:7" x14ac:dyDescent="0.25">
      <c r="A1715" t="s">
        <v>246</v>
      </c>
      <c r="B1715" t="s">
        <v>22290</v>
      </c>
      <c r="C1715" t="s">
        <v>22291</v>
      </c>
      <c r="D1715" t="s">
        <v>62</v>
      </c>
      <c r="G1715" t="s">
        <v>6748</v>
      </c>
    </row>
    <row r="1716" spans="1:7" x14ac:dyDescent="0.25">
      <c r="A1716" t="s">
        <v>244</v>
      </c>
      <c r="B1716" t="s">
        <v>22292</v>
      </c>
      <c r="C1716" t="s">
        <v>22293</v>
      </c>
      <c r="D1716" t="s">
        <v>62</v>
      </c>
      <c r="G1716" t="s">
        <v>6751</v>
      </c>
    </row>
    <row r="1717" spans="1:7" x14ac:dyDescent="0.25">
      <c r="A1717" t="s">
        <v>246</v>
      </c>
      <c r="B1717" t="s">
        <v>22294</v>
      </c>
      <c r="C1717" t="s">
        <v>22295</v>
      </c>
      <c r="D1717" t="s">
        <v>62</v>
      </c>
      <c r="G1717" t="s">
        <v>6754</v>
      </c>
    </row>
    <row r="1718" spans="1:7" x14ac:dyDescent="0.25">
      <c r="A1718" t="s">
        <v>247</v>
      </c>
      <c r="B1718" t="s">
        <v>367</v>
      </c>
      <c r="C1718" t="s">
        <v>22296</v>
      </c>
      <c r="D1718" t="s">
        <v>62</v>
      </c>
      <c r="E1718" t="s">
        <v>62</v>
      </c>
      <c r="G1718" t="s">
        <v>6756</v>
      </c>
    </row>
    <row r="1719" spans="1:7" x14ac:dyDescent="0.25">
      <c r="A1719" t="s">
        <v>247</v>
      </c>
      <c r="B1719" t="s">
        <v>22297</v>
      </c>
      <c r="C1719" t="s">
        <v>22298</v>
      </c>
      <c r="D1719" t="s">
        <v>62</v>
      </c>
      <c r="E1719" t="s">
        <v>6759</v>
      </c>
      <c r="G1719" t="s">
        <v>6760</v>
      </c>
    </row>
    <row r="1720" spans="1:7" x14ac:dyDescent="0.25">
      <c r="A1720" t="s">
        <v>246</v>
      </c>
      <c r="B1720" t="s">
        <v>22299</v>
      </c>
      <c r="C1720" t="s">
        <v>22300</v>
      </c>
      <c r="D1720" t="s">
        <v>62</v>
      </c>
      <c r="E1720" t="s">
        <v>62</v>
      </c>
      <c r="G1720" t="s">
        <v>6763</v>
      </c>
    </row>
    <row r="1721" spans="1:7" x14ac:dyDescent="0.25">
      <c r="A1721" t="s">
        <v>245</v>
      </c>
      <c r="B1721" t="s">
        <v>22301</v>
      </c>
      <c r="C1721" t="s">
        <v>22302</v>
      </c>
      <c r="D1721" t="s">
        <v>62</v>
      </c>
      <c r="E1721" t="s">
        <v>62</v>
      </c>
      <c r="F1721" t="s">
        <v>6766</v>
      </c>
      <c r="G1721" t="s">
        <v>6767</v>
      </c>
    </row>
    <row r="1722" spans="1:7" x14ac:dyDescent="0.25">
      <c r="A1722" t="s">
        <v>246</v>
      </c>
      <c r="B1722" t="s">
        <v>22303</v>
      </c>
      <c r="C1722" t="s">
        <v>22304</v>
      </c>
      <c r="D1722" t="s">
        <v>62</v>
      </c>
      <c r="E1722" t="s">
        <v>62</v>
      </c>
      <c r="G1722" t="s">
        <v>6770</v>
      </c>
    </row>
    <row r="1723" spans="1:7" x14ac:dyDescent="0.25">
      <c r="A1723" t="s">
        <v>248</v>
      </c>
      <c r="B1723" t="s">
        <v>22305</v>
      </c>
      <c r="C1723" t="s">
        <v>6730</v>
      </c>
      <c r="D1723" t="s">
        <v>62</v>
      </c>
      <c r="E1723" t="s">
        <v>62</v>
      </c>
      <c r="G1723" t="s">
        <v>6772</v>
      </c>
    </row>
    <row r="1724" spans="1:7" x14ac:dyDescent="0.25">
      <c r="A1724" t="s">
        <v>244</v>
      </c>
      <c r="B1724" t="s">
        <v>22306</v>
      </c>
      <c r="C1724" t="s">
        <v>6774</v>
      </c>
      <c r="D1724" t="s">
        <v>62</v>
      </c>
      <c r="E1724" t="s">
        <v>62</v>
      </c>
      <c r="G1724" t="s">
        <v>6775</v>
      </c>
    </row>
    <row r="1725" spans="1:7" x14ac:dyDescent="0.25">
      <c r="A1725" t="s">
        <v>248</v>
      </c>
      <c r="B1725" t="s">
        <v>22307</v>
      </c>
      <c r="C1725" t="s">
        <v>6777</v>
      </c>
      <c r="D1725" t="s">
        <v>62</v>
      </c>
      <c r="E1725" t="s">
        <v>62</v>
      </c>
      <c r="G1725" t="s">
        <v>6778</v>
      </c>
    </row>
    <row r="1726" spans="1:7" x14ac:dyDescent="0.25">
      <c r="A1726" t="s">
        <v>246</v>
      </c>
      <c r="B1726" t="s">
        <v>22308</v>
      </c>
      <c r="C1726" t="s">
        <v>6780</v>
      </c>
      <c r="D1726" t="s">
        <v>62</v>
      </c>
      <c r="E1726" t="s">
        <v>62</v>
      </c>
      <c r="G1726" t="s">
        <v>6781</v>
      </c>
    </row>
    <row r="1727" spans="1:7" x14ac:dyDescent="0.25">
      <c r="A1727" t="s">
        <v>246</v>
      </c>
      <c r="B1727" t="s">
        <v>22309</v>
      </c>
      <c r="C1727" t="s">
        <v>22310</v>
      </c>
      <c r="D1727" t="s">
        <v>62</v>
      </c>
      <c r="E1727" t="s">
        <v>62</v>
      </c>
      <c r="G1727" t="s">
        <v>6784</v>
      </c>
    </row>
    <row r="1728" spans="1:7" x14ac:dyDescent="0.25">
      <c r="A1728" t="s">
        <v>244</v>
      </c>
      <c r="B1728" t="s">
        <v>22311</v>
      </c>
      <c r="C1728" t="s">
        <v>6786</v>
      </c>
      <c r="D1728" t="s">
        <v>62</v>
      </c>
      <c r="E1728" t="s">
        <v>62</v>
      </c>
    </row>
    <row r="1729" spans="1:7" x14ac:dyDescent="0.25">
      <c r="A1729" t="s">
        <v>246</v>
      </c>
      <c r="B1729" t="s">
        <v>22312</v>
      </c>
      <c r="C1729" t="s">
        <v>6788</v>
      </c>
      <c r="D1729" t="s">
        <v>62</v>
      </c>
      <c r="E1729" t="s">
        <v>62</v>
      </c>
      <c r="G1729" t="s">
        <v>6789</v>
      </c>
    </row>
    <row r="1730" spans="1:7" x14ac:dyDescent="0.25">
      <c r="A1730" t="s">
        <v>248</v>
      </c>
      <c r="B1730" t="s">
        <v>22313</v>
      </c>
      <c r="C1730" t="s">
        <v>6791</v>
      </c>
      <c r="D1730" t="s">
        <v>62</v>
      </c>
      <c r="E1730" t="s">
        <v>62</v>
      </c>
      <c r="G1730" t="s">
        <v>6792</v>
      </c>
    </row>
    <row r="1731" spans="1:7" x14ac:dyDescent="0.25">
      <c r="A1731" t="s">
        <v>246</v>
      </c>
      <c r="B1731" t="s">
        <v>22314</v>
      </c>
      <c r="C1731" t="s">
        <v>6794</v>
      </c>
      <c r="D1731" t="s">
        <v>62</v>
      </c>
      <c r="E1731" t="s">
        <v>62</v>
      </c>
      <c r="G1731" t="s">
        <v>6795</v>
      </c>
    </row>
    <row r="1732" spans="1:7" x14ac:dyDescent="0.25">
      <c r="A1732" t="s">
        <v>246</v>
      </c>
      <c r="B1732" t="s">
        <v>22315</v>
      </c>
      <c r="C1732" t="s">
        <v>22316</v>
      </c>
      <c r="D1732" t="s">
        <v>62</v>
      </c>
      <c r="E1732" t="s">
        <v>62</v>
      </c>
      <c r="F1732" t="s">
        <v>6798</v>
      </c>
      <c r="G1732" t="s">
        <v>6799</v>
      </c>
    </row>
    <row r="1733" spans="1:7" x14ac:dyDescent="0.25">
      <c r="A1733" t="s">
        <v>246</v>
      </c>
      <c r="B1733" t="s">
        <v>22317</v>
      </c>
      <c r="C1733" t="s">
        <v>6801</v>
      </c>
      <c r="D1733" t="s">
        <v>62</v>
      </c>
      <c r="E1733" t="s">
        <v>6802</v>
      </c>
      <c r="G1733" t="s">
        <v>6803</v>
      </c>
    </row>
    <row r="1734" spans="1:7" x14ac:dyDescent="0.25">
      <c r="A1734" t="s">
        <v>244</v>
      </c>
      <c r="B1734" t="s">
        <v>22318</v>
      </c>
      <c r="C1734" t="s">
        <v>6805</v>
      </c>
      <c r="D1734" t="s">
        <v>62</v>
      </c>
      <c r="E1734" t="s">
        <v>62</v>
      </c>
      <c r="G1734" t="s">
        <v>6806</v>
      </c>
    </row>
    <row r="1735" spans="1:7" x14ac:dyDescent="0.25">
      <c r="A1735" t="s">
        <v>246</v>
      </c>
      <c r="B1735" t="s">
        <v>427</v>
      </c>
      <c r="C1735" t="s">
        <v>428</v>
      </c>
      <c r="D1735" t="s">
        <v>62</v>
      </c>
      <c r="E1735" t="s">
        <v>429</v>
      </c>
      <c r="G1735" t="s">
        <v>430</v>
      </c>
    </row>
    <row r="1736" spans="1:7" x14ac:dyDescent="0.25">
      <c r="A1736" t="s">
        <v>246</v>
      </c>
      <c r="B1736" t="s">
        <v>22319</v>
      </c>
      <c r="C1736" t="s">
        <v>6809</v>
      </c>
      <c r="D1736" t="s">
        <v>62</v>
      </c>
      <c r="E1736" t="s">
        <v>62</v>
      </c>
      <c r="G1736" t="s">
        <v>6810</v>
      </c>
    </row>
    <row r="1737" spans="1:7" x14ac:dyDescent="0.25">
      <c r="A1737" t="s">
        <v>248</v>
      </c>
      <c r="B1737" t="s">
        <v>22320</v>
      </c>
      <c r="D1737" t="s">
        <v>62</v>
      </c>
      <c r="E1737" t="s">
        <v>62</v>
      </c>
      <c r="G1737" t="s">
        <v>6812</v>
      </c>
    </row>
    <row r="1738" spans="1:7" x14ac:dyDescent="0.25">
      <c r="A1738" t="s">
        <v>244</v>
      </c>
      <c r="B1738" t="s">
        <v>22321</v>
      </c>
      <c r="C1738" t="s">
        <v>6814</v>
      </c>
      <c r="D1738" t="s">
        <v>62</v>
      </c>
      <c r="E1738" t="s">
        <v>62</v>
      </c>
      <c r="G1738" t="s">
        <v>6815</v>
      </c>
    </row>
    <row r="1739" spans="1:7" x14ac:dyDescent="0.25">
      <c r="A1739" t="s">
        <v>246</v>
      </c>
      <c r="B1739" t="s">
        <v>22322</v>
      </c>
      <c r="C1739" t="s">
        <v>6817</v>
      </c>
      <c r="D1739" t="s">
        <v>62</v>
      </c>
      <c r="E1739" t="s">
        <v>62</v>
      </c>
      <c r="F1739" t="s">
        <v>6818</v>
      </c>
      <c r="G1739" t="s">
        <v>6819</v>
      </c>
    </row>
    <row r="1740" spans="1:7" x14ac:dyDescent="0.25">
      <c r="A1740" t="s">
        <v>248</v>
      </c>
      <c r="B1740" t="s">
        <v>22323</v>
      </c>
      <c r="C1740" t="s">
        <v>6821</v>
      </c>
      <c r="D1740" t="s">
        <v>62</v>
      </c>
      <c r="E1740" t="s">
        <v>62</v>
      </c>
      <c r="G1740" t="s">
        <v>6822</v>
      </c>
    </row>
    <row r="1741" spans="1:7" x14ac:dyDescent="0.25">
      <c r="A1741" t="s">
        <v>245</v>
      </c>
      <c r="B1741" t="s">
        <v>22324</v>
      </c>
      <c r="C1741" t="s">
        <v>22325</v>
      </c>
      <c r="D1741" t="s">
        <v>62</v>
      </c>
      <c r="E1741" t="s">
        <v>62</v>
      </c>
      <c r="F1741" t="s">
        <v>6825</v>
      </c>
      <c r="G1741" t="s">
        <v>6826</v>
      </c>
    </row>
    <row r="1742" spans="1:7" x14ac:dyDescent="0.25">
      <c r="A1742" t="s">
        <v>245</v>
      </c>
      <c r="B1742" t="s">
        <v>22326</v>
      </c>
      <c r="C1742" t="s">
        <v>22327</v>
      </c>
      <c r="D1742" t="s">
        <v>62</v>
      </c>
      <c r="E1742" t="s">
        <v>62</v>
      </c>
      <c r="G1742" t="s">
        <v>6829</v>
      </c>
    </row>
    <row r="1743" spans="1:7" x14ac:dyDescent="0.25">
      <c r="A1743" t="s">
        <v>245</v>
      </c>
      <c r="B1743" t="s">
        <v>22328</v>
      </c>
      <c r="C1743" t="s">
        <v>22329</v>
      </c>
      <c r="D1743" t="s">
        <v>62</v>
      </c>
      <c r="E1743" t="s">
        <v>62</v>
      </c>
      <c r="F1743" t="s">
        <v>6832</v>
      </c>
      <c r="G1743" t="s">
        <v>6833</v>
      </c>
    </row>
    <row r="1744" spans="1:7" x14ac:dyDescent="0.25">
      <c r="A1744" t="s">
        <v>246</v>
      </c>
      <c r="B1744" t="s">
        <v>22330</v>
      </c>
      <c r="C1744" t="s">
        <v>22331</v>
      </c>
      <c r="D1744" t="s">
        <v>62</v>
      </c>
      <c r="E1744" t="s">
        <v>62</v>
      </c>
      <c r="G1744" t="s">
        <v>6835</v>
      </c>
    </row>
    <row r="1745" spans="1:7" x14ac:dyDescent="0.25">
      <c r="A1745" t="s">
        <v>245</v>
      </c>
      <c r="B1745" t="s">
        <v>22332</v>
      </c>
      <c r="C1745" t="s">
        <v>22261</v>
      </c>
      <c r="D1745" t="s">
        <v>62</v>
      </c>
      <c r="E1745" t="s">
        <v>6837</v>
      </c>
      <c r="F1745" t="s">
        <v>6838</v>
      </c>
      <c r="G1745" t="s">
        <v>6839</v>
      </c>
    </row>
    <row r="1746" spans="1:7" x14ac:dyDescent="0.25">
      <c r="A1746" t="s">
        <v>245</v>
      </c>
      <c r="B1746" t="s">
        <v>22333</v>
      </c>
      <c r="C1746" t="s">
        <v>22334</v>
      </c>
      <c r="D1746" t="s">
        <v>62</v>
      </c>
      <c r="E1746" t="s">
        <v>22335</v>
      </c>
      <c r="F1746" t="s">
        <v>6843</v>
      </c>
      <c r="G1746" t="s">
        <v>6844</v>
      </c>
    </row>
    <row r="1747" spans="1:7" x14ac:dyDescent="0.25">
      <c r="A1747" t="s">
        <v>245</v>
      </c>
      <c r="B1747" t="s">
        <v>22336</v>
      </c>
      <c r="C1747" t="s">
        <v>22337</v>
      </c>
      <c r="D1747" t="s">
        <v>62</v>
      </c>
      <c r="E1747" t="s">
        <v>62</v>
      </c>
      <c r="F1747" t="s">
        <v>6847</v>
      </c>
      <c r="G1747" t="s">
        <v>6848</v>
      </c>
    </row>
    <row r="1748" spans="1:7" x14ac:dyDescent="0.25">
      <c r="A1748" t="s">
        <v>245</v>
      </c>
      <c r="B1748" t="s">
        <v>22060</v>
      </c>
      <c r="C1748" t="s">
        <v>22338</v>
      </c>
      <c r="D1748" t="s">
        <v>62</v>
      </c>
      <c r="E1748" t="s">
        <v>62</v>
      </c>
      <c r="F1748" t="s">
        <v>6850</v>
      </c>
      <c r="G1748" t="s">
        <v>6851</v>
      </c>
    </row>
    <row r="1749" spans="1:7" x14ac:dyDescent="0.25">
      <c r="A1749" t="s">
        <v>245</v>
      </c>
      <c r="B1749" t="s">
        <v>22339</v>
      </c>
      <c r="C1749" t="s">
        <v>22340</v>
      </c>
      <c r="D1749" t="s">
        <v>62</v>
      </c>
      <c r="E1749" t="s">
        <v>62</v>
      </c>
      <c r="F1749" t="s">
        <v>6854</v>
      </c>
      <c r="G1749" t="s">
        <v>6855</v>
      </c>
    </row>
    <row r="1750" spans="1:7" x14ac:dyDescent="0.25">
      <c r="A1750" t="s">
        <v>245</v>
      </c>
      <c r="B1750" t="s">
        <v>22341</v>
      </c>
      <c r="C1750" t="s">
        <v>22342</v>
      </c>
      <c r="D1750" t="s">
        <v>62</v>
      </c>
      <c r="E1750" t="s">
        <v>62</v>
      </c>
      <c r="F1750" t="s">
        <v>6858</v>
      </c>
      <c r="G1750" t="s">
        <v>6859</v>
      </c>
    </row>
    <row r="1751" spans="1:7" x14ac:dyDescent="0.25">
      <c r="A1751" t="s">
        <v>245</v>
      </c>
      <c r="B1751" t="s">
        <v>22343</v>
      </c>
      <c r="C1751" t="s">
        <v>22344</v>
      </c>
      <c r="D1751" t="s">
        <v>62</v>
      </c>
      <c r="E1751" t="s">
        <v>62</v>
      </c>
      <c r="F1751" t="s">
        <v>6862</v>
      </c>
      <c r="G1751" t="s">
        <v>6863</v>
      </c>
    </row>
    <row r="1752" spans="1:7" x14ac:dyDescent="0.25">
      <c r="A1752" t="s">
        <v>245</v>
      </c>
      <c r="B1752" t="s">
        <v>22345</v>
      </c>
      <c r="C1752" t="s">
        <v>22346</v>
      </c>
      <c r="D1752" t="s">
        <v>62</v>
      </c>
      <c r="E1752" t="s">
        <v>62</v>
      </c>
      <c r="G1752" t="s">
        <v>6866</v>
      </c>
    </row>
    <row r="1753" spans="1:7" x14ac:dyDescent="0.25">
      <c r="A1753" t="s">
        <v>245</v>
      </c>
      <c r="B1753" t="s">
        <v>22347</v>
      </c>
      <c r="C1753" t="s">
        <v>22348</v>
      </c>
      <c r="D1753" t="s">
        <v>62</v>
      </c>
      <c r="E1753" t="s">
        <v>22349</v>
      </c>
      <c r="F1753" t="s">
        <v>6868</v>
      </c>
      <c r="G1753" t="s">
        <v>6869</v>
      </c>
    </row>
    <row r="1754" spans="1:7" x14ac:dyDescent="0.25">
      <c r="A1754" t="s">
        <v>245</v>
      </c>
      <c r="B1754" t="s">
        <v>22350</v>
      </c>
      <c r="C1754" t="s">
        <v>22351</v>
      </c>
      <c r="D1754" t="s">
        <v>62</v>
      </c>
      <c r="E1754" t="s">
        <v>62</v>
      </c>
      <c r="F1754" t="s">
        <v>6871</v>
      </c>
      <c r="G1754" t="s">
        <v>6872</v>
      </c>
    </row>
    <row r="1755" spans="1:7" x14ac:dyDescent="0.25">
      <c r="A1755" t="s">
        <v>247</v>
      </c>
      <c r="B1755" t="s">
        <v>22352</v>
      </c>
      <c r="C1755" t="s">
        <v>22353</v>
      </c>
      <c r="D1755" t="s">
        <v>62</v>
      </c>
      <c r="E1755" t="s">
        <v>62</v>
      </c>
      <c r="F1755" t="s">
        <v>6874</v>
      </c>
      <c r="G1755" t="s">
        <v>6875</v>
      </c>
    </row>
    <row r="1756" spans="1:7" x14ac:dyDescent="0.25">
      <c r="A1756" t="s">
        <v>248</v>
      </c>
      <c r="B1756" t="s">
        <v>22354</v>
      </c>
      <c r="C1756" t="s">
        <v>22355</v>
      </c>
      <c r="D1756" t="s">
        <v>62</v>
      </c>
      <c r="E1756" t="s">
        <v>62</v>
      </c>
      <c r="F1756" t="s">
        <v>6878</v>
      </c>
      <c r="G1756" t="s">
        <v>6879</v>
      </c>
    </row>
    <row r="1757" spans="1:7" x14ac:dyDescent="0.25">
      <c r="A1757" t="s">
        <v>248</v>
      </c>
      <c r="B1757" t="s">
        <v>22356</v>
      </c>
      <c r="C1757" t="s">
        <v>22357</v>
      </c>
      <c r="D1757" t="s">
        <v>62</v>
      </c>
      <c r="E1757" t="s">
        <v>62</v>
      </c>
      <c r="F1757" t="s">
        <v>6878</v>
      </c>
      <c r="G1757" t="s">
        <v>6879</v>
      </c>
    </row>
    <row r="1758" spans="1:7" x14ac:dyDescent="0.25">
      <c r="A1758" t="s">
        <v>248</v>
      </c>
      <c r="B1758" t="s">
        <v>22358</v>
      </c>
      <c r="C1758" t="s">
        <v>22359</v>
      </c>
      <c r="D1758" t="s">
        <v>62</v>
      </c>
      <c r="E1758" t="s">
        <v>62</v>
      </c>
      <c r="F1758" t="s">
        <v>6884</v>
      </c>
      <c r="G1758" t="s">
        <v>6885</v>
      </c>
    </row>
    <row r="1759" spans="1:7" x14ac:dyDescent="0.25">
      <c r="A1759" t="s">
        <v>252</v>
      </c>
      <c r="B1759" t="s">
        <v>22360</v>
      </c>
      <c r="C1759" t="s">
        <v>22361</v>
      </c>
      <c r="D1759" t="s">
        <v>62</v>
      </c>
      <c r="E1759" t="s">
        <v>62</v>
      </c>
      <c r="G1759" t="s">
        <v>6888</v>
      </c>
    </row>
    <row r="1760" spans="1:7" x14ac:dyDescent="0.25">
      <c r="A1760" t="s">
        <v>251</v>
      </c>
      <c r="B1760" t="s">
        <v>22362</v>
      </c>
      <c r="C1760" t="s">
        <v>22363</v>
      </c>
      <c r="D1760" t="s">
        <v>62</v>
      </c>
      <c r="E1760" t="s">
        <v>62</v>
      </c>
      <c r="F1760" t="s">
        <v>22364</v>
      </c>
      <c r="G1760" t="s">
        <v>6892</v>
      </c>
    </row>
    <row r="1761" spans="1:7" x14ac:dyDescent="0.25">
      <c r="A1761" t="s">
        <v>252</v>
      </c>
      <c r="B1761" t="s">
        <v>19809</v>
      </c>
      <c r="C1761" t="s">
        <v>22365</v>
      </c>
      <c r="D1761" t="s">
        <v>62</v>
      </c>
      <c r="E1761" t="s">
        <v>2680</v>
      </c>
      <c r="F1761" t="s">
        <v>6894</v>
      </c>
      <c r="G1761" t="s">
        <v>6895</v>
      </c>
    </row>
    <row r="1762" spans="1:7" x14ac:dyDescent="0.25">
      <c r="A1762" t="s">
        <v>252</v>
      </c>
      <c r="B1762" t="s">
        <v>22366</v>
      </c>
      <c r="C1762" t="s">
        <v>22367</v>
      </c>
      <c r="D1762" t="s">
        <v>62</v>
      </c>
      <c r="E1762" t="s">
        <v>62</v>
      </c>
      <c r="G1762" t="s">
        <v>6898</v>
      </c>
    </row>
    <row r="1763" spans="1:7" x14ac:dyDescent="0.25">
      <c r="A1763" t="s">
        <v>248</v>
      </c>
      <c r="B1763" t="s">
        <v>22368</v>
      </c>
      <c r="C1763" t="s">
        <v>22369</v>
      </c>
      <c r="D1763" t="s">
        <v>62</v>
      </c>
      <c r="E1763" t="s">
        <v>62</v>
      </c>
      <c r="F1763" t="s">
        <v>6900</v>
      </c>
      <c r="G1763" t="s">
        <v>6901</v>
      </c>
    </row>
    <row r="1764" spans="1:7" x14ac:dyDescent="0.25">
      <c r="A1764" t="s">
        <v>248</v>
      </c>
      <c r="B1764" t="s">
        <v>22370</v>
      </c>
      <c r="C1764" t="s">
        <v>22371</v>
      </c>
      <c r="D1764" t="s">
        <v>62</v>
      </c>
      <c r="E1764" t="s">
        <v>62</v>
      </c>
    </row>
    <row r="1765" spans="1:7" x14ac:dyDescent="0.25">
      <c r="A1765" t="s">
        <v>248</v>
      </c>
      <c r="B1765" t="s">
        <v>22370</v>
      </c>
      <c r="C1765" t="s">
        <v>22372</v>
      </c>
      <c r="D1765" t="s">
        <v>62</v>
      </c>
      <c r="E1765" t="s">
        <v>62</v>
      </c>
    </row>
    <row r="1766" spans="1:7" x14ac:dyDescent="0.25">
      <c r="A1766" t="s">
        <v>248</v>
      </c>
      <c r="B1766" t="s">
        <v>22373</v>
      </c>
      <c r="C1766" t="s">
        <v>22374</v>
      </c>
      <c r="D1766" t="s">
        <v>62</v>
      </c>
      <c r="E1766" t="s">
        <v>62</v>
      </c>
      <c r="G1766" t="s">
        <v>6907</v>
      </c>
    </row>
    <row r="1767" spans="1:7" x14ac:dyDescent="0.25">
      <c r="A1767" t="s">
        <v>246</v>
      </c>
      <c r="B1767" t="s">
        <v>22375</v>
      </c>
      <c r="C1767" t="s">
        <v>22376</v>
      </c>
      <c r="D1767" t="s">
        <v>62</v>
      </c>
      <c r="E1767" t="s">
        <v>62</v>
      </c>
      <c r="F1767" t="s">
        <v>6909</v>
      </c>
      <c r="G1767" t="s">
        <v>6910</v>
      </c>
    </row>
    <row r="1768" spans="1:7" x14ac:dyDescent="0.25">
      <c r="A1768" t="s">
        <v>247</v>
      </c>
      <c r="B1768" t="s">
        <v>22377</v>
      </c>
      <c r="C1768" t="s">
        <v>22378</v>
      </c>
      <c r="D1768" t="s">
        <v>62</v>
      </c>
      <c r="E1768" t="s">
        <v>62</v>
      </c>
      <c r="F1768" t="s">
        <v>6912</v>
      </c>
      <c r="G1768" t="s">
        <v>6913</v>
      </c>
    </row>
    <row r="1769" spans="1:7" x14ac:dyDescent="0.25">
      <c r="A1769" t="s">
        <v>247</v>
      </c>
      <c r="B1769" t="s">
        <v>22379</v>
      </c>
      <c r="C1769" t="s">
        <v>22380</v>
      </c>
      <c r="D1769" t="s">
        <v>62</v>
      </c>
      <c r="E1769" t="s">
        <v>6915</v>
      </c>
      <c r="F1769" t="s">
        <v>6916</v>
      </c>
      <c r="G1769" t="s">
        <v>6917</v>
      </c>
    </row>
    <row r="1770" spans="1:7" x14ac:dyDescent="0.25">
      <c r="A1770" t="s">
        <v>247</v>
      </c>
      <c r="B1770" t="s">
        <v>22381</v>
      </c>
      <c r="C1770" t="s">
        <v>22382</v>
      </c>
      <c r="D1770" t="s">
        <v>62</v>
      </c>
      <c r="E1770" t="s">
        <v>62</v>
      </c>
      <c r="F1770" t="s">
        <v>6919</v>
      </c>
      <c r="G1770" t="s">
        <v>6920</v>
      </c>
    </row>
    <row r="1771" spans="1:7" x14ac:dyDescent="0.25">
      <c r="A1771" t="s">
        <v>247</v>
      </c>
      <c r="B1771" t="s">
        <v>22383</v>
      </c>
      <c r="C1771" t="s">
        <v>22384</v>
      </c>
      <c r="D1771" t="s">
        <v>62</v>
      </c>
      <c r="E1771" t="s">
        <v>180</v>
      </c>
      <c r="F1771" t="s">
        <v>6922</v>
      </c>
    </row>
    <row r="1772" spans="1:7" x14ac:dyDescent="0.25">
      <c r="A1772" t="s">
        <v>247</v>
      </c>
      <c r="B1772" t="s">
        <v>22385</v>
      </c>
      <c r="C1772" t="s">
        <v>22386</v>
      </c>
      <c r="D1772" t="s">
        <v>62</v>
      </c>
      <c r="E1772" t="s">
        <v>62</v>
      </c>
      <c r="G1772" t="s">
        <v>6924</v>
      </c>
    </row>
    <row r="1773" spans="1:7" x14ac:dyDescent="0.25">
      <c r="A1773" t="s">
        <v>247</v>
      </c>
      <c r="B1773" t="s">
        <v>22387</v>
      </c>
      <c r="C1773" t="s">
        <v>22388</v>
      </c>
      <c r="D1773" t="s">
        <v>62</v>
      </c>
      <c r="E1773" t="s">
        <v>22389</v>
      </c>
      <c r="F1773" t="s">
        <v>6928</v>
      </c>
      <c r="G1773" t="s">
        <v>6929</v>
      </c>
    </row>
    <row r="1774" spans="1:7" x14ac:dyDescent="0.25">
      <c r="A1774" t="s">
        <v>263</v>
      </c>
      <c r="B1774" t="s">
        <v>22390</v>
      </c>
      <c r="C1774" t="s">
        <v>22391</v>
      </c>
      <c r="D1774" t="s">
        <v>62</v>
      </c>
      <c r="E1774" t="s">
        <v>6931</v>
      </c>
      <c r="F1774" t="s">
        <v>6932</v>
      </c>
      <c r="G1774" t="s">
        <v>6933</v>
      </c>
    </row>
    <row r="1775" spans="1:7" x14ac:dyDescent="0.25">
      <c r="A1775" t="s">
        <v>263</v>
      </c>
      <c r="B1775" t="s">
        <v>22392</v>
      </c>
      <c r="C1775" t="s">
        <v>22393</v>
      </c>
      <c r="D1775" t="s">
        <v>62</v>
      </c>
      <c r="E1775" t="s">
        <v>6931</v>
      </c>
      <c r="G1775" t="s">
        <v>6935</v>
      </c>
    </row>
    <row r="1776" spans="1:7" x14ac:dyDescent="0.25">
      <c r="A1776" t="s">
        <v>263</v>
      </c>
      <c r="B1776" t="s">
        <v>22392</v>
      </c>
      <c r="D1776" t="s">
        <v>62</v>
      </c>
      <c r="E1776" t="s">
        <v>6931</v>
      </c>
      <c r="F1776" t="s">
        <v>6935</v>
      </c>
    </row>
    <row r="1777" spans="1:7" x14ac:dyDescent="0.25">
      <c r="A1777" t="s">
        <v>263</v>
      </c>
      <c r="B1777" t="s">
        <v>22394</v>
      </c>
      <c r="C1777" t="s">
        <v>22395</v>
      </c>
      <c r="D1777" t="s">
        <v>62</v>
      </c>
      <c r="E1777" t="s">
        <v>22396</v>
      </c>
      <c r="F1777" t="s">
        <v>6937</v>
      </c>
    </row>
    <row r="1778" spans="1:7" x14ac:dyDescent="0.25">
      <c r="A1778" t="s">
        <v>263</v>
      </c>
      <c r="B1778" t="s">
        <v>22397</v>
      </c>
      <c r="D1778" t="s">
        <v>62</v>
      </c>
      <c r="E1778" t="s">
        <v>22398</v>
      </c>
      <c r="F1778" t="s">
        <v>6939</v>
      </c>
    </row>
    <row r="1779" spans="1:7" x14ac:dyDescent="0.25">
      <c r="A1779" t="s">
        <v>263</v>
      </c>
      <c r="B1779" t="s">
        <v>22399</v>
      </c>
      <c r="C1779" t="s">
        <v>22400</v>
      </c>
      <c r="D1779" t="s">
        <v>62</v>
      </c>
      <c r="E1779" t="s">
        <v>22401</v>
      </c>
      <c r="F1779" t="s">
        <v>6942</v>
      </c>
    </row>
    <row r="1780" spans="1:7" x14ac:dyDescent="0.25">
      <c r="A1780" t="s">
        <v>263</v>
      </c>
      <c r="B1780" t="s">
        <v>22402</v>
      </c>
      <c r="C1780" t="s">
        <v>22403</v>
      </c>
      <c r="D1780" t="s">
        <v>62</v>
      </c>
      <c r="E1780" t="s">
        <v>6837</v>
      </c>
      <c r="F1780" t="s">
        <v>6944</v>
      </c>
      <c r="G1780" t="s">
        <v>6945</v>
      </c>
    </row>
    <row r="1781" spans="1:7" x14ac:dyDescent="0.25">
      <c r="A1781" t="s">
        <v>263</v>
      </c>
      <c r="B1781" t="s">
        <v>22404</v>
      </c>
      <c r="C1781" t="s">
        <v>22403</v>
      </c>
      <c r="D1781" t="s">
        <v>62</v>
      </c>
      <c r="E1781" t="s">
        <v>62</v>
      </c>
    </row>
    <row r="1782" spans="1:7" x14ac:dyDescent="0.25">
      <c r="A1782" t="s">
        <v>263</v>
      </c>
      <c r="B1782" t="s">
        <v>22405</v>
      </c>
      <c r="C1782" t="s">
        <v>22406</v>
      </c>
      <c r="D1782" t="s">
        <v>62</v>
      </c>
      <c r="E1782" t="s">
        <v>22407</v>
      </c>
      <c r="F1782" t="s">
        <v>6949</v>
      </c>
    </row>
    <row r="1783" spans="1:7" x14ac:dyDescent="0.25">
      <c r="A1783" t="s">
        <v>263</v>
      </c>
      <c r="B1783" t="s">
        <v>22408</v>
      </c>
      <c r="D1783" t="s">
        <v>62</v>
      </c>
      <c r="E1783" t="s">
        <v>6931</v>
      </c>
      <c r="F1783" t="s">
        <v>6951</v>
      </c>
      <c r="G1783" t="s">
        <v>6952</v>
      </c>
    </row>
    <row r="1784" spans="1:7" x14ac:dyDescent="0.25">
      <c r="A1784" t="s">
        <v>263</v>
      </c>
      <c r="B1784" t="s">
        <v>22409</v>
      </c>
      <c r="C1784" t="s">
        <v>22410</v>
      </c>
      <c r="D1784" t="s">
        <v>62</v>
      </c>
      <c r="E1784" t="s">
        <v>76</v>
      </c>
      <c r="G1784" t="s">
        <v>6955</v>
      </c>
    </row>
    <row r="1785" spans="1:7" x14ac:dyDescent="0.25">
      <c r="A1785" t="s">
        <v>263</v>
      </c>
      <c r="B1785" t="s">
        <v>22411</v>
      </c>
      <c r="C1785" t="s">
        <v>22403</v>
      </c>
      <c r="D1785" t="s">
        <v>62</v>
      </c>
      <c r="E1785" t="s">
        <v>6837</v>
      </c>
      <c r="F1785" t="s">
        <v>6957</v>
      </c>
      <c r="G1785" t="s">
        <v>6958</v>
      </c>
    </row>
    <row r="1786" spans="1:7" x14ac:dyDescent="0.25">
      <c r="A1786" t="s">
        <v>263</v>
      </c>
      <c r="B1786" t="s">
        <v>22412</v>
      </c>
      <c r="C1786" t="s">
        <v>22413</v>
      </c>
      <c r="D1786" t="s">
        <v>62</v>
      </c>
      <c r="E1786" t="s">
        <v>76</v>
      </c>
    </row>
    <row r="1787" spans="1:7" x14ac:dyDescent="0.25">
      <c r="A1787" t="s">
        <v>263</v>
      </c>
      <c r="B1787" t="s">
        <v>22414</v>
      </c>
      <c r="D1787" t="s">
        <v>62</v>
      </c>
      <c r="F1787" t="s">
        <v>6961</v>
      </c>
    </row>
    <row r="1788" spans="1:7" x14ac:dyDescent="0.25">
      <c r="A1788" t="s">
        <v>263</v>
      </c>
      <c r="B1788" t="s">
        <v>22415</v>
      </c>
      <c r="D1788" t="s">
        <v>62</v>
      </c>
      <c r="E1788" t="s">
        <v>6931</v>
      </c>
      <c r="G1788" t="s">
        <v>6963</v>
      </c>
    </row>
    <row r="1789" spans="1:7" x14ac:dyDescent="0.25">
      <c r="A1789" t="s">
        <v>263</v>
      </c>
      <c r="B1789" t="s">
        <v>22416</v>
      </c>
      <c r="D1789" t="s">
        <v>62</v>
      </c>
    </row>
    <row r="1790" spans="1:7" x14ac:dyDescent="0.25">
      <c r="A1790" t="s">
        <v>263</v>
      </c>
      <c r="B1790" t="s">
        <v>22417</v>
      </c>
      <c r="C1790" t="s">
        <v>22413</v>
      </c>
      <c r="D1790" t="s">
        <v>62</v>
      </c>
      <c r="E1790" t="s">
        <v>76</v>
      </c>
    </row>
    <row r="1791" spans="1:7" x14ac:dyDescent="0.25">
      <c r="A1791" t="s">
        <v>263</v>
      </c>
      <c r="B1791" t="s">
        <v>22418</v>
      </c>
      <c r="C1791" t="s">
        <v>22413</v>
      </c>
      <c r="D1791" t="s">
        <v>62</v>
      </c>
      <c r="E1791" t="s">
        <v>76</v>
      </c>
    </row>
    <row r="1792" spans="1:7" x14ac:dyDescent="0.25">
      <c r="A1792" t="s">
        <v>263</v>
      </c>
      <c r="B1792" t="s">
        <v>22419</v>
      </c>
      <c r="D1792" t="s">
        <v>62</v>
      </c>
      <c r="E1792" t="s">
        <v>62</v>
      </c>
      <c r="G1792" t="s">
        <v>6968</v>
      </c>
    </row>
    <row r="1793" spans="1:7" x14ac:dyDescent="0.25">
      <c r="A1793" t="s">
        <v>263</v>
      </c>
      <c r="B1793" t="s">
        <v>22420</v>
      </c>
      <c r="D1793" t="s">
        <v>62</v>
      </c>
      <c r="E1793" t="s">
        <v>22421</v>
      </c>
      <c r="F1793" t="s">
        <v>6971</v>
      </c>
      <c r="G1793" t="s">
        <v>6972</v>
      </c>
    </row>
    <row r="1794" spans="1:7" x14ac:dyDescent="0.25">
      <c r="A1794" t="s">
        <v>263</v>
      </c>
      <c r="B1794" t="s">
        <v>22422</v>
      </c>
      <c r="C1794" t="s">
        <v>22423</v>
      </c>
      <c r="D1794" t="s">
        <v>62</v>
      </c>
      <c r="E1794" t="s">
        <v>22424</v>
      </c>
      <c r="F1794" t="s">
        <v>6975</v>
      </c>
      <c r="G1794" t="s">
        <v>6976</v>
      </c>
    </row>
    <row r="1795" spans="1:7" x14ac:dyDescent="0.25">
      <c r="A1795" t="s">
        <v>263</v>
      </c>
      <c r="B1795" t="s">
        <v>22425</v>
      </c>
      <c r="D1795" t="s">
        <v>62</v>
      </c>
      <c r="F1795" t="s">
        <v>6978</v>
      </c>
    </row>
    <row r="1796" spans="1:7" x14ac:dyDescent="0.25">
      <c r="A1796" t="s">
        <v>263</v>
      </c>
      <c r="B1796" t="s">
        <v>22426</v>
      </c>
      <c r="C1796" t="s">
        <v>22403</v>
      </c>
      <c r="D1796" t="s">
        <v>62</v>
      </c>
      <c r="E1796" t="s">
        <v>62</v>
      </c>
    </row>
    <row r="1797" spans="1:7" x14ac:dyDescent="0.25">
      <c r="A1797" t="s">
        <v>246</v>
      </c>
      <c r="B1797" t="s">
        <v>431</v>
      </c>
      <c r="C1797" t="s">
        <v>22427</v>
      </c>
      <c r="D1797" t="s">
        <v>62</v>
      </c>
      <c r="E1797" t="s">
        <v>62</v>
      </c>
      <c r="F1797" t="s">
        <v>6981</v>
      </c>
      <c r="G1797" t="s">
        <v>6982</v>
      </c>
    </row>
    <row r="1798" spans="1:7" x14ac:dyDescent="0.25">
      <c r="A1798" t="s">
        <v>246</v>
      </c>
      <c r="B1798" t="s">
        <v>22428</v>
      </c>
      <c r="C1798" t="s">
        <v>22429</v>
      </c>
      <c r="D1798" t="s">
        <v>62</v>
      </c>
      <c r="E1798" t="s">
        <v>62</v>
      </c>
      <c r="F1798" t="s">
        <v>6985</v>
      </c>
      <c r="G1798" t="s">
        <v>6986</v>
      </c>
    </row>
    <row r="1799" spans="1:7" x14ac:dyDescent="0.25">
      <c r="A1799" t="s">
        <v>248</v>
      </c>
      <c r="B1799" t="s">
        <v>22430</v>
      </c>
      <c r="C1799" t="s">
        <v>22431</v>
      </c>
      <c r="D1799" t="s">
        <v>62</v>
      </c>
      <c r="E1799" t="s">
        <v>62</v>
      </c>
      <c r="F1799" t="s">
        <v>6988</v>
      </c>
      <c r="G1799" t="s">
        <v>6989</v>
      </c>
    </row>
    <row r="1800" spans="1:7" x14ac:dyDescent="0.25">
      <c r="A1800" t="s">
        <v>246</v>
      </c>
      <c r="B1800" t="s">
        <v>22432</v>
      </c>
      <c r="C1800" t="s">
        <v>22433</v>
      </c>
      <c r="D1800" t="s">
        <v>62</v>
      </c>
      <c r="E1800" t="s">
        <v>62</v>
      </c>
      <c r="F1800" t="s">
        <v>6992</v>
      </c>
      <c r="G1800" t="s">
        <v>6993</v>
      </c>
    </row>
    <row r="1801" spans="1:7" x14ac:dyDescent="0.25">
      <c r="A1801" t="s">
        <v>245</v>
      </c>
      <c r="B1801" t="s">
        <v>22434</v>
      </c>
      <c r="C1801" t="s">
        <v>22435</v>
      </c>
      <c r="D1801" t="s">
        <v>62</v>
      </c>
      <c r="E1801" t="s">
        <v>62</v>
      </c>
      <c r="G1801" t="s">
        <v>6996</v>
      </c>
    </row>
    <row r="1802" spans="1:7" x14ac:dyDescent="0.25">
      <c r="A1802" t="s">
        <v>246</v>
      </c>
      <c r="B1802" t="s">
        <v>22436</v>
      </c>
      <c r="C1802" t="s">
        <v>22437</v>
      </c>
      <c r="D1802" t="s">
        <v>62</v>
      </c>
      <c r="E1802" t="s">
        <v>62</v>
      </c>
      <c r="G1802" t="s">
        <v>6998</v>
      </c>
    </row>
    <row r="1803" spans="1:7" x14ac:dyDescent="0.25">
      <c r="A1803" t="s">
        <v>248</v>
      </c>
      <c r="B1803" t="s">
        <v>22438</v>
      </c>
      <c r="C1803" t="s">
        <v>22439</v>
      </c>
      <c r="D1803" t="s">
        <v>62</v>
      </c>
      <c r="E1803" t="s">
        <v>62</v>
      </c>
      <c r="F1803" t="s">
        <v>7001</v>
      </c>
      <c r="G1803" t="s">
        <v>7002</v>
      </c>
    </row>
    <row r="1804" spans="1:7" x14ac:dyDescent="0.25">
      <c r="A1804" t="s">
        <v>246</v>
      </c>
      <c r="B1804" t="s">
        <v>22440</v>
      </c>
      <c r="C1804" t="s">
        <v>22441</v>
      </c>
      <c r="D1804" t="s">
        <v>62</v>
      </c>
      <c r="E1804" t="s">
        <v>62</v>
      </c>
      <c r="G1804" t="s">
        <v>7004</v>
      </c>
    </row>
    <row r="1805" spans="1:7" x14ac:dyDescent="0.25">
      <c r="A1805" t="s">
        <v>246</v>
      </c>
      <c r="B1805" t="s">
        <v>22442</v>
      </c>
      <c r="C1805" t="s">
        <v>22443</v>
      </c>
      <c r="D1805" t="s">
        <v>62</v>
      </c>
      <c r="E1805" t="s">
        <v>62</v>
      </c>
      <c r="F1805" t="s">
        <v>7007</v>
      </c>
      <c r="G1805" t="s">
        <v>7008</v>
      </c>
    </row>
    <row r="1806" spans="1:7" x14ac:dyDescent="0.25">
      <c r="A1806" t="s">
        <v>243</v>
      </c>
      <c r="B1806" t="s">
        <v>22444</v>
      </c>
      <c r="C1806" t="s">
        <v>22445</v>
      </c>
      <c r="D1806" t="s">
        <v>62</v>
      </c>
      <c r="E1806" t="s">
        <v>62</v>
      </c>
      <c r="F1806" t="s">
        <v>7010</v>
      </c>
      <c r="G1806" t="s">
        <v>7011</v>
      </c>
    </row>
    <row r="1807" spans="1:7" x14ac:dyDescent="0.25">
      <c r="A1807" t="s">
        <v>246</v>
      </c>
      <c r="B1807" t="s">
        <v>22446</v>
      </c>
      <c r="C1807" t="s">
        <v>22447</v>
      </c>
      <c r="D1807" t="s">
        <v>62</v>
      </c>
      <c r="E1807" t="s">
        <v>62</v>
      </c>
      <c r="G1807" t="s">
        <v>7014</v>
      </c>
    </row>
    <row r="1808" spans="1:7" x14ac:dyDescent="0.25">
      <c r="A1808" t="s">
        <v>246</v>
      </c>
      <c r="B1808" t="s">
        <v>22448</v>
      </c>
      <c r="C1808" t="s">
        <v>22449</v>
      </c>
      <c r="D1808" t="s">
        <v>62</v>
      </c>
      <c r="E1808" t="s">
        <v>62</v>
      </c>
      <c r="G1808" t="s">
        <v>7016</v>
      </c>
    </row>
    <row r="1809" spans="1:7" x14ac:dyDescent="0.25">
      <c r="A1809" t="s">
        <v>247</v>
      </c>
      <c r="B1809" t="s">
        <v>22450</v>
      </c>
      <c r="C1809" t="s">
        <v>7018</v>
      </c>
      <c r="D1809" t="s">
        <v>62</v>
      </c>
      <c r="E1809" t="s">
        <v>7019</v>
      </c>
      <c r="F1809" t="s">
        <v>7020</v>
      </c>
      <c r="G1809" t="s">
        <v>7021</v>
      </c>
    </row>
    <row r="1810" spans="1:7" x14ac:dyDescent="0.25">
      <c r="A1810" t="s">
        <v>247</v>
      </c>
      <c r="B1810" t="s">
        <v>22451</v>
      </c>
      <c r="C1810" t="s">
        <v>22452</v>
      </c>
      <c r="D1810" t="s">
        <v>62</v>
      </c>
      <c r="E1810" t="s">
        <v>62</v>
      </c>
      <c r="F1810" t="s">
        <v>7023</v>
      </c>
      <c r="G1810" t="s">
        <v>7024</v>
      </c>
    </row>
    <row r="1811" spans="1:7" x14ac:dyDescent="0.25">
      <c r="A1811" t="s">
        <v>246</v>
      </c>
      <c r="B1811" t="s">
        <v>22453</v>
      </c>
      <c r="C1811" t="s">
        <v>22454</v>
      </c>
      <c r="D1811" t="s">
        <v>62</v>
      </c>
      <c r="E1811" t="s">
        <v>62</v>
      </c>
      <c r="G1811" t="s">
        <v>7026</v>
      </c>
    </row>
    <row r="1812" spans="1:7" x14ac:dyDescent="0.25">
      <c r="A1812" t="s">
        <v>245</v>
      </c>
      <c r="B1812" t="s">
        <v>20261</v>
      </c>
      <c r="C1812" t="s">
        <v>22455</v>
      </c>
      <c r="D1812" t="s">
        <v>62</v>
      </c>
      <c r="E1812" t="s">
        <v>22456</v>
      </c>
      <c r="F1812" t="s">
        <v>7029</v>
      </c>
      <c r="G1812" t="s">
        <v>7030</v>
      </c>
    </row>
    <row r="1813" spans="1:7" x14ac:dyDescent="0.25">
      <c r="A1813" t="s">
        <v>248</v>
      </c>
      <c r="B1813" t="s">
        <v>22457</v>
      </c>
      <c r="C1813" t="s">
        <v>22458</v>
      </c>
      <c r="D1813" t="s">
        <v>62</v>
      </c>
      <c r="E1813" t="s">
        <v>62</v>
      </c>
      <c r="G1813" t="s">
        <v>7033</v>
      </c>
    </row>
    <row r="1814" spans="1:7" x14ac:dyDescent="0.25">
      <c r="A1814" t="s">
        <v>246</v>
      </c>
      <c r="B1814" t="s">
        <v>22459</v>
      </c>
      <c r="C1814" t="s">
        <v>22460</v>
      </c>
      <c r="D1814" t="s">
        <v>62</v>
      </c>
      <c r="E1814" t="s">
        <v>62</v>
      </c>
    </row>
    <row r="1815" spans="1:7" x14ac:dyDescent="0.25">
      <c r="A1815" t="s">
        <v>246</v>
      </c>
      <c r="B1815" t="s">
        <v>22461</v>
      </c>
      <c r="C1815" t="s">
        <v>22462</v>
      </c>
      <c r="D1815" t="s">
        <v>62</v>
      </c>
      <c r="E1815" t="s">
        <v>62</v>
      </c>
      <c r="G1815" t="s">
        <v>7038</v>
      </c>
    </row>
    <row r="1816" spans="1:7" x14ac:dyDescent="0.25">
      <c r="A1816" t="s">
        <v>244</v>
      </c>
      <c r="B1816" t="s">
        <v>22463</v>
      </c>
      <c r="C1816" t="s">
        <v>22464</v>
      </c>
      <c r="D1816" t="s">
        <v>62</v>
      </c>
      <c r="E1816" t="s">
        <v>62</v>
      </c>
      <c r="G1816" t="s">
        <v>7040</v>
      </c>
    </row>
    <row r="1817" spans="1:7" x14ac:dyDescent="0.25">
      <c r="A1817" t="s">
        <v>246</v>
      </c>
      <c r="B1817" t="s">
        <v>22465</v>
      </c>
      <c r="C1817" t="s">
        <v>22466</v>
      </c>
      <c r="D1817" t="s">
        <v>62</v>
      </c>
      <c r="E1817" t="s">
        <v>7042</v>
      </c>
      <c r="G1817" t="s">
        <v>7043</v>
      </c>
    </row>
    <row r="1818" spans="1:7" x14ac:dyDescent="0.25">
      <c r="A1818" t="s">
        <v>248</v>
      </c>
      <c r="B1818" t="s">
        <v>22467</v>
      </c>
      <c r="C1818" t="s">
        <v>22468</v>
      </c>
      <c r="D1818" t="s">
        <v>62</v>
      </c>
      <c r="E1818" t="s">
        <v>180</v>
      </c>
      <c r="F1818" t="s">
        <v>7046</v>
      </c>
      <c r="G1818" t="s">
        <v>22469</v>
      </c>
    </row>
    <row r="1819" spans="1:7" x14ac:dyDescent="0.25">
      <c r="A1819" t="s">
        <v>244</v>
      </c>
      <c r="B1819" t="s">
        <v>22470</v>
      </c>
      <c r="C1819" t="s">
        <v>22471</v>
      </c>
      <c r="D1819" t="s">
        <v>62</v>
      </c>
      <c r="G1819" t="s">
        <v>7049</v>
      </c>
    </row>
    <row r="1820" spans="1:7" x14ac:dyDescent="0.25">
      <c r="A1820" t="s">
        <v>244</v>
      </c>
      <c r="B1820" t="s">
        <v>22472</v>
      </c>
      <c r="C1820" t="s">
        <v>22473</v>
      </c>
      <c r="D1820" t="s">
        <v>62</v>
      </c>
      <c r="F1820" t="s">
        <v>7051</v>
      </c>
      <c r="G1820" t="s">
        <v>7049</v>
      </c>
    </row>
    <row r="1821" spans="1:7" x14ac:dyDescent="0.25">
      <c r="A1821" t="s">
        <v>246</v>
      </c>
      <c r="B1821" t="s">
        <v>22474</v>
      </c>
      <c r="C1821" t="s">
        <v>22475</v>
      </c>
      <c r="D1821" t="s">
        <v>62</v>
      </c>
      <c r="E1821" t="s">
        <v>62</v>
      </c>
      <c r="G1821" t="s">
        <v>7054</v>
      </c>
    </row>
    <row r="1822" spans="1:7" x14ac:dyDescent="0.25">
      <c r="A1822" t="s">
        <v>248</v>
      </c>
      <c r="B1822" t="s">
        <v>22476</v>
      </c>
      <c r="C1822" t="s">
        <v>22477</v>
      </c>
      <c r="D1822" t="s">
        <v>62</v>
      </c>
      <c r="E1822" t="s">
        <v>62</v>
      </c>
      <c r="G1822" t="s">
        <v>7057</v>
      </c>
    </row>
    <row r="1823" spans="1:7" x14ac:dyDescent="0.25">
      <c r="A1823" t="s">
        <v>248</v>
      </c>
      <c r="B1823" t="s">
        <v>22478</v>
      </c>
      <c r="C1823" t="s">
        <v>22479</v>
      </c>
      <c r="D1823" t="s">
        <v>62</v>
      </c>
      <c r="E1823" t="s">
        <v>22396</v>
      </c>
      <c r="G1823" t="s">
        <v>6996</v>
      </c>
    </row>
    <row r="1824" spans="1:7" x14ac:dyDescent="0.25">
      <c r="A1824" t="s">
        <v>246</v>
      </c>
      <c r="B1824" t="s">
        <v>22480</v>
      </c>
      <c r="C1824" t="s">
        <v>22481</v>
      </c>
      <c r="D1824" t="s">
        <v>62</v>
      </c>
      <c r="E1824" t="s">
        <v>62</v>
      </c>
      <c r="G1824" t="s">
        <v>7062</v>
      </c>
    </row>
    <row r="1825" spans="1:7" x14ac:dyDescent="0.25">
      <c r="A1825" t="s">
        <v>249</v>
      </c>
      <c r="B1825" t="s">
        <v>22482</v>
      </c>
      <c r="D1825" t="s">
        <v>62</v>
      </c>
      <c r="E1825" t="s">
        <v>22483</v>
      </c>
      <c r="F1825" t="s">
        <v>7065</v>
      </c>
      <c r="G1825" t="s">
        <v>7066</v>
      </c>
    </row>
    <row r="1826" spans="1:7" x14ac:dyDescent="0.25">
      <c r="A1826" t="s">
        <v>243</v>
      </c>
      <c r="B1826" t="s">
        <v>22484</v>
      </c>
      <c r="C1826" t="s">
        <v>22485</v>
      </c>
      <c r="D1826" t="s">
        <v>62</v>
      </c>
      <c r="E1826" t="s">
        <v>7069</v>
      </c>
      <c r="F1826" t="s">
        <v>7070</v>
      </c>
      <c r="G1826" t="s">
        <v>7071</v>
      </c>
    </row>
    <row r="1827" spans="1:7" x14ac:dyDescent="0.25">
      <c r="A1827" t="s">
        <v>246</v>
      </c>
      <c r="B1827" t="s">
        <v>22486</v>
      </c>
      <c r="C1827" t="s">
        <v>22487</v>
      </c>
      <c r="D1827" t="s">
        <v>62</v>
      </c>
      <c r="E1827" t="s">
        <v>62</v>
      </c>
      <c r="G1827" t="s">
        <v>7073</v>
      </c>
    </row>
    <row r="1828" spans="1:7" x14ac:dyDescent="0.25">
      <c r="A1828" t="s">
        <v>247</v>
      </c>
      <c r="B1828" t="s">
        <v>22488</v>
      </c>
      <c r="C1828" t="s">
        <v>7075</v>
      </c>
      <c r="D1828" t="s">
        <v>62</v>
      </c>
      <c r="E1828" t="s">
        <v>62</v>
      </c>
      <c r="F1828" t="s">
        <v>7076</v>
      </c>
      <c r="G1828" t="s">
        <v>7077</v>
      </c>
    </row>
    <row r="1829" spans="1:7" x14ac:dyDescent="0.25">
      <c r="A1829" t="s">
        <v>263</v>
      </c>
      <c r="B1829" t="s">
        <v>19775</v>
      </c>
      <c r="C1829" t="s">
        <v>22489</v>
      </c>
      <c r="D1829" t="s">
        <v>62</v>
      </c>
      <c r="E1829" t="s">
        <v>6931</v>
      </c>
      <c r="F1829" t="s">
        <v>7078</v>
      </c>
      <c r="G1829" t="s">
        <v>7079</v>
      </c>
    </row>
    <row r="1830" spans="1:7" x14ac:dyDescent="0.25">
      <c r="A1830" t="s">
        <v>247</v>
      </c>
      <c r="B1830" t="s">
        <v>22490</v>
      </c>
      <c r="C1830" t="s">
        <v>22491</v>
      </c>
      <c r="D1830" t="s">
        <v>62</v>
      </c>
      <c r="E1830" t="s">
        <v>7082</v>
      </c>
      <c r="G1830" t="s">
        <v>7083</v>
      </c>
    </row>
    <row r="1831" spans="1:7" x14ac:dyDescent="0.25">
      <c r="A1831" t="s">
        <v>246</v>
      </c>
      <c r="B1831" t="s">
        <v>22492</v>
      </c>
      <c r="C1831" t="s">
        <v>22493</v>
      </c>
      <c r="D1831" t="s">
        <v>62</v>
      </c>
      <c r="E1831" t="s">
        <v>180</v>
      </c>
      <c r="F1831" t="s">
        <v>7085</v>
      </c>
      <c r="G1831" t="s">
        <v>7086</v>
      </c>
    </row>
    <row r="1832" spans="1:7" x14ac:dyDescent="0.25">
      <c r="A1832" t="s">
        <v>246</v>
      </c>
      <c r="B1832" t="s">
        <v>22494</v>
      </c>
      <c r="C1832" t="s">
        <v>7088</v>
      </c>
      <c r="D1832" t="s">
        <v>62</v>
      </c>
      <c r="E1832" t="s">
        <v>62</v>
      </c>
      <c r="F1832" t="s">
        <v>7089</v>
      </c>
      <c r="G1832" t="s">
        <v>7090</v>
      </c>
    </row>
    <row r="1833" spans="1:7" x14ac:dyDescent="0.25">
      <c r="A1833" t="s">
        <v>244</v>
      </c>
      <c r="B1833" t="s">
        <v>22495</v>
      </c>
      <c r="C1833" t="s">
        <v>22496</v>
      </c>
      <c r="D1833" t="s">
        <v>62</v>
      </c>
      <c r="E1833" t="s">
        <v>62</v>
      </c>
      <c r="F1833" t="s">
        <v>7093</v>
      </c>
      <c r="G1833" t="s">
        <v>7094</v>
      </c>
    </row>
    <row r="1834" spans="1:7" x14ac:dyDescent="0.25">
      <c r="A1834" t="s">
        <v>245</v>
      </c>
      <c r="B1834" t="s">
        <v>22497</v>
      </c>
      <c r="C1834" t="s">
        <v>22498</v>
      </c>
      <c r="D1834" t="s">
        <v>62</v>
      </c>
      <c r="E1834" t="s">
        <v>62</v>
      </c>
      <c r="F1834" t="s">
        <v>7097</v>
      </c>
      <c r="G1834" t="s">
        <v>7098</v>
      </c>
    </row>
    <row r="1835" spans="1:7" x14ac:dyDescent="0.25">
      <c r="A1835" t="s">
        <v>263</v>
      </c>
      <c r="B1835" t="s">
        <v>22499</v>
      </c>
      <c r="C1835" t="s">
        <v>22393</v>
      </c>
      <c r="D1835" t="s">
        <v>62</v>
      </c>
      <c r="E1835" t="s">
        <v>62</v>
      </c>
      <c r="G1835" t="s">
        <v>7100</v>
      </c>
    </row>
    <row r="1836" spans="1:7" x14ac:dyDescent="0.25">
      <c r="A1836" t="s">
        <v>246</v>
      </c>
      <c r="B1836" t="s">
        <v>22500</v>
      </c>
      <c r="C1836" t="s">
        <v>22501</v>
      </c>
      <c r="D1836" t="s">
        <v>62</v>
      </c>
      <c r="E1836" t="s">
        <v>62</v>
      </c>
      <c r="G1836" t="s">
        <v>7103</v>
      </c>
    </row>
    <row r="1837" spans="1:7" x14ac:dyDescent="0.25">
      <c r="A1837" t="s">
        <v>263</v>
      </c>
      <c r="B1837" t="s">
        <v>22502</v>
      </c>
      <c r="C1837" t="s">
        <v>22503</v>
      </c>
      <c r="D1837" t="s">
        <v>62</v>
      </c>
      <c r="E1837" t="s">
        <v>22504</v>
      </c>
      <c r="F1837" t="s">
        <v>7107</v>
      </c>
      <c r="G1837" t="s">
        <v>6952</v>
      </c>
    </row>
    <row r="1838" spans="1:7" x14ac:dyDescent="0.25">
      <c r="A1838" t="s">
        <v>247</v>
      </c>
      <c r="B1838" t="s">
        <v>22505</v>
      </c>
      <c r="C1838" t="s">
        <v>22506</v>
      </c>
      <c r="D1838" t="s">
        <v>62</v>
      </c>
      <c r="E1838" t="s">
        <v>62</v>
      </c>
      <c r="F1838" t="s">
        <v>7109</v>
      </c>
      <c r="G1838" t="s">
        <v>7110</v>
      </c>
    </row>
    <row r="1839" spans="1:7" x14ac:dyDescent="0.25">
      <c r="A1839" t="s">
        <v>246</v>
      </c>
      <c r="B1839" t="s">
        <v>22507</v>
      </c>
      <c r="C1839" t="s">
        <v>22508</v>
      </c>
      <c r="D1839" t="s">
        <v>62</v>
      </c>
      <c r="E1839" t="s">
        <v>62</v>
      </c>
      <c r="F1839" t="s">
        <v>7113</v>
      </c>
      <c r="G1839" t="s">
        <v>7114</v>
      </c>
    </row>
    <row r="1840" spans="1:7" x14ac:dyDescent="0.25">
      <c r="A1840" t="s">
        <v>247</v>
      </c>
      <c r="B1840" t="s">
        <v>22509</v>
      </c>
      <c r="C1840" t="s">
        <v>22510</v>
      </c>
      <c r="D1840" t="s">
        <v>62</v>
      </c>
      <c r="F1840" t="s">
        <v>7117</v>
      </c>
      <c r="G1840" t="s">
        <v>7118</v>
      </c>
    </row>
    <row r="1841" spans="1:7" x14ac:dyDescent="0.25">
      <c r="A1841" t="s">
        <v>248</v>
      </c>
      <c r="B1841" t="s">
        <v>22511</v>
      </c>
      <c r="C1841" t="s">
        <v>22263</v>
      </c>
      <c r="D1841" t="s">
        <v>62</v>
      </c>
      <c r="E1841" t="s">
        <v>7069</v>
      </c>
      <c r="F1841" t="s">
        <v>6705</v>
      </c>
      <c r="G1841" t="s">
        <v>6706</v>
      </c>
    </row>
    <row r="1842" spans="1:7" x14ac:dyDescent="0.25">
      <c r="A1842" t="s">
        <v>246</v>
      </c>
      <c r="B1842" t="s">
        <v>22512</v>
      </c>
      <c r="C1842" t="s">
        <v>22513</v>
      </c>
      <c r="D1842" t="s">
        <v>62</v>
      </c>
      <c r="F1842" t="s">
        <v>7122</v>
      </c>
      <c r="G1842" t="s">
        <v>7123</v>
      </c>
    </row>
    <row r="1843" spans="1:7" x14ac:dyDescent="0.25">
      <c r="A1843" t="s">
        <v>246</v>
      </c>
      <c r="B1843" t="s">
        <v>432</v>
      </c>
      <c r="C1843" t="s">
        <v>22514</v>
      </c>
      <c r="D1843" t="s">
        <v>62</v>
      </c>
      <c r="E1843" t="s">
        <v>22515</v>
      </c>
      <c r="F1843" t="s">
        <v>434</v>
      </c>
      <c r="G1843" t="s">
        <v>435</v>
      </c>
    </row>
    <row r="1844" spans="1:7" x14ac:dyDescent="0.25">
      <c r="A1844" t="s">
        <v>244</v>
      </c>
      <c r="B1844" t="s">
        <v>22516</v>
      </c>
      <c r="C1844" t="s">
        <v>22517</v>
      </c>
      <c r="D1844" t="s">
        <v>62</v>
      </c>
      <c r="G1844" t="s">
        <v>7026</v>
      </c>
    </row>
    <row r="1845" spans="1:7" x14ac:dyDescent="0.25">
      <c r="A1845" t="s">
        <v>248</v>
      </c>
      <c r="B1845" t="s">
        <v>367</v>
      </c>
      <c r="C1845" t="s">
        <v>22518</v>
      </c>
      <c r="D1845" t="s">
        <v>62</v>
      </c>
      <c r="F1845" t="s">
        <v>7127</v>
      </c>
      <c r="G1845" t="s">
        <v>7128</v>
      </c>
    </row>
    <row r="1846" spans="1:7" x14ac:dyDescent="0.25">
      <c r="A1846" t="s">
        <v>246</v>
      </c>
      <c r="B1846" t="s">
        <v>22519</v>
      </c>
      <c r="C1846" t="s">
        <v>22520</v>
      </c>
      <c r="D1846" t="s">
        <v>62</v>
      </c>
      <c r="E1846" t="s">
        <v>22396</v>
      </c>
      <c r="G1846" t="s">
        <v>7131</v>
      </c>
    </row>
    <row r="1847" spans="1:7" x14ac:dyDescent="0.25">
      <c r="A1847" t="s">
        <v>246</v>
      </c>
      <c r="B1847" t="s">
        <v>22521</v>
      </c>
      <c r="C1847" t="s">
        <v>22522</v>
      </c>
      <c r="D1847" t="s">
        <v>62</v>
      </c>
      <c r="E1847" t="s">
        <v>22396</v>
      </c>
      <c r="F1847" t="s">
        <v>7134</v>
      </c>
      <c r="G1847" t="s">
        <v>7135</v>
      </c>
    </row>
    <row r="1848" spans="1:7" x14ac:dyDescent="0.25">
      <c r="A1848" t="s">
        <v>246</v>
      </c>
      <c r="B1848" t="s">
        <v>22523</v>
      </c>
      <c r="C1848" t="s">
        <v>22524</v>
      </c>
      <c r="D1848" t="s">
        <v>62</v>
      </c>
      <c r="F1848" t="s">
        <v>7138</v>
      </c>
      <c r="G1848" t="s">
        <v>7139</v>
      </c>
    </row>
    <row r="1849" spans="1:7" x14ac:dyDescent="0.25">
      <c r="A1849" t="s">
        <v>263</v>
      </c>
      <c r="B1849" t="s">
        <v>22525</v>
      </c>
      <c r="C1849" t="s">
        <v>22526</v>
      </c>
      <c r="D1849" t="s">
        <v>62</v>
      </c>
      <c r="G1849" t="s">
        <v>7142</v>
      </c>
    </row>
    <row r="1850" spans="1:7" x14ac:dyDescent="0.25">
      <c r="A1850" t="s">
        <v>246</v>
      </c>
      <c r="B1850" t="s">
        <v>22527</v>
      </c>
      <c r="C1850" t="s">
        <v>22528</v>
      </c>
      <c r="D1850" t="s">
        <v>62</v>
      </c>
      <c r="G1850" t="s">
        <v>7145</v>
      </c>
    </row>
    <row r="1851" spans="1:7" x14ac:dyDescent="0.25">
      <c r="A1851" t="s">
        <v>243</v>
      </c>
      <c r="B1851" t="s">
        <v>22529</v>
      </c>
      <c r="C1851" t="s">
        <v>7147</v>
      </c>
      <c r="D1851" t="s">
        <v>62</v>
      </c>
      <c r="E1851" t="s">
        <v>22530</v>
      </c>
      <c r="F1851" t="s">
        <v>7149</v>
      </c>
      <c r="G1851" t="s">
        <v>7150</v>
      </c>
    </row>
    <row r="1852" spans="1:7" x14ac:dyDescent="0.25">
      <c r="A1852" t="s">
        <v>247</v>
      </c>
      <c r="B1852" t="s">
        <v>436</v>
      </c>
      <c r="C1852" t="s">
        <v>22531</v>
      </c>
      <c r="D1852" t="s">
        <v>62</v>
      </c>
      <c r="E1852" t="s">
        <v>22532</v>
      </c>
      <c r="F1852" t="s">
        <v>438</v>
      </c>
      <c r="G1852" t="s">
        <v>439</v>
      </c>
    </row>
    <row r="1853" spans="1:7" x14ac:dyDescent="0.25">
      <c r="A1853" t="s">
        <v>247</v>
      </c>
      <c r="B1853" t="s">
        <v>22533</v>
      </c>
      <c r="C1853" t="s">
        <v>22534</v>
      </c>
      <c r="D1853" t="s">
        <v>62</v>
      </c>
      <c r="E1853" t="s">
        <v>22535</v>
      </c>
      <c r="F1853" t="s">
        <v>7153</v>
      </c>
      <c r="G1853" t="s">
        <v>7154</v>
      </c>
    </row>
    <row r="1854" spans="1:7" x14ac:dyDescent="0.25">
      <c r="A1854" t="s">
        <v>246</v>
      </c>
      <c r="B1854" t="s">
        <v>22536</v>
      </c>
      <c r="C1854" t="s">
        <v>22537</v>
      </c>
      <c r="D1854" t="s">
        <v>62</v>
      </c>
      <c r="G1854" t="s">
        <v>7156</v>
      </c>
    </row>
    <row r="1855" spans="1:7" x14ac:dyDescent="0.25">
      <c r="A1855" t="s">
        <v>248</v>
      </c>
      <c r="B1855" t="s">
        <v>22538</v>
      </c>
      <c r="C1855" t="s">
        <v>22539</v>
      </c>
      <c r="D1855" t="s">
        <v>62</v>
      </c>
      <c r="E1855" t="s">
        <v>22396</v>
      </c>
      <c r="G1855" t="s">
        <v>7159</v>
      </c>
    </row>
    <row r="1856" spans="1:7" x14ac:dyDescent="0.25">
      <c r="A1856" t="s">
        <v>246</v>
      </c>
      <c r="B1856" t="s">
        <v>22540</v>
      </c>
      <c r="D1856" t="s">
        <v>62</v>
      </c>
      <c r="E1856" t="s">
        <v>22541</v>
      </c>
      <c r="G1856" t="s">
        <v>7162</v>
      </c>
    </row>
    <row r="1857" spans="1:7" x14ac:dyDescent="0.25">
      <c r="A1857" t="s">
        <v>246</v>
      </c>
      <c r="B1857" t="s">
        <v>22542</v>
      </c>
      <c r="C1857" t="s">
        <v>22543</v>
      </c>
      <c r="D1857" t="s">
        <v>62</v>
      </c>
      <c r="G1857" t="s">
        <v>7165</v>
      </c>
    </row>
    <row r="1858" spans="1:7" x14ac:dyDescent="0.25">
      <c r="A1858" t="s">
        <v>247</v>
      </c>
      <c r="B1858" t="s">
        <v>22544</v>
      </c>
      <c r="C1858" t="s">
        <v>22545</v>
      </c>
      <c r="D1858" t="s">
        <v>62</v>
      </c>
      <c r="G1858" t="s">
        <v>7168</v>
      </c>
    </row>
    <row r="1859" spans="1:7" x14ac:dyDescent="0.25">
      <c r="A1859" t="s">
        <v>246</v>
      </c>
      <c r="B1859" t="s">
        <v>22546</v>
      </c>
      <c r="D1859" t="s">
        <v>62</v>
      </c>
      <c r="G1859" t="s">
        <v>7170</v>
      </c>
    </row>
    <row r="1860" spans="1:7" x14ac:dyDescent="0.25">
      <c r="A1860" t="s">
        <v>248</v>
      </c>
      <c r="B1860" t="s">
        <v>22547</v>
      </c>
      <c r="C1860" t="s">
        <v>22548</v>
      </c>
      <c r="D1860" t="s">
        <v>62</v>
      </c>
      <c r="E1860" t="s">
        <v>22549</v>
      </c>
      <c r="G1860" t="s">
        <v>7173</v>
      </c>
    </row>
    <row r="1861" spans="1:7" x14ac:dyDescent="0.25">
      <c r="A1861" t="s">
        <v>246</v>
      </c>
      <c r="B1861" t="s">
        <v>22550</v>
      </c>
      <c r="C1861" t="s">
        <v>22551</v>
      </c>
      <c r="D1861" t="s">
        <v>62</v>
      </c>
      <c r="G1861" t="s">
        <v>7176</v>
      </c>
    </row>
    <row r="1862" spans="1:7" x14ac:dyDescent="0.25">
      <c r="A1862" t="s">
        <v>245</v>
      </c>
      <c r="B1862" t="s">
        <v>22552</v>
      </c>
      <c r="C1862" t="s">
        <v>22553</v>
      </c>
      <c r="D1862" t="s">
        <v>62</v>
      </c>
      <c r="F1862" t="s">
        <v>7179</v>
      </c>
      <c r="G1862" t="s">
        <v>7180</v>
      </c>
    </row>
    <row r="1863" spans="1:7" x14ac:dyDescent="0.25">
      <c r="A1863" t="s">
        <v>261</v>
      </c>
      <c r="B1863" t="s">
        <v>22554</v>
      </c>
      <c r="C1863" t="s">
        <v>22261</v>
      </c>
      <c r="D1863" t="s">
        <v>62</v>
      </c>
      <c r="E1863" t="s">
        <v>22555</v>
      </c>
      <c r="G1863" t="s">
        <v>7182</v>
      </c>
    </row>
    <row r="1864" spans="1:7" x14ac:dyDescent="0.25">
      <c r="A1864" t="s">
        <v>246</v>
      </c>
      <c r="B1864" t="s">
        <v>20920</v>
      </c>
      <c r="C1864" t="s">
        <v>22556</v>
      </c>
      <c r="D1864" t="s">
        <v>62</v>
      </c>
      <c r="G1864" t="s">
        <v>7184</v>
      </c>
    </row>
    <row r="1865" spans="1:7" x14ac:dyDescent="0.25">
      <c r="A1865" t="s">
        <v>246</v>
      </c>
      <c r="B1865" t="s">
        <v>22557</v>
      </c>
      <c r="C1865" t="s">
        <v>22558</v>
      </c>
      <c r="D1865" t="s">
        <v>62</v>
      </c>
      <c r="F1865" t="s">
        <v>7187</v>
      </c>
      <c r="G1865" t="s">
        <v>7188</v>
      </c>
    </row>
    <row r="1866" spans="1:7" x14ac:dyDescent="0.25">
      <c r="A1866" t="s">
        <v>246</v>
      </c>
      <c r="B1866" t="s">
        <v>22559</v>
      </c>
      <c r="C1866" t="s">
        <v>22560</v>
      </c>
      <c r="D1866" t="s">
        <v>62</v>
      </c>
      <c r="E1866" t="s">
        <v>22561</v>
      </c>
      <c r="F1866" t="s">
        <v>7190</v>
      </c>
      <c r="G1866" t="s">
        <v>7191</v>
      </c>
    </row>
    <row r="1867" spans="1:7" x14ac:dyDescent="0.25">
      <c r="A1867" t="s">
        <v>246</v>
      </c>
      <c r="B1867" t="s">
        <v>22562</v>
      </c>
      <c r="C1867" t="s">
        <v>22563</v>
      </c>
      <c r="D1867" t="s">
        <v>62</v>
      </c>
      <c r="E1867" t="s">
        <v>22564</v>
      </c>
      <c r="G1867" t="s">
        <v>7194</v>
      </c>
    </row>
    <row r="1868" spans="1:7" x14ac:dyDescent="0.25">
      <c r="A1868" t="s">
        <v>246</v>
      </c>
      <c r="B1868" t="s">
        <v>22565</v>
      </c>
      <c r="C1868" t="s">
        <v>22566</v>
      </c>
      <c r="D1868" t="s">
        <v>62</v>
      </c>
      <c r="G1868" t="s">
        <v>7197</v>
      </c>
    </row>
    <row r="1869" spans="1:7" x14ac:dyDescent="0.25">
      <c r="A1869" t="s">
        <v>263</v>
      </c>
      <c r="B1869" t="s">
        <v>22567</v>
      </c>
      <c r="C1869" t="s">
        <v>22568</v>
      </c>
      <c r="D1869" t="s">
        <v>62</v>
      </c>
      <c r="E1869" t="s">
        <v>22396</v>
      </c>
      <c r="F1869" t="s">
        <v>7200</v>
      </c>
    </row>
    <row r="1870" spans="1:7" x14ac:dyDescent="0.25">
      <c r="A1870" t="s">
        <v>244</v>
      </c>
      <c r="B1870" t="s">
        <v>22569</v>
      </c>
      <c r="C1870" t="s">
        <v>22570</v>
      </c>
      <c r="D1870" t="s">
        <v>62</v>
      </c>
      <c r="E1870" t="s">
        <v>62</v>
      </c>
      <c r="G1870" t="s">
        <v>7203</v>
      </c>
    </row>
    <row r="1871" spans="1:7" x14ac:dyDescent="0.25">
      <c r="A1871" t="s">
        <v>248</v>
      </c>
      <c r="B1871" t="s">
        <v>440</v>
      </c>
      <c r="C1871" t="s">
        <v>441</v>
      </c>
      <c r="D1871" t="s">
        <v>62</v>
      </c>
      <c r="E1871" t="s">
        <v>22571</v>
      </c>
      <c r="G1871" t="s">
        <v>442</v>
      </c>
    </row>
    <row r="1872" spans="1:7" x14ac:dyDescent="0.25">
      <c r="A1872" t="s">
        <v>246</v>
      </c>
      <c r="B1872" t="s">
        <v>22572</v>
      </c>
      <c r="C1872" t="s">
        <v>22573</v>
      </c>
      <c r="D1872" t="s">
        <v>62</v>
      </c>
      <c r="E1872" t="s">
        <v>22574</v>
      </c>
      <c r="F1872" t="s">
        <v>7208</v>
      </c>
      <c r="G1872" t="s">
        <v>7209</v>
      </c>
    </row>
    <row r="1873" spans="1:7" x14ac:dyDescent="0.25">
      <c r="A1873" t="s">
        <v>245</v>
      </c>
      <c r="B1873" t="s">
        <v>22575</v>
      </c>
      <c r="C1873" t="s">
        <v>22576</v>
      </c>
      <c r="D1873" t="s">
        <v>62</v>
      </c>
      <c r="F1873" t="s">
        <v>6858</v>
      </c>
      <c r="G1873" t="s">
        <v>6859</v>
      </c>
    </row>
    <row r="1874" spans="1:7" x14ac:dyDescent="0.25">
      <c r="A1874" t="s">
        <v>246</v>
      </c>
      <c r="B1874" t="s">
        <v>22577</v>
      </c>
      <c r="C1874" t="s">
        <v>22578</v>
      </c>
      <c r="D1874" t="s">
        <v>62</v>
      </c>
      <c r="F1874" t="s">
        <v>7214</v>
      </c>
      <c r="G1874" t="s">
        <v>7215</v>
      </c>
    </row>
    <row r="1875" spans="1:7" x14ac:dyDescent="0.25">
      <c r="A1875" t="s">
        <v>244</v>
      </c>
      <c r="B1875" t="s">
        <v>22579</v>
      </c>
      <c r="C1875" t="s">
        <v>22464</v>
      </c>
      <c r="D1875" t="s">
        <v>62</v>
      </c>
      <c r="G1875" t="s">
        <v>7040</v>
      </c>
    </row>
    <row r="1876" spans="1:7" x14ac:dyDescent="0.25">
      <c r="A1876" t="s">
        <v>247</v>
      </c>
      <c r="B1876" t="s">
        <v>443</v>
      </c>
      <c r="C1876" t="s">
        <v>22580</v>
      </c>
      <c r="D1876" t="s">
        <v>62</v>
      </c>
      <c r="E1876" t="s">
        <v>22581</v>
      </c>
      <c r="F1876" t="s">
        <v>444</v>
      </c>
      <c r="G1876" t="s">
        <v>445</v>
      </c>
    </row>
    <row r="1877" spans="1:7" x14ac:dyDescent="0.25">
      <c r="A1877" t="s">
        <v>247</v>
      </c>
      <c r="B1877" t="s">
        <v>22582</v>
      </c>
      <c r="C1877" t="s">
        <v>22583</v>
      </c>
      <c r="D1877" t="s">
        <v>62</v>
      </c>
      <c r="F1877" t="s">
        <v>7220</v>
      </c>
      <c r="G1877" t="s">
        <v>7221</v>
      </c>
    </row>
    <row r="1878" spans="1:7" x14ac:dyDescent="0.25">
      <c r="A1878" t="s">
        <v>246</v>
      </c>
      <c r="B1878" t="s">
        <v>22584</v>
      </c>
      <c r="C1878" t="s">
        <v>22585</v>
      </c>
      <c r="D1878" t="s">
        <v>62</v>
      </c>
      <c r="G1878" t="s">
        <v>7224</v>
      </c>
    </row>
    <row r="1879" spans="1:7" x14ac:dyDescent="0.25">
      <c r="A1879" t="s">
        <v>246</v>
      </c>
      <c r="B1879" t="s">
        <v>367</v>
      </c>
      <c r="C1879" t="s">
        <v>22586</v>
      </c>
      <c r="D1879" t="s">
        <v>63</v>
      </c>
      <c r="E1879" t="s">
        <v>7225</v>
      </c>
      <c r="F1879" t="s">
        <v>7226</v>
      </c>
      <c r="G1879" t="s">
        <v>7227</v>
      </c>
    </row>
    <row r="1880" spans="1:7" x14ac:dyDescent="0.25">
      <c r="A1880" t="s">
        <v>244</v>
      </c>
      <c r="B1880" t="s">
        <v>22587</v>
      </c>
      <c r="C1880" t="s">
        <v>22588</v>
      </c>
      <c r="D1880" t="s">
        <v>63</v>
      </c>
      <c r="E1880" t="s">
        <v>7225</v>
      </c>
      <c r="G1880" t="s">
        <v>7229</v>
      </c>
    </row>
    <row r="1881" spans="1:7" x14ac:dyDescent="0.25">
      <c r="A1881" t="s">
        <v>248</v>
      </c>
      <c r="B1881" t="s">
        <v>22589</v>
      </c>
      <c r="C1881" t="s">
        <v>22590</v>
      </c>
      <c r="D1881" t="s">
        <v>63</v>
      </c>
      <c r="E1881" t="s">
        <v>7231</v>
      </c>
      <c r="F1881" t="s">
        <v>7232</v>
      </c>
      <c r="G1881" t="s">
        <v>7233</v>
      </c>
    </row>
    <row r="1882" spans="1:7" x14ac:dyDescent="0.25">
      <c r="A1882" t="s">
        <v>246</v>
      </c>
      <c r="B1882" t="s">
        <v>22591</v>
      </c>
      <c r="C1882" t="s">
        <v>22592</v>
      </c>
      <c r="D1882" t="s">
        <v>63</v>
      </c>
      <c r="E1882" t="s">
        <v>7235</v>
      </c>
      <c r="G1882" t="s">
        <v>7236</v>
      </c>
    </row>
    <row r="1883" spans="1:7" x14ac:dyDescent="0.25">
      <c r="A1883" t="s">
        <v>246</v>
      </c>
      <c r="B1883" t="s">
        <v>22593</v>
      </c>
      <c r="C1883" t="s">
        <v>22594</v>
      </c>
      <c r="D1883" t="s">
        <v>63</v>
      </c>
      <c r="E1883" t="s">
        <v>7238</v>
      </c>
      <c r="F1883" t="s">
        <v>7239</v>
      </c>
      <c r="G1883" t="s">
        <v>7240</v>
      </c>
    </row>
    <row r="1884" spans="1:7" x14ac:dyDescent="0.25">
      <c r="A1884" t="s">
        <v>246</v>
      </c>
      <c r="B1884" t="s">
        <v>22595</v>
      </c>
      <c r="C1884" t="s">
        <v>22596</v>
      </c>
      <c r="D1884" t="s">
        <v>63</v>
      </c>
      <c r="E1884" t="s">
        <v>151</v>
      </c>
      <c r="G1884" t="s">
        <v>7242</v>
      </c>
    </row>
    <row r="1885" spans="1:7" x14ac:dyDescent="0.25">
      <c r="A1885" t="s">
        <v>247</v>
      </c>
      <c r="B1885" t="s">
        <v>22597</v>
      </c>
      <c r="C1885" t="s">
        <v>22598</v>
      </c>
      <c r="D1885" t="s">
        <v>63</v>
      </c>
      <c r="E1885" t="s">
        <v>7244</v>
      </c>
      <c r="G1885" t="s">
        <v>7245</v>
      </c>
    </row>
    <row r="1886" spans="1:7" x14ac:dyDescent="0.25">
      <c r="A1886" t="s">
        <v>246</v>
      </c>
      <c r="B1886" t="s">
        <v>22599</v>
      </c>
      <c r="C1886" t="s">
        <v>22600</v>
      </c>
      <c r="D1886" t="s">
        <v>63</v>
      </c>
      <c r="E1886" t="s">
        <v>2257</v>
      </c>
    </row>
    <row r="1887" spans="1:7" x14ac:dyDescent="0.25">
      <c r="A1887" t="s">
        <v>247</v>
      </c>
      <c r="B1887" t="s">
        <v>22601</v>
      </c>
      <c r="C1887" t="s">
        <v>22602</v>
      </c>
      <c r="D1887" t="s">
        <v>63</v>
      </c>
      <c r="E1887" t="s">
        <v>7248</v>
      </c>
      <c r="F1887" t="s">
        <v>7249</v>
      </c>
      <c r="G1887" t="s">
        <v>7250</v>
      </c>
    </row>
    <row r="1888" spans="1:7" x14ac:dyDescent="0.25">
      <c r="A1888" t="s">
        <v>246</v>
      </c>
      <c r="B1888" t="s">
        <v>22603</v>
      </c>
      <c r="C1888" t="s">
        <v>22604</v>
      </c>
      <c r="D1888" t="s">
        <v>63</v>
      </c>
      <c r="E1888" t="s">
        <v>63</v>
      </c>
      <c r="G1888" t="s">
        <v>7253</v>
      </c>
    </row>
    <row r="1889" spans="1:7" x14ac:dyDescent="0.25">
      <c r="A1889" t="s">
        <v>247</v>
      </c>
      <c r="B1889" t="s">
        <v>22605</v>
      </c>
      <c r="C1889" t="s">
        <v>22606</v>
      </c>
      <c r="D1889" t="s">
        <v>63</v>
      </c>
      <c r="E1889" t="s">
        <v>7255</v>
      </c>
      <c r="G1889" t="s">
        <v>7256</v>
      </c>
    </row>
    <row r="1890" spans="1:7" x14ac:dyDescent="0.25">
      <c r="A1890" t="s">
        <v>446</v>
      </c>
      <c r="B1890" t="s">
        <v>447</v>
      </c>
      <c r="C1890" t="s">
        <v>22607</v>
      </c>
      <c r="D1890" t="s">
        <v>63</v>
      </c>
      <c r="E1890" t="s">
        <v>448</v>
      </c>
      <c r="F1890" t="s">
        <v>449</v>
      </c>
      <c r="G1890" t="s">
        <v>450</v>
      </c>
    </row>
    <row r="1891" spans="1:7" x14ac:dyDescent="0.25">
      <c r="A1891" t="s">
        <v>244</v>
      </c>
      <c r="B1891" t="s">
        <v>22608</v>
      </c>
      <c r="C1891" t="s">
        <v>22609</v>
      </c>
      <c r="D1891" t="s">
        <v>63</v>
      </c>
      <c r="E1891" t="s">
        <v>7259</v>
      </c>
      <c r="F1891" t="s">
        <v>7260</v>
      </c>
      <c r="G1891" t="s">
        <v>7261</v>
      </c>
    </row>
    <row r="1892" spans="1:7" x14ac:dyDescent="0.25">
      <c r="A1892" t="s">
        <v>243</v>
      </c>
      <c r="B1892" t="s">
        <v>22610</v>
      </c>
      <c r="C1892" t="s">
        <v>22611</v>
      </c>
      <c r="D1892" t="s">
        <v>63</v>
      </c>
      <c r="E1892" t="s">
        <v>7263</v>
      </c>
      <c r="F1892" t="s">
        <v>7264</v>
      </c>
      <c r="G1892" t="s">
        <v>7265</v>
      </c>
    </row>
    <row r="1893" spans="1:7" x14ac:dyDescent="0.25">
      <c r="A1893" t="s">
        <v>243</v>
      </c>
      <c r="B1893" t="s">
        <v>22599</v>
      </c>
      <c r="C1893" t="s">
        <v>22600</v>
      </c>
      <c r="D1893" t="s">
        <v>63</v>
      </c>
      <c r="E1893" t="s">
        <v>2257</v>
      </c>
      <c r="F1893" t="s">
        <v>7266</v>
      </c>
      <c r="G1893" t="s">
        <v>7267</v>
      </c>
    </row>
    <row r="1894" spans="1:7" x14ac:dyDescent="0.25">
      <c r="A1894" t="s">
        <v>246</v>
      </c>
      <c r="B1894" t="s">
        <v>22612</v>
      </c>
      <c r="C1894" t="s">
        <v>22613</v>
      </c>
      <c r="D1894" t="s">
        <v>63</v>
      </c>
      <c r="E1894" t="s">
        <v>7269</v>
      </c>
      <c r="F1894" t="s">
        <v>7270</v>
      </c>
      <c r="G1894" t="s">
        <v>7271</v>
      </c>
    </row>
    <row r="1895" spans="1:7" x14ac:dyDescent="0.25">
      <c r="A1895" t="s">
        <v>246</v>
      </c>
      <c r="B1895" t="s">
        <v>22612</v>
      </c>
      <c r="C1895" t="s">
        <v>22613</v>
      </c>
      <c r="D1895" t="s">
        <v>63</v>
      </c>
      <c r="E1895" t="s">
        <v>7269</v>
      </c>
      <c r="F1895" t="s">
        <v>7270</v>
      </c>
      <c r="G1895" t="s">
        <v>7271</v>
      </c>
    </row>
    <row r="1896" spans="1:7" x14ac:dyDescent="0.25">
      <c r="A1896" t="s">
        <v>247</v>
      </c>
      <c r="B1896" t="s">
        <v>22614</v>
      </c>
      <c r="C1896" t="s">
        <v>22615</v>
      </c>
      <c r="D1896" t="s">
        <v>63</v>
      </c>
      <c r="E1896" t="s">
        <v>7248</v>
      </c>
      <c r="F1896" t="s">
        <v>7273</v>
      </c>
      <c r="G1896" t="s">
        <v>7274</v>
      </c>
    </row>
    <row r="1897" spans="1:7" x14ac:dyDescent="0.25">
      <c r="A1897" t="s">
        <v>249</v>
      </c>
      <c r="B1897" t="s">
        <v>22616</v>
      </c>
      <c r="D1897" t="s">
        <v>63</v>
      </c>
      <c r="E1897" t="s">
        <v>63</v>
      </c>
    </row>
    <row r="1898" spans="1:7" x14ac:dyDescent="0.25">
      <c r="A1898" t="s">
        <v>243</v>
      </c>
      <c r="B1898" t="s">
        <v>22617</v>
      </c>
      <c r="C1898" t="s">
        <v>22618</v>
      </c>
      <c r="D1898" t="s">
        <v>63</v>
      </c>
      <c r="E1898" t="s">
        <v>7225</v>
      </c>
      <c r="F1898" t="s">
        <v>7277</v>
      </c>
      <c r="G1898" t="s">
        <v>7278</v>
      </c>
    </row>
    <row r="1899" spans="1:7" x14ac:dyDescent="0.25">
      <c r="A1899" t="s">
        <v>246</v>
      </c>
      <c r="B1899" t="s">
        <v>22619</v>
      </c>
      <c r="C1899" t="s">
        <v>22620</v>
      </c>
      <c r="D1899" t="s">
        <v>63</v>
      </c>
      <c r="E1899" t="s">
        <v>7238</v>
      </c>
      <c r="F1899" t="s">
        <v>7280</v>
      </c>
      <c r="G1899" t="s">
        <v>7281</v>
      </c>
    </row>
    <row r="1900" spans="1:7" x14ac:dyDescent="0.25">
      <c r="A1900" t="s">
        <v>246</v>
      </c>
      <c r="B1900" t="s">
        <v>451</v>
      </c>
      <c r="C1900" t="s">
        <v>22621</v>
      </c>
      <c r="D1900" t="s">
        <v>63</v>
      </c>
      <c r="E1900" t="s">
        <v>448</v>
      </c>
      <c r="F1900" t="s">
        <v>452</v>
      </c>
      <c r="G1900" t="s">
        <v>453</v>
      </c>
    </row>
    <row r="1901" spans="1:7" x14ac:dyDescent="0.25">
      <c r="A1901" t="s">
        <v>247</v>
      </c>
      <c r="B1901" t="s">
        <v>22622</v>
      </c>
      <c r="C1901" t="s">
        <v>22623</v>
      </c>
      <c r="D1901" t="s">
        <v>63</v>
      </c>
      <c r="E1901" t="s">
        <v>7284</v>
      </c>
      <c r="F1901" t="s">
        <v>7285</v>
      </c>
      <c r="G1901" t="s">
        <v>7286</v>
      </c>
    </row>
    <row r="1902" spans="1:7" x14ac:dyDescent="0.25">
      <c r="A1902" t="s">
        <v>243</v>
      </c>
      <c r="B1902" t="s">
        <v>22624</v>
      </c>
      <c r="C1902" t="s">
        <v>22625</v>
      </c>
      <c r="D1902" t="s">
        <v>63</v>
      </c>
      <c r="E1902" t="s">
        <v>7288</v>
      </c>
      <c r="F1902" t="s">
        <v>7289</v>
      </c>
      <c r="G1902" t="s">
        <v>7290</v>
      </c>
    </row>
    <row r="1903" spans="1:7" x14ac:dyDescent="0.25">
      <c r="A1903" t="s">
        <v>247</v>
      </c>
      <c r="B1903" t="s">
        <v>22626</v>
      </c>
      <c r="C1903" t="s">
        <v>22627</v>
      </c>
      <c r="D1903" t="s">
        <v>63</v>
      </c>
      <c r="E1903" t="s">
        <v>7292</v>
      </c>
      <c r="F1903" t="s">
        <v>7293</v>
      </c>
      <c r="G1903" t="s">
        <v>7294</v>
      </c>
    </row>
    <row r="1904" spans="1:7" x14ac:dyDescent="0.25">
      <c r="A1904" t="s">
        <v>244</v>
      </c>
      <c r="B1904" t="s">
        <v>22628</v>
      </c>
      <c r="C1904" t="s">
        <v>22629</v>
      </c>
      <c r="D1904" t="s">
        <v>63</v>
      </c>
      <c r="E1904" t="s">
        <v>7225</v>
      </c>
      <c r="G1904" t="s">
        <v>7296</v>
      </c>
    </row>
    <row r="1905" spans="1:7" x14ac:dyDescent="0.25">
      <c r="A1905" t="s">
        <v>246</v>
      </c>
      <c r="B1905" t="s">
        <v>451</v>
      </c>
      <c r="C1905" t="s">
        <v>22630</v>
      </c>
      <c r="D1905" t="s">
        <v>63</v>
      </c>
      <c r="E1905" t="s">
        <v>448</v>
      </c>
    </row>
    <row r="1906" spans="1:7" x14ac:dyDescent="0.25">
      <c r="A1906" t="s">
        <v>246</v>
      </c>
      <c r="B1906" t="s">
        <v>7248</v>
      </c>
      <c r="C1906" t="s">
        <v>22631</v>
      </c>
      <c r="D1906" t="s">
        <v>63</v>
      </c>
      <c r="E1906" t="s">
        <v>7248</v>
      </c>
      <c r="F1906" t="s">
        <v>7298</v>
      </c>
      <c r="G1906" t="s">
        <v>7299</v>
      </c>
    </row>
    <row r="1907" spans="1:7" x14ac:dyDescent="0.25">
      <c r="A1907" t="s">
        <v>247</v>
      </c>
      <c r="B1907" t="s">
        <v>22632</v>
      </c>
      <c r="C1907" t="s">
        <v>22633</v>
      </c>
      <c r="D1907" t="s">
        <v>63</v>
      </c>
      <c r="E1907" t="s">
        <v>151</v>
      </c>
      <c r="F1907" t="s">
        <v>7301</v>
      </c>
      <c r="G1907" t="s">
        <v>7302</v>
      </c>
    </row>
    <row r="1908" spans="1:7" x14ac:dyDescent="0.25">
      <c r="A1908" t="s">
        <v>247</v>
      </c>
      <c r="B1908" t="s">
        <v>22634</v>
      </c>
      <c r="C1908" t="s">
        <v>22635</v>
      </c>
      <c r="D1908" t="s">
        <v>63</v>
      </c>
      <c r="E1908" t="s">
        <v>7304</v>
      </c>
      <c r="G1908" t="s">
        <v>7305</v>
      </c>
    </row>
    <row r="1909" spans="1:7" x14ac:dyDescent="0.25">
      <c r="A1909" t="s">
        <v>243</v>
      </c>
      <c r="B1909" t="s">
        <v>22636</v>
      </c>
      <c r="C1909" t="s">
        <v>22637</v>
      </c>
      <c r="D1909" t="s">
        <v>63</v>
      </c>
      <c r="E1909" t="s">
        <v>7269</v>
      </c>
      <c r="F1909" t="s">
        <v>7307</v>
      </c>
      <c r="G1909" t="s">
        <v>7308</v>
      </c>
    </row>
    <row r="1910" spans="1:7" x14ac:dyDescent="0.25">
      <c r="A1910" t="s">
        <v>246</v>
      </c>
      <c r="B1910" t="s">
        <v>22638</v>
      </c>
      <c r="C1910" t="s">
        <v>22639</v>
      </c>
      <c r="D1910" t="s">
        <v>63</v>
      </c>
      <c r="E1910" t="s">
        <v>7235</v>
      </c>
      <c r="F1910" t="s">
        <v>7310</v>
      </c>
      <c r="G1910" t="s">
        <v>7311</v>
      </c>
    </row>
    <row r="1911" spans="1:7" x14ac:dyDescent="0.25">
      <c r="A1911" t="s">
        <v>246</v>
      </c>
      <c r="B1911" t="s">
        <v>22640</v>
      </c>
      <c r="C1911" t="s">
        <v>22641</v>
      </c>
      <c r="D1911" t="s">
        <v>63</v>
      </c>
      <c r="E1911" t="s">
        <v>7225</v>
      </c>
      <c r="F1911" t="s">
        <v>7313</v>
      </c>
      <c r="G1911" t="s">
        <v>7314</v>
      </c>
    </row>
    <row r="1912" spans="1:7" x14ac:dyDescent="0.25">
      <c r="A1912" t="s">
        <v>247</v>
      </c>
      <c r="B1912" t="s">
        <v>447</v>
      </c>
      <c r="C1912" t="s">
        <v>22607</v>
      </c>
      <c r="D1912" t="s">
        <v>63</v>
      </c>
      <c r="E1912" t="s">
        <v>448</v>
      </c>
      <c r="F1912" t="s">
        <v>449</v>
      </c>
      <c r="G1912" t="s">
        <v>450</v>
      </c>
    </row>
    <row r="1913" spans="1:7" x14ac:dyDescent="0.25">
      <c r="A1913" t="s">
        <v>247</v>
      </c>
      <c r="B1913" t="s">
        <v>22642</v>
      </c>
      <c r="C1913" t="s">
        <v>22643</v>
      </c>
      <c r="D1913" t="s">
        <v>63</v>
      </c>
      <c r="E1913" t="s">
        <v>7316</v>
      </c>
      <c r="F1913" t="s">
        <v>7317</v>
      </c>
      <c r="G1913" t="s">
        <v>7318</v>
      </c>
    </row>
    <row r="1914" spans="1:7" x14ac:dyDescent="0.25">
      <c r="A1914" t="s">
        <v>247</v>
      </c>
      <c r="B1914" t="s">
        <v>22644</v>
      </c>
      <c r="C1914" t="s">
        <v>22645</v>
      </c>
      <c r="D1914" t="s">
        <v>63</v>
      </c>
      <c r="E1914" t="s">
        <v>7255</v>
      </c>
      <c r="F1914" t="s">
        <v>7320</v>
      </c>
      <c r="G1914" t="s">
        <v>7321</v>
      </c>
    </row>
    <row r="1915" spans="1:7" x14ac:dyDescent="0.25">
      <c r="A1915" t="s">
        <v>247</v>
      </c>
      <c r="B1915" t="s">
        <v>22646</v>
      </c>
      <c r="C1915" t="s">
        <v>22647</v>
      </c>
      <c r="D1915" t="s">
        <v>63</v>
      </c>
      <c r="E1915" t="s">
        <v>7269</v>
      </c>
      <c r="F1915" t="s">
        <v>7323</v>
      </c>
      <c r="G1915" t="s">
        <v>7324</v>
      </c>
    </row>
    <row r="1916" spans="1:7" x14ac:dyDescent="0.25">
      <c r="A1916" t="s">
        <v>245</v>
      </c>
      <c r="B1916" t="s">
        <v>22648</v>
      </c>
      <c r="C1916" t="s">
        <v>22649</v>
      </c>
      <c r="D1916" t="s">
        <v>63</v>
      </c>
      <c r="E1916" t="s">
        <v>63</v>
      </c>
      <c r="F1916" t="s">
        <v>7326</v>
      </c>
      <c r="G1916" t="s">
        <v>7327</v>
      </c>
    </row>
    <row r="1917" spans="1:7" x14ac:dyDescent="0.25">
      <c r="A1917" t="s">
        <v>245</v>
      </c>
      <c r="B1917" t="s">
        <v>22650</v>
      </c>
      <c r="C1917" t="s">
        <v>22651</v>
      </c>
      <c r="D1917" t="s">
        <v>63</v>
      </c>
      <c r="E1917" t="s">
        <v>63</v>
      </c>
      <c r="G1917" t="s">
        <v>7330</v>
      </c>
    </row>
    <row r="1918" spans="1:7" x14ac:dyDescent="0.25">
      <c r="A1918" t="s">
        <v>247</v>
      </c>
      <c r="B1918" t="s">
        <v>22652</v>
      </c>
      <c r="C1918" t="s">
        <v>22653</v>
      </c>
      <c r="D1918" t="s">
        <v>63</v>
      </c>
      <c r="E1918" t="s">
        <v>7235</v>
      </c>
      <c r="F1918" t="s">
        <v>7332</v>
      </c>
      <c r="G1918" t="s">
        <v>7333</v>
      </c>
    </row>
    <row r="1919" spans="1:7" x14ac:dyDescent="0.25">
      <c r="A1919" t="s">
        <v>247</v>
      </c>
      <c r="B1919" t="s">
        <v>22654</v>
      </c>
      <c r="C1919" t="s">
        <v>22655</v>
      </c>
      <c r="D1919" t="s">
        <v>63</v>
      </c>
      <c r="E1919" t="s">
        <v>2257</v>
      </c>
      <c r="F1919" t="s">
        <v>7335</v>
      </c>
      <c r="G1919" t="s">
        <v>7336</v>
      </c>
    </row>
    <row r="1920" spans="1:7" x14ac:dyDescent="0.25">
      <c r="A1920" t="s">
        <v>247</v>
      </c>
      <c r="B1920" t="s">
        <v>20102</v>
      </c>
      <c r="C1920" t="s">
        <v>22656</v>
      </c>
      <c r="D1920" t="s">
        <v>63</v>
      </c>
      <c r="E1920" t="s">
        <v>7288</v>
      </c>
      <c r="F1920" t="s">
        <v>7337</v>
      </c>
      <c r="G1920" t="s">
        <v>7338</v>
      </c>
    </row>
    <row r="1921" spans="1:7" x14ac:dyDescent="0.25">
      <c r="A1921" t="s">
        <v>244</v>
      </c>
      <c r="B1921" t="s">
        <v>22657</v>
      </c>
      <c r="C1921" t="s">
        <v>22658</v>
      </c>
      <c r="D1921" t="s">
        <v>63</v>
      </c>
      <c r="E1921" t="s">
        <v>7259</v>
      </c>
      <c r="G1921" t="s">
        <v>7341</v>
      </c>
    </row>
    <row r="1922" spans="1:7" x14ac:dyDescent="0.25">
      <c r="A1922" t="s">
        <v>246</v>
      </c>
      <c r="B1922" t="s">
        <v>22659</v>
      </c>
      <c r="C1922" t="s">
        <v>7343</v>
      </c>
      <c r="D1922" t="s">
        <v>63</v>
      </c>
      <c r="E1922" t="s">
        <v>63</v>
      </c>
      <c r="G1922" t="s">
        <v>7344</v>
      </c>
    </row>
    <row r="1923" spans="1:7" x14ac:dyDescent="0.25">
      <c r="A1923" t="s">
        <v>248</v>
      </c>
      <c r="B1923" t="s">
        <v>22660</v>
      </c>
      <c r="C1923" t="s">
        <v>7346</v>
      </c>
      <c r="D1923" t="s">
        <v>63</v>
      </c>
      <c r="E1923" t="s">
        <v>63</v>
      </c>
      <c r="G1923" t="s">
        <v>7347</v>
      </c>
    </row>
    <row r="1924" spans="1:7" x14ac:dyDescent="0.25">
      <c r="A1924" t="s">
        <v>247</v>
      </c>
      <c r="B1924" t="s">
        <v>455</v>
      </c>
      <c r="C1924" t="s">
        <v>22661</v>
      </c>
      <c r="D1924" t="s">
        <v>63</v>
      </c>
      <c r="E1924" t="s">
        <v>448</v>
      </c>
    </row>
    <row r="1925" spans="1:7" x14ac:dyDescent="0.25">
      <c r="A1925" t="s">
        <v>244</v>
      </c>
      <c r="B1925" t="s">
        <v>22662</v>
      </c>
      <c r="C1925" t="s">
        <v>7350</v>
      </c>
      <c r="D1925" t="s">
        <v>63</v>
      </c>
      <c r="E1925" t="s">
        <v>63</v>
      </c>
    </row>
    <row r="1926" spans="1:7" x14ac:dyDescent="0.25">
      <c r="A1926" t="s">
        <v>244</v>
      </c>
      <c r="B1926" t="s">
        <v>22663</v>
      </c>
      <c r="C1926" t="s">
        <v>22664</v>
      </c>
      <c r="D1926" t="s">
        <v>63</v>
      </c>
      <c r="E1926" t="s">
        <v>63</v>
      </c>
    </row>
    <row r="1927" spans="1:7" x14ac:dyDescent="0.25">
      <c r="A1927" t="s">
        <v>244</v>
      </c>
      <c r="B1927" t="s">
        <v>22665</v>
      </c>
      <c r="C1927" t="s">
        <v>7353</v>
      </c>
      <c r="D1927" t="s">
        <v>63</v>
      </c>
      <c r="E1927" t="s">
        <v>7259</v>
      </c>
      <c r="G1927" t="s">
        <v>7341</v>
      </c>
    </row>
    <row r="1928" spans="1:7" x14ac:dyDescent="0.25">
      <c r="A1928" t="s">
        <v>245</v>
      </c>
      <c r="B1928" t="s">
        <v>22666</v>
      </c>
      <c r="C1928" t="s">
        <v>7355</v>
      </c>
      <c r="D1928" t="s">
        <v>63</v>
      </c>
      <c r="E1928" t="s">
        <v>63</v>
      </c>
      <c r="F1928" t="s">
        <v>7356</v>
      </c>
      <c r="G1928" t="s">
        <v>7357</v>
      </c>
    </row>
    <row r="1929" spans="1:7" x14ac:dyDescent="0.25">
      <c r="A1929" t="s">
        <v>244</v>
      </c>
      <c r="B1929" t="s">
        <v>456</v>
      </c>
      <c r="C1929" t="s">
        <v>457</v>
      </c>
      <c r="D1929" t="s">
        <v>63</v>
      </c>
      <c r="E1929" t="s">
        <v>22667</v>
      </c>
    </row>
    <row r="1930" spans="1:7" x14ac:dyDescent="0.25">
      <c r="A1930" t="s">
        <v>244</v>
      </c>
      <c r="B1930" t="s">
        <v>22668</v>
      </c>
      <c r="C1930" t="s">
        <v>7360</v>
      </c>
      <c r="D1930" t="s">
        <v>63</v>
      </c>
      <c r="E1930" t="s">
        <v>63</v>
      </c>
    </row>
    <row r="1931" spans="1:7" x14ac:dyDescent="0.25">
      <c r="A1931" t="s">
        <v>244</v>
      </c>
      <c r="B1931" t="s">
        <v>22669</v>
      </c>
      <c r="C1931" t="s">
        <v>22670</v>
      </c>
      <c r="D1931" t="s">
        <v>63</v>
      </c>
      <c r="E1931" t="s">
        <v>7269</v>
      </c>
      <c r="G1931" t="s">
        <v>7271</v>
      </c>
    </row>
    <row r="1932" spans="1:7" x14ac:dyDescent="0.25">
      <c r="A1932" t="s">
        <v>244</v>
      </c>
      <c r="B1932" t="s">
        <v>22671</v>
      </c>
      <c r="C1932" t="s">
        <v>22672</v>
      </c>
      <c r="D1932" t="s">
        <v>63</v>
      </c>
      <c r="E1932" t="s">
        <v>7259</v>
      </c>
      <c r="G1932" t="s">
        <v>7363</v>
      </c>
    </row>
    <row r="1933" spans="1:7" x14ac:dyDescent="0.25">
      <c r="A1933" t="s">
        <v>247</v>
      </c>
      <c r="B1933" t="s">
        <v>22673</v>
      </c>
      <c r="C1933" t="s">
        <v>22674</v>
      </c>
      <c r="D1933" t="s">
        <v>63</v>
      </c>
      <c r="E1933" t="s">
        <v>7304</v>
      </c>
      <c r="G1933" t="s">
        <v>7365</v>
      </c>
    </row>
    <row r="1934" spans="1:7" x14ac:dyDescent="0.25">
      <c r="A1934" t="s">
        <v>243</v>
      </c>
      <c r="B1934" t="s">
        <v>22675</v>
      </c>
      <c r="C1934" t="s">
        <v>22676</v>
      </c>
      <c r="D1934" t="s">
        <v>63</v>
      </c>
      <c r="E1934" t="s">
        <v>7288</v>
      </c>
      <c r="F1934" t="s">
        <v>7367</v>
      </c>
      <c r="G1934" t="s">
        <v>7368</v>
      </c>
    </row>
    <row r="1935" spans="1:7" x14ac:dyDescent="0.25">
      <c r="A1935" t="s">
        <v>244</v>
      </c>
      <c r="B1935" t="s">
        <v>22677</v>
      </c>
      <c r="C1935" t="s">
        <v>22678</v>
      </c>
      <c r="D1935" t="s">
        <v>63</v>
      </c>
      <c r="E1935" t="s">
        <v>7284</v>
      </c>
      <c r="G1935" t="s">
        <v>7370</v>
      </c>
    </row>
    <row r="1936" spans="1:7" x14ac:dyDescent="0.25">
      <c r="A1936" t="s">
        <v>244</v>
      </c>
      <c r="B1936" t="s">
        <v>22679</v>
      </c>
      <c r="C1936" t="s">
        <v>22680</v>
      </c>
      <c r="D1936" t="s">
        <v>63</v>
      </c>
      <c r="E1936" t="s">
        <v>63</v>
      </c>
    </row>
    <row r="1937" spans="1:7" x14ac:dyDescent="0.25">
      <c r="A1937" t="s">
        <v>244</v>
      </c>
      <c r="B1937" t="s">
        <v>22681</v>
      </c>
      <c r="C1937" t="s">
        <v>22682</v>
      </c>
      <c r="D1937" t="s">
        <v>63</v>
      </c>
      <c r="E1937" t="s">
        <v>7235</v>
      </c>
      <c r="G1937" t="s">
        <v>7374</v>
      </c>
    </row>
    <row r="1938" spans="1:7" x14ac:dyDescent="0.25">
      <c r="A1938" t="s">
        <v>244</v>
      </c>
      <c r="B1938" t="s">
        <v>22683</v>
      </c>
      <c r="D1938" t="s">
        <v>63</v>
      </c>
      <c r="E1938" t="s">
        <v>7235</v>
      </c>
      <c r="G1938" t="s">
        <v>7376</v>
      </c>
    </row>
    <row r="1939" spans="1:7" x14ac:dyDescent="0.25">
      <c r="A1939" t="s">
        <v>244</v>
      </c>
      <c r="B1939" t="s">
        <v>22683</v>
      </c>
      <c r="D1939" t="s">
        <v>63</v>
      </c>
      <c r="E1939" t="s">
        <v>7235</v>
      </c>
      <c r="G1939" t="s">
        <v>7376</v>
      </c>
    </row>
    <row r="1940" spans="1:7" x14ac:dyDescent="0.25">
      <c r="A1940" t="s">
        <v>246</v>
      </c>
      <c r="B1940" t="s">
        <v>22684</v>
      </c>
      <c r="C1940" t="s">
        <v>22685</v>
      </c>
      <c r="D1940" t="s">
        <v>63</v>
      </c>
      <c r="E1940" t="s">
        <v>7248</v>
      </c>
      <c r="G1940" t="s">
        <v>7378</v>
      </c>
    </row>
    <row r="1941" spans="1:7" x14ac:dyDescent="0.25">
      <c r="A1941" t="s">
        <v>248</v>
      </c>
      <c r="B1941" t="s">
        <v>22686</v>
      </c>
      <c r="C1941" t="s">
        <v>22687</v>
      </c>
      <c r="D1941" t="s">
        <v>63</v>
      </c>
      <c r="E1941" t="s">
        <v>7292</v>
      </c>
      <c r="F1941" t="s">
        <v>7380</v>
      </c>
      <c r="G1941" t="s">
        <v>7381</v>
      </c>
    </row>
    <row r="1942" spans="1:7" x14ac:dyDescent="0.25">
      <c r="A1942" t="s">
        <v>243</v>
      </c>
      <c r="B1942" t="s">
        <v>22688</v>
      </c>
      <c r="C1942" t="s">
        <v>22689</v>
      </c>
      <c r="D1942" t="s">
        <v>64</v>
      </c>
      <c r="E1942" t="s">
        <v>64</v>
      </c>
      <c r="F1942" t="s">
        <v>7384</v>
      </c>
      <c r="G1942" t="s">
        <v>7385</v>
      </c>
    </row>
    <row r="1943" spans="1:7" x14ac:dyDescent="0.25">
      <c r="A1943" t="s">
        <v>246</v>
      </c>
      <c r="B1943" t="s">
        <v>22690</v>
      </c>
      <c r="C1943" t="s">
        <v>22691</v>
      </c>
      <c r="D1943" t="s">
        <v>64</v>
      </c>
      <c r="E1943" t="s">
        <v>64</v>
      </c>
      <c r="F1943" t="s">
        <v>7388</v>
      </c>
      <c r="G1943" t="s">
        <v>7389</v>
      </c>
    </row>
    <row r="1944" spans="1:7" x14ac:dyDescent="0.25">
      <c r="A1944" t="s">
        <v>246</v>
      </c>
      <c r="B1944" t="s">
        <v>22692</v>
      </c>
      <c r="C1944" t="s">
        <v>22693</v>
      </c>
      <c r="D1944" t="s">
        <v>64</v>
      </c>
      <c r="F1944" t="s">
        <v>7392</v>
      </c>
      <c r="G1944" t="s">
        <v>7393</v>
      </c>
    </row>
    <row r="1945" spans="1:7" x14ac:dyDescent="0.25">
      <c r="A1945" t="s">
        <v>246</v>
      </c>
      <c r="B1945" t="s">
        <v>22694</v>
      </c>
      <c r="C1945" t="s">
        <v>22695</v>
      </c>
      <c r="D1945" t="s">
        <v>64</v>
      </c>
      <c r="G1945" t="s">
        <v>7396</v>
      </c>
    </row>
    <row r="1946" spans="1:7" x14ac:dyDescent="0.25">
      <c r="A1946" t="s">
        <v>246</v>
      </c>
      <c r="B1946" t="s">
        <v>22696</v>
      </c>
      <c r="C1946" t="s">
        <v>22697</v>
      </c>
      <c r="D1946" t="s">
        <v>64</v>
      </c>
      <c r="G1946" t="s">
        <v>7399</v>
      </c>
    </row>
    <row r="1947" spans="1:7" x14ac:dyDescent="0.25">
      <c r="A1947" t="s">
        <v>247</v>
      </c>
      <c r="B1947" t="s">
        <v>22698</v>
      </c>
      <c r="C1947" t="s">
        <v>22699</v>
      </c>
      <c r="D1947" t="s">
        <v>64</v>
      </c>
      <c r="F1947" t="s">
        <v>7402</v>
      </c>
      <c r="G1947" t="s">
        <v>7403</v>
      </c>
    </row>
    <row r="1948" spans="1:7" x14ac:dyDescent="0.25">
      <c r="A1948" t="s">
        <v>246</v>
      </c>
      <c r="B1948" t="s">
        <v>22700</v>
      </c>
      <c r="C1948" t="s">
        <v>22701</v>
      </c>
      <c r="D1948" t="s">
        <v>64</v>
      </c>
      <c r="F1948" t="s">
        <v>7406</v>
      </c>
      <c r="G1948" t="s">
        <v>7407</v>
      </c>
    </row>
    <row r="1949" spans="1:7" x14ac:dyDescent="0.25">
      <c r="A1949" t="s">
        <v>244</v>
      </c>
      <c r="B1949" t="s">
        <v>22702</v>
      </c>
      <c r="C1949" t="s">
        <v>22701</v>
      </c>
      <c r="D1949" t="s">
        <v>64</v>
      </c>
      <c r="F1949" t="s">
        <v>7406</v>
      </c>
      <c r="G1949" t="s">
        <v>7407</v>
      </c>
    </row>
    <row r="1950" spans="1:7" x14ac:dyDescent="0.25">
      <c r="A1950" t="s">
        <v>245</v>
      </c>
      <c r="B1950" t="s">
        <v>458</v>
      </c>
      <c r="C1950" t="s">
        <v>22703</v>
      </c>
      <c r="D1950" t="s">
        <v>65</v>
      </c>
      <c r="F1950" t="s">
        <v>7411</v>
      </c>
      <c r="G1950" t="s">
        <v>7412</v>
      </c>
    </row>
    <row r="1951" spans="1:7" x14ac:dyDescent="0.25">
      <c r="A1951" t="s">
        <v>245</v>
      </c>
      <c r="B1951" t="s">
        <v>22704</v>
      </c>
      <c r="C1951" t="s">
        <v>22705</v>
      </c>
      <c r="D1951" t="s">
        <v>65</v>
      </c>
      <c r="F1951" t="s">
        <v>7415</v>
      </c>
      <c r="G1951" t="s">
        <v>7416</v>
      </c>
    </row>
    <row r="1952" spans="1:7" x14ac:dyDescent="0.25">
      <c r="A1952" t="s">
        <v>243</v>
      </c>
      <c r="B1952" t="s">
        <v>22706</v>
      </c>
      <c r="C1952" t="s">
        <v>22707</v>
      </c>
      <c r="D1952" t="s">
        <v>65</v>
      </c>
      <c r="E1952" t="s">
        <v>65</v>
      </c>
      <c r="F1952" t="s">
        <v>7419</v>
      </c>
      <c r="G1952" t="s">
        <v>7420</v>
      </c>
    </row>
    <row r="1953" spans="1:7" x14ac:dyDescent="0.25">
      <c r="A1953" t="s">
        <v>246</v>
      </c>
      <c r="B1953" t="s">
        <v>7421</v>
      </c>
      <c r="C1953" t="s">
        <v>22708</v>
      </c>
      <c r="D1953" t="s">
        <v>65</v>
      </c>
      <c r="E1953" t="s">
        <v>65</v>
      </c>
      <c r="G1953" t="s">
        <v>7423</v>
      </c>
    </row>
    <row r="1954" spans="1:7" x14ac:dyDescent="0.25">
      <c r="A1954" t="s">
        <v>246</v>
      </c>
      <c r="B1954" t="s">
        <v>22709</v>
      </c>
      <c r="C1954" t="s">
        <v>22710</v>
      </c>
      <c r="D1954" t="s">
        <v>65</v>
      </c>
      <c r="E1954" t="s">
        <v>65</v>
      </c>
      <c r="G1954" t="s">
        <v>7426</v>
      </c>
    </row>
    <row r="1955" spans="1:7" x14ac:dyDescent="0.25">
      <c r="A1955" t="s">
        <v>245</v>
      </c>
      <c r="B1955" t="s">
        <v>22711</v>
      </c>
      <c r="C1955" t="s">
        <v>22712</v>
      </c>
      <c r="D1955" t="s">
        <v>65</v>
      </c>
      <c r="E1955" t="s">
        <v>65</v>
      </c>
      <c r="G1955" t="s">
        <v>7429</v>
      </c>
    </row>
    <row r="1956" spans="1:7" x14ac:dyDescent="0.25">
      <c r="A1956" t="s">
        <v>245</v>
      </c>
      <c r="B1956" t="s">
        <v>22713</v>
      </c>
      <c r="C1956" t="s">
        <v>22714</v>
      </c>
      <c r="D1956" t="s">
        <v>65</v>
      </c>
      <c r="E1956" t="s">
        <v>65</v>
      </c>
      <c r="F1956" t="s">
        <v>7432</v>
      </c>
      <c r="G1956" t="s">
        <v>7433</v>
      </c>
    </row>
    <row r="1957" spans="1:7" x14ac:dyDescent="0.25">
      <c r="A1957" t="s">
        <v>245</v>
      </c>
      <c r="B1957" t="s">
        <v>22715</v>
      </c>
      <c r="C1957" t="s">
        <v>22716</v>
      </c>
      <c r="D1957" t="s">
        <v>65</v>
      </c>
      <c r="E1957" t="s">
        <v>65</v>
      </c>
      <c r="F1957" t="s">
        <v>7436</v>
      </c>
      <c r="G1957" t="s">
        <v>7437</v>
      </c>
    </row>
    <row r="1958" spans="1:7" x14ac:dyDescent="0.25">
      <c r="A1958" t="s">
        <v>245</v>
      </c>
      <c r="B1958" t="s">
        <v>22717</v>
      </c>
      <c r="C1958" t="s">
        <v>22718</v>
      </c>
      <c r="D1958" t="s">
        <v>65</v>
      </c>
      <c r="E1958" t="s">
        <v>65</v>
      </c>
      <c r="G1958" t="s">
        <v>7440</v>
      </c>
    </row>
    <row r="1959" spans="1:7" x14ac:dyDescent="0.25">
      <c r="A1959" t="s">
        <v>246</v>
      </c>
      <c r="B1959" t="s">
        <v>22719</v>
      </c>
      <c r="D1959" t="s">
        <v>65</v>
      </c>
    </row>
    <row r="1960" spans="1:7" x14ac:dyDescent="0.25">
      <c r="A1960" t="s">
        <v>248</v>
      </c>
      <c r="B1960" t="s">
        <v>20102</v>
      </c>
      <c r="C1960" t="s">
        <v>22720</v>
      </c>
      <c r="D1960" t="s">
        <v>65</v>
      </c>
      <c r="E1960" t="s">
        <v>65</v>
      </c>
      <c r="F1960" t="s">
        <v>7443</v>
      </c>
      <c r="G1960" t="s">
        <v>7444</v>
      </c>
    </row>
    <row r="1961" spans="1:7" x14ac:dyDescent="0.25">
      <c r="A1961" t="s">
        <v>244</v>
      </c>
      <c r="B1961" t="s">
        <v>22721</v>
      </c>
      <c r="C1961" t="s">
        <v>7446</v>
      </c>
      <c r="D1961" t="s">
        <v>65</v>
      </c>
      <c r="E1961" t="s">
        <v>65</v>
      </c>
    </row>
    <row r="1962" spans="1:7" x14ac:dyDescent="0.25">
      <c r="A1962" t="s">
        <v>244</v>
      </c>
      <c r="B1962" t="s">
        <v>22722</v>
      </c>
      <c r="C1962" t="s">
        <v>7448</v>
      </c>
      <c r="D1962" t="s">
        <v>65</v>
      </c>
      <c r="E1962" t="s">
        <v>65</v>
      </c>
    </row>
    <row r="1963" spans="1:7" x14ac:dyDescent="0.25">
      <c r="A1963" t="s">
        <v>247</v>
      </c>
      <c r="B1963" t="s">
        <v>22723</v>
      </c>
      <c r="C1963" t="s">
        <v>22724</v>
      </c>
      <c r="D1963" t="s">
        <v>65</v>
      </c>
      <c r="E1963" t="s">
        <v>65</v>
      </c>
      <c r="F1963" t="s">
        <v>7451</v>
      </c>
      <c r="G1963" t="s">
        <v>7452</v>
      </c>
    </row>
    <row r="1964" spans="1:7" x14ac:dyDescent="0.25">
      <c r="A1964" t="s">
        <v>246</v>
      </c>
      <c r="B1964" t="s">
        <v>22725</v>
      </c>
      <c r="C1964" t="s">
        <v>7454</v>
      </c>
      <c r="D1964" t="s">
        <v>65</v>
      </c>
      <c r="E1964" t="s">
        <v>65</v>
      </c>
      <c r="G1964" t="s">
        <v>7455</v>
      </c>
    </row>
    <row r="1965" spans="1:7" x14ac:dyDescent="0.25">
      <c r="A1965" t="s">
        <v>246</v>
      </c>
      <c r="B1965" t="s">
        <v>22726</v>
      </c>
      <c r="C1965" t="s">
        <v>7457</v>
      </c>
      <c r="D1965" t="s">
        <v>65</v>
      </c>
      <c r="E1965" t="s">
        <v>65</v>
      </c>
      <c r="G1965" t="s">
        <v>7458</v>
      </c>
    </row>
    <row r="1966" spans="1:7" x14ac:dyDescent="0.25">
      <c r="A1966" t="s">
        <v>246</v>
      </c>
      <c r="B1966" t="s">
        <v>22727</v>
      </c>
      <c r="C1966" t="s">
        <v>7460</v>
      </c>
      <c r="D1966" t="s">
        <v>65</v>
      </c>
      <c r="E1966" t="s">
        <v>65</v>
      </c>
      <c r="G1966" t="s">
        <v>7461</v>
      </c>
    </row>
    <row r="1967" spans="1:7" x14ac:dyDescent="0.25">
      <c r="A1967" t="s">
        <v>246</v>
      </c>
      <c r="B1967" t="s">
        <v>22728</v>
      </c>
      <c r="C1967" t="s">
        <v>22729</v>
      </c>
      <c r="D1967" t="s">
        <v>66</v>
      </c>
      <c r="E1967" t="s">
        <v>66</v>
      </c>
      <c r="F1967" t="s">
        <v>7464</v>
      </c>
      <c r="G1967" t="s">
        <v>7465</v>
      </c>
    </row>
    <row r="1968" spans="1:7" x14ac:dyDescent="0.25">
      <c r="A1968" t="s">
        <v>248</v>
      </c>
      <c r="B1968" t="s">
        <v>22730</v>
      </c>
      <c r="C1968" t="s">
        <v>22731</v>
      </c>
      <c r="D1968" t="s">
        <v>66</v>
      </c>
      <c r="E1968" t="s">
        <v>66</v>
      </c>
      <c r="G1968" t="s">
        <v>7468</v>
      </c>
    </row>
    <row r="1969" spans="1:7" x14ac:dyDescent="0.25">
      <c r="A1969" t="s">
        <v>247</v>
      </c>
      <c r="B1969" t="s">
        <v>22732</v>
      </c>
      <c r="C1969" t="s">
        <v>22733</v>
      </c>
      <c r="D1969" t="s">
        <v>66</v>
      </c>
      <c r="E1969" t="s">
        <v>66</v>
      </c>
      <c r="F1969" t="s">
        <v>7471</v>
      </c>
      <c r="G1969" t="s">
        <v>7472</v>
      </c>
    </row>
    <row r="1970" spans="1:7" x14ac:dyDescent="0.25">
      <c r="A1970" t="s">
        <v>248</v>
      </c>
      <c r="B1970" t="s">
        <v>22734</v>
      </c>
      <c r="C1970" t="s">
        <v>22735</v>
      </c>
      <c r="D1970" t="s">
        <v>66</v>
      </c>
      <c r="E1970" t="s">
        <v>66</v>
      </c>
      <c r="G1970" t="s">
        <v>7468</v>
      </c>
    </row>
    <row r="1971" spans="1:7" x14ac:dyDescent="0.25">
      <c r="A1971" t="s">
        <v>249</v>
      </c>
      <c r="B1971" t="s">
        <v>22736</v>
      </c>
      <c r="D1971" t="s">
        <v>67</v>
      </c>
      <c r="E1971" t="s">
        <v>67</v>
      </c>
    </row>
    <row r="1972" spans="1:7" x14ac:dyDescent="0.25">
      <c r="A1972" t="s">
        <v>247</v>
      </c>
      <c r="B1972" t="s">
        <v>22737</v>
      </c>
      <c r="C1972" t="s">
        <v>22738</v>
      </c>
      <c r="D1972" t="s">
        <v>67</v>
      </c>
      <c r="E1972" t="s">
        <v>22739</v>
      </c>
      <c r="F1972" t="s">
        <v>7479</v>
      </c>
      <c r="G1972" t="s">
        <v>7480</v>
      </c>
    </row>
    <row r="1973" spans="1:7" x14ac:dyDescent="0.25">
      <c r="A1973" t="s">
        <v>247</v>
      </c>
      <c r="B1973" t="s">
        <v>22740</v>
      </c>
      <c r="C1973" t="s">
        <v>22741</v>
      </c>
      <c r="D1973" t="s">
        <v>67</v>
      </c>
      <c r="G1973" t="s">
        <v>7483</v>
      </c>
    </row>
    <row r="1974" spans="1:7" x14ac:dyDescent="0.25">
      <c r="A1974" t="s">
        <v>244</v>
      </c>
      <c r="B1974" t="s">
        <v>22742</v>
      </c>
      <c r="C1974" t="s">
        <v>22743</v>
      </c>
      <c r="D1974" t="s">
        <v>67</v>
      </c>
      <c r="G1974" t="s">
        <v>7486</v>
      </c>
    </row>
    <row r="1975" spans="1:7" x14ac:dyDescent="0.25">
      <c r="A1975" t="s">
        <v>246</v>
      </c>
      <c r="B1975" t="s">
        <v>22744</v>
      </c>
      <c r="C1975" t="s">
        <v>22745</v>
      </c>
      <c r="D1975" t="s">
        <v>68</v>
      </c>
      <c r="G1975" t="s">
        <v>7489</v>
      </c>
    </row>
    <row r="1976" spans="1:7" x14ac:dyDescent="0.25">
      <c r="A1976" t="s">
        <v>246</v>
      </c>
      <c r="B1976" t="s">
        <v>22746</v>
      </c>
      <c r="C1976" t="s">
        <v>22747</v>
      </c>
      <c r="D1976" t="s">
        <v>68</v>
      </c>
      <c r="G1976" t="s">
        <v>7492</v>
      </c>
    </row>
    <row r="1977" spans="1:7" x14ac:dyDescent="0.25">
      <c r="A1977" t="s">
        <v>246</v>
      </c>
      <c r="B1977" t="s">
        <v>22748</v>
      </c>
      <c r="C1977" t="s">
        <v>22749</v>
      </c>
      <c r="D1977" t="s">
        <v>68</v>
      </c>
    </row>
    <row r="1978" spans="1:7" x14ac:dyDescent="0.25">
      <c r="A1978" t="s">
        <v>246</v>
      </c>
      <c r="B1978" t="s">
        <v>22750</v>
      </c>
      <c r="C1978" t="s">
        <v>22751</v>
      </c>
      <c r="D1978" t="s">
        <v>68</v>
      </c>
      <c r="F1978" t="s">
        <v>7497</v>
      </c>
      <c r="G1978" t="s">
        <v>7498</v>
      </c>
    </row>
    <row r="1979" spans="1:7" x14ac:dyDescent="0.25">
      <c r="A1979" t="s">
        <v>243</v>
      </c>
      <c r="B1979" t="s">
        <v>22752</v>
      </c>
      <c r="C1979" t="s">
        <v>22753</v>
      </c>
      <c r="D1979" t="s">
        <v>68</v>
      </c>
      <c r="F1979" t="s">
        <v>7501</v>
      </c>
      <c r="G1979" t="s">
        <v>7502</v>
      </c>
    </row>
    <row r="1980" spans="1:7" x14ac:dyDescent="0.25">
      <c r="A1980" t="s">
        <v>247</v>
      </c>
      <c r="B1980" t="s">
        <v>22754</v>
      </c>
      <c r="C1980" t="s">
        <v>22755</v>
      </c>
      <c r="D1980" t="s">
        <v>68</v>
      </c>
      <c r="F1980" t="s">
        <v>7505</v>
      </c>
      <c r="G1980" t="s">
        <v>7506</v>
      </c>
    </row>
    <row r="1981" spans="1:7" x14ac:dyDescent="0.25">
      <c r="A1981" t="s">
        <v>246</v>
      </c>
      <c r="B1981" t="s">
        <v>22756</v>
      </c>
      <c r="C1981" t="s">
        <v>7508</v>
      </c>
      <c r="D1981" t="s">
        <v>68</v>
      </c>
      <c r="F1981" t="s">
        <v>7509</v>
      </c>
      <c r="G1981" t="s">
        <v>7510</v>
      </c>
    </row>
    <row r="1982" spans="1:7" x14ac:dyDescent="0.25">
      <c r="A1982" t="s">
        <v>246</v>
      </c>
      <c r="B1982" t="s">
        <v>22757</v>
      </c>
      <c r="C1982" t="s">
        <v>7512</v>
      </c>
      <c r="D1982" t="s">
        <v>68</v>
      </c>
      <c r="E1982" t="s">
        <v>68</v>
      </c>
      <c r="G1982" t="s">
        <v>7513</v>
      </c>
    </row>
    <row r="1983" spans="1:7" x14ac:dyDescent="0.25">
      <c r="A1983" t="s">
        <v>246</v>
      </c>
      <c r="B1983" t="s">
        <v>22758</v>
      </c>
      <c r="C1983" t="s">
        <v>22759</v>
      </c>
      <c r="D1983" t="s">
        <v>68</v>
      </c>
      <c r="E1983" t="s">
        <v>68</v>
      </c>
      <c r="F1983" t="s">
        <v>7516</v>
      </c>
      <c r="G1983" t="s">
        <v>7517</v>
      </c>
    </row>
    <row r="1984" spans="1:7" x14ac:dyDescent="0.25">
      <c r="A1984" t="s">
        <v>245</v>
      </c>
      <c r="B1984" t="s">
        <v>22760</v>
      </c>
      <c r="C1984" t="s">
        <v>22761</v>
      </c>
      <c r="D1984" t="s">
        <v>68</v>
      </c>
      <c r="E1984" t="s">
        <v>68</v>
      </c>
      <c r="F1984" t="s">
        <v>7520</v>
      </c>
      <c r="G1984" t="s">
        <v>7521</v>
      </c>
    </row>
    <row r="1985" spans="1:7" x14ac:dyDescent="0.25">
      <c r="A1985" t="s">
        <v>245</v>
      </c>
      <c r="B1985" t="s">
        <v>19103</v>
      </c>
      <c r="C1985" t="s">
        <v>22762</v>
      </c>
      <c r="D1985" t="s">
        <v>68</v>
      </c>
      <c r="E1985" t="s">
        <v>68</v>
      </c>
      <c r="G1985" t="s">
        <v>7523</v>
      </c>
    </row>
    <row r="1986" spans="1:7" x14ac:dyDescent="0.25">
      <c r="A1986" t="s">
        <v>245</v>
      </c>
      <c r="B1986" t="s">
        <v>22763</v>
      </c>
      <c r="C1986" t="s">
        <v>22764</v>
      </c>
      <c r="D1986" t="s">
        <v>68</v>
      </c>
      <c r="E1986" t="s">
        <v>68</v>
      </c>
      <c r="G1986" t="s">
        <v>7526</v>
      </c>
    </row>
    <row r="1987" spans="1:7" x14ac:dyDescent="0.25">
      <c r="A1987" t="s">
        <v>249</v>
      </c>
      <c r="B1987" t="s">
        <v>22765</v>
      </c>
      <c r="C1987" t="s">
        <v>22766</v>
      </c>
      <c r="D1987" t="s">
        <v>68</v>
      </c>
      <c r="E1987" t="s">
        <v>68</v>
      </c>
    </row>
    <row r="1988" spans="1:7" x14ac:dyDescent="0.25">
      <c r="A1988" t="s">
        <v>246</v>
      </c>
      <c r="B1988" t="s">
        <v>22767</v>
      </c>
      <c r="C1988" t="s">
        <v>22768</v>
      </c>
      <c r="D1988" t="s">
        <v>68</v>
      </c>
      <c r="E1988" t="s">
        <v>68</v>
      </c>
      <c r="F1988" t="s">
        <v>7531</v>
      </c>
      <c r="G1988" t="s">
        <v>7532</v>
      </c>
    </row>
    <row r="1989" spans="1:7" x14ac:dyDescent="0.25">
      <c r="A1989" t="s">
        <v>246</v>
      </c>
      <c r="B1989" t="s">
        <v>22769</v>
      </c>
      <c r="C1989" t="s">
        <v>22770</v>
      </c>
      <c r="D1989" t="s">
        <v>68</v>
      </c>
      <c r="G1989" t="s">
        <v>7535</v>
      </c>
    </row>
    <row r="1990" spans="1:7" x14ac:dyDescent="0.25">
      <c r="A1990" t="s">
        <v>245</v>
      </c>
      <c r="B1990" t="s">
        <v>22771</v>
      </c>
      <c r="C1990" t="s">
        <v>22772</v>
      </c>
      <c r="D1990" t="s">
        <v>68</v>
      </c>
      <c r="E1990" t="s">
        <v>68</v>
      </c>
      <c r="F1990" t="s">
        <v>7538</v>
      </c>
      <c r="G1990" t="s">
        <v>7539</v>
      </c>
    </row>
    <row r="1991" spans="1:7" x14ac:dyDescent="0.25">
      <c r="A1991" t="s">
        <v>246</v>
      </c>
      <c r="B1991" t="s">
        <v>22773</v>
      </c>
      <c r="C1991" t="s">
        <v>22774</v>
      </c>
      <c r="D1991" t="s">
        <v>68</v>
      </c>
      <c r="E1991" t="s">
        <v>68</v>
      </c>
      <c r="F1991" t="s">
        <v>7542</v>
      </c>
      <c r="G1991" t="s">
        <v>7543</v>
      </c>
    </row>
    <row r="1992" spans="1:7" x14ac:dyDescent="0.25">
      <c r="A1992" t="s">
        <v>246</v>
      </c>
      <c r="B1992" t="s">
        <v>459</v>
      </c>
      <c r="C1992" t="s">
        <v>22775</v>
      </c>
      <c r="D1992" t="s">
        <v>68</v>
      </c>
      <c r="E1992" t="s">
        <v>461</v>
      </c>
      <c r="F1992" t="s">
        <v>462</v>
      </c>
      <c r="G1992" t="s">
        <v>463</v>
      </c>
    </row>
    <row r="1993" spans="1:7" x14ac:dyDescent="0.25">
      <c r="A1993" t="s">
        <v>246</v>
      </c>
      <c r="B1993" t="s">
        <v>22776</v>
      </c>
      <c r="C1993" t="s">
        <v>22777</v>
      </c>
      <c r="D1993" t="s">
        <v>68</v>
      </c>
      <c r="E1993" t="s">
        <v>22778</v>
      </c>
      <c r="F1993" t="s">
        <v>7549</v>
      </c>
      <c r="G1993" t="s">
        <v>7550</v>
      </c>
    </row>
    <row r="1994" spans="1:7" x14ac:dyDescent="0.25">
      <c r="A1994" t="s">
        <v>246</v>
      </c>
      <c r="B1994" t="s">
        <v>22779</v>
      </c>
      <c r="C1994" t="s">
        <v>22780</v>
      </c>
      <c r="D1994" t="s">
        <v>68</v>
      </c>
      <c r="G1994" t="s">
        <v>7553</v>
      </c>
    </row>
    <row r="1995" spans="1:7" x14ac:dyDescent="0.25">
      <c r="A1995" t="s">
        <v>244</v>
      </c>
      <c r="B1995" t="s">
        <v>22781</v>
      </c>
      <c r="C1995" t="s">
        <v>22782</v>
      </c>
      <c r="D1995" t="s">
        <v>68</v>
      </c>
      <c r="G1995" t="s">
        <v>7556</v>
      </c>
    </row>
    <row r="1996" spans="1:7" x14ac:dyDescent="0.25">
      <c r="A1996" t="s">
        <v>246</v>
      </c>
      <c r="B1996" t="s">
        <v>22783</v>
      </c>
      <c r="C1996" t="s">
        <v>22784</v>
      </c>
      <c r="D1996" t="s">
        <v>68</v>
      </c>
      <c r="G1996" t="s">
        <v>7559</v>
      </c>
    </row>
    <row r="1997" spans="1:7" x14ac:dyDescent="0.25">
      <c r="A1997" t="s">
        <v>248</v>
      </c>
      <c r="B1997" t="s">
        <v>22785</v>
      </c>
      <c r="C1997" t="s">
        <v>22786</v>
      </c>
      <c r="D1997" t="s">
        <v>68</v>
      </c>
      <c r="E1997" t="s">
        <v>22787</v>
      </c>
      <c r="G1997" t="s">
        <v>7563</v>
      </c>
    </row>
    <row r="1998" spans="1:7" x14ac:dyDescent="0.25">
      <c r="A1998" t="s">
        <v>245</v>
      </c>
      <c r="B1998" t="s">
        <v>22788</v>
      </c>
      <c r="C1998" t="s">
        <v>22789</v>
      </c>
      <c r="D1998" t="s">
        <v>68</v>
      </c>
      <c r="E1998" t="s">
        <v>68</v>
      </c>
      <c r="F1998" t="s">
        <v>7566</v>
      </c>
      <c r="G1998" t="s">
        <v>7567</v>
      </c>
    </row>
    <row r="1999" spans="1:7" x14ac:dyDescent="0.25">
      <c r="A1999" t="s">
        <v>243</v>
      </c>
      <c r="B1999" t="s">
        <v>22790</v>
      </c>
      <c r="C1999" t="s">
        <v>22791</v>
      </c>
      <c r="D1999" t="s">
        <v>69</v>
      </c>
      <c r="E1999" t="s">
        <v>69</v>
      </c>
      <c r="G1999" t="s">
        <v>7570</v>
      </c>
    </row>
    <row r="2000" spans="1:7" x14ac:dyDescent="0.25">
      <c r="A2000" t="s">
        <v>245</v>
      </c>
      <c r="B2000" t="s">
        <v>22792</v>
      </c>
      <c r="C2000" t="s">
        <v>22793</v>
      </c>
      <c r="D2000" t="s">
        <v>69</v>
      </c>
      <c r="E2000" t="s">
        <v>69</v>
      </c>
      <c r="F2000" t="s">
        <v>7573</v>
      </c>
      <c r="G2000" t="s">
        <v>7574</v>
      </c>
    </row>
    <row r="2001" spans="1:7" x14ac:dyDescent="0.25">
      <c r="A2001" t="s">
        <v>247</v>
      </c>
      <c r="B2001" t="s">
        <v>22794</v>
      </c>
      <c r="C2001" t="s">
        <v>22795</v>
      </c>
      <c r="D2001" t="s">
        <v>69</v>
      </c>
      <c r="E2001" t="s">
        <v>69</v>
      </c>
      <c r="G2001" t="s">
        <v>7577</v>
      </c>
    </row>
    <row r="2002" spans="1:7" x14ac:dyDescent="0.25">
      <c r="A2002" t="s">
        <v>245</v>
      </c>
      <c r="B2002" t="s">
        <v>22796</v>
      </c>
      <c r="C2002" t="s">
        <v>22797</v>
      </c>
      <c r="D2002" t="s">
        <v>70</v>
      </c>
      <c r="E2002" t="s">
        <v>70</v>
      </c>
      <c r="F2002" t="s">
        <v>7580</v>
      </c>
      <c r="G2002" t="s">
        <v>7581</v>
      </c>
    </row>
    <row r="2003" spans="1:7" x14ac:dyDescent="0.25">
      <c r="A2003" t="s">
        <v>247</v>
      </c>
      <c r="B2003" t="s">
        <v>22798</v>
      </c>
      <c r="C2003" t="s">
        <v>22799</v>
      </c>
      <c r="D2003" t="s">
        <v>70</v>
      </c>
      <c r="E2003" t="s">
        <v>70</v>
      </c>
      <c r="F2003" t="s">
        <v>7584</v>
      </c>
      <c r="G2003" t="s">
        <v>7585</v>
      </c>
    </row>
    <row r="2004" spans="1:7" x14ac:dyDescent="0.25">
      <c r="A2004" t="s">
        <v>247</v>
      </c>
      <c r="B2004" t="s">
        <v>22800</v>
      </c>
      <c r="C2004" t="s">
        <v>22801</v>
      </c>
      <c r="D2004" t="s">
        <v>70</v>
      </c>
      <c r="E2004" t="s">
        <v>70</v>
      </c>
      <c r="F2004" t="s">
        <v>7588</v>
      </c>
      <c r="G2004" t="s">
        <v>7589</v>
      </c>
    </row>
    <row r="2005" spans="1:7" x14ac:dyDescent="0.25">
      <c r="A2005" t="s">
        <v>246</v>
      </c>
      <c r="B2005" t="s">
        <v>22802</v>
      </c>
      <c r="C2005" t="s">
        <v>22803</v>
      </c>
      <c r="D2005" t="s">
        <v>70</v>
      </c>
      <c r="E2005" t="s">
        <v>70</v>
      </c>
      <c r="F2005" t="s">
        <v>7592</v>
      </c>
      <c r="G2005" t="s">
        <v>7593</v>
      </c>
    </row>
    <row r="2006" spans="1:7" x14ac:dyDescent="0.25">
      <c r="A2006" t="s">
        <v>246</v>
      </c>
      <c r="B2006" t="s">
        <v>22804</v>
      </c>
      <c r="C2006" t="s">
        <v>22805</v>
      </c>
      <c r="D2006" t="s">
        <v>70</v>
      </c>
      <c r="E2006" t="s">
        <v>70</v>
      </c>
      <c r="F2006" t="s">
        <v>7592</v>
      </c>
      <c r="G2006" t="s">
        <v>7593</v>
      </c>
    </row>
    <row r="2007" spans="1:7" x14ac:dyDescent="0.25">
      <c r="A2007" t="s">
        <v>247</v>
      </c>
      <c r="B2007" t="s">
        <v>22806</v>
      </c>
      <c r="C2007" t="s">
        <v>22807</v>
      </c>
      <c r="D2007" t="s">
        <v>70</v>
      </c>
      <c r="E2007" t="s">
        <v>70</v>
      </c>
      <c r="F2007" t="s">
        <v>7598</v>
      </c>
      <c r="G2007" t="s">
        <v>7599</v>
      </c>
    </row>
    <row r="2008" spans="1:7" x14ac:dyDescent="0.25">
      <c r="A2008" t="s">
        <v>244</v>
      </c>
      <c r="B2008" t="s">
        <v>22808</v>
      </c>
      <c r="C2008" t="s">
        <v>22809</v>
      </c>
      <c r="D2008" t="s">
        <v>70</v>
      </c>
      <c r="G2008" t="s">
        <v>7602</v>
      </c>
    </row>
    <row r="2009" spans="1:7" x14ac:dyDescent="0.25">
      <c r="A2009" t="s">
        <v>246</v>
      </c>
      <c r="B2009" t="s">
        <v>22810</v>
      </c>
      <c r="C2009" t="s">
        <v>22811</v>
      </c>
      <c r="D2009" t="s">
        <v>70</v>
      </c>
      <c r="E2009" t="s">
        <v>7605</v>
      </c>
      <c r="G2009" t="s">
        <v>7606</v>
      </c>
    </row>
    <row r="2010" spans="1:7" x14ac:dyDescent="0.25">
      <c r="A2010" t="s">
        <v>246</v>
      </c>
      <c r="B2010" t="s">
        <v>22812</v>
      </c>
      <c r="C2010" t="s">
        <v>22813</v>
      </c>
      <c r="D2010" t="s">
        <v>71</v>
      </c>
      <c r="F2010" t="s">
        <v>7609</v>
      </c>
      <c r="G2010" t="s">
        <v>7610</v>
      </c>
    </row>
    <row r="2011" spans="1:7" x14ac:dyDescent="0.25">
      <c r="A2011" t="s">
        <v>246</v>
      </c>
      <c r="B2011" t="s">
        <v>22814</v>
      </c>
      <c r="C2011" t="s">
        <v>7612</v>
      </c>
      <c r="D2011" t="s">
        <v>71</v>
      </c>
      <c r="E2011" t="s">
        <v>71</v>
      </c>
      <c r="G2011" t="s">
        <v>7613</v>
      </c>
    </row>
    <row r="2012" spans="1:7" x14ac:dyDescent="0.25">
      <c r="A2012" t="s">
        <v>246</v>
      </c>
      <c r="B2012" t="s">
        <v>22815</v>
      </c>
      <c r="C2012" t="s">
        <v>22816</v>
      </c>
      <c r="D2012" t="s">
        <v>71</v>
      </c>
      <c r="G2012" t="s">
        <v>7616</v>
      </c>
    </row>
    <row r="2013" spans="1:7" x14ac:dyDescent="0.25">
      <c r="A2013" t="s">
        <v>243</v>
      </c>
      <c r="B2013" t="s">
        <v>22817</v>
      </c>
      <c r="C2013" t="s">
        <v>22818</v>
      </c>
      <c r="D2013" t="s">
        <v>71</v>
      </c>
      <c r="E2013" t="s">
        <v>22819</v>
      </c>
      <c r="F2013" t="s">
        <v>7619</v>
      </c>
      <c r="G2013" t="s">
        <v>7620</v>
      </c>
    </row>
    <row r="2014" spans="1:7" x14ac:dyDescent="0.25">
      <c r="A2014" t="s">
        <v>247</v>
      </c>
      <c r="B2014" t="s">
        <v>22820</v>
      </c>
      <c r="C2014" t="s">
        <v>22821</v>
      </c>
      <c r="D2014" t="s">
        <v>71</v>
      </c>
      <c r="E2014" t="s">
        <v>22819</v>
      </c>
      <c r="G2014" t="s">
        <v>7623</v>
      </c>
    </row>
    <row r="2015" spans="1:7" x14ac:dyDescent="0.25">
      <c r="A2015" t="s">
        <v>245</v>
      </c>
      <c r="B2015" t="s">
        <v>22822</v>
      </c>
      <c r="C2015" t="s">
        <v>22823</v>
      </c>
      <c r="D2015" t="s">
        <v>71</v>
      </c>
      <c r="E2015" t="s">
        <v>22819</v>
      </c>
      <c r="F2015" t="s">
        <v>7626</v>
      </c>
      <c r="G2015" t="s">
        <v>7627</v>
      </c>
    </row>
    <row r="2016" spans="1:7" x14ac:dyDescent="0.25">
      <c r="A2016" t="s">
        <v>245</v>
      </c>
      <c r="B2016" t="s">
        <v>22824</v>
      </c>
      <c r="C2016" t="s">
        <v>22825</v>
      </c>
      <c r="D2016" t="s">
        <v>72</v>
      </c>
      <c r="E2016" t="s">
        <v>72</v>
      </c>
      <c r="F2016" t="s">
        <v>7630</v>
      </c>
      <c r="G2016" t="s">
        <v>7631</v>
      </c>
    </row>
    <row r="2017" spans="1:7" x14ac:dyDescent="0.25">
      <c r="A2017" t="s">
        <v>248</v>
      </c>
      <c r="B2017" t="s">
        <v>22826</v>
      </c>
      <c r="C2017" t="s">
        <v>22827</v>
      </c>
      <c r="D2017" t="s">
        <v>72</v>
      </c>
      <c r="F2017" t="s">
        <v>7634</v>
      </c>
      <c r="G2017" t="s">
        <v>7635</v>
      </c>
    </row>
    <row r="2018" spans="1:7" x14ac:dyDescent="0.25">
      <c r="A2018" t="s">
        <v>246</v>
      </c>
      <c r="B2018" t="s">
        <v>22828</v>
      </c>
      <c r="C2018" t="s">
        <v>22829</v>
      </c>
      <c r="D2018" t="s">
        <v>72</v>
      </c>
      <c r="F2018" t="s">
        <v>7634</v>
      </c>
      <c r="G2018" t="s">
        <v>7635</v>
      </c>
    </row>
    <row r="2019" spans="1:7" x14ac:dyDescent="0.25">
      <c r="A2019" t="s">
        <v>243</v>
      </c>
      <c r="B2019" t="s">
        <v>22830</v>
      </c>
      <c r="C2019" t="s">
        <v>22831</v>
      </c>
      <c r="D2019" t="s">
        <v>72</v>
      </c>
      <c r="F2019" t="s">
        <v>7640</v>
      </c>
      <c r="G2019" t="s">
        <v>7641</v>
      </c>
    </row>
    <row r="2020" spans="1:7" x14ac:dyDescent="0.25">
      <c r="A2020" t="s">
        <v>248</v>
      </c>
      <c r="B2020" t="s">
        <v>22832</v>
      </c>
      <c r="C2020" t="s">
        <v>22827</v>
      </c>
      <c r="D2020" t="s">
        <v>72</v>
      </c>
      <c r="F2020" t="s">
        <v>7634</v>
      </c>
      <c r="G2020" t="s">
        <v>7635</v>
      </c>
    </row>
    <row r="2021" spans="1:7" x14ac:dyDescent="0.25">
      <c r="A2021" t="s">
        <v>243</v>
      </c>
      <c r="B2021" t="s">
        <v>22833</v>
      </c>
      <c r="C2021" t="s">
        <v>22834</v>
      </c>
      <c r="D2021" t="s">
        <v>73</v>
      </c>
      <c r="F2021" t="s">
        <v>7645</v>
      </c>
      <c r="G2021" t="s">
        <v>7646</v>
      </c>
    </row>
    <row r="2022" spans="1:7" x14ac:dyDescent="0.25">
      <c r="A2022" t="s">
        <v>244</v>
      </c>
      <c r="B2022" t="s">
        <v>22835</v>
      </c>
      <c r="C2022" t="s">
        <v>22836</v>
      </c>
      <c r="D2022" t="s">
        <v>73</v>
      </c>
      <c r="E2022" t="s">
        <v>22837</v>
      </c>
      <c r="G2022" t="s">
        <v>7650</v>
      </c>
    </row>
    <row r="2023" spans="1:7" x14ac:dyDescent="0.25">
      <c r="A2023" t="s">
        <v>247</v>
      </c>
      <c r="B2023" t="s">
        <v>22838</v>
      </c>
      <c r="C2023" t="s">
        <v>22839</v>
      </c>
      <c r="D2023" t="s">
        <v>73</v>
      </c>
      <c r="G2023" t="s">
        <v>7653</v>
      </c>
    </row>
    <row r="2024" spans="1:7" x14ac:dyDescent="0.25">
      <c r="A2024" t="s">
        <v>246</v>
      </c>
      <c r="B2024" t="s">
        <v>22840</v>
      </c>
      <c r="C2024" t="s">
        <v>7655</v>
      </c>
      <c r="D2024" t="s">
        <v>73</v>
      </c>
      <c r="E2024" t="s">
        <v>73</v>
      </c>
      <c r="F2024" t="s">
        <v>7656</v>
      </c>
      <c r="G2024" t="s">
        <v>7657</v>
      </c>
    </row>
    <row r="2025" spans="1:7" x14ac:dyDescent="0.25">
      <c r="A2025" t="s">
        <v>246</v>
      </c>
      <c r="B2025" t="s">
        <v>22841</v>
      </c>
      <c r="C2025" t="s">
        <v>22842</v>
      </c>
      <c r="D2025" t="s">
        <v>73</v>
      </c>
      <c r="F2025" t="s">
        <v>7660</v>
      </c>
      <c r="G2025" t="s">
        <v>7661</v>
      </c>
    </row>
    <row r="2026" spans="1:7" x14ac:dyDescent="0.25">
      <c r="A2026" t="s">
        <v>244</v>
      </c>
      <c r="B2026" t="s">
        <v>22843</v>
      </c>
      <c r="C2026" t="s">
        <v>22844</v>
      </c>
      <c r="D2026" t="s">
        <v>73</v>
      </c>
    </row>
    <row r="2027" spans="1:7" x14ac:dyDescent="0.25">
      <c r="A2027" t="s">
        <v>244</v>
      </c>
      <c r="B2027" t="s">
        <v>22845</v>
      </c>
      <c r="C2027" t="s">
        <v>22846</v>
      </c>
      <c r="D2027" t="s">
        <v>73</v>
      </c>
    </row>
    <row r="2028" spans="1:7" x14ac:dyDescent="0.25">
      <c r="A2028" t="s">
        <v>244</v>
      </c>
      <c r="B2028" t="s">
        <v>22847</v>
      </c>
      <c r="C2028" t="s">
        <v>22848</v>
      </c>
      <c r="D2028" t="s">
        <v>73</v>
      </c>
      <c r="G2028" t="s">
        <v>7668</v>
      </c>
    </row>
    <row r="2029" spans="1:7" x14ac:dyDescent="0.25">
      <c r="A2029" t="s">
        <v>244</v>
      </c>
      <c r="B2029" t="s">
        <v>22849</v>
      </c>
      <c r="C2029" t="s">
        <v>22850</v>
      </c>
      <c r="D2029" t="s">
        <v>73</v>
      </c>
      <c r="G2029" t="s">
        <v>7670</v>
      </c>
    </row>
    <row r="2030" spans="1:7" x14ac:dyDescent="0.25">
      <c r="A2030" t="s">
        <v>247</v>
      </c>
      <c r="B2030" t="s">
        <v>22851</v>
      </c>
      <c r="C2030" t="s">
        <v>22852</v>
      </c>
      <c r="D2030" t="s">
        <v>73</v>
      </c>
      <c r="G2030" t="s">
        <v>7673</v>
      </c>
    </row>
    <row r="2031" spans="1:7" x14ac:dyDescent="0.25">
      <c r="A2031" t="s">
        <v>248</v>
      </c>
      <c r="B2031" t="s">
        <v>22853</v>
      </c>
      <c r="C2031" t="s">
        <v>7675</v>
      </c>
      <c r="D2031" t="s">
        <v>73</v>
      </c>
      <c r="E2031" t="s">
        <v>73</v>
      </c>
      <c r="F2031" t="s">
        <v>7676</v>
      </c>
      <c r="G2031" t="s">
        <v>7677</v>
      </c>
    </row>
    <row r="2032" spans="1:7" x14ac:dyDescent="0.25">
      <c r="A2032" t="s">
        <v>247</v>
      </c>
      <c r="B2032" t="s">
        <v>22854</v>
      </c>
      <c r="C2032" t="s">
        <v>22855</v>
      </c>
      <c r="D2032" t="s">
        <v>73</v>
      </c>
      <c r="E2032" t="s">
        <v>73</v>
      </c>
      <c r="F2032" t="s">
        <v>7680</v>
      </c>
      <c r="G2032" t="s">
        <v>7681</v>
      </c>
    </row>
    <row r="2033" spans="1:7" x14ac:dyDescent="0.25">
      <c r="A2033" t="s">
        <v>247</v>
      </c>
      <c r="B2033" t="s">
        <v>22856</v>
      </c>
      <c r="C2033" t="s">
        <v>22857</v>
      </c>
      <c r="D2033" t="s">
        <v>73</v>
      </c>
      <c r="E2033" t="s">
        <v>73</v>
      </c>
      <c r="F2033" t="s">
        <v>7684</v>
      </c>
      <c r="G2033" t="s">
        <v>7685</v>
      </c>
    </row>
    <row r="2034" spans="1:7" x14ac:dyDescent="0.25">
      <c r="A2034" t="s">
        <v>246</v>
      </c>
      <c r="B2034" t="s">
        <v>22858</v>
      </c>
      <c r="C2034" t="s">
        <v>22859</v>
      </c>
      <c r="D2034" t="s">
        <v>73</v>
      </c>
      <c r="E2034" t="s">
        <v>73</v>
      </c>
      <c r="G2034" t="s">
        <v>7688</v>
      </c>
    </row>
    <row r="2035" spans="1:7" x14ac:dyDescent="0.25">
      <c r="A2035" t="s">
        <v>246</v>
      </c>
      <c r="B2035" t="s">
        <v>22860</v>
      </c>
      <c r="C2035" t="s">
        <v>22861</v>
      </c>
      <c r="D2035" t="s">
        <v>73</v>
      </c>
      <c r="E2035" t="s">
        <v>73</v>
      </c>
      <c r="G2035" t="s">
        <v>7691</v>
      </c>
    </row>
    <row r="2036" spans="1:7" x14ac:dyDescent="0.25">
      <c r="A2036" t="s">
        <v>246</v>
      </c>
      <c r="B2036" t="s">
        <v>22862</v>
      </c>
      <c r="C2036" t="s">
        <v>22863</v>
      </c>
      <c r="D2036" t="s">
        <v>73</v>
      </c>
      <c r="E2036" t="s">
        <v>73</v>
      </c>
      <c r="F2036" t="s">
        <v>7676</v>
      </c>
      <c r="G2036" t="s">
        <v>7677</v>
      </c>
    </row>
    <row r="2037" spans="1:7" x14ac:dyDescent="0.25">
      <c r="A2037" t="s">
        <v>249</v>
      </c>
      <c r="B2037" t="s">
        <v>22864</v>
      </c>
      <c r="C2037" t="s">
        <v>22865</v>
      </c>
      <c r="D2037" t="s">
        <v>73</v>
      </c>
      <c r="E2037" t="s">
        <v>73</v>
      </c>
    </row>
    <row r="2038" spans="1:7" x14ac:dyDescent="0.25">
      <c r="A2038" t="s">
        <v>246</v>
      </c>
      <c r="B2038" t="s">
        <v>22866</v>
      </c>
      <c r="C2038" t="s">
        <v>22867</v>
      </c>
      <c r="D2038" t="s">
        <v>73</v>
      </c>
      <c r="E2038" t="s">
        <v>73</v>
      </c>
      <c r="F2038" t="s">
        <v>7697</v>
      </c>
      <c r="G2038" t="s">
        <v>7698</v>
      </c>
    </row>
    <row r="2039" spans="1:7" x14ac:dyDescent="0.25">
      <c r="A2039" t="s">
        <v>246</v>
      </c>
      <c r="B2039" t="s">
        <v>22868</v>
      </c>
      <c r="C2039" t="s">
        <v>22869</v>
      </c>
      <c r="D2039" t="s">
        <v>73</v>
      </c>
      <c r="E2039" t="s">
        <v>73</v>
      </c>
      <c r="F2039" t="s">
        <v>7701</v>
      </c>
      <c r="G2039" t="s">
        <v>7702</v>
      </c>
    </row>
    <row r="2040" spans="1:7" x14ac:dyDescent="0.25">
      <c r="A2040" t="s">
        <v>246</v>
      </c>
      <c r="B2040" t="s">
        <v>22870</v>
      </c>
      <c r="C2040" t="s">
        <v>22871</v>
      </c>
      <c r="D2040" t="s">
        <v>73</v>
      </c>
      <c r="E2040" t="s">
        <v>73</v>
      </c>
      <c r="G2040" t="s">
        <v>7705</v>
      </c>
    </row>
    <row r="2041" spans="1:7" x14ac:dyDescent="0.25">
      <c r="A2041" t="s">
        <v>246</v>
      </c>
      <c r="B2041" t="s">
        <v>22872</v>
      </c>
      <c r="C2041" t="s">
        <v>22873</v>
      </c>
      <c r="D2041" t="s">
        <v>73</v>
      </c>
      <c r="E2041" t="s">
        <v>73</v>
      </c>
      <c r="F2041" t="s">
        <v>7708</v>
      </c>
      <c r="G2041" t="s">
        <v>7709</v>
      </c>
    </row>
    <row r="2042" spans="1:7" x14ac:dyDescent="0.25">
      <c r="A2042" t="s">
        <v>243</v>
      </c>
      <c r="B2042" t="s">
        <v>22874</v>
      </c>
      <c r="C2042" t="s">
        <v>22875</v>
      </c>
      <c r="D2042" t="s">
        <v>73</v>
      </c>
      <c r="E2042" t="s">
        <v>73</v>
      </c>
      <c r="F2042" t="s">
        <v>7712</v>
      </c>
      <c r="G2042" t="s">
        <v>7713</v>
      </c>
    </row>
    <row r="2043" spans="1:7" x14ac:dyDescent="0.25">
      <c r="A2043" t="s">
        <v>261</v>
      </c>
      <c r="B2043" t="s">
        <v>22876</v>
      </c>
      <c r="C2043" t="s">
        <v>22877</v>
      </c>
      <c r="D2043" t="s">
        <v>73</v>
      </c>
      <c r="E2043" t="s">
        <v>73</v>
      </c>
      <c r="F2043" t="s">
        <v>7660</v>
      </c>
      <c r="G2043" t="s">
        <v>7716</v>
      </c>
    </row>
    <row r="2044" spans="1:7" x14ac:dyDescent="0.25">
      <c r="A2044" t="s">
        <v>243</v>
      </c>
      <c r="B2044" t="s">
        <v>22878</v>
      </c>
      <c r="D2044" t="s">
        <v>73</v>
      </c>
      <c r="E2044" t="s">
        <v>7718</v>
      </c>
    </row>
    <row r="2045" spans="1:7" x14ac:dyDescent="0.25">
      <c r="A2045" t="s">
        <v>245</v>
      </c>
      <c r="B2045" t="s">
        <v>22879</v>
      </c>
      <c r="C2045" t="s">
        <v>22880</v>
      </c>
      <c r="D2045" t="s">
        <v>73</v>
      </c>
      <c r="E2045" t="s">
        <v>73</v>
      </c>
      <c r="F2045" t="s">
        <v>7721</v>
      </c>
      <c r="G2045" t="s">
        <v>7722</v>
      </c>
    </row>
    <row r="2046" spans="1:7" x14ac:dyDescent="0.25">
      <c r="A2046" t="s">
        <v>246</v>
      </c>
      <c r="B2046" t="s">
        <v>22881</v>
      </c>
      <c r="C2046" t="s">
        <v>22882</v>
      </c>
      <c r="D2046" t="s">
        <v>73</v>
      </c>
      <c r="E2046" t="s">
        <v>73</v>
      </c>
      <c r="F2046" t="s">
        <v>7725</v>
      </c>
      <c r="G2046" t="s">
        <v>7726</v>
      </c>
    </row>
    <row r="2047" spans="1:7" x14ac:dyDescent="0.25">
      <c r="A2047" t="s">
        <v>244</v>
      </c>
      <c r="B2047" t="s">
        <v>22883</v>
      </c>
      <c r="C2047" t="s">
        <v>7728</v>
      </c>
      <c r="D2047" t="s">
        <v>73</v>
      </c>
      <c r="E2047" t="s">
        <v>73</v>
      </c>
      <c r="G2047" t="s">
        <v>7729</v>
      </c>
    </row>
    <row r="2048" spans="1:7" x14ac:dyDescent="0.25">
      <c r="A2048" t="s">
        <v>246</v>
      </c>
      <c r="B2048" t="s">
        <v>22884</v>
      </c>
      <c r="C2048" t="s">
        <v>7731</v>
      </c>
      <c r="D2048" t="s">
        <v>73</v>
      </c>
      <c r="E2048" t="s">
        <v>73</v>
      </c>
    </row>
    <row r="2049" spans="1:7" x14ac:dyDescent="0.25">
      <c r="A2049" t="s">
        <v>245</v>
      </c>
      <c r="B2049" t="s">
        <v>22885</v>
      </c>
      <c r="C2049" t="s">
        <v>22886</v>
      </c>
      <c r="D2049" t="s">
        <v>73</v>
      </c>
      <c r="E2049" t="s">
        <v>73</v>
      </c>
      <c r="F2049" t="s">
        <v>7734</v>
      </c>
      <c r="G2049" t="s">
        <v>7735</v>
      </c>
    </row>
    <row r="2050" spans="1:7" x14ac:dyDescent="0.25">
      <c r="A2050" t="s">
        <v>244</v>
      </c>
      <c r="B2050" t="s">
        <v>22887</v>
      </c>
      <c r="C2050" t="s">
        <v>22888</v>
      </c>
      <c r="D2050" t="s">
        <v>73</v>
      </c>
      <c r="G2050" t="s">
        <v>7738</v>
      </c>
    </row>
    <row r="2051" spans="1:7" x14ac:dyDescent="0.25">
      <c r="A2051" t="s">
        <v>245</v>
      </c>
      <c r="B2051" t="s">
        <v>22889</v>
      </c>
      <c r="C2051" t="s">
        <v>22890</v>
      </c>
      <c r="D2051" t="s">
        <v>73</v>
      </c>
      <c r="E2051" t="s">
        <v>73</v>
      </c>
      <c r="F2051" t="s">
        <v>7741</v>
      </c>
      <c r="G2051" t="s">
        <v>7742</v>
      </c>
    </row>
    <row r="2052" spans="1:7" x14ac:dyDescent="0.25">
      <c r="A2052" t="s">
        <v>244</v>
      </c>
      <c r="B2052" t="s">
        <v>22891</v>
      </c>
      <c r="C2052" t="s">
        <v>22892</v>
      </c>
      <c r="D2052" t="s">
        <v>73</v>
      </c>
      <c r="G2052" t="s">
        <v>7745</v>
      </c>
    </row>
    <row r="2053" spans="1:7" x14ac:dyDescent="0.25">
      <c r="A2053" t="s">
        <v>244</v>
      </c>
      <c r="B2053" t="s">
        <v>22884</v>
      </c>
      <c r="C2053" t="s">
        <v>7746</v>
      </c>
      <c r="D2053" t="s">
        <v>73</v>
      </c>
      <c r="E2053" t="s">
        <v>73</v>
      </c>
      <c r="F2053" t="s">
        <v>7747</v>
      </c>
      <c r="G2053" t="s">
        <v>7748</v>
      </c>
    </row>
    <row r="2054" spans="1:7" x14ac:dyDescent="0.25">
      <c r="A2054" t="s">
        <v>246</v>
      </c>
      <c r="B2054" t="s">
        <v>22893</v>
      </c>
      <c r="C2054" t="s">
        <v>7750</v>
      </c>
      <c r="D2054" t="s">
        <v>73</v>
      </c>
      <c r="E2054" t="s">
        <v>73</v>
      </c>
      <c r="F2054" t="s">
        <v>7751</v>
      </c>
      <c r="G2054" t="s">
        <v>7752</v>
      </c>
    </row>
    <row r="2055" spans="1:7" x14ac:dyDescent="0.25">
      <c r="A2055" t="s">
        <v>244</v>
      </c>
      <c r="B2055" t="s">
        <v>22894</v>
      </c>
      <c r="C2055" t="s">
        <v>7754</v>
      </c>
      <c r="D2055" t="s">
        <v>73</v>
      </c>
      <c r="E2055" t="s">
        <v>73</v>
      </c>
      <c r="G2055" t="s">
        <v>7755</v>
      </c>
    </row>
    <row r="2056" spans="1:7" x14ac:dyDescent="0.25">
      <c r="A2056" t="s">
        <v>246</v>
      </c>
      <c r="B2056" t="s">
        <v>464</v>
      </c>
      <c r="C2056" t="s">
        <v>465</v>
      </c>
      <c r="D2056" t="s">
        <v>74</v>
      </c>
      <c r="E2056" t="s">
        <v>74</v>
      </c>
      <c r="G2056" t="s">
        <v>466</v>
      </c>
    </row>
    <row r="2057" spans="1:7" x14ac:dyDescent="0.25">
      <c r="A2057" t="s">
        <v>246</v>
      </c>
      <c r="B2057" t="s">
        <v>467</v>
      </c>
      <c r="C2057" t="s">
        <v>22895</v>
      </c>
      <c r="D2057" t="s">
        <v>74</v>
      </c>
      <c r="E2057" t="s">
        <v>74</v>
      </c>
      <c r="F2057" t="s">
        <v>468</v>
      </c>
      <c r="G2057" t="s">
        <v>469</v>
      </c>
    </row>
    <row r="2058" spans="1:7" x14ac:dyDescent="0.25">
      <c r="A2058" t="s">
        <v>246</v>
      </c>
      <c r="B2058" t="s">
        <v>22896</v>
      </c>
      <c r="C2058" t="s">
        <v>22897</v>
      </c>
      <c r="D2058" t="s">
        <v>74</v>
      </c>
      <c r="G2058" t="s">
        <v>7761</v>
      </c>
    </row>
    <row r="2059" spans="1:7" x14ac:dyDescent="0.25">
      <c r="A2059" t="s">
        <v>246</v>
      </c>
      <c r="B2059" t="s">
        <v>22898</v>
      </c>
      <c r="C2059" t="s">
        <v>22899</v>
      </c>
      <c r="D2059" t="s">
        <v>74</v>
      </c>
      <c r="G2059" t="s">
        <v>7764</v>
      </c>
    </row>
    <row r="2060" spans="1:7" x14ac:dyDescent="0.25">
      <c r="A2060" t="s">
        <v>246</v>
      </c>
      <c r="B2060" t="s">
        <v>470</v>
      </c>
      <c r="C2060" t="s">
        <v>471</v>
      </c>
      <c r="D2060" t="s">
        <v>74</v>
      </c>
      <c r="E2060" t="s">
        <v>74</v>
      </c>
      <c r="G2060" t="s">
        <v>472</v>
      </c>
    </row>
    <row r="2061" spans="1:7" x14ac:dyDescent="0.25">
      <c r="A2061" t="s">
        <v>244</v>
      </c>
      <c r="B2061" t="s">
        <v>473</v>
      </c>
      <c r="C2061" t="s">
        <v>22900</v>
      </c>
      <c r="D2061" t="s">
        <v>74</v>
      </c>
      <c r="E2061" t="s">
        <v>74</v>
      </c>
      <c r="G2061" t="s">
        <v>475</v>
      </c>
    </row>
    <row r="2062" spans="1:7" x14ac:dyDescent="0.25">
      <c r="A2062" t="s">
        <v>248</v>
      </c>
      <c r="B2062" t="s">
        <v>476</v>
      </c>
      <c r="C2062" t="s">
        <v>477</v>
      </c>
      <c r="D2062" t="s">
        <v>74</v>
      </c>
      <c r="E2062" t="s">
        <v>74</v>
      </c>
      <c r="G2062" t="s">
        <v>478</v>
      </c>
    </row>
    <row r="2063" spans="1:7" x14ac:dyDescent="0.25">
      <c r="A2063" t="s">
        <v>244</v>
      </c>
      <c r="B2063" t="s">
        <v>479</v>
      </c>
      <c r="C2063" t="s">
        <v>480</v>
      </c>
      <c r="D2063" t="s">
        <v>74</v>
      </c>
      <c r="E2063" t="s">
        <v>74</v>
      </c>
      <c r="G2063" t="s">
        <v>481</v>
      </c>
    </row>
    <row r="2064" spans="1:7" x14ac:dyDescent="0.25">
      <c r="A2064" t="s">
        <v>246</v>
      </c>
      <c r="B2064" t="s">
        <v>482</v>
      </c>
      <c r="C2064" t="s">
        <v>483</v>
      </c>
      <c r="D2064" t="s">
        <v>74</v>
      </c>
      <c r="E2064" t="s">
        <v>74</v>
      </c>
      <c r="G2064" t="s">
        <v>484</v>
      </c>
    </row>
    <row r="2065" spans="1:7" x14ac:dyDescent="0.25">
      <c r="A2065" t="s">
        <v>244</v>
      </c>
      <c r="B2065" t="s">
        <v>485</v>
      </c>
      <c r="C2065" t="s">
        <v>483</v>
      </c>
      <c r="D2065" t="s">
        <v>74</v>
      </c>
      <c r="E2065" t="s">
        <v>74</v>
      </c>
      <c r="G2065" t="s">
        <v>486</v>
      </c>
    </row>
    <row r="2066" spans="1:7" x14ac:dyDescent="0.25">
      <c r="A2066" t="s">
        <v>247</v>
      </c>
      <c r="B2066" t="s">
        <v>487</v>
      </c>
      <c r="C2066" t="s">
        <v>22901</v>
      </c>
      <c r="D2066" t="s">
        <v>74</v>
      </c>
      <c r="E2066" t="s">
        <v>74</v>
      </c>
      <c r="F2066" t="s">
        <v>489</v>
      </c>
      <c r="G2066" t="s">
        <v>490</v>
      </c>
    </row>
    <row r="2067" spans="1:7" x14ac:dyDescent="0.25">
      <c r="A2067" t="s">
        <v>247</v>
      </c>
      <c r="B2067" t="s">
        <v>491</v>
      </c>
      <c r="C2067" t="s">
        <v>492</v>
      </c>
      <c r="D2067" t="s">
        <v>74</v>
      </c>
      <c r="E2067" t="s">
        <v>74</v>
      </c>
      <c r="F2067" t="s">
        <v>493</v>
      </c>
      <c r="G2067" t="s">
        <v>494</v>
      </c>
    </row>
    <row r="2068" spans="1:7" x14ac:dyDescent="0.25">
      <c r="A2068" t="s">
        <v>246</v>
      </c>
      <c r="B2068" t="s">
        <v>495</v>
      </c>
      <c r="C2068" t="s">
        <v>22902</v>
      </c>
      <c r="D2068" t="s">
        <v>74</v>
      </c>
      <c r="E2068" t="s">
        <v>74</v>
      </c>
      <c r="F2068" t="s">
        <v>497</v>
      </c>
      <c r="G2068" t="s">
        <v>498</v>
      </c>
    </row>
    <row r="2069" spans="1:7" x14ac:dyDescent="0.25">
      <c r="A2069" t="s">
        <v>251</v>
      </c>
      <c r="B2069" t="s">
        <v>499</v>
      </c>
      <c r="C2069" t="s">
        <v>500</v>
      </c>
      <c r="D2069" t="s">
        <v>74</v>
      </c>
      <c r="E2069" t="s">
        <v>74</v>
      </c>
      <c r="G2069" t="s">
        <v>501</v>
      </c>
    </row>
    <row r="2070" spans="1:7" x14ac:dyDescent="0.25">
      <c r="A2070" t="s">
        <v>246</v>
      </c>
      <c r="B2070" t="s">
        <v>502</v>
      </c>
      <c r="C2070" t="s">
        <v>22903</v>
      </c>
      <c r="D2070" t="s">
        <v>74</v>
      </c>
      <c r="E2070" t="s">
        <v>74</v>
      </c>
      <c r="F2070" t="s">
        <v>504</v>
      </c>
      <c r="G2070" t="s">
        <v>505</v>
      </c>
    </row>
    <row r="2071" spans="1:7" x14ac:dyDescent="0.25">
      <c r="A2071" t="s">
        <v>246</v>
      </c>
      <c r="B2071" t="s">
        <v>506</v>
      </c>
      <c r="C2071" t="s">
        <v>22903</v>
      </c>
      <c r="D2071" t="s">
        <v>74</v>
      </c>
      <c r="E2071" t="s">
        <v>74</v>
      </c>
      <c r="F2071" t="s">
        <v>504</v>
      </c>
      <c r="G2071" t="s">
        <v>505</v>
      </c>
    </row>
    <row r="2072" spans="1:7" x14ac:dyDescent="0.25">
      <c r="A2072" t="s">
        <v>246</v>
      </c>
      <c r="B2072" t="s">
        <v>507</v>
      </c>
      <c r="C2072" t="s">
        <v>22904</v>
      </c>
      <c r="D2072" t="s">
        <v>74</v>
      </c>
      <c r="E2072" t="s">
        <v>74</v>
      </c>
      <c r="F2072" t="s">
        <v>509</v>
      </c>
      <c r="G2072" t="s">
        <v>510</v>
      </c>
    </row>
    <row r="2073" spans="1:7" x14ac:dyDescent="0.25">
      <c r="A2073" t="s">
        <v>246</v>
      </c>
      <c r="B2073" t="s">
        <v>511</v>
      </c>
      <c r="C2073" t="s">
        <v>22905</v>
      </c>
      <c r="D2073" t="s">
        <v>74</v>
      </c>
      <c r="E2073" t="s">
        <v>74</v>
      </c>
      <c r="G2073" t="s">
        <v>513</v>
      </c>
    </row>
    <row r="2074" spans="1:7" x14ac:dyDescent="0.25">
      <c r="A2074" t="s">
        <v>248</v>
      </c>
      <c r="B2074" t="s">
        <v>514</v>
      </c>
      <c r="C2074" t="s">
        <v>22906</v>
      </c>
      <c r="D2074" t="s">
        <v>74</v>
      </c>
      <c r="E2074" t="s">
        <v>74</v>
      </c>
      <c r="F2074" t="s">
        <v>516</v>
      </c>
      <c r="G2074" t="s">
        <v>517</v>
      </c>
    </row>
    <row r="2075" spans="1:7" x14ac:dyDescent="0.25">
      <c r="A2075" t="s">
        <v>246</v>
      </c>
      <c r="B2075" t="s">
        <v>518</v>
      </c>
      <c r="C2075" t="s">
        <v>22907</v>
      </c>
      <c r="D2075" t="s">
        <v>74</v>
      </c>
      <c r="E2075" t="s">
        <v>74</v>
      </c>
      <c r="F2075" t="s">
        <v>520</v>
      </c>
      <c r="G2075" t="s">
        <v>521</v>
      </c>
    </row>
    <row r="2076" spans="1:7" x14ac:dyDescent="0.25">
      <c r="A2076" t="s">
        <v>246</v>
      </c>
      <c r="B2076" t="s">
        <v>522</v>
      </c>
      <c r="C2076" t="s">
        <v>22908</v>
      </c>
      <c r="D2076" t="s">
        <v>74</v>
      </c>
      <c r="E2076" t="s">
        <v>74</v>
      </c>
      <c r="G2076" t="s">
        <v>524</v>
      </c>
    </row>
    <row r="2077" spans="1:7" x14ac:dyDescent="0.25">
      <c r="A2077" t="s">
        <v>246</v>
      </c>
      <c r="B2077" t="s">
        <v>525</v>
      </c>
      <c r="C2077" t="s">
        <v>22909</v>
      </c>
      <c r="D2077" t="s">
        <v>74</v>
      </c>
      <c r="E2077" t="s">
        <v>74</v>
      </c>
      <c r="F2077" t="s">
        <v>527</v>
      </c>
      <c r="G2077" t="s">
        <v>528</v>
      </c>
    </row>
    <row r="2078" spans="1:7" x14ac:dyDescent="0.25">
      <c r="A2078" t="s">
        <v>246</v>
      </c>
      <c r="B2078" t="s">
        <v>529</v>
      </c>
      <c r="C2078" t="s">
        <v>22910</v>
      </c>
      <c r="D2078" t="s">
        <v>74</v>
      </c>
      <c r="E2078" t="s">
        <v>74</v>
      </c>
      <c r="F2078" t="s">
        <v>531</v>
      </c>
      <c r="G2078" t="s">
        <v>532</v>
      </c>
    </row>
    <row r="2079" spans="1:7" x14ac:dyDescent="0.25">
      <c r="A2079" t="s">
        <v>249</v>
      </c>
      <c r="B2079" t="s">
        <v>533</v>
      </c>
      <c r="D2079" t="s">
        <v>74</v>
      </c>
      <c r="E2079" t="s">
        <v>74</v>
      </c>
      <c r="G2079" t="s">
        <v>534</v>
      </c>
    </row>
    <row r="2080" spans="1:7" x14ac:dyDescent="0.25">
      <c r="A2080" t="s">
        <v>246</v>
      </c>
      <c r="B2080" t="s">
        <v>535</v>
      </c>
      <c r="C2080" t="s">
        <v>22911</v>
      </c>
      <c r="D2080" t="s">
        <v>74</v>
      </c>
      <c r="E2080" t="s">
        <v>74</v>
      </c>
      <c r="F2080" t="s">
        <v>537</v>
      </c>
      <c r="G2080" t="s">
        <v>538</v>
      </c>
    </row>
    <row r="2081" spans="1:7" x14ac:dyDescent="0.25">
      <c r="A2081" t="s">
        <v>248</v>
      </c>
      <c r="B2081" t="s">
        <v>22912</v>
      </c>
      <c r="C2081" t="s">
        <v>22913</v>
      </c>
      <c r="D2081" t="s">
        <v>74</v>
      </c>
      <c r="F2081" t="s">
        <v>7788</v>
      </c>
      <c r="G2081" t="s">
        <v>7789</v>
      </c>
    </row>
    <row r="2082" spans="1:7" x14ac:dyDescent="0.25">
      <c r="A2082" t="s">
        <v>246</v>
      </c>
      <c r="B2082" t="s">
        <v>539</v>
      </c>
      <c r="C2082" t="s">
        <v>22914</v>
      </c>
      <c r="D2082" t="s">
        <v>74</v>
      </c>
      <c r="E2082" t="s">
        <v>74</v>
      </c>
      <c r="F2082" t="s">
        <v>541</v>
      </c>
      <c r="G2082" t="s">
        <v>542</v>
      </c>
    </row>
    <row r="2083" spans="1:7" x14ac:dyDescent="0.25">
      <c r="A2083" t="s">
        <v>246</v>
      </c>
      <c r="B2083" t="s">
        <v>22915</v>
      </c>
      <c r="C2083" t="s">
        <v>22916</v>
      </c>
      <c r="D2083" t="s">
        <v>74</v>
      </c>
      <c r="F2083" t="s">
        <v>7792</v>
      </c>
      <c r="G2083" t="s">
        <v>544</v>
      </c>
    </row>
    <row r="2084" spans="1:7" x14ac:dyDescent="0.25">
      <c r="A2084" t="s">
        <v>277</v>
      </c>
      <c r="B2084" t="s">
        <v>282</v>
      </c>
      <c r="C2084" t="s">
        <v>22916</v>
      </c>
      <c r="D2084" t="s">
        <v>74</v>
      </c>
      <c r="E2084" t="s">
        <v>74</v>
      </c>
      <c r="F2084" t="s">
        <v>545</v>
      </c>
      <c r="G2084" t="s">
        <v>544</v>
      </c>
    </row>
    <row r="2085" spans="1:7" x14ac:dyDescent="0.25">
      <c r="A2085" t="s">
        <v>244</v>
      </c>
      <c r="B2085" t="s">
        <v>22917</v>
      </c>
      <c r="C2085" t="s">
        <v>22918</v>
      </c>
      <c r="D2085" t="s">
        <v>74</v>
      </c>
      <c r="G2085" t="s">
        <v>7795</v>
      </c>
    </row>
    <row r="2086" spans="1:7" x14ac:dyDescent="0.25">
      <c r="A2086" t="s">
        <v>246</v>
      </c>
      <c r="B2086" t="s">
        <v>22919</v>
      </c>
      <c r="C2086" t="s">
        <v>22920</v>
      </c>
      <c r="D2086" t="s">
        <v>74</v>
      </c>
      <c r="F2086" t="s">
        <v>7797</v>
      </c>
      <c r="G2086" t="s">
        <v>7798</v>
      </c>
    </row>
    <row r="2087" spans="1:7" x14ac:dyDescent="0.25">
      <c r="A2087" t="s">
        <v>246</v>
      </c>
      <c r="B2087" t="s">
        <v>22921</v>
      </c>
      <c r="C2087" t="s">
        <v>22922</v>
      </c>
      <c r="D2087" t="s">
        <v>74</v>
      </c>
      <c r="F2087" t="s">
        <v>7801</v>
      </c>
      <c r="G2087" t="s">
        <v>7802</v>
      </c>
    </row>
    <row r="2088" spans="1:7" x14ac:dyDescent="0.25">
      <c r="A2088" t="s">
        <v>244</v>
      </c>
      <c r="B2088" t="s">
        <v>22923</v>
      </c>
      <c r="C2088" t="s">
        <v>22924</v>
      </c>
      <c r="D2088" t="s">
        <v>74</v>
      </c>
      <c r="F2088" t="s">
        <v>7805</v>
      </c>
      <c r="G2088" t="s">
        <v>7795</v>
      </c>
    </row>
    <row r="2089" spans="1:7" x14ac:dyDescent="0.25">
      <c r="A2089" t="s">
        <v>244</v>
      </c>
      <c r="B2089" t="s">
        <v>546</v>
      </c>
      <c r="C2089" t="s">
        <v>22925</v>
      </c>
      <c r="D2089" t="s">
        <v>74</v>
      </c>
      <c r="E2089" t="s">
        <v>22926</v>
      </c>
      <c r="F2089" t="s">
        <v>547</v>
      </c>
      <c r="G2089" t="s">
        <v>548</v>
      </c>
    </row>
    <row r="2090" spans="1:7" x14ac:dyDescent="0.25">
      <c r="A2090" t="s">
        <v>246</v>
      </c>
      <c r="B2090" t="s">
        <v>22927</v>
      </c>
      <c r="C2090" t="s">
        <v>22928</v>
      </c>
      <c r="D2090" t="s">
        <v>74</v>
      </c>
      <c r="F2090" t="s">
        <v>7810</v>
      </c>
      <c r="G2090" t="s">
        <v>7811</v>
      </c>
    </row>
    <row r="2091" spans="1:7" x14ac:dyDescent="0.25">
      <c r="A2091" t="s">
        <v>247</v>
      </c>
      <c r="B2091" t="s">
        <v>549</v>
      </c>
      <c r="C2091" t="s">
        <v>550</v>
      </c>
      <c r="D2091" t="s">
        <v>74</v>
      </c>
      <c r="E2091" t="s">
        <v>74</v>
      </c>
      <c r="F2091" t="s">
        <v>551</v>
      </c>
      <c r="G2091" t="s">
        <v>552</v>
      </c>
    </row>
    <row r="2092" spans="1:7" x14ac:dyDescent="0.25">
      <c r="A2092" t="s">
        <v>246</v>
      </c>
      <c r="B2092" t="s">
        <v>553</v>
      </c>
      <c r="C2092" t="s">
        <v>22929</v>
      </c>
      <c r="D2092" t="s">
        <v>74</v>
      </c>
      <c r="E2092" t="s">
        <v>74</v>
      </c>
      <c r="G2092" t="s">
        <v>555</v>
      </c>
    </row>
    <row r="2093" spans="1:7" x14ac:dyDescent="0.25">
      <c r="A2093" t="s">
        <v>248</v>
      </c>
      <c r="B2093" t="s">
        <v>556</v>
      </c>
      <c r="C2093" t="s">
        <v>22930</v>
      </c>
      <c r="D2093" t="s">
        <v>74</v>
      </c>
      <c r="E2093" t="s">
        <v>74</v>
      </c>
      <c r="F2093" t="s">
        <v>558</v>
      </c>
      <c r="G2093" t="s">
        <v>559</v>
      </c>
    </row>
    <row r="2094" spans="1:7" x14ac:dyDescent="0.25">
      <c r="A2094" t="s">
        <v>244</v>
      </c>
      <c r="B2094" t="s">
        <v>560</v>
      </c>
      <c r="C2094" t="s">
        <v>22931</v>
      </c>
      <c r="D2094" t="s">
        <v>74</v>
      </c>
      <c r="E2094" t="s">
        <v>74</v>
      </c>
      <c r="G2094" t="s">
        <v>562</v>
      </c>
    </row>
    <row r="2095" spans="1:7" x14ac:dyDescent="0.25">
      <c r="A2095" t="s">
        <v>246</v>
      </c>
      <c r="B2095" t="s">
        <v>22932</v>
      </c>
      <c r="C2095" t="s">
        <v>22933</v>
      </c>
      <c r="D2095" t="s">
        <v>74</v>
      </c>
      <c r="E2095" t="s">
        <v>22934</v>
      </c>
      <c r="F2095" t="s">
        <v>7819</v>
      </c>
      <c r="G2095" t="s">
        <v>7820</v>
      </c>
    </row>
    <row r="2096" spans="1:7" x14ac:dyDescent="0.25">
      <c r="A2096" t="s">
        <v>246</v>
      </c>
      <c r="B2096" t="s">
        <v>22935</v>
      </c>
      <c r="C2096" t="s">
        <v>22936</v>
      </c>
      <c r="D2096" t="s">
        <v>75</v>
      </c>
      <c r="F2096" t="s">
        <v>7823</v>
      </c>
      <c r="G2096" t="s">
        <v>7824</v>
      </c>
    </row>
    <row r="2097" spans="1:7" x14ac:dyDescent="0.25">
      <c r="A2097" t="s">
        <v>246</v>
      </c>
      <c r="B2097" t="s">
        <v>22937</v>
      </c>
      <c r="C2097" t="s">
        <v>22938</v>
      </c>
      <c r="D2097" t="s">
        <v>75</v>
      </c>
      <c r="E2097" t="s">
        <v>22939</v>
      </c>
      <c r="G2097" t="s">
        <v>7827</v>
      </c>
    </row>
    <row r="2098" spans="1:7" x14ac:dyDescent="0.25">
      <c r="A2098" t="s">
        <v>247</v>
      </c>
      <c r="B2098" t="s">
        <v>22940</v>
      </c>
      <c r="D2098" t="s">
        <v>75</v>
      </c>
      <c r="E2098" t="s">
        <v>22941</v>
      </c>
      <c r="G2098" t="s">
        <v>7830</v>
      </c>
    </row>
    <row r="2099" spans="1:7" x14ac:dyDescent="0.25">
      <c r="A2099" t="s">
        <v>246</v>
      </c>
      <c r="B2099" t="s">
        <v>19456</v>
      </c>
      <c r="C2099" t="s">
        <v>22942</v>
      </c>
      <c r="D2099" t="s">
        <v>75</v>
      </c>
      <c r="G2099" t="s">
        <v>7832</v>
      </c>
    </row>
    <row r="2100" spans="1:7" x14ac:dyDescent="0.25">
      <c r="A2100" t="s">
        <v>247</v>
      </c>
      <c r="B2100" t="s">
        <v>22943</v>
      </c>
      <c r="C2100" t="s">
        <v>22944</v>
      </c>
      <c r="D2100" t="s">
        <v>75</v>
      </c>
      <c r="G2100" t="s">
        <v>7834</v>
      </c>
    </row>
    <row r="2101" spans="1:7" x14ac:dyDescent="0.25">
      <c r="A2101" t="s">
        <v>243</v>
      </c>
      <c r="B2101" t="s">
        <v>22945</v>
      </c>
      <c r="C2101" t="s">
        <v>22946</v>
      </c>
      <c r="D2101" t="s">
        <v>75</v>
      </c>
      <c r="E2101" t="s">
        <v>22947</v>
      </c>
      <c r="F2101" t="s">
        <v>7837</v>
      </c>
      <c r="G2101" t="s">
        <v>7838</v>
      </c>
    </row>
    <row r="2102" spans="1:7" x14ac:dyDescent="0.25">
      <c r="A2102" t="s">
        <v>246</v>
      </c>
      <c r="B2102" t="s">
        <v>22948</v>
      </c>
      <c r="C2102" t="s">
        <v>22949</v>
      </c>
      <c r="D2102" t="s">
        <v>75</v>
      </c>
      <c r="F2102" t="s">
        <v>7841</v>
      </c>
      <c r="G2102" t="s">
        <v>7842</v>
      </c>
    </row>
    <row r="2103" spans="1:7" x14ac:dyDescent="0.25">
      <c r="A2103" t="s">
        <v>246</v>
      </c>
      <c r="B2103" t="s">
        <v>22950</v>
      </c>
      <c r="C2103" t="s">
        <v>22951</v>
      </c>
      <c r="D2103" t="s">
        <v>75</v>
      </c>
      <c r="G2103" t="s">
        <v>7845</v>
      </c>
    </row>
    <row r="2104" spans="1:7" x14ac:dyDescent="0.25">
      <c r="A2104" t="s">
        <v>247</v>
      </c>
      <c r="B2104" t="s">
        <v>22952</v>
      </c>
      <c r="C2104" t="s">
        <v>22953</v>
      </c>
      <c r="D2104" t="s">
        <v>75</v>
      </c>
      <c r="E2104" t="s">
        <v>7847</v>
      </c>
      <c r="F2104" t="s">
        <v>7848</v>
      </c>
      <c r="G2104" t="s">
        <v>7849</v>
      </c>
    </row>
    <row r="2105" spans="1:7" x14ac:dyDescent="0.25">
      <c r="A2105" t="s">
        <v>244</v>
      </c>
      <c r="B2105" t="s">
        <v>22954</v>
      </c>
      <c r="C2105" t="s">
        <v>22955</v>
      </c>
      <c r="D2105" t="s">
        <v>75</v>
      </c>
      <c r="E2105" t="s">
        <v>6315</v>
      </c>
      <c r="G2105" t="s">
        <v>7851</v>
      </c>
    </row>
    <row r="2106" spans="1:7" x14ac:dyDescent="0.25">
      <c r="A2106" t="s">
        <v>243</v>
      </c>
      <c r="B2106" t="s">
        <v>22956</v>
      </c>
      <c r="C2106" t="s">
        <v>22957</v>
      </c>
      <c r="D2106" t="s">
        <v>75</v>
      </c>
      <c r="E2106" t="s">
        <v>7853</v>
      </c>
      <c r="F2106" t="s">
        <v>7854</v>
      </c>
      <c r="G2106" t="s">
        <v>7855</v>
      </c>
    </row>
    <row r="2107" spans="1:7" x14ac:dyDescent="0.25">
      <c r="A2107" t="s">
        <v>246</v>
      </c>
      <c r="B2107" t="s">
        <v>22958</v>
      </c>
      <c r="C2107" t="s">
        <v>22959</v>
      </c>
      <c r="D2107" t="s">
        <v>75</v>
      </c>
      <c r="E2107" t="s">
        <v>7858</v>
      </c>
      <c r="F2107" t="s">
        <v>7859</v>
      </c>
      <c r="G2107" t="s">
        <v>7860</v>
      </c>
    </row>
    <row r="2108" spans="1:7" x14ac:dyDescent="0.25">
      <c r="A2108" t="s">
        <v>244</v>
      </c>
      <c r="B2108" t="s">
        <v>22960</v>
      </c>
      <c r="C2108" t="s">
        <v>22961</v>
      </c>
      <c r="D2108" t="s">
        <v>75</v>
      </c>
      <c r="F2108" t="s">
        <v>7862</v>
      </c>
      <c r="G2108" t="s">
        <v>7863</v>
      </c>
    </row>
    <row r="2109" spans="1:7" x14ac:dyDescent="0.25">
      <c r="A2109" t="s">
        <v>246</v>
      </c>
      <c r="B2109" t="s">
        <v>22962</v>
      </c>
      <c r="C2109" t="s">
        <v>22963</v>
      </c>
      <c r="D2109" t="s">
        <v>75</v>
      </c>
      <c r="E2109" t="s">
        <v>75</v>
      </c>
      <c r="F2109" t="s">
        <v>7866</v>
      </c>
      <c r="G2109" t="s">
        <v>7867</v>
      </c>
    </row>
    <row r="2110" spans="1:7" x14ac:dyDescent="0.25">
      <c r="A2110" t="s">
        <v>246</v>
      </c>
      <c r="B2110" t="s">
        <v>22964</v>
      </c>
      <c r="C2110" t="s">
        <v>22965</v>
      </c>
      <c r="D2110" t="s">
        <v>75</v>
      </c>
      <c r="E2110" t="s">
        <v>75</v>
      </c>
    </row>
    <row r="2111" spans="1:7" x14ac:dyDescent="0.25">
      <c r="A2111" t="s">
        <v>246</v>
      </c>
      <c r="B2111" t="s">
        <v>22966</v>
      </c>
      <c r="C2111" t="s">
        <v>22967</v>
      </c>
      <c r="D2111" t="s">
        <v>75</v>
      </c>
      <c r="E2111" t="s">
        <v>75</v>
      </c>
      <c r="F2111" t="s">
        <v>7870</v>
      </c>
      <c r="G2111" t="s">
        <v>7871</v>
      </c>
    </row>
    <row r="2112" spans="1:7" x14ac:dyDescent="0.25">
      <c r="A2112" t="s">
        <v>249</v>
      </c>
      <c r="B2112" t="s">
        <v>22968</v>
      </c>
      <c r="D2112" t="s">
        <v>75</v>
      </c>
      <c r="E2112" t="s">
        <v>22969</v>
      </c>
    </row>
    <row r="2113" spans="1:7" x14ac:dyDescent="0.25">
      <c r="A2113" t="s">
        <v>249</v>
      </c>
      <c r="B2113" t="s">
        <v>22970</v>
      </c>
      <c r="D2113" t="s">
        <v>75</v>
      </c>
      <c r="E2113" t="s">
        <v>22971</v>
      </c>
    </row>
    <row r="2114" spans="1:7" x14ac:dyDescent="0.25">
      <c r="A2114" t="s">
        <v>247</v>
      </c>
      <c r="B2114" t="s">
        <v>22972</v>
      </c>
      <c r="C2114" t="s">
        <v>22973</v>
      </c>
      <c r="D2114" t="s">
        <v>75</v>
      </c>
      <c r="E2114" t="s">
        <v>7858</v>
      </c>
    </row>
    <row r="2115" spans="1:7" x14ac:dyDescent="0.25">
      <c r="A2115" t="s">
        <v>246</v>
      </c>
      <c r="B2115" t="s">
        <v>22974</v>
      </c>
      <c r="C2115" t="s">
        <v>22975</v>
      </c>
      <c r="D2115" t="s">
        <v>75</v>
      </c>
      <c r="E2115" t="s">
        <v>75</v>
      </c>
      <c r="F2115" t="s">
        <v>7878</v>
      </c>
      <c r="G2115" t="s">
        <v>7879</v>
      </c>
    </row>
    <row r="2116" spans="1:7" x14ac:dyDescent="0.25">
      <c r="A2116" t="s">
        <v>247</v>
      </c>
      <c r="B2116" t="s">
        <v>22976</v>
      </c>
      <c r="C2116" t="s">
        <v>22977</v>
      </c>
      <c r="D2116" t="s">
        <v>75</v>
      </c>
      <c r="E2116" t="s">
        <v>75</v>
      </c>
      <c r="F2116" t="s">
        <v>7882</v>
      </c>
      <c r="G2116" t="s">
        <v>7883</v>
      </c>
    </row>
    <row r="2117" spans="1:7" x14ac:dyDescent="0.25">
      <c r="A2117" t="s">
        <v>247</v>
      </c>
      <c r="B2117" t="s">
        <v>22978</v>
      </c>
      <c r="C2117" t="s">
        <v>22979</v>
      </c>
      <c r="D2117" t="s">
        <v>75</v>
      </c>
      <c r="E2117" t="s">
        <v>75</v>
      </c>
      <c r="G2117" t="s">
        <v>7886</v>
      </c>
    </row>
    <row r="2118" spans="1:7" x14ac:dyDescent="0.25">
      <c r="A2118" t="s">
        <v>247</v>
      </c>
      <c r="B2118" t="s">
        <v>22980</v>
      </c>
      <c r="C2118" t="s">
        <v>22981</v>
      </c>
      <c r="D2118" t="s">
        <v>75</v>
      </c>
      <c r="E2118" t="s">
        <v>75</v>
      </c>
      <c r="F2118" t="s">
        <v>7888</v>
      </c>
      <c r="G2118" t="s">
        <v>7889</v>
      </c>
    </row>
    <row r="2119" spans="1:7" x14ac:dyDescent="0.25">
      <c r="A2119" t="s">
        <v>247</v>
      </c>
      <c r="B2119" t="s">
        <v>22982</v>
      </c>
      <c r="C2119" t="s">
        <v>7891</v>
      </c>
      <c r="D2119" t="s">
        <v>75</v>
      </c>
      <c r="E2119" t="s">
        <v>75</v>
      </c>
      <c r="F2119" t="s">
        <v>7892</v>
      </c>
      <c r="G2119" t="s">
        <v>7893</v>
      </c>
    </row>
    <row r="2120" spans="1:7" x14ac:dyDescent="0.25">
      <c r="A2120" t="s">
        <v>246</v>
      </c>
      <c r="B2120" t="s">
        <v>22983</v>
      </c>
      <c r="C2120" t="s">
        <v>22984</v>
      </c>
      <c r="D2120" t="s">
        <v>75</v>
      </c>
      <c r="E2120" t="s">
        <v>75</v>
      </c>
      <c r="F2120" t="s">
        <v>7895</v>
      </c>
      <c r="G2120" t="s">
        <v>7896</v>
      </c>
    </row>
    <row r="2121" spans="1:7" x14ac:dyDescent="0.25">
      <c r="A2121" t="s">
        <v>247</v>
      </c>
      <c r="B2121" t="s">
        <v>22985</v>
      </c>
      <c r="C2121" t="s">
        <v>22986</v>
      </c>
      <c r="D2121" t="s">
        <v>75</v>
      </c>
      <c r="E2121" t="s">
        <v>22987</v>
      </c>
      <c r="G2121" t="s">
        <v>7900</v>
      </c>
    </row>
    <row r="2122" spans="1:7" x14ac:dyDescent="0.25">
      <c r="A2122" t="s">
        <v>248</v>
      </c>
      <c r="B2122" t="s">
        <v>22988</v>
      </c>
      <c r="C2122" t="s">
        <v>22989</v>
      </c>
      <c r="D2122" t="s">
        <v>75</v>
      </c>
      <c r="E2122" t="s">
        <v>75</v>
      </c>
      <c r="F2122" t="s">
        <v>7902</v>
      </c>
      <c r="G2122" t="s">
        <v>7903</v>
      </c>
    </row>
    <row r="2123" spans="1:7" x14ac:dyDescent="0.25">
      <c r="A2123" t="s">
        <v>247</v>
      </c>
      <c r="B2123" t="s">
        <v>22990</v>
      </c>
      <c r="C2123" t="s">
        <v>22991</v>
      </c>
      <c r="D2123" t="s">
        <v>75</v>
      </c>
      <c r="E2123" t="s">
        <v>75</v>
      </c>
      <c r="F2123" t="s">
        <v>7905</v>
      </c>
      <c r="G2123" t="s">
        <v>7906</v>
      </c>
    </row>
    <row r="2124" spans="1:7" x14ac:dyDescent="0.25">
      <c r="A2124" t="s">
        <v>247</v>
      </c>
      <c r="B2124" t="s">
        <v>22992</v>
      </c>
      <c r="C2124" t="s">
        <v>22993</v>
      </c>
      <c r="D2124" t="s">
        <v>75</v>
      </c>
      <c r="E2124" t="s">
        <v>75</v>
      </c>
      <c r="G2124" t="s">
        <v>7908</v>
      </c>
    </row>
    <row r="2125" spans="1:7" x14ac:dyDescent="0.25">
      <c r="A2125" t="s">
        <v>247</v>
      </c>
      <c r="B2125" t="s">
        <v>22994</v>
      </c>
      <c r="C2125" t="s">
        <v>22995</v>
      </c>
      <c r="D2125" t="s">
        <v>75</v>
      </c>
      <c r="E2125" t="s">
        <v>75</v>
      </c>
      <c r="G2125" t="s">
        <v>7910</v>
      </c>
    </row>
    <row r="2126" spans="1:7" x14ac:dyDescent="0.25">
      <c r="A2126" t="s">
        <v>246</v>
      </c>
      <c r="B2126" t="s">
        <v>22996</v>
      </c>
      <c r="C2126" t="s">
        <v>7912</v>
      </c>
      <c r="D2126" t="s">
        <v>75</v>
      </c>
      <c r="E2126" t="s">
        <v>75</v>
      </c>
      <c r="F2126" t="s">
        <v>7913</v>
      </c>
      <c r="G2126" t="s">
        <v>7914</v>
      </c>
    </row>
    <row r="2127" spans="1:7" x14ac:dyDescent="0.25">
      <c r="A2127" t="s">
        <v>248</v>
      </c>
      <c r="B2127" t="s">
        <v>22997</v>
      </c>
      <c r="C2127" t="s">
        <v>22998</v>
      </c>
      <c r="D2127" t="s">
        <v>75</v>
      </c>
      <c r="E2127" t="s">
        <v>75</v>
      </c>
      <c r="G2127" t="s">
        <v>7917</v>
      </c>
    </row>
    <row r="2128" spans="1:7" x14ac:dyDescent="0.25">
      <c r="A2128" t="s">
        <v>246</v>
      </c>
      <c r="B2128" t="s">
        <v>22999</v>
      </c>
      <c r="C2128" t="s">
        <v>23000</v>
      </c>
      <c r="D2128" t="s">
        <v>75</v>
      </c>
      <c r="E2128" t="s">
        <v>75</v>
      </c>
      <c r="F2128" t="s">
        <v>7866</v>
      </c>
      <c r="G2128" t="s">
        <v>7867</v>
      </c>
    </row>
    <row r="2129" spans="1:7" x14ac:dyDescent="0.25">
      <c r="A2129" t="s">
        <v>245</v>
      </c>
      <c r="B2129" t="s">
        <v>23001</v>
      </c>
      <c r="C2129" t="s">
        <v>23002</v>
      </c>
      <c r="D2129" t="s">
        <v>75</v>
      </c>
      <c r="E2129" t="s">
        <v>75</v>
      </c>
      <c r="G2129" t="s">
        <v>7922</v>
      </c>
    </row>
    <row r="2130" spans="1:7" x14ac:dyDescent="0.25">
      <c r="A2130" t="s">
        <v>247</v>
      </c>
      <c r="B2130" t="s">
        <v>23003</v>
      </c>
      <c r="C2130" t="s">
        <v>23004</v>
      </c>
      <c r="D2130" t="s">
        <v>75</v>
      </c>
      <c r="E2130" t="s">
        <v>75</v>
      </c>
    </row>
    <row r="2131" spans="1:7" x14ac:dyDescent="0.25">
      <c r="A2131" t="s">
        <v>251</v>
      </c>
      <c r="B2131" t="s">
        <v>23005</v>
      </c>
      <c r="C2131" t="s">
        <v>23006</v>
      </c>
      <c r="D2131" t="s">
        <v>75</v>
      </c>
      <c r="E2131" t="s">
        <v>75</v>
      </c>
      <c r="F2131" t="s">
        <v>7926</v>
      </c>
      <c r="G2131" t="s">
        <v>7927</v>
      </c>
    </row>
    <row r="2132" spans="1:7" x14ac:dyDescent="0.25">
      <c r="A2132" t="s">
        <v>248</v>
      </c>
      <c r="B2132" t="s">
        <v>23007</v>
      </c>
      <c r="C2132" t="s">
        <v>23008</v>
      </c>
      <c r="D2132" t="s">
        <v>75</v>
      </c>
      <c r="E2132" t="s">
        <v>75</v>
      </c>
      <c r="F2132" t="s">
        <v>7929</v>
      </c>
      <c r="G2132" t="s">
        <v>7930</v>
      </c>
    </row>
    <row r="2133" spans="1:7" x14ac:dyDescent="0.25">
      <c r="A2133" t="s">
        <v>248</v>
      </c>
      <c r="B2133" t="s">
        <v>23009</v>
      </c>
      <c r="C2133" t="s">
        <v>23010</v>
      </c>
      <c r="D2133" t="s">
        <v>75</v>
      </c>
      <c r="E2133" t="s">
        <v>75</v>
      </c>
      <c r="F2133" t="s">
        <v>7932</v>
      </c>
      <c r="G2133" t="s">
        <v>7933</v>
      </c>
    </row>
    <row r="2134" spans="1:7" x14ac:dyDescent="0.25">
      <c r="A2134" t="s">
        <v>248</v>
      </c>
      <c r="B2134" t="s">
        <v>23011</v>
      </c>
      <c r="C2134" t="s">
        <v>23012</v>
      </c>
      <c r="D2134" t="s">
        <v>75</v>
      </c>
      <c r="E2134" t="s">
        <v>75</v>
      </c>
      <c r="G2134" t="s">
        <v>7936</v>
      </c>
    </row>
    <row r="2135" spans="1:7" x14ac:dyDescent="0.25">
      <c r="A2135" t="s">
        <v>248</v>
      </c>
      <c r="B2135" t="s">
        <v>23013</v>
      </c>
      <c r="C2135" t="s">
        <v>23010</v>
      </c>
      <c r="D2135" t="s">
        <v>75</v>
      </c>
      <c r="E2135" t="s">
        <v>75</v>
      </c>
      <c r="F2135" t="s">
        <v>7932</v>
      </c>
      <c r="G2135" t="s">
        <v>7933</v>
      </c>
    </row>
    <row r="2136" spans="1:7" x14ac:dyDescent="0.25">
      <c r="A2136" t="s">
        <v>247</v>
      </c>
      <c r="B2136" t="s">
        <v>21725</v>
      </c>
      <c r="C2136" t="s">
        <v>23014</v>
      </c>
      <c r="D2136" t="s">
        <v>75</v>
      </c>
      <c r="E2136" t="s">
        <v>75</v>
      </c>
      <c r="F2136" t="s">
        <v>7892</v>
      </c>
      <c r="G2136" t="s">
        <v>7893</v>
      </c>
    </row>
    <row r="2137" spans="1:7" x14ac:dyDescent="0.25">
      <c r="A2137" t="s">
        <v>247</v>
      </c>
      <c r="B2137" t="s">
        <v>10742</v>
      </c>
      <c r="C2137" t="s">
        <v>23015</v>
      </c>
      <c r="D2137" t="s">
        <v>75</v>
      </c>
      <c r="E2137" t="s">
        <v>75</v>
      </c>
      <c r="F2137" t="s">
        <v>7938</v>
      </c>
      <c r="G2137" t="s">
        <v>7939</v>
      </c>
    </row>
    <row r="2138" spans="1:7" x14ac:dyDescent="0.25">
      <c r="A2138" t="s">
        <v>247</v>
      </c>
      <c r="B2138" t="s">
        <v>23016</v>
      </c>
      <c r="C2138" t="s">
        <v>23017</v>
      </c>
      <c r="D2138" t="s">
        <v>75</v>
      </c>
      <c r="E2138" t="s">
        <v>75</v>
      </c>
      <c r="G2138" t="s">
        <v>7942</v>
      </c>
    </row>
    <row r="2139" spans="1:7" x14ac:dyDescent="0.25">
      <c r="A2139" t="s">
        <v>247</v>
      </c>
      <c r="B2139" t="s">
        <v>23018</v>
      </c>
      <c r="C2139" t="s">
        <v>23019</v>
      </c>
      <c r="D2139" t="s">
        <v>75</v>
      </c>
      <c r="E2139" t="s">
        <v>75</v>
      </c>
      <c r="F2139" t="s">
        <v>7944</v>
      </c>
      <c r="G2139" t="s">
        <v>7945</v>
      </c>
    </row>
    <row r="2140" spans="1:7" x14ac:dyDescent="0.25">
      <c r="A2140" t="s">
        <v>247</v>
      </c>
      <c r="B2140" t="s">
        <v>23020</v>
      </c>
      <c r="C2140" t="s">
        <v>23021</v>
      </c>
      <c r="D2140" t="s">
        <v>75</v>
      </c>
      <c r="E2140" t="s">
        <v>75</v>
      </c>
      <c r="F2140" t="s">
        <v>7947</v>
      </c>
      <c r="G2140" t="s">
        <v>7948</v>
      </c>
    </row>
    <row r="2141" spans="1:7" x14ac:dyDescent="0.25">
      <c r="A2141" t="s">
        <v>245</v>
      </c>
      <c r="B2141" t="s">
        <v>23022</v>
      </c>
      <c r="C2141" t="s">
        <v>23023</v>
      </c>
      <c r="D2141" t="s">
        <v>75</v>
      </c>
      <c r="E2141" t="s">
        <v>75</v>
      </c>
      <c r="F2141" t="s">
        <v>7929</v>
      </c>
      <c r="G2141" t="s">
        <v>7930</v>
      </c>
    </row>
    <row r="2142" spans="1:7" x14ac:dyDescent="0.25">
      <c r="A2142" t="s">
        <v>245</v>
      </c>
      <c r="B2142" t="s">
        <v>563</v>
      </c>
      <c r="C2142" t="s">
        <v>23024</v>
      </c>
      <c r="D2142" t="s">
        <v>75</v>
      </c>
      <c r="E2142" t="s">
        <v>23025</v>
      </c>
      <c r="F2142" t="s">
        <v>564</v>
      </c>
      <c r="G2142" t="s">
        <v>565</v>
      </c>
    </row>
    <row r="2143" spans="1:7" x14ac:dyDescent="0.25">
      <c r="A2143" t="s">
        <v>245</v>
      </c>
      <c r="B2143" t="s">
        <v>23026</v>
      </c>
      <c r="C2143" t="s">
        <v>23027</v>
      </c>
      <c r="D2143" t="s">
        <v>75</v>
      </c>
      <c r="E2143" t="s">
        <v>75</v>
      </c>
      <c r="F2143" t="s">
        <v>7953</v>
      </c>
      <c r="G2143" t="s">
        <v>7954</v>
      </c>
    </row>
    <row r="2144" spans="1:7" x14ac:dyDescent="0.25">
      <c r="A2144" t="s">
        <v>245</v>
      </c>
      <c r="B2144" t="s">
        <v>23028</v>
      </c>
      <c r="C2144" t="s">
        <v>23029</v>
      </c>
      <c r="D2144" t="s">
        <v>75</v>
      </c>
      <c r="E2144" t="s">
        <v>75</v>
      </c>
      <c r="F2144" t="s">
        <v>7957</v>
      </c>
      <c r="G2144" t="s">
        <v>7958</v>
      </c>
    </row>
    <row r="2145" spans="1:7" x14ac:dyDescent="0.25">
      <c r="A2145" t="s">
        <v>245</v>
      </c>
      <c r="B2145" t="s">
        <v>23030</v>
      </c>
      <c r="C2145" t="s">
        <v>23031</v>
      </c>
      <c r="D2145" t="s">
        <v>75</v>
      </c>
      <c r="E2145" t="s">
        <v>75</v>
      </c>
      <c r="F2145" t="s">
        <v>7961</v>
      </c>
      <c r="G2145" t="s">
        <v>7962</v>
      </c>
    </row>
    <row r="2146" spans="1:7" x14ac:dyDescent="0.25">
      <c r="A2146" t="s">
        <v>245</v>
      </c>
      <c r="B2146" t="s">
        <v>23032</v>
      </c>
      <c r="C2146" t="s">
        <v>23033</v>
      </c>
      <c r="D2146" t="s">
        <v>75</v>
      </c>
      <c r="E2146" t="s">
        <v>75</v>
      </c>
      <c r="F2146" t="s">
        <v>7964</v>
      </c>
      <c r="G2146" t="s">
        <v>7965</v>
      </c>
    </row>
    <row r="2147" spans="1:7" x14ac:dyDescent="0.25">
      <c r="A2147" t="s">
        <v>245</v>
      </c>
      <c r="B2147" t="s">
        <v>23034</v>
      </c>
      <c r="C2147" t="s">
        <v>23035</v>
      </c>
      <c r="D2147" t="s">
        <v>75</v>
      </c>
      <c r="E2147" t="s">
        <v>23036</v>
      </c>
      <c r="F2147" t="s">
        <v>7967</v>
      </c>
      <c r="G2147" t="s">
        <v>7968</v>
      </c>
    </row>
    <row r="2148" spans="1:7" x14ac:dyDescent="0.25">
      <c r="A2148" t="s">
        <v>246</v>
      </c>
      <c r="B2148" t="s">
        <v>23037</v>
      </c>
      <c r="C2148" t="s">
        <v>7970</v>
      </c>
      <c r="D2148" t="s">
        <v>75</v>
      </c>
      <c r="E2148" t="s">
        <v>75</v>
      </c>
      <c r="F2148" t="s">
        <v>7971</v>
      </c>
      <c r="G2148" t="s">
        <v>7972</v>
      </c>
    </row>
    <row r="2149" spans="1:7" x14ac:dyDescent="0.25">
      <c r="A2149" t="s">
        <v>245</v>
      </c>
      <c r="B2149" t="s">
        <v>23038</v>
      </c>
      <c r="C2149" t="s">
        <v>23039</v>
      </c>
      <c r="D2149" t="s">
        <v>75</v>
      </c>
      <c r="E2149" t="s">
        <v>75</v>
      </c>
      <c r="F2149" t="s">
        <v>7975</v>
      </c>
      <c r="G2149" t="s">
        <v>7976</v>
      </c>
    </row>
    <row r="2150" spans="1:7" x14ac:dyDescent="0.25">
      <c r="A2150" t="s">
        <v>245</v>
      </c>
      <c r="B2150" t="s">
        <v>23040</v>
      </c>
      <c r="C2150" t="s">
        <v>23041</v>
      </c>
      <c r="D2150" t="s">
        <v>75</v>
      </c>
      <c r="G2150" t="s">
        <v>7979</v>
      </c>
    </row>
    <row r="2151" spans="1:7" x14ac:dyDescent="0.25">
      <c r="A2151" t="s">
        <v>246</v>
      </c>
      <c r="B2151" t="s">
        <v>23042</v>
      </c>
      <c r="C2151" t="s">
        <v>23043</v>
      </c>
      <c r="D2151" t="s">
        <v>75</v>
      </c>
      <c r="E2151" t="s">
        <v>23044</v>
      </c>
      <c r="G2151" t="s">
        <v>7982</v>
      </c>
    </row>
    <row r="2152" spans="1:7" x14ac:dyDescent="0.25">
      <c r="A2152" t="s">
        <v>243</v>
      </c>
      <c r="B2152" t="s">
        <v>23045</v>
      </c>
      <c r="D2152" t="s">
        <v>75</v>
      </c>
      <c r="E2152" t="s">
        <v>23046</v>
      </c>
      <c r="F2152" t="s">
        <v>7985</v>
      </c>
      <c r="G2152" t="s">
        <v>7986</v>
      </c>
    </row>
    <row r="2153" spans="1:7" x14ac:dyDescent="0.25">
      <c r="A2153" t="s">
        <v>248</v>
      </c>
      <c r="B2153" t="s">
        <v>20362</v>
      </c>
      <c r="C2153" t="s">
        <v>23047</v>
      </c>
      <c r="D2153" t="s">
        <v>75</v>
      </c>
      <c r="G2153" t="s">
        <v>7988</v>
      </c>
    </row>
    <row r="2154" spans="1:7" x14ac:dyDescent="0.25">
      <c r="A2154" t="s">
        <v>244</v>
      </c>
      <c r="B2154" t="s">
        <v>23048</v>
      </c>
      <c r="C2154" t="s">
        <v>23049</v>
      </c>
      <c r="D2154" t="s">
        <v>75</v>
      </c>
      <c r="G2154" t="s">
        <v>7990</v>
      </c>
    </row>
    <row r="2155" spans="1:7" x14ac:dyDescent="0.25">
      <c r="A2155" t="s">
        <v>244</v>
      </c>
      <c r="B2155" t="s">
        <v>23050</v>
      </c>
      <c r="C2155" t="s">
        <v>23051</v>
      </c>
      <c r="D2155" t="s">
        <v>75</v>
      </c>
      <c r="G2155" t="s">
        <v>7992</v>
      </c>
    </row>
    <row r="2156" spans="1:7" x14ac:dyDescent="0.25">
      <c r="A2156" t="s">
        <v>246</v>
      </c>
      <c r="B2156" t="s">
        <v>23052</v>
      </c>
      <c r="C2156" t="s">
        <v>23053</v>
      </c>
      <c r="D2156" t="s">
        <v>75</v>
      </c>
      <c r="E2156" t="s">
        <v>75</v>
      </c>
      <c r="G2156" t="s">
        <v>7995</v>
      </c>
    </row>
    <row r="2157" spans="1:7" x14ac:dyDescent="0.25">
      <c r="A2157" t="s">
        <v>243</v>
      </c>
      <c r="B2157" t="s">
        <v>23054</v>
      </c>
      <c r="C2157" t="s">
        <v>23055</v>
      </c>
      <c r="D2157" t="s">
        <v>75</v>
      </c>
      <c r="E2157" t="s">
        <v>75</v>
      </c>
      <c r="G2157" t="s">
        <v>7997</v>
      </c>
    </row>
    <row r="2158" spans="1:7" x14ac:dyDescent="0.25">
      <c r="A2158" t="s">
        <v>246</v>
      </c>
      <c r="B2158" t="s">
        <v>23056</v>
      </c>
      <c r="C2158" t="s">
        <v>23057</v>
      </c>
      <c r="D2158" t="s">
        <v>75</v>
      </c>
      <c r="G2158" t="s">
        <v>8000</v>
      </c>
    </row>
    <row r="2159" spans="1:7" x14ac:dyDescent="0.25">
      <c r="A2159" t="s">
        <v>243</v>
      </c>
      <c r="B2159" t="s">
        <v>22956</v>
      </c>
      <c r="C2159" t="s">
        <v>23058</v>
      </c>
      <c r="D2159" t="s">
        <v>75</v>
      </c>
      <c r="E2159" t="s">
        <v>7853</v>
      </c>
      <c r="F2159" t="s">
        <v>7854</v>
      </c>
      <c r="G2159" t="s">
        <v>7855</v>
      </c>
    </row>
    <row r="2160" spans="1:7" x14ac:dyDescent="0.25">
      <c r="A2160" t="s">
        <v>244</v>
      </c>
      <c r="B2160" t="s">
        <v>23059</v>
      </c>
      <c r="C2160" t="s">
        <v>23060</v>
      </c>
      <c r="D2160" t="s">
        <v>75</v>
      </c>
      <c r="E2160" t="s">
        <v>75</v>
      </c>
      <c r="G2160" t="s">
        <v>8002</v>
      </c>
    </row>
    <row r="2161" spans="1:7" x14ac:dyDescent="0.25">
      <c r="A2161" t="s">
        <v>246</v>
      </c>
      <c r="B2161" t="s">
        <v>23061</v>
      </c>
      <c r="C2161" t="s">
        <v>8004</v>
      </c>
      <c r="D2161" t="s">
        <v>75</v>
      </c>
      <c r="E2161" t="s">
        <v>75</v>
      </c>
      <c r="G2161" t="s">
        <v>8005</v>
      </c>
    </row>
    <row r="2162" spans="1:7" x14ac:dyDescent="0.25">
      <c r="A2162" t="s">
        <v>248</v>
      </c>
      <c r="B2162" t="s">
        <v>23062</v>
      </c>
      <c r="C2162" t="s">
        <v>8007</v>
      </c>
      <c r="D2162" t="s">
        <v>75</v>
      </c>
      <c r="E2162" t="s">
        <v>8008</v>
      </c>
      <c r="G2162" t="s">
        <v>8009</v>
      </c>
    </row>
    <row r="2163" spans="1:7" x14ac:dyDescent="0.25">
      <c r="A2163" t="s">
        <v>248</v>
      </c>
      <c r="B2163" t="s">
        <v>23063</v>
      </c>
      <c r="C2163" t="s">
        <v>8011</v>
      </c>
      <c r="D2163" t="s">
        <v>75</v>
      </c>
      <c r="E2163" t="s">
        <v>75</v>
      </c>
      <c r="G2163" t="s">
        <v>8012</v>
      </c>
    </row>
    <row r="2164" spans="1:7" x14ac:dyDescent="0.25">
      <c r="A2164" t="s">
        <v>246</v>
      </c>
      <c r="B2164" t="s">
        <v>23064</v>
      </c>
      <c r="C2164" t="s">
        <v>23065</v>
      </c>
      <c r="D2164" t="s">
        <v>75</v>
      </c>
      <c r="E2164" t="s">
        <v>75</v>
      </c>
      <c r="G2164" t="s">
        <v>8015</v>
      </c>
    </row>
    <row r="2165" spans="1:7" x14ac:dyDescent="0.25">
      <c r="A2165" t="s">
        <v>246</v>
      </c>
      <c r="B2165" t="s">
        <v>23066</v>
      </c>
      <c r="C2165" t="s">
        <v>8017</v>
      </c>
      <c r="D2165" t="s">
        <v>75</v>
      </c>
      <c r="E2165" t="s">
        <v>75</v>
      </c>
      <c r="G2165" t="s">
        <v>8018</v>
      </c>
    </row>
    <row r="2166" spans="1:7" x14ac:dyDescent="0.25">
      <c r="A2166" t="s">
        <v>246</v>
      </c>
      <c r="B2166" t="s">
        <v>23067</v>
      </c>
      <c r="C2166" t="s">
        <v>8020</v>
      </c>
      <c r="D2166" t="s">
        <v>76</v>
      </c>
      <c r="E2166" t="s">
        <v>76</v>
      </c>
      <c r="F2166" t="s">
        <v>8021</v>
      </c>
      <c r="G2166" t="s">
        <v>8022</v>
      </c>
    </row>
    <row r="2167" spans="1:7" x14ac:dyDescent="0.25">
      <c r="A2167" t="s">
        <v>246</v>
      </c>
      <c r="B2167" t="s">
        <v>20953</v>
      </c>
      <c r="C2167" t="s">
        <v>23068</v>
      </c>
      <c r="D2167" t="s">
        <v>76</v>
      </c>
      <c r="G2167" t="s">
        <v>8024</v>
      </c>
    </row>
    <row r="2168" spans="1:7" x14ac:dyDescent="0.25">
      <c r="A2168" t="s">
        <v>246</v>
      </c>
      <c r="B2168" t="s">
        <v>23069</v>
      </c>
      <c r="C2168" t="s">
        <v>23070</v>
      </c>
      <c r="D2168" t="s">
        <v>76</v>
      </c>
      <c r="E2168" t="s">
        <v>23071</v>
      </c>
      <c r="F2168" t="s">
        <v>8027</v>
      </c>
      <c r="G2168" t="s">
        <v>8028</v>
      </c>
    </row>
    <row r="2169" spans="1:7" x14ac:dyDescent="0.25">
      <c r="A2169" t="s">
        <v>248</v>
      </c>
      <c r="B2169" t="s">
        <v>23072</v>
      </c>
      <c r="C2169" t="s">
        <v>23073</v>
      </c>
      <c r="D2169" t="s">
        <v>76</v>
      </c>
      <c r="G2169" t="s">
        <v>8031</v>
      </c>
    </row>
    <row r="2170" spans="1:7" x14ac:dyDescent="0.25">
      <c r="A2170" t="s">
        <v>245</v>
      </c>
      <c r="B2170" t="s">
        <v>23074</v>
      </c>
      <c r="C2170" t="s">
        <v>23075</v>
      </c>
      <c r="D2170" t="s">
        <v>76</v>
      </c>
      <c r="E2170" t="s">
        <v>76</v>
      </c>
      <c r="F2170" t="s">
        <v>8034</v>
      </c>
      <c r="G2170" t="s">
        <v>8035</v>
      </c>
    </row>
    <row r="2171" spans="1:7" x14ac:dyDescent="0.25">
      <c r="A2171" t="s">
        <v>245</v>
      </c>
      <c r="B2171" t="s">
        <v>23076</v>
      </c>
      <c r="C2171" t="s">
        <v>23077</v>
      </c>
      <c r="D2171" t="s">
        <v>76</v>
      </c>
      <c r="E2171" t="s">
        <v>76</v>
      </c>
      <c r="F2171" t="s">
        <v>8038</v>
      </c>
      <c r="G2171" t="s">
        <v>8039</v>
      </c>
    </row>
    <row r="2172" spans="1:7" x14ac:dyDescent="0.25">
      <c r="A2172" t="s">
        <v>245</v>
      </c>
      <c r="B2172" t="s">
        <v>23078</v>
      </c>
      <c r="C2172" t="s">
        <v>23079</v>
      </c>
      <c r="D2172" t="s">
        <v>76</v>
      </c>
      <c r="E2172" t="s">
        <v>76</v>
      </c>
      <c r="G2172" t="s">
        <v>8042</v>
      </c>
    </row>
    <row r="2173" spans="1:7" x14ac:dyDescent="0.25">
      <c r="A2173" t="s">
        <v>248</v>
      </c>
      <c r="B2173" t="s">
        <v>23080</v>
      </c>
      <c r="C2173" t="s">
        <v>23081</v>
      </c>
      <c r="D2173" t="s">
        <v>76</v>
      </c>
      <c r="E2173" t="s">
        <v>76</v>
      </c>
    </row>
    <row r="2174" spans="1:7" x14ac:dyDescent="0.25">
      <c r="A2174" t="s">
        <v>248</v>
      </c>
      <c r="B2174" t="s">
        <v>23082</v>
      </c>
      <c r="C2174" t="s">
        <v>23083</v>
      </c>
      <c r="D2174" t="s">
        <v>76</v>
      </c>
      <c r="E2174" t="s">
        <v>76</v>
      </c>
      <c r="G2174" t="s">
        <v>8047</v>
      </c>
    </row>
    <row r="2175" spans="1:7" x14ac:dyDescent="0.25">
      <c r="A2175" t="s">
        <v>248</v>
      </c>
      <c r="B2175" t="s">
        <v>23084</v>
      </c>
      <c r="C2175" t="s">
        <v>23085</v>
      </c>
      <c r="D2175" t="s">
        <v>76</v>
      </c>
      <c r="E2175" t="s">
        <v>76</v>
      </c>
      <c r="G2175" t="s">
        <v>8050</v>
      </c>
    </row>
    <row r="2176" spans="1:7" x14ac:dyDescent="0.25">
      <c r="A2176" t="s">
        <v>261</v>
      </c>
      <c r="B2176" t="s">
        <v>23086</v>
      </c>
      <c r="C2176" t="s">
        <v>23087</v>
      </c>
      <c r="D2176" t="s">
        <v>76</v>
      </c>
      <c r="E2176" t="s">
        <v>76</v>
      </c>
      <c r="F2176" t="s">
        <v>8053</v>
      </c>
      <c r="G2176" t="s">
        <v>8054</v>
      </c>
    </row>
    <row r="2177" spans="1:7" x14ac:dyDescent="0.25">
      <c r="A2177" t="s">
        <v>263</v>
      </c>
      <c r="B2177" t="s">
        <v>23088</v>
      </c>
      <c r="C2177" t="s">
        <v>23089</v>
      </c>
      <c r="D2177" t="s">
        <v>76</v>
      </c>
      <c r="E2177" t="s">
        <v>76</v>
      </c>
      <c r="F2177" t="s">
        <v>8056</v>
      </c>
      <c r="G2177" t="s">
        <v>8057</v>
      </c>
    </row>
    <row r="2178" spans="1:7" x14ac:dyDescent="0.25">
      <c r="A2178" t="s">
        <v>246</v>
      </c>
      <c r="B2178" t="s">
        <v>23090</v>
      </c>
      <c r="C2178" t="s">
        <v>23073</v>
      </c>
      <c r="D2178" t="s">
        <v>76</v>
      </c>
      <c r="E2178" t="s">
        <v>76</v>
      </c>
      <c r="F2178" t="s">
        <v>8059</v>
      </c>
      <c r="G2178" t="s">
        <v>8031</v>
      </c>
    </row>
    <row r="2179" spans="1:7" x14ac:dyDescent="0.25">
      <c r="A2179" t="s">
        <v>248</v>
      </c>
      <c r="B2179" t="s">
        <v>23091</v>
      </c>
      <c r="C2179" t="s">
        <v>23092</v>
      </c>
      <c r="D2179" t="s">
        <v>76</v>
      </c>
      <c r="E2179" t="s">
        <v>76</v>
      </c>
      <c r="G2179" t="s">
        <v>8062</v>
      </c>
    </row>
    <row r="2180" spans="1:7" x14ac:dyDescent="0.25">
      <c r="A2180" t="s">
        <v>263</v>
      </c>
      <c r="B2180" t="s">
        <v>23093</v>
      </c>
      <c r="C2180" t="s">
        <v>20489</v>
      </c>
      <c r="D2180" t="s">
        <v>76</v>
      </c>
      <c r="E2180" t="s">
        <v>76</v>
      </c>
    </row>
    <row r="2181" spans="1:7" x14ac:dyDescent="0.25">
      <c r="A2181" t="s">
        <v>263</v>
      </c>
      <c r="B2181" t="s">
        <v>23094</v>
      </c>
      <c r="C2181" t="s">
        <v>23095</v>
      </c>
      <c r="D2181" t="s">
        <v>76</v>
      </c>
      <c r="E2181" t="s">
        <v>76</v>
      </c>
    </row>
    <row r="2182" spans="1:7" x14ac:dyDescent="0.25">
      <c r="A2182" t="s">
        <v>263</v>
      </c>
      <c r="B2182" t="s">
        <v>23096</v>
      </c>
      <c r="D2182" t="s">
        <v>76</v>
      </c>
      <c r="E2182" t="s">
        <v>76</v>
      </c>
      <c r="F2182" t="s">
        <v>8066</v>
      </c>
      <c r="G2182" t="s">
        <v>8067</v>
      </c>
    </row>
    <row r="2183" spans="1:7" x14ac:dyDescent="0.25">
      <c r="A2183" t="s">
        <v>263</v>
      </c>
      <c r="B2183" t="s">
        <v>23097</v>
      </c>
      <c r="C2183" t="s">
        <v>22413</v>
      </c>
      <c r="D2183" t="s">
        <v>76</v>
      </c>
      <c r="E2183" t="s">
        <v>76</v>
      </c>
    </row>
    <row r="2184" spans="1:7" x14ac:dyDescent="0.25">
      <c r="A2184" t="s">
        <v>263</v>
      </c>
      <c r="B2184" t="s">
        <v>23098</v>
      </c>
      <c r="C2184" t="s">
        <v>22413</v>
      </c>
      <c r="D2184" t="s">
        <v>76</v>
      </c>
      <c r="E2184" t="s">
        <v>76</v>
      </c>
    </row>
    <row r="2185" spans="1:7" x14ac:dyDescent="0.25">
      <c r="A2185" t="s">
        <v>263</v>
      </c>
      <c r="B2185" t="s">
        <v>23099</v>
      </c>
      <c r="D2185" t="s">
        <v>76</v>
      </c>
      <c r="E2185" t="s">
        <v>76</v>
      </c>
      <c r="F2185" t="s">
        <v>8071</v>
      </c>
    </row>
    <row r="2186" spans="1:7" x14ac:dyDescent="0.25">
      <c r="A2186" t="s">
        <v>263</v>
      </c>
      <c r="B2186" t="s">
        <v>23100</v>
      </c>
      <c r="C2186" t="s">
        <v>23101</v>
      </c>
      <c r="D2186" t="s">
        <v>76</v>
      </c>
      <c r="E2186" t="s">
        <v>76</v>
      </c>
      <c r="F2186" t="s">
        <v>8074</v>
      </c>
      <c r="G2186" t="s">
        <v>8075</v>
      </c>
    </row>
    <row r="2187" spans="1:7" x14ac:dyDescent="0.25">
      <c r="A2187" t="s">
        <v>263</v>
      </c>
      <c r="B2187" t="s">
        <v>23102</v>
      </c>
      <c r="C2187" t="s">
        <v>23103</v>
      </c>
      <c r="D2187" t="s">
        <v>76</v>
      </c>
      <c r="E2187" t="s">
        <v>76</v>
      </c>
    </row>
    <row r="2188" spans="1:7" x14ac:dyDescent="0.25">
      <c r="A2188" t="s">
        <v>263</v>
      </c>
      <c r="B2188" t="s">
        <v>23104</v>
      </c>
      <c r="C2188" t="s">
        <v>22413</v>
      </c>
      <c r="D2188" t="s">
        <v>76</v>
      </c>
      <c r="E2188" t="s">
        <v>76</v>
      </c>
    </row>
    <row r="2189" spans="1:7" x14ac:dyDescent="0.25">
      <c r="A2189" t="s">
        <v>263</v>
      </c>
      <c r="B2189" t="s">
        <v>23105</v>
      </c>
      <c r="C2189" t="s">
        <v>22413</v>
      </c>
      <c r="D2189" t="s">
        <v>76</v>
      </c>
      <c r="E2189" t="s">
        <v>76</v>
      </c>
    </row>
    <row r="2190" spans="1:7" x14ac:dyDescent="0.25">
      <c r="A2190" t="s">
        <v>263</v>
      </c>
      <c r="B2190" t="s">
        <v>23106</v>
      </c>
      <c r="C2190" t="s">
        <v>20489</v>
      </c>
      <c r="D2190" t="s">
        <v>76</v>
      </c>
      <c r="E2190" t="s">
        <v>76</v>
      </c>
      <c r="F2190" t="s">
        <v>8080</v>
      </c>
    </row>
    <row r="2191" spans="1:7" x14ac:dyDescent="0.25">
      <c r="A2191" t="s">
        <v>263</v>
      </c>
      <c r="B2191" t="s">
        <v>23107</v>
      </c>
      <c r="C2191" t="s">
        <v>23103</v>
      </c>
      <c r="D2191" t="s">
        <v>76</v>
      </c>
      <c r="E2191" t="s">
        <v>76</v>
      </c>
      <c r="F2191" t="s">
        <v>8082</v>
      </c>
    </row>
    <row r="2192" spans="1:7" x14ac:dyDescent="0.25">
      <c r="A2192" t="s">
        <v>263</v>
      </c>
      <c r="B2192" t="s">
        <v>23108</v>
      </c>
      <c r="D2192" t="s">
        <v>76</v>
      </c>
      <c r="E2192" t="s">
        <v>76</v>
      </c>
      <c r="F2192" t="s">
        <v>8084</v>
      </c>
    </row>
    <row r="2193" spans="1:7" x14ac:dyDescent="0.25">
      <c r="A2193" t="s">
        <v>263</v>
      </c>
      <c r="B2193" t="s">
        <v>23109</v>
      </c>
      <c r="C2193" t="s">
        <v>23110</v>
      </c>
      <c r="D2193" t="s">
        <v>76</v>
      </c>
      <c r="E2193" t="s">
        <v>76</v>
      </c>
    </row>
    <row r="2194" spans="1:7" x14ac:dyDescent="0.25">
      <c r="A2194" t="s">
        <v>263</v>
      </c>
      <c r="B2194" t="s">
        <v>23111</v>
      </c>
      <c r="C2194" t="s">
        <v>23112</v>
      </c>
      <c r="D2194" t="s">
        <v>76</v>
      </c>
      <c r="E2194" t="s">
        <v>76</v>
      </c>
    </row>
    <row r="2195" spans="1:7" x14ac:dyDescent="0.25">
      <c r="A2195" t="s">
        <v>263</v>
      </c>
      <c r="B2195" t="s">
        <v>23113</v>
      </c>
      <c r="C2195" t="s">
        <v>23114</v>
      </c>
      <c r="D2195" t="s">
        <v>76</v>
      </c>
      <c r="E2195" t="s">
        <v>76</v>
      </c>
    </row>
    <row r="2196" spans="1:7" x14ac:dyDescent="0.25">
      <c r="A2196" t="s">
        <v>263</v>
      </c>
      <c r="B2196" t="s">
        <v>23115</v>
      </c>
      <c r="C2196" t="s">
        <v>23116</v>
      </c>
      <c r="D2196" t="s">
        <v>76</v>
      </c>
      <c r="E2196" t="s">
        <v>76</v>
      </c>
      <c r="F2196" t="s">
        <v>8089</v>
      </c>
    </row>
    <row r="2197" spans="1:7" x14ac:dyDescent="0.25">
      <c r="A2197" t="s">
        <v>263</v>
      </c>
      <c r="B2197" t="s">
        <v>23117</v>
      </c>
      <c r="C2197" t="s">
        <v>23118</v>
      </c>
      <c r="D2197" t="s">
        <v>76</v>
      </c>
      <c r="E2197" t="s">
        <v>76</v>
      </c>
      <c r="F2197" t="s">
        <v>8091</v>
      </c>
      <c r="G2197" t="s">
        <v>8092</v>
      </c>
    </row>
    <row r="2198" spans="1:7" x14ac:dyDescent="0.25">
      <c r="A2198" t="s">
        <v>263</v>
      </c>
      <c r="B2198" t="s">
        <v>23119</v>
      </c>
      <c r="C2198" t="s">
        <v>23120</v>
      </c>
      <c r="D2198" t="s">
        <v>76</v>
      </c>
      <c r="E2198" t="s">
        <v>76</v>
      </c>
    </row>
    <row r="2199" spans="1:7" x14ac:dyDescent="0.25">
      <c r="A2199" t="s">
        <v>263</v>
      </c>
      <c r="B2199" t="s">
        <v>23121</v>
      </c>
      <c r="C2199" t="s">
        <v>20489</v>
      </c>
      <c r="D2199" t="s">
        <v>76</v>
      </c>
      <c r="E2199" t="s">
        <v>76</v>
      </c>
      <c r="F2199" t="s">
        <v>8095</v>
      </c>
    </row>
    <row r="2200" spans="1:7" x14ac:dyDescent="0.25">
      <c r="A2200" t="s">
        <v>263</v>
      </c>
      <c r="B2200" t="s">
        <v>23122</v>
      </c>
      <c r="C2200" t="s">
        <v>20489</v>
      </c>
      <c r="D2200" t="s">
        <v>76</v>
      </c>
      <c r="E2200" t="s">
        <v>76</v>
      </c>
      <c r="F2200" t="s">
        <v>8097</v>
      </c>
    </row>
    <row r="2201" spans="1:7" x14ac:dyDescent="0.25">
      <c r="A2201" t="s">
        <v>263</v>
      </c>
      <c r="B2201" t="s">
        <v>23123</v>
      </c>
      <c r="C2201" t="s">
        <v>22393</v>
      </c>
      <c r="D2201" t="s">
        <v>76</v>
      </c>
      <c r="E2201" t="s">
        <v>76</v>
      </c>
      <c r="F2201" t="s">
        <v>8099</v>
      </c>
    </row>
    <row r="2202" spans="1:7" x14ac:dyDescent="0.25">
      <c r="A2202" t="s">
        <v>263</v>
      </c>
      <c r="B2202" t="s">
        <v>23124</v>
      </c>
      <c r="C2202" t="s">
        <v>23125</v>
      </c>
      <c r="D2202" t="s">
        <v>76</v>
      </c>
      <c r="E2202" t="s">
        <v>76</v>
      </c>
      <c r="F2202" t="s">
        <v>8101</v>
      </c>
    </row>
    <row r="2203" spans="1:7" x14ac:dyDescent="0.25">
      <c r="A2203" t="s">
        <v>244</v>
      </c>
      <c r="B2203" t="s">
        <v>23126</v>
      </c>
      <c r="C2203" t="s">
        <v>23127</v>
      </c>
      <c r="D2203" t="s">
        <v>76</v>
      </c>
      <c r="E2203" t="s">
        <v>76</v>
      </c>
      <c r="G2203" t="s">
        <v>8104</v>
      </c>
    </row>
    <row r="2204" spans="1:7" x14ac:dyDescent="0.25">
      <c r="A2204" t="s">
        <v>246</v>
      </c>
      <c r="B2204" t="s">
        <v>23128</v>
      </c>
      <c r="C2204" t="s">
        <v>23129</v>
      </c>
      <c r="D2204" t="s">
        <v>76</v>
      </c>
      <c r="E2204" t="s">
        <v>76</v>
      </c>
      <c r="F2204" t="s">
        <v>8107</v>
      </c>
      <c r="G2204" t="s">
        <v>8108</v>
      </c>
    </row>
    <row r="2205" spans="1:7" x14ac:dyDescent="0.25">
      <c r="A2205" t="s">
        <v>246</v>
      </c>
      <c r="B2205" t="s">
        <v>566</v>
      </c>
      <c r="C2205" t="s">
        <v>23130</v>
      </c>
      <c r="D2205" t="s">
        <v>76</v>
      </c>
      <c r="E2205" t="s">
        <v>23131</v>
      </c>
      <c r="G2205" t="s">
        <v>8112</v>
      </c>
    </row>
    <row r="2206" spans="1:7" x14ac:dyDescent="0.25">
      <c r="A2206" t="s">
        <v>248</v>
      </c>
      <c r="B2206" t="s">
        <v>23132</v>
      </c>
      <c r="C2206" t="s">
        <v>23133</v>
      </c>
      <c r="D2206" t="s">
        <v>76</v>
      </c>
      <c r="F2206" t="s">
        <v>8115</v>
      </c>
      <c r="G2206" t="s">
        <v>8116</v>
      </c>
    </row>
    <row r="2207" spans="1:7" x14ac:dyDescent="0.25">
      <c r="A2207" t="s">
        <v>263</v>
      </c>
      <c r="B2207" t="s">
        <v>23134</v>
      </c>
      <c r="C2207" t="s">
        <v>23135</v>
      </c>
      <c r="D2207" t="s">
        <v>76</v>
      </c>
      <c r="F2207" t="s">
        <v>8118</v>
      </c>
    </row>
    <row r="2208" spans="1:7" x14ac:dyDescent="0.25">
      <c r="A2208" t="s">
        <v>248</v>
      </c>
      <c r="B2208" t="s">
        <v>23136</v>
      </c>
      <c r="C2208" t="s">
        <v>23137</v>
      </c>
      <c r="D2208" t="s">
        <v>76</v>
      </c>
      <c r="G2208" t="s">
        <v>8121</v>
      </c>
    </row>
    <row r="2209" spans="1:7" x14ac:dyDescent="0.25">
      <c r="A2209" t="s">
        <v>246</v>
      </c>
      <c r="B2209" t="s">
        <v>567</v>
      </c>
      <c r="C2209" t="s">
        <v>23138</v>
      </c>
      <c r="D2209" t="s">
        <v>76</v>
      </c>
      <c r="E2209" t="s">
        <v>23139</v>
      </c>
      <c r="G2209" t="s">
        <v>569</v>
      </c>
    </row>
    <row r="2210" spans="1:7" x14ac:dyDescent="0.25">
      <c r="A2210" t="s">
        <v>244</v>
      </c>
      <c r="B2210" t="s">
        <v>23140</v>
      </c>
      <c r="C2210" t="s">
        <v>23141</v>
      </c>
      <c r="D2210" t="s">
        <v>76</v>
      </c>
      <c r="E2210" t="s">
        <v>23142</v>
      </c>
    </row>
    <row r="2211" spans="1:7" x14ac:dyDescent="0.25">
      <c r="A2211" t="s">
        <v>248</v>
      </c>
      <c r="B2211" t="s">
        <v>23143</v>
      </c>
      <c r="C2211" t="s">
        <v>23144</v>
      </c>
      <c r="D2211" t="s">
        <v>76</v>
      </c>
      <c r="G2211" t="s">
        <v>8128</v>
      </c>
    </row>
    <row r="2212" spans="1:7" x14ac:dyDescent="0.25">
      <c r="A2212" t="s">
        <v>248</v>
      </c>
      <c r="B2212" t="s">
        <v>23145</v>
      </c>
      <c r="C2212" t="s">
        <v>23146</v>
      </c>
      <c r="D2212" t="s">
        <v>76</v>
      </c>
      <c r="G2212" t="s">
        <v>8128</v>
      </c>
    </row>
    <row r="2213" spans="1:7" x14ac:dyDescent="0.25">
      <c r="A2213" t="s">
        <v>246</v>
      </c>
      <c r="B2213" t="s">
        <v>23147</v>
      </c>
      <c r="C2213" t="s">
        <v>23148</v>
      </c>
      <c r="D2213" t="s">
        <v>76</v>
      </c>
      <c r="G2213" t="s">
        <v>8133</v>
      </c>
    </row>
    <row r="2214" spans="1:7" x14ac:dyDescent="0.25">
      <c r="A2214" t="s">
        <v>246</v>
      </c>
      <c r="B2214" t="s">
        <v>23149</v>
      </c>
      <c r="C2214" t="s">
        <v>23150</v>
      </c>
      <c r="D2214" t="s">
        <v>76</v>
      </c>
      <c r="G2214" t="s">
        <v>8136</v>
      </c>
    </row>
    <row r="2215" spans="1:7" x14ac:dyDescent="0.25">
      <c r="A2215" t="s">
        <v>248</v>
      </c>
      <c r="B2215" t="s">
        <v>23151</v>
      </c>
      <c r="C2215" t="s">
        <v>23152</v>
      </c>
      <c r="D2215" t="s">
        <v>77</v>
      </c>
      <c r="E2215" t="s">
        <v>23153</v>
      </c>
      <c r="G2215" t="s">
        <v>8139</v>
      </c>
    </row>
    <row r="2216" spans="1:7" x14ac:dyDescent="0.25">
      <c r="A2216" t="s">
        <v>246</v>
      </c>
      <c r="B2216" t="s">
        <v>23154</v>
      </c>
      <c r="C2216" t="s">
        <v>23155</v>
      </c>
      <c r="D2216" t="s">
        <v>77</v>
      </c>
      <c r="G2216" t="s">
        <v>8142</v>
      </c>
    </row>
    <row r="2217" spans="1:7" x14ac:dyDescent="0.25">
      <c r="A2217" t="s">
        <v>247</v>
      </c>
      <c r="B2217" t="s">
        <v>23156</v>
      </c>
      <c r="C2217" t="s">
        <v>23157</v>
      </c>
      <c r="D2217" t="s">
        <v>77</v>
      </c>
      <c r="E2217" t="s">
        <v>77</v>
      </c>
      <c r="F2217" t="s">
        <v>8145</v>
      </c>
      <c r="G2217" t="s">
        <v>8146</v>
      </c>
    </row>
    <row r="2218" spans="1:7" x14ac:dyDescent="0.25">
      <c r="A2218" t="s">
        <v>246</v>
      </c>
      <c r="B2218" t="s">
        <v>23158</v>
      </c>
      <c r="C2218" t="s">
        <v>23159</v>
      </c>
      <c r="D2218" t="s">
        <v>77</v>
      </c>
      <c r="E2218" t="s">
        <v>77</v>
      </c>
      <c r="F2218" t="s">
        <v>8149</v>
      </c>
      <c r="G2218" t="s">
        <v>8150</v>
      </c>
    </row>
    <row r="2219" spans="1:7" x14ac:dyDescent="0.25">
      <c r="A2219" t="s">
        <v>247</v>
      </c>
      <c r="B2219" t="s">
        <v>23160</v>
      </c>
      <c r="C2219" t="s">
        <v>23161</v>
      </c>
      <c r="D2219" t="s">
        <v>77</v>
      </c>
      <c r="E2219" t="s">
        <v>77</v>
      </c>
      <c r="F2219" t="s">
        <v>8153</v>
      </c>
      <c r="G2219" t="s">
        <v>8154</v>
      </c>
    </row>
    <row r="2220" spans="1:7" x14ac:dyDescent="0.25">
      <c r="A2220" t="s">
        <v>245</v>
      </c>
      <c r="B2220" t="s">
        <v>23162</v>
      </c>
      <c r="C2220" t="s">
        <v>23163</v>
      </c>
      <c r="D2220" t="s">
        <v>77</v>
      </c>
      <c r="E2220" t="s">
        <v>77</v>
      </c>
      <c r="F2220" t="s">
        <v>8157</v>
      </c>
      <c r="G2220" t="s">
        <v>8158</v>
      </c>
    </row>
    <row r="2221" spans="1:7" x14ac:dyDescent="0.25">
      <c r="A2221" t="s">
        <v>246</v>
      </c>
      <c r="B2221" t="s">
        <v>23164</v>
      </c>
      <c r="C2221" t="s">
        <v>8160</v>
      </c>
      <c r="D2221" t="s">
        <v>77</v>
      </c>
      <c r="E2221" t="s">
        <v>23165</v>
      </c>
      <c r="F2221" t="s">
        <v>8161</v>
      </c>
      <c r="G2221" t="s">
        <v>8162</v>
      </c>
    </row>
    <row r="2222" spans="1:7" x14ac:dyDescent="0.25">
      <c r="A2222" t="s">
        <v>246</v>
      </c>
      <c r="B2222" t="s">
        <v>23166</v>
      </c>
      <c r="C2222" t="s">
        <v>23167</v>
      </c>
      <c r="D2222" t="s">
        <v>77</v>
      </c>
      <c r="E2222" t="s">
        <v>77</v>
      </c>
      <c r="G2222" t="s">
        <v>8165</v>
      </c>
    </row>
    <row r="2223" spans="1:7" x14ac:dyDescent="0.25">
      <c r="A2223" t="s">
        <v>246</v>
      </c>
      <c r="B2223" t="s">
        <v>23168</v>
      </c>
      <c r="C2223" t="s">
        <v>8167</v>
      </c>
      <c r="D2223" t="s">
        <v>77</v>
      </c>
      <c r="E2223" t="s">
        <v>77</v>
      </c>
      <c r="G2223" t="s">
        <v>8168</v>
      </c>
    </row>
    <row r="2224" spans="1:7" x14ac:dyDescent="0.25">
      <c r="A2224" t="s">
        <v>243</v>
      </c>
      <c r="B2224" t="s">
        <v>23169</v>
      </c>
      <c r="C2224" t="s">
        <v>8170</v>
      </c>
      <c r="D2224" t="s">
        <v>77</v>
      </c>
      <c r="E2224" t="s">
        <v>77</v>
      </c>
      <c r="F2224" t="s">
        <v>8171</v>
      </c>
      <c r="G2224" t="s">
        <v>8172</v>
      </c>
    </row>
    <row r="2225" spans="1:7" x14ac:dyDescent="0.25">
      <c r="A2225" t="s">
        <v>247</v>
      </c>
      <c r="B2225" t="s">
        <v>570</v>
      </c>
      <c r="C2225" t="s">
        <v>23170</v>
      </c>
      <c r="D2225" t="s">
        <v>78</v>
      </c>
      <c r="E2225" t="s">
        <v>23171</v>
      </c>
    </row>
    <row r="2226" spans="1:7" x14ac:dyDescent="0.25">
      <c r="A2226" t="s">
        <v>244</v>
      </c>
      <c r="B2226" t="s">
        <v>23172</v>
      </c>
      <c r="C2226" t="s">
        <v>23173</v>
      </c>
      <c r="D2226" t="s">
        <v>78</v>
      </c>
      <c r="F2226" t="s">
        <v>8177</v>
      </c>
      <c r="G2226" t="s">
        <v>8178</v>
      </c>
    </row>
    <row r="2227" spans="1:7" x14ac:dyDescent="0.25">
      <c r="A2227" t="s">
        <v>246</v>
      </c>
      <c r="B2227" t="s">
        <v>23174</v>
      </c>
      <c r="C2227" t="s">
        <v>23175</v>
      </c>
      <c r="D2227" t="s">
        <v>78</v>
      </c>
      <c r="G2227" t="s">
        <v>8180</v>
      </c>
    </row>
    <row r="2228" spans="1:7" x14ac:dyDescent="0.25">
      <c r="A2228" t="s">
        <v>245</v>
      </c>
      <c r="B2228" t="s">
        <v>23176</v>
      </c>
      <c r="C2228" t="s">
        <v>23177</v>
      </c>
      <c r="D2228" t="s">
        <v>78</v>
      </c>
      <c r="E2228" t="s">
        <v>78</v>
      </c>
      <c r="F2228" t="s">
        <v>8182</v>
      </c>
      <c r="G2228" t="s">
        <v>8183</v>
      </c>
    </row>
    <row r="2229" spans="1:7" x14ac:dyDescent="0.25">
      <c r="A2229" t="s">
        <v>245</v>
      </c>
      <c r="B2229" t="s">
        <v>23178</v>
      </c>
      <c r="C2229" t="s">
        <v>23179</v>
      </c>
      <c r="D2229" t="s">
        <v>78</v>
      </c>
      <c r="E2229" t="s">
        <v>23180</v>
      </c>
      <c r="F2229" t="s">
        <v>8186</v>
      </c>
      <c r="G2229" t="s">
        <v>8187</v>
      </c>
    </row>
    <row r="2230" spans="1:7" x14ac:dyDescent="0.25">
      <c r="A2230" t="s">
        <v>252</v>
      </c>
      <c r="B2230" t="s">
        <v>23181</v>
      </c>
      <c r="C2230" t="s">
        <v>23182</v>
      </c>
      <c r="D2230" t="s">
        <v>78</v>
      </c>
      <c r="E2230" t="s">
        <v>78</v>
      </c>
    </row>
    <row r="2231" spans="1:7" x14ac:dyDescent="0.25">
      <c r="A2231" t="s">
        <v>247</v>
      </c>
      <c r="B2231" t="s">
        <v>23183</v>
      </c>
      <c r="C2231" t="s">
        <v>23184</v>
      </c>
      <c r="D2231" t="s">
        <v>78</v>
      </c>
      <c r="E2231" t="s">
        <v>78</v>
      </c>
    </row>
    <row r="2232" spans="1:7" x14ac:dyDescent="0.25">
      <c r="A2232" t="s">
        <v>246</v>
      </c>
      <c r="B2232" t="s">
        <v>23185</v>
      </c>
      <c r="C2232" t="s">
        <v>23186</v>
      </c>
      <c r="D2232" t="s">
        <v>78</v>
      </c>
      <c r="E2232" t="s">
        <v>78</v>
      </c>
      <c r="F2232" t="s">
        <v>8191</v>
      </c>
      <c r="G2232" t="s">
        <v>8192</v>
      </c>
    </row>
    <row r="2233" spans="1:7" x14ac:dyDescent="0.25">
      <c r="A2233" t="s">
        <v>245</v>
      </c>
      <c r="B2233" t="s">
        <v>23187</v>
      </c>
      <c r="C2233" t="s">
        <v>23188</v>
      </c>
      <c r="D2233" t="s">
        <v>78</v>
      </c>
      <c r="E2233" t="s">
        <v>78</v>
      </c>
      <c r="G2233" t="s">
        <v>8195</v>
      </c>
    </row>
    <row r="2234" spans="1:7" x14ac:dyDescent="0.25">
      <c r="A2234" t="s">
        <v>249</v>
      </c>
      <c r="B2234" t="s">
        <v>23189</v>
      </c>
      <c r="D2234" t="s">
        <v>78</v>
      </c>
    </row>
    <row r="2235" spans="1:7" x14ac:dyDescent="0.25">
      <c r="A2235" t="s">
        <v>243</v>
      </c>
      <c r="B2235" t="s">
        <v>23190</v>
      </c>
      <c r="C2235" t="s">
        <v>23191</v>
      </c>
      <c r="D2235" t="s">
        <v>78</v>
      </c>
      <c r="E2235" t="s">
        <v>78</v>
      </c>
      <c r="F2235" t="s">
        <v>8198</v>
      </c>
      <c r="G2235" t="s">
        <v>8199</v>
      </c>
    </row>
    <row r="2236" spans="1:7" x14ac:dyDescent="0.25">
      <c r="A2236" t="s">
        <v>244</v>
      </c>
      <c r="B2236" t="s">
        <v>23192</v>
      </c>
      <c r="C2236" t="s">
        <v>23193</v>
      </c>
      <c r="D2236" t="s">
        <v>78</v>
      </c>
      <c r="E2236" t="s">
        <v>23194</v>
      </c>
      <c r="G2236" t="s">
        <v>8203</v>
      </c>
    </row>
    <row r="2237" spans="1:7" x14ac:dyDescent="0.25">
      <c r="A2237" t="s">
        <v>244</v>
      </c>
      <c r="B2237" t="s">
        <v>23195</v>
      </c>
      <c r="C2237" t="s">
        <v>23193</v>
      </c>
      <c r="D2237" t="s">
        <v>78</v>
      </c>
      <c r="E2237" t="s">
        <v>23194</v>
      </c>
      <c r="G2237" t="s">
        <v>8203</v>
      </c>
    </row>
    <row r="2238" spans="1:7" x14ac:dyDescent="0.25">
      <c r="A2238" t="s">
        <v>245</v>
      </c>
      <c r="B2238" t="s">
        <v>23196</v>
      </c>
      <c r="C2238" t="s">
        <v>23197</v>
      </c>
      <c r="D2238" t="s">
        <v>78</v>
      </c>
      <c r="F2238" t="s">
        <v>8206</v>
      </c>
      <c r="G2238" t="s">
        <v>8207</v>
      </c>
    </row>
    <row r="2239" spans="1:7" x14ac:dyDescent="0.25">
      <c r="A2239" t="s">
        <v>244</v>
      </c>
      <c r="B2239" t="s">
        <v>23198</v>
      </c>
      <c r="C2239" t="s">
        <v>23199</v>
      </c>
      <c r="D2239" t="s">
        <v>78</v>
      </c>
      <c r="E2239" t="s">
        <v>23200</v>
      </c>
      <c r="G2239" t="s">
        <v>8210</v>
      </c>
    </row>
    <row r="2240" spans="1:7" x14ac:dyDescent="0.25">
      <c r="A2240" t="s">
        <v>246</v>
      </c>
      <c r="B2240" t="s">
        <v>23201</v>
      </c>
      <c r="C2240" t="s">
        <v>23202</v>
      </c>
      <c r="D2240" t="s">
        <v>78</v>
      </c>
      <c r="E2240" t="s">
        <v>23203</v>
      </c>
      <c r="F2240" t="s">
        <v>8214</v>
      </c>
      <c r="G2240" t="s">
        <v>8215</v>
      </c>
    </row>
    <row r="2241" spans="1:7" x14ac:dyDescent="0.25">
      <c r="A2241" t="s">
        <v>246</v>
      </c>
      <c r="B2241" t="s">
        <v>23204</v>
      </c>
      <c r="C2241" t="s">
        <v>23205</v>
      </c>
      <c r="D2241" t="s">
        <v>79</v>
      </c>
      <c r="F2241" t="s">
        <v>8218</v>
      </c>
      <c r="G2241" t="s">
        <v>8219</v>
      </c>
    </row>
    <row r="2242" spans="1:7" x14ac:dyDescent="0.25">
      <c r="A2242" t="s">
        <v>247</v>
      </c>
      <c r="B2242" t="s">
        <v>23206</v>
      </c>
      <c r="C2242" t="s">
        <v>23207</v>
      </c>
      <c r="D2242" t="s">
        <v>79</v>
      </c>
      <c r="F2242" t="s">
        <v>8222</v>
      </c>
      <c r="G2242" t="s">
        <v>8223</v>
      </c>
    </row>
    <row r="2243" spans="1:7" x14ac:dyDescent="0.25">
      <c r="A2243" t="s">
        <v>246</v>
      </c>
      <c r="B2243" t="s">
        <v>23208</v>
      </c>
      <c r="C2243" t="s">
        <v>23209</v>
      </c>
      <c r="D2243" t="s">
        <v>79</v>
      </c>
      <c r="F2243" t="s">
        <v>8226</v>
      </c>
      <c r="G2243" t="s">
        <v>8227</v>
      </c>
    </row>
    <row r="2244" spans="1:7" x14ac:dyDescent="0.25">
      <c r="A2244" t="s">
        <v>248</v>
      </c>
      <c r="B2244" t="s">
        <v>23210</v>
      </c>
      <c r="C2244" t="s">
        <v>23211</v>
      </c>
      <c r="D2244" t="s">
        <v>79</v>
      </c>
      <c r="F2244" t="s">
        <v>8230</v>
      </c>
      <c r="G2244" t="s">
        <v>8231</v>
      </c>
    </row>
    <row r="2245" spans="1:7" x14ac:dyDescent="0.25">
      <c r="A2245" t="s">
        <v>246</v>
      </c>
      <c r="B2245" t="s">
        <v>23212</v>
      </c>
      <c r="C2245" t="s">
        <v>23213</v>
      </c>
      <c r="D2245" t="s">
        <v>79</v>
      </c>
      <c r="F2245" t="s">
        <v>8234</v>
      </c>
      <c r="G2245" t="s">
        <v>8235</v>
      </c>
    </row>
    <row r="2246" spans="1:7" x14ac:dyDescent="0.25">
      <c r="A2246" t="s">
        <v>246</v>
      </c>
      <c r="B2246" t="s">
        <v>23214</v>
      </c>
      <c r="C2246" t="s">
        <v>23215</v>
      </c>
      <c r="D2246" t="s">
        <v>79</v>
      </c>
      <c r="E2246" t="s">
        <v>23216</v>
      </c>
      <c r="F2246" t="s">
        <v>8238</v>
      </c>
      <c r="G2246" t="s">
        <v>8239</v>
      </c>
    </row>
    <row r="2247" spans="1:7" x14ac:dyDescent="0.25">
      <c r="A2247" t="s">
        <v>245</v>
      </c>
      <c r="B2247" t="s">
        <v>23217</v>
      </c>
      <c r="C2247" t="s">
        <v>23218</v>
      </c>
      <c r="D2247" t="s">
        <v>79</v>
      </c>
      <c r="E2247" t="s">
        <v>79</v>
      </c>
      <c r="F2247" t="s">
        <v>8242</v>
      </c>
      <c r="G2247" t="s">
        <v>8243</v>
      </c>
    </row>
    <row r="2248" spans="1:7" x14ac:dyDescent="0.25">
      <c r="A2248" t="s">
        <v>246</v>
      </c>
      <c r="B2248" t="s">
        <v>23219</v>
      </c>
      <c r="C2248" t="s">
        <v>23220</v>
      </c>
      <c r="D2248" t="s">
        <v>79</v>
      </c>
      <c r="E2248" t="s">
        <v>79</v>
      </c>
      <c r="G2248" t="s">
        <v>8246</v>
      </c>
    </row>
    <row r="2249" spans="1:7" x14ac:dyDescent="0.25">
      <c r="A2249" t="s">
        <v>247</v>
      </c>
      <c r="B2249" t="s">
        <v>23221</v>
      </c>
      <c r="C2249" t="s">
        <v>23222</v>
      </c>
      <c r="D2249" t="s">
        <v>79</v>
      </c>
      <c r="E2249" t="s">
        <v>79</v>
      </c>
      <c r="G2249" t="s">
        <v>8249</v>
      </c>
    </row>
    <row r="2250" spans="1:7" x14ac:dyDescent="0.25">
      <c r="A2250" t="s">
        <v>246</v>
      </c>
      <c r="B2250" t="s">
        <v>23223</v>
      </c>
      <c r="C2250" t="s">
        <v>23224</v>
      </c>
      <c r="D2250" t="s">
        <v>79</v>
      </c>
      <c r="E2250" t="s">
        <v>79</v>
      </c>
      <c r="F2250" t="s">
        <v>8252</v>
      </c>
      <c r="G2250" t="s">
        <v>8253</v>
      </c>
    </row>
    <row r="2251" spans="1:7" x14ac:dyDescent="0.25">
      <c r="A2251" t="s">
        <v>246</v>
      </c>
      <c r="B2251" t="s">
        <v>23225</v>
      </c>
      <c r="C2251" t="s">
        <v>23226</v>
      </c>
      <c r="D2251" t="s">
        <v>79</v>
      </c>
      <c r="E2251" t="s">
        <v>79</v>
      </c>
      <c r="F2251" t="s">
        <v>8256</v>
      </c>
      <c r="G2251" t="s">
        <v>8257</v>
      </c>
    </row>
    <row r="2252" spans="1:7" x14ac:dyDescent="0.25">
      <c r="A2252" t="s">
        <v>246</v>
      </c>
      <c r="B2252" t="s">
        <v>23227</v>
      </c>
      <c r="C2252" t="s">
        <v>23211</v>
      </c>
      <c r="D2252" t="s">
        <v>79</v>
      </c>
      <c r="E2252" t="s">
        <v>79</v>
      </c>
      <c r="F2252" t="s">
        <v>8259</v>
      </c>
      <c r="G2252" t="s">
        <v>8260</v>
      </c>
    </row>
    <row r="2253" spans="1:7" x14ac:dyDescent="0.25">
      <c r="A2253" t="s">
        <v>246</v>
      </c>
      <c r="B2253" t="s">
        <v>23228</v>
      </c>
      <c r="C2253" t="s">
        <v>23229</v>
      </c>
      <c r="D2253" t="s">
        <v>79</v>
      </c>
      <c r="E2253" t="s">
        <v>79</v>
      </c>
      <c r="F2253" t="s">
        <v>8263</v>
      </c>
      <c r="G2253" t="s">
        <v>8264</v>
      </c>
    </row>
    <row r="2254" spans="1:7" x14ac:dyDescent="0.25">
      <c r="A2254" t="s">
        <v>246</v>
      </c>
      <c r="B2254" t="s">
        <v>23230</v>
      </c>
      <c r="C2254" t="s">
        <v>23231</v>
      </c>
      <c r="D2254" t="s">
        <v>79</v>
      </c>
      <c r="E2254" t="s">
        <v>79</v>
      </c>
    </row>
    <row r="2255" spans="1:7" x14ac:dyDescent="0.25">
      <c r="A2255" t="s">
        <v>245</v>
      </c>
      <c r="B2255" t="s">
        <v>23232</v>
      </c>
      <c r="C2255" t="s">
        <v>23233</v>
      </c>
      <c r="D2255" t="s">
        <v>79</v>
      </c>
      <c r="E2255" t="s">
        <v>79</v>
      </c>
      <c r="F2255" t="s">
        <v>8269</v>
      </c>
      <c r="G2255" t="s">
        <v>8270</v>
      </c>
    </row>
    <row r="2256" spans="1:7" x14ac:dyDescent="0.25">
      <c r="A2256" t="s">
        <v>246</v>
      </c>
      <c r="B2256" t="s">
        <v>23234</v>
      </c>
      <c r="C2256" t="s">
        <v>23235</v>
      </c>
      <c r="D2256" t="s">
        <v>79</v>
      </c>
      <c r="E2256" t="s">
        <v>79</v>
      </c>
      <c r="F2256" t="s">
        <v>8273</v>
      </c>
      <c r="G2256" t="s">
        <v>8274</v>
      </c>
    </row>
    <row r="2257" spans="1:7" x14ac:dyDescent="0.25">
      <c r="A2257" t="s">
        <v>246</v>
      </c>
      <c r="B2257" t="s">
        <v>23236</v>
      </c>
      <c r="C2257" t="s">
        <v>23237</v>
      </c>
      <c r="D2257" t="s">
        <v>79</v>
      </c>
      <c r="E2257" t="s">
        <v>79</v>
      </c>
      <c r="F2257" t="s">
        <v>8277</v>
      </c>
      <c r="G2257" t="s">
        <v>8278</v>
      </c>
    </row>
    <row r="2258" spans="1:7" x14ac:dyDescent="0.25">
      <c r="A2258" t="s">
        <v>247</v>
      </c>
      <c r="B2258" t="s">
        <v>23238</v>
      </c>
      <c r="C2258" t="s">
        <v>23239</v>
      </c>
      <c r="D2258" t="s">
        <v>79</v>
      </c>
      <c r="E2258" t="s">
        <v>79</v>
      </c>
      <c r="F2258" t="s">
        <v>8281</v>
      </c>
      <c r="G2258" t="s">
        <v>8282</v>
      </c>
    </row>
    <row r="2259" spans="1:7" x14ac:dyDescent="0.25">
      <c r="A2259" t="s">
        <v>246</v>
      </c>
      <c r="B2259" t="s">
        <v>23240</v>
      </c>
      <c r="C2259" t="s">
        <v>23241</v>
      </c>
      <c r="D2259" t="s">
        <v>79</v>
      </c>
      <c r="E2259" t="s">
        <v>79</v>
      </c>
      <c r="F2259" t="s">
        <v>8285</v>
      </c>
      <c r="G2259" t="s">
        <v>8286</v>
      </c>
    </row>
    <row r="2260" spans="1:7" x14ac:dyDescent="0.25">
      <c r="A2260" t="s">
        <v>246</v>
      </c>
      <c r="B2260" t="s">
        <v>23242</v>
      </c>
      <c r="C2260" t="s">
        <v>23243</v>
      </c>
      <c r="D2260" t="s">
        <v>79</v>
      </c>
      <c r="E2260" t="s">
        <v>79</v>
      </c>
      <c r="F2260" t="s">
        <v>8289</v>
      </c>
      <c r="G2260" t="s">
        <v>8290</v>
      </c>
    </row>
    <row r="2261" spans="1:7" x14ac:dyDescent="0.25">
      <c r="A2261" t="s">
        <v>245</v>
      </c>
      <c r="B2261" t="s">
        <v>23244</v>
      </c>
      <c r="C2261" t="s">
        <v>23245</v>
      </c>
      <c r="D2261" t="s">
        <v>79</v>
      </c>
      <c r="E2261" t="s">
        <v>79</v>
      </c>
    </row>
    <row r="2262" spans="1:7" x14ac:dyDescent="0.25">
      <c r="A2262" t="s">
        <v>245</v>
      </c>
      <c r="B2262" t="s">
        <v>23246</v>
      </c>
      <c r="C2262" t="s">
        <v>23247</v>
      </c>
      <c r="D2262" t="s">
        <v>79</v>
      </c>
      <c r="E2262" t="s">
        <v>79</v>
      </c>
      <c r="F2262" t="s">
        <v>8295</v>
      </c>
      <c r="G2262" t="s">
        <v>8296</v>
      </c>
    </row>
    <row r="2263" spans="1:7" x14ac:dyDescent="0.25">
      <c r="A2263" t="s">
        <v>245</v>
      </c>
      <c r="B2263" t="s">
        <v>23248</v>
      </c>
      <c r="C2263" t="s">
        <v>23249</v>
      </c>
      <c r="D2263" t="s">
        <v>79</v>
      </c>
      <c r="E2263" t="s">
        <v>79</v>
      </c>
      <c r="F2263" t="s">
        <v>8269</v>
      </c>
      <c r="G2263" t="s">
        <v>8270</v>
      </c>
    </row>
    <row r="2264" spans="1:7" x14ac:dyDescent="0.25">
      <c r="A2264" t="s">
        <v>246</v>
      </c>
      <c r="B2264" t="s">
        <v>23250</v>
      </c>
      <c r="C2264" t="s">
        <v>23251</v>
      </c>
      <c r="D2264" t="s">
        <v>79</v>
      </c>
      <c r="F2264" t="s">
        <v>8300</v>
      </c>
      <c r="G2264" t="s">
        <v>8301</v>
      </c>
    </row>
    <row r="2265" spans="1:7" x14ac:dyDescent="0.25">
      <c r="A2265" t="s">
        <v>248</v>
      </c>
      <c r="B2265" t="s">
        <v>23252</v>
      </c>
      <c r="C2265" t="s">
        <v>23253</v>
      </c>
      <c r="D2265" t="s">
        <v>79</v>
      </c>
      <c r="G2265" t="s">
        <v>8304</v>
      </c>
    </row>
    <row r="2266" spans="1:7" x14ac:dyDescent="0.25">
      <c r="A2266" t="s">
        <v>246</v>
      </c>
      <c r="B2266" t="s">
        <v>23254</v>
      </c>
      <c r="C2266" t="s">
        <v>23255</v>
      </c>
      <c r="D2266" t="s">
        <v>79</v>
      </c>
      <c r="G2266" t="s">
        <v>8307</v>
      </c>
    </row>
    <row r="2267" spans="1:7" x14ac:dyDescent="0.25">
      <c r="A2267" t="s">
        <v>246</v>
      </c>
      <c r="B2267" t="s">
        <v>23256</v>
      </c>
      <c r="C2267" t="s">
        <v>23257</v>
      </c>
      <c r="D2267" t="s">
        <v>79</v>
      </c>
      <c r="F2267" t="s">
        <v>8310</v>
      </c>
      <c r="G2267" t="s">
        <v>8311</v>
      </c>
    </row>
    <row r="2268" spans="1:7" x14ac:dyDescent="0.25">
      <c r="A2268" t="s">
        <v>248</v>
      </c>
      <c r="B2268" t="s">
        <v>23258</v>
      </c>
      <c r="C2268" t="s">
        <v>23259</v>
      </c>
      <c r="D2268" t="s">
        <v>79</v>
      </c>
      <c r="E2268" t="s">
        <v>79</v>
      </c>
      <c r="F2268" t="s">
        <v>8314</v>
      </c>
      <c r="G2268" t="s">
        <v>8315</v>
      </c>
    </row>
    <row r="2269" spans="1:7" x14ac:dyDescent="0.25">
      <c r="A2269" t="s">
        <v>248</v>
      </c>
      <c r="B2269" t="s">
        <v>23260</v>
      </c>
      <c r="C2269" t="s">
        <v>23261</v>
      </c>
      <c r="D2269" t="s">
        <v>79</v>
      </c>
      <c r="E2269" t="s">
        <v>79</v>
      </c>
      <c r="G2269" t="s">
        <v>8318</v>
      </c>
    </row>
    <row r="2270" spans="1:7" x14ac:dyDescent="0.25">
      <c r="A2270" t="s">
        <v>246</v>
      </c>
      <c r="B2270" t="s">
        <v>23262</v>
      </c>
      <c r="C2270" t="s">
        <v>23263</v>
      </c>
      <c r="D2270" t="s">
        <v>79</v>
      </c>
      <c r="E2270" t="s">
        <v>79</v>
      </c>
      <c r="G2270" t="s">
        <v>8321</v>
      </c>
    </row>
    <row r="2271" spans="1:7" x14ac:dyDescent="0.25">
      <c r="A2271" t="s">
        <v>243</v>
      </c>
      <c r="B2271" t="s">
        <v>23264</v>
      </c>
      <c r="C2271" t="s">
        <v>23265</v>
      </c>
      <c r="D2271" t="s">
        <v>79</v>
      </c>
      <c r="E2271" t="s">
        <v>23266</v>
      </c>
      <c r="F2271" t="s">
        <v>8325</v>
      </c>
      <c r="G2271" t="s">
        <v>8326</v>
      </c>
    </row>
    <row r="2272" spans="1:7" x14ac:dyDescent="0.25">
      <c r="A2272" t="s">
        <v>246</v>
      </c>
      <c r="B2272" t="s">
        <v>23267</v>
      </c>
      <c r="C2272" t="s">
        <v>8328</v>
      </c>
      <c r="D2272" t="s">
        <v>79</v>
      </c>
      <c r="E2272" t="s">
        <v>79</v>
      </c>
      <c r="G2272" t="s">
        <v>8329</v>
      </c>
    </row>
    <row r="2273" spans="1:7" x14ac:dyDescent="0.25">
      <c r="A2273" t="s">
        <v>248</v>
      </c>
      <c r="B2273" t="s">
        <v>23268</v>
      </c>
      <c r="C2273" t="s">
        <v>8331</v>
      </c>
      <c r="D2273" t="s">
        <v>79</v>
      </c>
      <c r="E2273" t="s">
        <v>79</v>
      </c>
      <c r="G2273" t="s">
        <v>8332</v>
      </c>
    </row>
    <row r="2274" spans="1:7" x14ac:dyDescent="0.25">
      <c r="A2274" t="s">
        <v>248</v>
      </c>
      <c r="B2274" t="s">
        <v>23269</v>
      </c>
      <c r="C2274" t="s">
        <v>23270</v>
      </c>
      <c r="D2274" t="s">
        <v>79</v>
      </c>
      <c r="E2274" t="s">
        <v>79</v>
      </c>
      <c r="G2274" t="s">
        <v>8335</v>
      </c>
    </row>
    <row r="2275" spans="1:7" x14ac:dyDescent="0.25">
      <c r="A2275" t="s">
        <v>246</v>
      </c>
      <c r="B2275" t="s">
        <v>23271</v>
      </c>
      <c r="C2275" t="s">
        <v>23272</v>
      </c>
      <c r="D2275" t="s">
        <v>79</v>
      </c>
      <c r="E2275" t="s">
        <v>79</v>
      </c>
      <c r="G2275" t="s">
        <v>8338</v>
      </c>
    </row>
    <row r="2276" spans="1:7" x14ac:dyDescent="0.25">
      <c r="A2276" t="s">
        <v>246</v>
      </c>
      <c r="B2276" t="s">
        <v>23273</v>
      </c>
      <c r="C2276" t="s">
        <v>8340</v>
      </c>
      <c r="D2276" t="s">
        <v>79</v>
      </c>
      <c r="E2276" t="s">
        <v>79</v>
      </c>
      <c r="G2276" t="s">
        <v>8341</v>
      </c>
    </row>
    <row r="2277" spans="1:7" x14ac:dyDescent="0.25">
      <c r="A2277" t="s">
        <v>248</v>
      </c>
      <c r="B2277" t="s">
        <v>23274</v>
      </c>
      <c r="C2277" t="s">
        <v>8343</v>
      </c>
      <c r="D2277" t="s">
        <v>79</v>
      </c>
      <c r="E2277" t="s">
        <v>79</v>
      </c>
      <c r="G2277" t="s">
        <v>8344</v>
      </c>
    </row>
    <row r="2278" spans="1:7" x14ac:dyDescent="0.25">
      <c r="A2278" t="s">
        <v>246</v>
      </c>
      <c r="B2278" t="s">
        <v>23275</v>
      </c>
      <c r="C2278" t="s">
        <v>8346</v>
      </c>
      <c r="D2278" t="s">
        <v>80</v>
      </c>
      <c r="E2278" t="s">
        <v>80</v>
      </c>
      <c r="G2278" t="s">
        <v>8347</v>
      </c>
    </row>
    <row r="2279" spans="1:7" x14ac:dyDescent="0.25">
      <c r="A2279" t="s">
        <v>246</v>
      </c>
      <c r="B2279" t="s">
        <v>23276</v>
      </c>
      <c r="C2279" t="s">
        <v>23277</v>
      </c>
      <c r="D2279" t="s">
        <v>80</v>
      </c>
      <c r="E2279" t="s">
        <v>80</v>
      </c>
      <c r="G2279" t="s">
        <v>8350</v>
      </c>
    </row>
    <row r="2280" spans="1:7" x14ac:dyDescent="0.25">
      <c r="A2280" t="s">
        <v>244</v>
      </c>
      <c r="B2280" t="s">
        <v>23278</v>
      </c>
      <c r="C2280" t="s">
        <v>23279</v>
      </c>
      <c r="D2280" t="s">
        <v>80</v>
      </c>
      <c r="G2280" t="s">
        <v>8353</v>
      </c>
    </row>
    <row r="2281" spans="1:7" x14ac:dyDescent="0.25">
      <c r="A2281" t="s">
        <v>246</v>
      </c>
      <c r="B2281" t="s">
        <v>23280</v>
      </c>
      <c r="C2281" t="s">
        <v>23281</v>
      </c>
      <c r="D2281" t="s">
        <v>80</v>
      </c>
      <c r="F2281" t="s">
        <v>8356</v>
      </c>
      <c r="G2281" t="s">
        <v>8357</v>
      </c>
    </row>
    <row r="2282" spans="1:7" x14ac:dyDescent="0.25">
      <c r="A2282" t="s">
        <v>246</v>
      </c>
      <c r="B2282" t="s">
        <v>571</v>
      </c>
      <c r="C2282" t="s">
        <v>23282</v>
      </c>
      <c r="D2282" t="s">
        <v>80</v>
      </c>
      <c r="E2282" t="s">
        <v>23283</v>
      </c>
      <c r="G2282" t="s">
        <v>573</v>
      </c>
    </row>
    <row r="2283" spans="1:7" x14ac:dyDescent="0.25">
      <c r="A2283" t="s">
        <v>246</v>
      </c>
      <c r="B2283" t="s">
        <v>23284</v>
      </c>
      <c r="C2283" t="s">
        <v>23285</v>
      </c>
      <c r="D2283" t="s">
        <v>80</v>
      </c>
      <c r="F2283" t="s">
        <v>8361</v>
      </c>
      <c r="G2283" t="s">
        <v>8362</v>
      </c>
    </row>
    <row r="2284" spans="1:7" x14ac:dyDescent="0.25">
      <c r="A2284" t="s">
        <v>252</v>
      </c>
      <c r="B2284" t="s">
        <v>23286</v>
      </c>
      <c r="C2284" t="s">
        <v>23287</v>
      </c>
      <c r="D2284" t="s">
        <v>80</v>
      </c>
      <c r="E2284" t="s">
        <v>80</v>
      </c>
      <c r="F2284" t="s">
        <v>8365</v>
      </c>
      <c r="G2284" t="s">
        <v>8366</v>
      </c>
    </row>
    <row r="2285" spans="1:7" x14ac:dyDescent="0.25">
      <c r="A2285" t="s">
        <v>245</v>
      </c>
      <c r="B2285" t="s">
        <v>23288</v>
      </c>
      <c r="C2285" t="s">
        <v>23289</v>
      </c>
      <c r="D2285" t="s">
        <v>80</v>
      </c>
      <c r="F2285" t="s">
        <v>8369</v>
      </c>
      <c r="G2285" t="s">
        <v>8370</v>
      </c>
    </row>
    <row r="2286" spans="1:7" x14ac:dyDescent="0.25">
      <c r="A2286" t="s">
        <v>243</v>
      </c>
      <c r="B2286" t="s">
        <v>23290</v>
      </c>
      <c r="C2286" t="s">
        <v>23291</v>
      </c>
      <c r="D2286" t="s">
        <v>80</v>
      </c>
      <c r="G2286" t="s">
        <v>8373</v>
      </c>
    </row>
    <row r="2287" spans="1:7" x14ac:dyDescent="0.25">
      <c r="A2287" t="s">
        <v>246</v>
      </c>
      <c r="B2287" t="s">
        <v>21435</v>
      </c>
      <c r="C2287" t="s">
        <v>23292</v>
      </c>
      <c r="D2287" t="s">
        <v>80</v>
      </c>
      <c r="F2287" t="s">
        <v>8375</v>
      </c>
      <c r="G2287" t="s">
        <v>8376</v>
      </c>
    </row>
    <row r="2288" spans="1:7" x14ac:dyDescent="0.25">
      <c r="A2288" t="s">
        <v>246</v>
      </c>
      <c r="B2288" t="s">
        <v>23293</v>
      </c>
      <c r="C2288" t="s">
        <v>23294</v>
      </c>
      <c r="D2288" t="s">
        <v>80</v>
      </c>
    </row>
    <row r="2289" spans="1:7" x14ac:dyDescent="0.25">
      <c r="A2289" t="s">
        <v>246</v>
      </c>
      <c r="B2289" t="s">
        <v>23295</v>
      </c>
      <c r="C2289" t="s">
        <v>23296</v>
      </c>
      <c r="D2289" t="s">
        <v>80</v>
      </c>
      <c r="F2289" t="s">
        <v>8381</v>
      </c>
      <c r="G2289" t="s">
        <v>8382</v>
      </c>
    </row>
    <row r="2290" spans="1:7" x14ac:dyDescent="0.25">
      <c r="A2290" t="s">
        <v>245</v>
      </c>
      <c r="B2290" t="s">
        <v>80</v>
      </c>
      <c r="C2290" t="s">
        <v>23297</v>
      </c>
      <c r="D2290" t="s">
        <v>80</v>
      </c>
      <c r="E2290" t="s">
        <v>80</v>
      </c>
      <c r="F2290" t="s">
        <v>8385</v>
      </c>
      <c r="G2290" t="s">
        <v>8386</v>
      </c>
    </row>
    <row r="2291" spans="1:7" x14ac:dyDescent="0.25">
      <c r="A2291" t="s">
        <v>245</v>
      </c>
      <c r="B2291" t="s">
        <v>23298</v>
      </c>
      <c r="C2291" t="s">
        <v>23299</v>
      </c>
      <c r="D2291" t="s">
        <v>80</v>
      </c>
      <c r="E2291" t="s">
        <v>80</v>
      </c>
      <c r="F2291" t="s">
        <v>8385</v>
      </c>
      <c r="G2291" t="s">
        <v>8389</v>
      </c>
    </row>
    <row r="2292" spans="1:7" x14ac:dyDescent="0.25">
      <c r="A2292" t="s">
        <v>245</v>
      </c>
      <c r="B2292" t="s">
        <v>23300</v>
      </c>
      <c r="C2292" t="s">
        <v>23301</v>
      </c>
      <c r="D2292" t="s">
        <v>80</v>
      </c>
      <c r="E2292" t="s">
        <v>80</v>
      </c>
      <c r="F2292" t="s">
        <v>8392</v>
      </c>
      <c r="G2292" t="s">
        <v>8393</v>
      </c>
    </row>
    <row r="2293" spans="1:7" x14ac:dyDescent="0.25">
      <c r="A2293" t="s">
        <v>245</v>
      </c>
      <c r="B2293" t="s">
        <v>23302</v>
      </c>
      <c r="C2293" t="s">
        <v>23303</v>
      </c>
      <c r="D2293" t="s">
        <v>80</v>
      </c>
      <c r="E2293" t="s">
        <v>80</v>
      </c>
      <c r="F2293" t="s">
        <v>8396</v>
      </c>
      <c r="G2293" t="s">
        <v>8397</v>
      </c>
    </row>
    <row r="2294" spans="1:7" x14ac:dyDescent="0.25">
      <c r="A2294" t="s">
        <v>245</v>
      </c>
      <c r="B2294" t="s">
        <v>23304</v>
      </c>
      <c r="C2294" t="s">
        <v>23305</v>
      </c>
      <c r="D2294" t="s">
        <v>80</v>
      </c>
      <c r="E2294" t="s">
        <v>80</v>
      </c>
      <c r="G2294" t="s">
        <v>8400</v>
      </c>
    </row>
    <row r="2295" spans="1:7" x14ac:dyDescent="0.25">
      <c r="A2295" t="s">
        <v>245</v>
      </c>
      <c r="B2295" t="s">
        <v>23306</v>
      </c>
      <c r="C2295" t="s">
        <v>23307</v>
      </c>
      <c r="D2295" t="s">
        <v>80</v>
      </c>
      <c r="E2295" t="s">
        <v>80</v>
      </c>
      <c r="F2295" t="s">
        <v>8403</v>
      </c>
      <c r="G2295" t="s">
        <v>8404</v>
      </c>
    </row>
    <row r="2296" spans="1:7" x14ac:dyDescent="0.25">
      <c r="A2296" t="s">
        <v>245</v>
      </c>
      <c r="B2296" t="s">
        <v>23308</v>
      </c>
      <c r="C2296" t="s">
        <v>23309</v>
      </c>
      <c r="D2296" t="s">
        <v>80</v>
      </c>
      <c r="E2296" t="s">
        <v>80</v>
      </c>
      <c r="F2296" t="s">
        <v>8407</v>
      </c>
      <c r="G2296" t="s">
        <v>8408</v>
      </c>
    </row>
    <row r="2297" spans="1:7" x14ac:dyDescent="0.25">
      <c r="A2297" t="s">
        <v>245</v>
      </c>
      <c r="B2297" t="s">
        <v>23310</v>
      </c>
      <c r="C2297" t="s">
        <v>23311</v>
      </c>
      <c r="D2297" t="s">
        <v>80</v>
      </c>
      <c r="E2297" t="s">
        <v>80</v>
      </c>
      <c r="F2297" t="s">
        <v>8411</v>
      </c>
      <c r="G2297" t="s">
        <v>8412</v>
      </c>
    </row>
    <row r="2298" spans="1:7" x14ac:dyDescent="0.25">
      <c r="A2298" t="s">
        <v>245</v>
      </c>
      <c r="B2298" t="s">
        <v>23312</v>
      </c>
      <c r="C2298" t="s">
        <v>23313</v>
      </c>
      <c r="D2298" t="s">
        <v>80</v>
      </c>
      <c r="E2298" t="s">
        <v>80</v>
      </c>
      <c r="F2298" t="s">
        <v>8415</v>
      </c>
      <c r="G2298" t="s">
        <v>8416</v>
      </c>
    </row>
    <row r="2299" spans="1:7" x14ac:dyDescent="0.25">
      <c r="A2299" t="s">
        <v>245</v>
      </c>
      <c r="B2299" t="s">
        <v>23314</v>
      </c>
      <c r="C2299" t="s">
        <v>23315</v>
      </c>
      <c r="D2299" t="s">
        <v>80</v>
      </c>
      <c r="E2299" t="s">
        <v>80</v>
      </c>
      <c r="F2299" t="s">
        <v>8419</v>
      </c>
      <c r="G2299" t="s">
        <v>8420</v>
      </c>
    </row>
    <row r="2300" spans="1:7" x14ac:dyDescent="0.25">
      <c r="A2300" t="s">
        <v>245</v>
      </c>
      <c r="B2300" t="s">
        <v>19431</v>
      </c>
      <c r="C2300" t="s">
        <v>23316</v>
      </c>
      <c r="D2300" t="s">
        <v>80</v>
      </c>
      <c r="E2300" t="s">
        <v>80</v>
      </c>
    </row>
    <row r="2301" spans="1:7" x14ac:dyDescent="0.25">
      <c r="A2301" t="s">
        <v>245</v>
      </c>
      <c r="B2301" t="s">
        <v>23317</v>
      </c>
      <c r="C2301" t="s">
        <v>23318</v>
      </c>
      <c r="D2301" t="s">
        <v>80</v>
      </c>
      <c r="E2301" t="s">
        <v>80</v>
      </c>
      <c r="G2301" t="s">
        <v>8424</v>
      </c>
    </row>
    <row r="2302" spans="1:7" x14ac:dyDescent="0.25">
      <c r="A2302" t="s">
        <v>252</v>
      </c>
      <c r="B2302" t="s">
        <v>23319</v>
      </c>
      <c r="C2302" t="s">
        <v>23320</v>
      </c>
      <c r="D2302" t="s">
        <v>80</v>
      </c>
      <c r="E2302" t="s">
        <v>80</v>
      </c>
      <c r="G2302" t="s">
        <v>8427</v>
      </c>
    </row>
    <row r="2303" spans="1:7" x14ac:dyDescent="0.25">
      <c r="A2303" t="s">
        <v>252</v>
      </c>
      <c r="B2303" t="s">
        <v>23321</v>
      </c>
      <c r="C2303" t="s">
        <v>23322</v>
      </c>
      <c r="D2303" t="s">
        <v>80</v>
      </c>
      <c r="E2303" t="s">
        <v>80</v>
      </c>
      <c r="F2303" t="s">
        <v>8430</v>
      </c>
      <c r="G2303" t="s">
        <v>8431</v>
      </c>
    </row>
    <row r="2304" spans="1:7" x14ac:dyDescent="0.25">
      <c r="A2304" t="s">
        <v>252</v>
      </c>
      <c r="B2304" t="s">
        <v>23323</v>
      </c>
      <c r="C2304" t="s">
        <v>23324</v>
      </c>
      <c r="D2304" t="s">
        <v>80</v>
      </c>
      <c r="E2304" t="s">
        <v>8434</v>
      </c>
      <c r="F2304" t="s">
        <v>8435</v>
      </c>
      <c r="G2304" t="s">
        <v>8436</v>
      </c>
    </row>
    <row r="2305" spans="1:7" x14ac:dyDescent="0.25">
      <c r="A2305" t="s">
        <v>252</v>
      </c>
      <c r="B2305" t="s">
        <v>23325</v>
      </c>
      <c r="C2305" t="s">
        <v>23326</v>
      </c>
      <c r="D2305" t="s">
        <v>80</v>
      </c>
      <c r="E2305" t="s">
        <v>80</v>
      </c>
      <c r="F2305" t="s">
        <v>8415</v>
      </c>
      <c r="G2305" t="s">
        <v>8439</v>
      </c>
    </row>
    <row r="2306" spans="1:7" x14ac:dyDescent="0.25">
      <c r="A2306" t="s">
        <v>252</v>
      </c>
      <c r="B2306" t="s">
        <v>23327</v>
      </c>
      <c r="C2306" t="s">
        <v>23328</v>
      </c>
      <c r="D2306" t="s">
        <v>80</v>
      </c>
      <c r="E2306" t="s">
        <v>80</v>
      </c>
      <c r="F2306" t="s">
        <v>8442</v>
      </c>
      <c r="G2306" t="s">
        <v>8443</v>
      </c>
    </row>
    <row r="2307" spans="1:7" x14ac:dyDescent="0.25">
      <c r="A2307" t="s">
        <v>252</v>
      </c>
      <c r="B2307" t="s">
        <v>23329</v>
      </c>
      <c r="C2307" t="s">
        <v>23330</v>
      </c>
      <c r="D2307" t="s">
        <v>80</v>
      </c>
      <c r="E2307" t="s">
        <v>80</v>
      </c>
      <c r="F2307" t="s">
        <v>8446</v>
      </c>
      <c r="G2307" t="s">
        <v>8447</v>
      </c>
    </row>
    <row r="2308" spans="1:7" x14ac:dyDescent="0.25">
      <c r="A2308" t="s">
        <v>248</v>
      </c>
      <c r="B2308" t="s">
        <v>23331</v>
      </c>
      <c r="D2308" t="s">
        <v>80</v>
      </c>
      <c r="E2308" t="s">
        <v>80</v>
      </c>
    </row>
    <row r="2309" spans="1:7" x14ac:dyDescent="0.25">
      <c r="A2309" t="s">
        <v>252</v>
      </c>
      <c r="B2309" t="s">
        <v>23332</v>
      </c>
      <c r="C2309" t="s">
        <v>23333</v>
      </c>
      <c r="D2309" t="s">
        <v>80</v>
      </c>
      <c r="E2309" t="s">
        <v>80</v>
      </c>
    </row>
    <row r="2310" spans="1:7" x14ac:dyDescent="0.25">
      <c r="A2310" t="s">
        <v>247</v>
      </c>
      <c r="B2310" t="s">
        <v>23334</v>
      </c>
      <c r="C2310" t="s">
        <v>23335</v>
      </c>
      <c r="D2310" t="s">
        <v>80</v>
      </c>
      <c r="E2310" t="s">
        <v>80</v>
      </c>
      <c r="F2310" t="s">
        <v>8453</v>
      </c>
      <c r="G2310" t="s">
        <v>8454</v>
      </c>
    </row>
    <row r="2311" spans="1:7" x14ac:dyDescent="0.25">
      <c r="A2311" t="s">
        <v>248</v>
      </c>
      <c r="B2311" t="s">
        <v>23336</v>
      </c>
      <c r="C2311" t="s">
        <v>23337</v>
      </c>
      <c r="D2311" t="s">
        <v>80</v>
      </c>
      <c r="E2311" t="s">
        <v>80</v>
      </c>
      <c r="F2311" t="s">
        <v>8457</v>
      </c>
      <c r="G2311" t="s">
        <v>8458</v>
      </c>
    </row>
    <row r="2312" spans="1:7" x14ac:dyDescent="0.25">
      <c r="A2312" t="s">
        <v>252</v>
      </c>
      <c r="B2312" t="s">
        <v>23338</v>
      </c>
      <c r="C2312" t="s">
        <v>23339</v>
      </c>
      <c r="D2312" t="s">
        <v>80</v>
      </c>
      <c r="E2312" t="s">
        <v>80</v>
      </c>
      <c r="G2312" t="s">
        <v>8461</v>
      </c>
    </row>
    <row r="2313" spans="1:7" x14ac:dyDescent="0.25">
      <c r="A2313" t="s">
        <v>246</v>
      </c>
      <c r="B2313" t="s">
        <v>23340</v>
      </c>
      <c r="C2313" t="s">
        <v>23341</v>
      </c>
      <c r="D2313" t="s">
        <v>80</v>
      </c>
      <c r="E2313" t="s">
        <v>80</v>
      </c>
      <c r="G2313" t="s">
        <v>8463</v>
      </c>
    </row>
    <row r="2314" spans="1:7" x14ac:dyDescent="0.25">
      <c r="A2314" t="s">
        <v>252</v>
      </c>
      <c r="B2314" t="s">
        <v>23342</v>
      </c>
      <c r="C2314" t="s">
        <v>23343</v>
      </c>
      <c r="D2314" t="s">
        <v>80</v>
      </c>
      <c r="E2314" t="s">
        <v>80</v>
      </c>
      <c r="G2314" t="s">
        <v>8466</v>
      </c>
    </row>
    <row r="2315" spans="1:7" x14ac:dyDescent="0.25">
      <c r="A2315" t="s">
        <v>249</v>
      </c>
      <c r="B2315" t="s">
        <v>20580</v>
      </c>
      <c r="C2315" t="s">
        <v>8467</v>
      </c>
      <c r="D2315" t="s">
        <v>80</v>
      </c>
      <c r="E2315" t="s">
        <v>80</v>
      </c>
      <c r="G2315" t="s">
        <v>8468</v>
      </c>
    </row>
    <row r="2316" spans="1:7" x14ac:dyDescent="0.25">
      <c r="A2316" t="s">
        <v>246</v>
      </c>
      <c r="B2316" t="s">
        <v>23344</v>
      </c>
      <c r="C2316" t="s">
        <v>23345</v>
      </c>
      <c r="D2316" t="s">
        <v>80</v>
      </c>
      <c r="E2316" t="s">
        <v>80</v>
      </c>
      <c r="G2316" t="s">
        <v>8471</v>
      </c>
    </row>
    <row r="2317" spans="1:7" x14ac:dyDescent="0.25">
      <c r="A2317" t="s">
        <v>246</v>
      </c>
      <c r="B2317" t="s">
        <v>23346</v>
      </c>
      <c r="C2317" t="s">
        <v>23347</v>
      </c>
      <c r="D2317" t="s">
        <v>80</v>
      </c>
      <c r="E2317" t="s">
        <v>80</v>
      </c>
      <c r="F2317" t="s">
        <v>8474</v>
      </c>
      <c r="G2317" t="s">
        <v>8475</v>
      </c>
    </row>
    <row r="2318" spans="1:7" x14ac:dyDescent="0.25">
      <c r="A2318" t="s">
        <v>252</v>
      </c>
      <c r="B2318" t="s">
        <v>23348</v>
      </c>
      <c r="C2318" t="s">
        <v>23349</v>
      </c>
      <c r="D2318" t="s">
        <v>80</v>
      </c>
      <c r="G2318" t="s">
        <v>8478</v>
      </c>
    </row>
    <row r="2319" spans="1:7" x14ac:dyDescent="0.25">
      <c r="A2319" t="s">
        <v>246</v>
      </c>
      <c r="B2319" t="s">
        <v>23350</v>
      </c>
      <c r="C2319" t="s">
        <v>23351</v>
      </c>
      <c r="D2319" t="s">
        <v>80</v>
      </c>
      <c r="E2319" t="s">
        <v>80</v>
      </c>
      <c r="G2319" t="s">
        <v>8481</v>
      </c>
    </row>
    <row r="2320" spans="1:7" x14ac:dyDescent="0.25">
      <c r="A2320" t="s">
        <v>246</v>
      </c>
      <c r="B2320" t="s">
        <v>23352</v>
      </c>
      <c r="C2320" t="s">
        <v>23353</v>
      </c>
      <c r="D2320" t="s">
        <v>80</v>
      </c>
      <c r="E2320" t="s">
        <v>23354</v>
      </c>
      <c r="F2320" t="s">
        <v>8484</v>
      </c>
      <c r="G2320" t="s">
        <v>8485</v>
      </c>
    </row>
    <row r="2321" spans="1:7" x14ac:dyDescent="0.25">
      <c r="A2321" t="s">
        <v>246</v>
      </c>
      <c r="B2321" t="s">
        <v>23355</v>
      </c>
      <c r="C2321" t="s">
        <v>23356</v>
      </c>
      <c r="D2321" t="s">
        <v>80</v>
      </c>
      <c r="G2321" t="s">
        <v>8488</v>
      </c>
    </row>
    <row r="2322" spans="1:7" x14ac:dyDescent="0.25">
      <c r="A2322" t="s">
        <v>246</v>
      </c>
      <c r="B2322" t="s">
        <v>23357</v>
      </c>
      <c r="C2322" t="s">
        <v>23358</v>
      </c>
      <c r="D2322" t="s">
        <v>80</v>
      </c>
      <c r="G2322" t="s">
        <v>8491</v>
      </c>
    </row>
    <row r="2323" spans="1:7" x14ac:dyDescent="0.25">
      <c r="A2323" t="s">
        <v>245</v>
      </c>
      <c r="B2323" t="s">
        <v>23359</v>
      </c>
      <c r="C2323" t="s">
        <v>23360</v>
      </c>
      <c r="D2323" t="s">
        <v>80</v>
      </c>
      <c r="E2323" t="s">
        <v>80</v>
      </c>
      <c r="F2323" t="s">
        <v>8494</v>
      </c>
      <c r="G2323" t="s">
        <v>8495</v>
      </c>
    </row>
    <row r="2324" spans="1:7" x14ac:dyDescent="0.25">
      <c r="A2324" t="s">
        <v>246</v>
      </c>
      <c r="B2324" t="s">
        <v>574</v>
      </c>
      <c r="C2324" t="s">
        <v>23361</v>
      </c>
      <c r="D2324" t="s">
        <v>80</v>
      </c>
      <c r="E2324" t="s">
        <v>23362</v>
      </c>
      <c r="G2324" t="s">
        <v>576</v>
      </c>
    </row>
    <row r="2325" spans="1:7" x14ac:dyDescent="0.25">
      <c r="A2325" t="s">
        <v>246</v>
      </c>
      <c r="B2325" t="s">
        <v>23363</v>
      </c>
      <c r="C2325" t="s">
        <v>23364</v>
      </c>
      <c r="D2325" t="s">
        <v>80</v>
      </c>
      <c r="F2325" t="s">
        <v>8499</v>
      </c>
      <c r="G2325" t="s">
        <v>8500</v>
      </c>
    </row>
    <row r="2326" spans="1:7" x14ac:dyDescent="0.25">
      <c r="A2326" t="s">
        <v>246</v>
      </c>
      <c r="B2326" t="s">
        <v>23365</v>
      </c>
      <c r="C2326" t="s">
        <v>23366</v>
      </c>
      <c r="D2326" t="s">
        <v>80</v>
      </c>
      <c r="F2326" t="s">
        <v>8503</v>
      </c>
      <c r="G2326" t="s">
        <v>8504</v>
      </c>
    </row>
    <row r="2327" spans="1:7" x14ac:dyDescent="0.25">
      <c r="A2327" t="s">
        <v>246</v>
      </c>
      <c r="B2327" t="s">
        <v>23367</v>
      </c>
      <c r="C2327" t="s">
        <v>23368</v>
      </c>
      <c r="D2327" t="s">
        <v>80</v>
      </c>
      <c r="F2327" t="s">
        <v>8507</v>
      </c>
      <c r="G2327" t="s">
        <v>8508</v>
      </c>
    </row>
    <row r="2328" spans="1:7" x14ac:dyDescent="0.25">
      <c r="A2328" t="s">
        <v>248</v>
      </c>
      <c r="B2328" t="s">
        <v>23369</v>
      </c>
      <c r="C2328" t="s">
        <v>23370</v>
      </c>
      <c r="D2328" t="s">
        <v>80</v>
      </c>
      <c r="F2328" t="s">
        <v>8511</v>
      </c>
      <c r="G2328" t="s">
        <v>8512</v>
      </c>
    </row>
    <row r="2329" spans="1:7" x14ac:dyDescent="0.25">
      <c r="A2329" t="s">
        <v>252</v>
      </c>
      <c r="B2329" t="s">
        <v>23371</v>
      </c>
      <c r="C2329" t="s">
        <v>23372</v>
      </c>
      <c r="D2329" t="s">
        <v>80</v>
      </c>
      <c r="F2329" t="s">
        <v>8515</v>
      </c>
      <c r="G2329" t="s">
        <v>8516</v>
      </c>
    </row>
    <row r="2330" spans="1:7" x14ac:dyDescent="0.25">
      <c r="A2330" t="s">
        <v>244</v>
      </c>
      <c r="B2330" t="s">
        <v>23373</v>
      </c>
      <c r="D2330" t="s">
        <v>80</v>
      </c>
    </row>
    <row r="2331" spans="1:7" x14ac:dyDescent="0.25">
      <c r="A2331" t="s">
        <v>248</v>
      </c>
      <c r="B2331" t="s">
        <v>23374</v>
      </c>
      <c r="D2331" t="s">
        <v>80</v>
      </c>
      <c r="G2331" t="s">
        <v>8519</v>
      </c>
    </row>
    <row r="2332" spans="1:7" x14ac:dyDescent="0.25">
      <c r="A2332" t="s">
        <v>246</v>
      </c>
      <c r="B2332" t="s">
        <v>23375</v>
      </c>
      <c r="C2332" t="s">
        <v>23376</v>
      </c>
      <c r="D2332" t="s">
        <v>80</v>
      </c>
      <c r="F2332" t="s">
        <v>8522</v>
      </c>
      <c r="G2332" t="s">
        <v>8523</v>
      </c>
    </row>
    <row r="2333" spans="1:7" x14ac:dyDescent="0.25">
      <c r="A2333" t="s">
        <v>248</v>
      </c>
      <c r="B2333" t="s">
        <v>20124</v>
      </c>
      <c r="C2333" t="s">
        <v>23377</v>
      </c>
      <c r="D2333" t="s">
        <v>81</v>
      </c>
      <c r="F2333" t="s">
        <v>8525</v>
      </c>
      <c r="G2333" t="s">
        <v>8526</v>
      </c>
    </row>
    <row r="2334" spans="1:7" x14ac:dyDescent="0.25">
      <c r="A2334" t="s">
        <v>246</v>
      </c>
      <c r="B2334" t="s">
        <v>23378</v>
      </c>
      <c r="C2334" t="s">
        <v>23379</v>
      </c>
      <c r="D2334" t="s">
        <v>81</v>
      </c>
      <c r="F2334" t="s">
        <v>8529</v>
      </c>
      <c r="G2334" t="s">
        <v>8530</v>
      </c>
    </row>
    <row r="2335" spans="1:7" x14ac:dyDescent="0.25">
      <c r="A2335" t="s">
        <v>246</v>
      </c>
      <c r="B2335" t="s">
        <v>23380</v>
      </c>
      <c r="C2335" t="s">
        <v>23381</v>
      </c>
      <c r="D2335" t="s">
        <v>81</v>
      </c>
      <c r="F2335" t="s">
        <v>8533</v>
      </c>
      <c r="G2335" t="s">
        <v>8534</v>
      </c>
    </row>
    <row r="2336" spans="1:7" x14ac:dyDescent="0.25">
      <c r="A2336" t="s">
        <v>246</v>
      </c>
      <c r="B2336" t="s">
        <v>23382</v>
      </c>
      <c r="C2336" t="s">
        <v>23383</v>
      </c>
      <c r="D2336" t="s">
        <v>81</v>
      </c>
      <c r="G2336" t="s">
        <v>8537</v>
      </c>
    </row>
    <row r="2337" spans="1:7" x14ac:dyDescent="0.25">
      <c r="A2337" t="s">
        <v>247</v>
      </c>
      <c r="B2337" t="s">
        <v>23384</v>
      </c>
      <c r="C2337" t="s">
        <v>23385</v>
      </c>
      <c r="D2337" t="s">
        <v>81</v>
      </c>
      <c r="E2337" t="s">
        <v>81</v>
      </c>
      <c r="F2337" t="s">
        <v>8540</v>
      </c>
      <c r="G2337" t="s">
        <v>8541</v>
      </c>
    </row>
    <row r="2338" spans="1:7" x14ac:dyDescent="0.25">
      <c r="A2338" t="s">
        <v>248</v>
      </c>
      <c r="B2338" t="s">
        <v>23386</v>
      </c>
      <c r="C2338" t="s">
        <v>23387</v>
      </c>
      <c r="D2338" t="s">
        <v>81</v>
      </c>
      <c r="E2338" t="s">
        <v>81</v>
      </c>
      <c r="F2338" t="s">
        <v>8544</v>
      </c>
      <c r="G2338" t="s">
        <v>8545</v>
      </c>
    </row>
    <row r="2339" spans="1:7" x14ac:dyDescent="0.25">
      <c r="A2339" t="s">
        <v>247</v>
      </c>
      <c r="B2339" t="s">
        <v>23388</v>
      </c>
      <c r="C2339" t="s">
        <v>23389</v>
      </c>
      <c r="D2339" t="s">
        <v>81</v>
      </c>
      <c r="E2339" t="s">
        <v>81</v>
      </c>
      <c r="F2339" t="s">
        <v>8548</v>
      </c>
      <c r="G2339" t="s">
        <v>8549</v>
      </c>
    </row>
    <row r="2340" spans="1:7" x14ac:dyDescent="0.25">
      <c r="A2340" t="s">
        <v>247</v>
      </c>
      <c r="B2340" t="s">
        <v>23390</v>
      </c>
      <c r="C2340" t="s">
        <v>23391</v>
      </c>
      <c r="D2340" t="s">
        <v>81</v>
      </c>
      <c r="E2340" t="s">
        <v>81</v>
      </c>
      <c r="F2340" t="s">
        <v>8552</v>
      </c>
      <c r="G2340" t="s">
        <v>8553</v>
      </c>
    </row>
    <row r="2341" spans="1:7" x14ac:dyDescent="0.25">
      <c r="A2341" t="s">
        <v>245</v>
      </c>
      <c r="B2341" t="s">
        <v>23392</v>
      </c>
      <c r="C2341" t="s">
        <v>23393</v>
      </c>
      <c r="D2341" t="s">
        <v>81</v>
      </c>
      <c r="E2341" t="s">
        <v>81</v>
      </c>
    </row>
    <row r="2342" spans="1:7" x14ac:dyDescent="0.25">
      <c r="A2342" t="s">
        <v>245</v>
      </c>
      <c r="B2342" t="s">
        <v>23394</v>
      </c>
      <c r="C2342" t="s">
        <v>23395</v>
      </c>
      <c r="D2342" t="s">
        <v>81</v>
      </c>
      <c r="E2342" t="s">
        <v>81</v>
      </c>
    </row>
    <row r="2343" spans="1:7" x14ac:dyDescent="0.25">
      <c r="A2343" t="s">
        <v>245</v>
      </c>
      <c r="B2343" t="s">
        <v>23396</v>
      </c>
      <c r="C2343" t="s">
        <v>23397</v>
      </c>
      <c r="D2343" t="s">
        <v>81</v>
      </c>
      <c r="E2343" t="s">
        <v>81</v>
      </c>
      <c r="F2343" t="s">
        <v>8560</v>
      </c>
      <c r="G2343" t="s">
        <v>8561</v>
      </c>
    </row>
    <row r="2344" spans="1:7" x14ac:dyDescent="0.25">
      <c r="A2344" t="s">
        <v>245</v>
      </c>
      <c r="B2344" t="s">
        <v>23398</v>
      </c>
      <c r="C2344" t="s">
        <v>23399</v>
      </c>
      <c r="D2344" t="s">
        <v>82</v>
      </c>
      <c r="E2344" t="s">
        <v>82</v>
      </c>
      <c r="F2344" t="s">
        <v>8564</v>
      </c>
      <c r="G2344" t="s">
        <v>8565</v>
      </c>
    </row>
    <row r="2345" spans="1:7" x14ac:dyDescent="0.25">
      <c r="A2345" t="s">
        <v>243</v>
      </c>
      <c r="B2345" t="s">
        <v>23400</v>
      </c>
      <c r="C2345" t="s">
        <v>23401</v>
      </c>
      <c r="D2345" t="s">
        <v>82</v>
      </c>
      <c r="E2345" t="s">
        <v>82</v>
      </c>
      <c r="F2345" t="s">
        <v>8568</v>
      </c>
      <c r="G2345" t="s">
        <v>8569</v>
      </c>
    </row>
    <row r="2346" spans="1:7" x14ac:dyDescent="0.25">
      <c r="A2346" t="s">
        <v>246</v>
      </c>
      <c r="B2346" t="s">
        <v>23402</v>
      </c>
      <c r="C2346" t="s">
        <v>23403</v>
      </c>
      <c r="D2346" t="s">
        <v>82</v>
      </c>
      <c r="E2346" t="s">
        <v>82</v>
      </c>
      <c r="F2346" t="s">
        <v>8572</v>
      </c>
      <c r="G2346" t="s">
        <v>8573</v>
      </c>
    </row>
    <row r="2347" spans="1:7" x14ac:dyDescent="0.25">
      <c r="A2347" t="s">
        <v>247</v>
      </c>
      <c r="B2347" t="s">
        <v>23404</v>
      </c>
      <c r="C2347" t="s">
        <v>23405</v>
      </c>
      <c r="D2347" t="s">
        <v>82</v>
      </c>
      <c r="E2347" t="s">
        <v>82</v>
      </c>
      <c r="F2347" t="s">
        <v>8576</v>
      </c>
      <c r="G2347" t="s">
        <v>8577</v>
      </c>
    </row>
    <row r="2348" spans="1:7" x14ac:dyDescent="0.25">
      <c r="A2348" t="s">
        <v>247</v>
      </c>
      <c r="B2348" t="s">
        <v>23406</v>
      </c>
      <c r="C2348" t="s">
        <v>23407</v>
      </c>
      <c r="D2348" t="s">
        <v>82</v>
      </c>
      <c r="E2348" t="s">
        <v>82</v>
      </c>
      <c r="F2348" t="s">
        <v>8580</v>
      </c>
      <c r="G2348" t="s">
        <v>8581</v>
      </c>
    </row>
    <row r="2349" spans="1:7" x14ac:dyDescent="0.25">
      <c r="A2349" t="s">
        <v>249</v>
      </c>
      <c r="B2349" t="s">
        <v>23408</v>
      </c>
      <c r="C2349" t="s">
        <v>23409</v>
      </c>
      <c r="D2349" t="s">
        <v>82</v>
      </c>
      <c r="E2349" t="s">
        <v>82</v>
      </c>
      <c r="F2349" t="s">
        <v>8584</v>
      </c>
      <c r="G2349" t="s">
        <v>8585</v>
      </c>
    </row>
    <row r="2350" spans="1:7" x14ac:dyDescent="0.25">
      <c r="A2350" t="s">
        <v>246</v>
      </c>
      <c r="B2350" t="s">
        <v>23410</v>
      </c>
      <c r="C2350" t="s">
        <v>23411</v>
      </c>
      <c r="D2350" t="s">
        <v>82</v>
      </c>
      <c r="E2350" t="s">
        <v>82</v>
      </c>
    </row>
    <row r="2351" spans="1:7" x14ac:dyDescent="0.25">
      <c r="A2351" t="s">
        <v>246</v>
      </c>
      <c r="B2351" t="s">
        <v>23412</v>
      </c>
      <c r="C2351" t="s">
        <v>8589</v>
      </c>
      <c r="D2351" t="s">
        <v>82</v>
      </c>
      <c r="E2351" t="s">
        <v>82</v>
      </c>
      <c r="F2351" t="s">
        <v>8590</v>
      </c>
      <c r="G2351" t="s">
        <v>8591</v>
      </c>
    </row>
    <row r="2352" spans="1:7" x14ac:dyDescent="0.25">
      <c r="A2352" t="s">
        <v>248</v>
      </c>
      <c r="B2352" t="s">
        <v>23413</v>
      </c>
      <c r="C2352" t="s">
        <v>23414</v>
      </c>
      <c r="D2352" t="s">
        <v>82</v>
      </c>
      <c r="G2352" t="s">
        <v>8594</v>
      </c>
    </row>
    <row r="2353" spans="1:7" x14ac:dyDescent="0.25">
      <c r="A2353" t="s">
        <v>244</v>
      </c>
      <c r="B2353" t="s">
        <v>23415</v>
      </c>
      <c r="C2353" t="s">
        <v>23416</v>
      </c>
      <c r="D2353" t="s">
        <v>82</v>
      </c>
      <c r="G2353" t="s">
        <v>8597</v>
      </c>
    </row>
    <row r="2354" spans="1:7" x14ac:dyDescent="0.25">
      <c r="A2354" t="s">
        <v>246</v>
      </c>
      <c r="B2354" t="s">
        <v>23417</v>
      </c>
      <c r="C2354" t="s">
        <v>23418</v>
      </c>
      <c r="D2354" t="s">
        <v>82</v>
      </c>
      <c r="F2354" t="s">
        <v>8600</v>
      </c>
      <c r="G2354" t="s">
        <v>8601</v>
      </c>
    </row>
    <row r="2355" spans="1:7" x14ac:dyDescent="0.25">
      <c r="A2355" t="s">
        <v>246</v>
      </c>
      <c r="B2355" t="s">
        <v>23419</v>
      </c>
      <c r="C2355" t="s">
        <v>23420</v>
      </c>
      <c r="D2355" t="s">
        <v>82</v>
      </c>
    </row>
    <row r="2356" spans="1:7" x14ac:dyDescent="0.25">
      <c r="A2356" t="s">
        <v>246</v>
      </c>
      <c r="B2356" t="s">
        <v>23421</v>
      </c>
      <c r="C2356" t="s">
        <v>23422</v>
      </c>
      <c r="D2356" t="s">
        <v>82</v>
      </c>
      <c r="G2356" t="s">
        <v>8606</v>
      </c>
    </row>
    <row r="2357" spans="1:7" x14ac:dyDescent="0.25">
      <c r="A2357" t="s">
        <v>244</v>
      </c>
      <c r="B2357" t="s">
        <v>23423</v>
      </c>
      <c r="C2357" t="s">
        <v>23424</v>
      </c>
      <c r="D2357" t="s">
        <v>82</v>
      </c>
      <c r="E2357" t="s">
        <v>23425</v>
      </c>
      <c r="F2357" t="s">
        <v>8609</v>
      </c>
      <c r="G2357" t="s">
        <v>8609</v>
      </c>
    </row>
    <row r="2358" spans="1:7" x14ac:dyDescent="0.25">
      <c r="A2358" t="s">
        <v>245</v>
      </c>
      <c r="B2358" t="s">
        <v>22133</v>
      </c>
      <c r="C2358" t="s">
        <v>23426</v>
      </c>
      <c r="D2358" t="s">
        <v>83</v>
      </c>
      <c r="E2358" t="s">
        <v>83</v>
      </c>
      <c r="F2358" t="s">
        <v>8611</v>
      </c>
      <c r="G2358" t="s">
        <v>8612</v>
      </c>
    </row>
    <row r="2359" spans="1:7" x14ac:dyDescent="0.25">
      <c r="A2359" t="s">
        <v>246</v>
      </c>
      <c r="B2359" t="s">
        <v>23427</v>
      </c>
      <c r="C2359" t="s">
        <v>23428</v>
      </c>
      <c r="D2359" t="s">
        <v>83</v>
      </c>
      <c r="G2359" t="s">
        <v>8615</v>
      </c>
    </row>
    <row r="2360" spans="1:7" x14ac:dyDescent="0.25">
      <c r="A2360" t="s">
        <v>243</v>
      </c>
      <c r="B2360" t="s">
        <v>23429</v>
      </c>
      <c r="C2360" t="s">
        <v>23430</v>
      </c>
      <c r="D2360" t="s">
        <v>83</v>
      </c>
      <c r="E2360" t="s">
        <v>83</v>
      </c>
      <c r="G2360" t="s">
        <v>8618</v>
      </c>
    </row>
    <row r="2361" spans="1:7" x14ac:dyDescent="0.25">
      <c r="A2361" t="s">
        <v>245</v>
      </c>
      <c r="B2361" t="s">
        <v>23431</v>
      </c>
      <c r="C2361" t="s">
        <v>23432</v>
      </c>
      <c r="D2361" t="s">
        <v>83</v>
      </c>
      <c r="E2361" t="s">
        <v>83</v>
      </c>
      <c r="F2361" t="s">
        <v>8621</v>
      </c>
      <c r="G2361" t="s">
        <v>8622</v>
      </c>
    </row>
    <row r="2362" spans="1:7" x14ac:dyDescent="0.25">
      <c r="A2362" t="s">
        <v>248</v>
      </c>
      <c r="B2362" t="s">
        <v>23433</v>
      </c>
      <c r="C2362" t="s">
        <v>23434</v>
      </c>
      <c r="D2362" t="s">
        <v>83</v>
      </c>
      <c r="G2362" t="s">
        <v>8625</v>
      </c>
    </row>
    <row r="2363" spans="1:7" x14ac:dyDescent="0.25">
      <c r="A2363" t="s">
        <v>246</v>
      </c>
      <c r="B2363" t="s">
        <v>23435</v>
      </c>
      <c r="C2363" t="s">
        <v>23436</v>
      </c>
      <c r="D2363" t="s">
        <v>84</v>
      </c>
      <c r="G2363" t="s">
        <v>8628</v>
      </c>
    </row>
    <row r="2364" spans="1:7" x14ac:dyDescent="0.25">
      <c r="A2364" t="s">
        <v>243</v>
      </c>
      <c r="B2364" t="s">
        <v>23437</v>
      </c>
      <c r="C2364" t="s">
        <v>8630</v>
      </c>
      <c r="D2364" t="s">
        <v>84</v>
      </c>
      <c r="E2364" t="s">
        <v>84</v>
      </c>
      <c r="F2364" t="s">
        <v>8631</v>
      </c>
      <c r="G2364" t="s">
        <v>8632</v>
      </c>
    </row>
    <row r="2365" spans="1:7" x14ac:dyDescent="0.25">
      <c r="A2365" t="s">
        <v>246</v>
      </c>
      <c r="B2365" t="s">
        <v>23438</v>
      </c>
      <c r="C2365" t="s">
        <v>23439</v>
      </c>
      <c r="D2365" t="s">
        <v>84</v>
      </c>
      <c r="E2365" t="s">
        <v>84</v>
      </c>
      <c r="G2365" t="s">
        <v>8635</v>
      </c>
    </row>
    <row r="2366" spans="1:7" x14ac:dyDescent="0.25">
      <c r="A2366" t="s">
        <v>247</v>
      </c>
      <c r="B2366" t="s">
        <v>23440</v>
      </c>
      <c r="C2366" t="s">
        <v>23441</v>
      </c>
      <c r="D2366" t="s">
        <v>84</v>
      </c>
      <c r="E2366" t="s">
        <v>84</v>
      </c>
      <c r="F2366" t="s">
        <v>8638</v>
      </c>
      <c r="G2366" t="s">
        <v>8639</v>
      </c>
    </row>
    <row r="2367" spans="1:7" x14ac:dyDescent="0.25">
      <c r="A2367" t="s">
        <v>247</v>
      </c>
      <c r="B2367" t="s">
        <v>23442</v>
      </c>
      <c r="C2367" t="s">
        <v>23443</v>
      </c>
      <c r="D2367" t="s">
        <v>84</v>
      </c>
      <c r="E2367" t="s">
        <v>84</v>
      </c>
      <c r="F2367" t="s">
        <v>8642</v>
      </c>
      <c r="G2367" t="s">
        <v>8643</v>
      </c>
    </row>
    <row r="2368" spans="1:7" x14ac:dyDescent="0.25">
      <c r="A2368" t="s">
        <v>247</v>
      </c>
      <c r="B2368" t="s">
        <v>23444</v>
      </c>
      <c r="C2368" t="s">
        <v>8645</v>
      </c>
      <c r="D2368" t="s">
        <v>84</v>
      </c>
      <c r="E2368" t="s">
        <v>84</v>
      </c>
      <c r="F2368" t="s">
        <v>8646</v>
      </c>
      <c r="G2368" t="s">
        <v>8647</v>
      </c>
    </row>
    <row r="2369" spans="1:7" x14ac:dyDescent="0.25">
      <c r="A2369" t="s">
        <v>247</v>
      </c>
      <c r="B2369" t="s">
        <v>23445</v>
      </c>
      <c r="C2369" t="s">
        <v>23446</v>
      </c>
      <c r="D2369" t="s">
        <v>84</v>
      </c>
      <c r="E2369" t="s">
        <v>84</v>
      </c>
      <c r="F2369" t="s">
        <v>8650</v>
      </c>
      <c r="G2369" t="s">
        <v>8651</v>
      </c>
    </row>
    <row r="2370" spans="1:7" x14ac:dyDescent="0.25">
      <c r="A2370" t="s">
        <v>243</v>
      </c>
      <c r="B2370" t="s">
        <v>23447</v>
      </c>
      <c r="C2370" t="s">
        <v>23448</v>
      </c>
      <c r="D2370" t="s">
        <v>84</v>
      </c>
      <c r="E2370" t="s">
        <v>84</v>
      </c>
      <c r="F2370" t="s">
        <v>8654</v>
      </c>
      <c r="G2370" t="s">
        <v>8655</v>
      </c>
    </row>
    <row r="2371" spans="1:7" x14ac:dyDescent="0.25">
      <c r="A2371" t="s">
        <v>243</v>
      </c>
      <c r="B2371" t="s">
        <v>23449</v>
      </c>
      <c r="D2371" t="s">
        <v>84</v>
      </c>
      <c r="F2371" t="s">
        <v>8657</v>
      </c>
      <c r="G2371" t="s">
        <v>8658</v>
      </c>
    </row>
    <row r="2372" spans="1:7" x14ac:dyDescent="0.25">
      <c r="A2372" t="s">
        <v>246</v>
      </c>
      <c r="B2372" t="s">
        <v>23450</v>
      </c>
      <c r="C2372" t="s">
        <v>23451</v>
      </c>
      <c r="D2372" t="s">
        <v>84</v>
      </c>
      <c r="E2372" t="s">
        <v>84</v>
      </c>
      <c r="F2372" t="s">
        <v>8638</v>
      </c>
      <c r="G2372" t="s">
        <v>8639</v>
      </c>
    </row>
    <row r="2373" spans="1:7" x14ac:dyDescent="0.25">
      <c r="A2373" t="s">
        <v>246</v>
      </c>
      <c r="B2373" t="s">
        <v>23452</v>
      </c>
      <c r="C2373" t="s">
        <v>23453</v>
      </c>
      <c r="D2373" t="s">
        <v>84</v>
      </c>
      <c r="F2373" t="s">
        <v>8663</v>
      </c>
      <c r="G2373" t="s">
        <v>8664</v>
      </c>
    </row>
    <row r="2374" spans="1:7" x14ac:dyDescent="0.25">
      <c r="A2374" t="s">
        <v>247</v>
      </c>
      <c r="B2374" t="s">
        <v>23454</v>
      </c>
      <c r="C2374" t="s">
        <v>23455</v>
      </c>
      <c r="D2374" t="s">
        <v>85</v>
      </c>
      <c r="G2374" t="s">
        <v>8667</v>
      </c>
    </row>
    <row r="2375" spans="1:7" x14ac:dyDescent="0.25">
      <c r="A2375" t="s">
        <v>248</v>
      </c>
      <c r="B2375" t="s">
        <v>23456</v>
      </c>
      <c r="C2375" t="s">
        <v>23457</v>
      </c>
      <c r="D2375" t="s">
        <v>85</v>
      </c>
      <c r="G2375" t="s">
        <v>8670</v>
      </c>
    </row>
    <row r="2376" spans="1:7" x14ac:dyDescent="0.25">
      <c r="A2376" t="s">
        <v>247</v>
      </c>
      <c r="B2376" t="s">
        <v>23458</v>
      </c>
      <c r="C2376" t="s">
        <v>23459</v>
      </c>
      <c r="D2376" t="s">
        <v>85</v>
      </c>
      <c r="G2376" t="s">
        <v>8673</v>
      </c>
    </row>
    <row r="2377" spans="1:7" x14ac:dyDescent="0.25">
      <c r="A2377" t="s">
        <v>247</v>
      </c>
      <c r="B2377" t="s">
        <v>23460</v>
      </c>
      <c r="C2377" t="s">
        <v>23461</v>
      </c>
      <c r="D2377" t="s">
        <v>85</v>
      </c>
    </row>
    <row r="2378" spans="1:7" x14ac:dyDescent="0.25">
      <c r="A2378" t="s">
        <v>246</v>
      </c>
      <c r="B2378" t="s">
        <v>23462</v>
      </c>
      <c r="C2378" t="s">
        <v>23463</v>
      </c>
      <c r="D2378" t="s">
        <v>85</v>
      </c>
      <c r="F2378" t="s">
        <v>8678</v>
      </c>
      <c r="G2378" t="s">
        <v>8679</v>
      </c>
    </row>
    <row r="2379" spans="1:7" x14ac:dyDescent="0.25">
      <c r="A2379" t="s">
        <v>246</v>
      </c>
      <c r="B2379" t="s">
        <v>23464</v>
      </c>
      <c r="C2379" t="s">
        <v>23465</v>
      </c>
      <c r="D2379" t="s">
        <v>85</v>
      </c>
      <c r="G2379" t="s">
        <v>8682</v>
      </c>
    </row>
    <row r="2380" spans="1:7" x14ac:dyDescent="0.25">
      <c r="A2380" t="s">
        <v>246</v>
      </c>
      <c r="B2380" t="s">
        <v>23466</v>
      </c>
      <c r="C2380" t="s">
        <v>23457</v>
      </c>
      <c r="D2380" t="s">
        <v>85</v>
      </c>
      <c r="E2380" t="s">
        <v>23467</v>
      </c>
      <c r="F2380" t="s">
        <v>8685</v>
      </c>
      <c r="G2380" t="s">
        <v>8670</v>
      </c>
    </row>
    <row r="2381" spans="1:7" x14ac:dyDescent="0.25">
      <c r="A2381" t="s">
        <v>247</v>
      </c>
      <c r="B2381" t="s">
        <v>23468</v>
      </c>
      <c r="C2381" t="s">
        <v>23469</v>
      </c>
      <c r="D2381" t="s">
        <v>85</v>
      </c>
      <c r="E2381" t="s">
        <v>85</v>
      </c>
      <c r="F2381" t="s">
        <v>8688</v>
      </c>
      <c r="G2381" t="s">
        <v>8689</v>
      </c>
    </row>
    <row r="2382" spans="1:7" x14ac:dyDescent="0.25">
      <c r="A2382" t="s">
        <v>248</v>
      </c>
      <c r="B2382" t="s">
        <v>20613</v>
      </c>
      <c r="C2382" t="s">
        <v>23470</v>
      </c>
      <c r="D2382" t="s">
        <v>85</v>
      </c>
      <c r="E2382" t="s">
        <v>85</v>
      </c>
    </row>
    <row r="2383" spans="1:7" x14ac:dyDescent="0.25">
      <c r="A2383" t="s">
        <v>246</v>
      </c>
      <c r="B2383" t="s">
        <v>23471</v>
      </c>
      <c r="C2383" t="s">
        <v>23472</v>
      </c>
      <c r="D2383" t="s">
        <v>85</v>
      </c>
      <c r="E2383" t="s">
        <v>85</v>
      </c>
      <c r="G2383" t="s">
        <v>8693</v>
      </c>
    </row>
    <row r="2384" spans="1:7" x14ac:dyDescent="0.25">
      <c r="A2384" t="s">
        <v>263</v>
      </c>
      <c r="B2384" t="s">
        <v>23473</v>
      </c>
      <c r="C2384" t="s">
        <v>23474</v>
      </c>
      <c r="D2384" t="s">
        <v>85</v>
      </c>
    </row>
    <row r="2385" spans="1:7" x14ac:dyDescent="0.25">
      <c r="A2385" t="s">
        <v>249</v>
      </c>
      <c r="B2385" t="s">
        <v>19162</v>
      </c>
      <c r="D2385" t="s">
        <v>85</v>
      </c>
      <c r="E2385" t="s">
        <v>8684</v>
      </c>
      <c r="G2385" t="s">
        <v>8695</v>
      </c>
    </row>
    <row r="2386" spans="1:7" x14ac:dyDescent="0.25">
      <c r="A2386" t="s">
        <v>263</v>
      </c>
      <c r="B2386" t="s">
        <v>23121</v>
      </c>
      <c r="C2386" t="s">
        <v>23475</v>
      </c>
      <c r="D2386" t="s">
        <v>85</v>
      </c>
      <c r="E2386" t="s">
        <v>8684</v>
      </c>
    </row>
    <row r="2387" spans="1:7" x14ac:dyDescent="0.25">
      <c r="A2387" t="s">
        <v>263</v>
      </c>
      <c r="B2387" t="s">
        <v>23476</v>
      </c>
      <c r="C2387" t="s">
        <v>8698</v>
      </c>
      <c r="D2387" t="s">
        <v>85</v>
      </c>
      <c r="E2387" t="s">
        <v>8684</v>
      </c>
    </row>
    <row r="2388" spans="1:7" x14ac:dyDescent="0.25">
      <c r="A2388" t="s">
        <v>263</v>
      </c>
      <c r="B2388" t="s">
        <v>23477</v>
      </c>
      <c r="C2388" t="s">
        <v>23478</v>
      </c>
      <c r="D2388" t="s">
        <v>85</v>
      </c>
      <c r="E2388" t="s">
        <v>8684</v>
      </c>
    </row>
    <row r="2389" spans="1:7" x14ac:dyDescent="0.25">
      <c r="A2389" t="s">
        <v>263</v>
      </c>
      <c r="B2389" t="s">
        <v>23479</v>
      </c>
      <c r="C2389" t="s">
        <v>8701</v>
      </c>
      <c r="D2389" t="s">
        <v>85</v>
      </c>
      <c r="E2389" t="s">
        <v>8684</v>
      </c>
    </row>
    <row r="2390" spans="1:7" x14ac:dyDescent="0.25">
      <c r="A2390" t="s">
        <v>263</v>
      </c>
      <c r="B2390" t="s">
        <v>23480</v>
      </c>
      <c r="C2390" t="s">
        <v>23481</v>
      </c>
      <c r="D2390" t="s">
        <v>85</v>
      </c>
      <c r="E2390" t="s">
        <v>8684</v>
      </c>
      <c r="F2390" t="s">
        <v>8704</v>
      </c>
    </row>
    <row r="2391" spans="1:7" x14ac:dyDescent="0.25">
      <c r="A2391" t="s">
        <v>247</v>
      </c>
      <c r="B2391" t="s">
        <v>23482</v>
      </c>
      <c r="C2391" t="s">
        <v>23483</v>
      </c>
      <c r="D2391" t="s">
        <v>85</v>
      </c>
      <c r="E2391" t="s">
        <v>85</v>
      </c>
      <c r="F2391" t="s">
        <v>8707</v>
      </c>
      <c r="G2391" t="s">
        <v>8708</v>
      </c>
    </row>
    <row r="2392" spans="1:7" x14ac:dyDescent="0.25">
      <c r="A2392" t="s">
        <v>263</v>
      </c>
      <c r="B2392" t="s">
        <v>23484</v>
      </c>
      <c r="D2392" t="s">
        <v>85</v>
      </c>
      <c r="E2392" t="s">
        <v>8684</v>
      </c>
    </row>
    <row r="2393" spans="1:7" x14ac:dyDescent="0.25">
      <c r="A2393" t="s">
        <v>263</v>
      </c>
      <c r="B2393" t="s">
        <v>23485</v>
      </c>
      <c r="C2393" t="s">
        <v>8711</v>
      </c>
      <c r="D2393" t="s">
        <v>85</v>
      </c>
      <c r="E2393" t="s">
        <v>8684</v>
      </c>
      <c r="F2393" t="s">
        <v>8712</v>
      </c>
    </row>
    <row r="2394" spans="1:7" x14ac:dyDescent="0.25">
      <c r="A2394" t="s">
        <v>263</v>
      </c>
      <c r="B2394" t="s">
        <v>23486</v>
      </c>
      <c r="C2394" t="s">
        <v>23487</v>
      </c>
      <c r="D2394" t="s">
        <v>85</v>
      </c>
      <c r="E2394" t="s">
        <v>8684</v>
      </c>
    </row>
    <row r="2395" spans="1:7" x14ac:dyDescent="0.25">
      <c r="A2395" t="s">
        <v>263</v>
      </c>
      <c r="B2395" t="s">
        <v>23488</v>
      </c>
      <c r="C2395" t="s">
        <v>8715</v>
      </c>
      <c r="D2395" t="s">
        <v>85</v>
      </c>
      <c r="E2395" t="s">
        <v>8684</v>
      </c>
    </row>
    <row r="2396" spans="1:7" x14ac:dyDescent="0.25">
      <c r="A2396" t="s">
        <v>263</v>
      </c>
      <c r="B2396" t="s">
        <v>23489</v>
      </c>
      <c r="C2396" t="s">
        <v>23490</v>
      </c>
      <c r="D2396" t="s">
        <v>85</v>
      </c>
      <c r="E2396" t="s">
        <v>8684</v>
      </c>
      <c r="F2396" t="s">
        <v>8718</v>
      </c>
      <c r="G2396" t="s">
        <v>8719</v>
      </c>
    </row>
    <row r="2397" spans="1:7" x14ac:dyDescent="0.25">
      <c r="A2397" t="s">
        <v>263</v>
      </c>
      <c r="B2397" t="s">
        <v>23491</v>
      </c>
      <c r="C2397" t="s">
        <v>23492</v>
      </c>
      <c r="D2397" t="s">
        <v>85</v>
      </c>
      <c r="E2397" t="s">
        <v>8684</v>
      </c>
    </row>
    <row r="2398" spans="1:7" x14ac:dyDescent="0.25">
      <c r="A2398" t="s">
        <v>245</v>
      </c>
      <c r="B2398" t="s">
        <v>23493</v>
      </c>
      <c r="C2398" t="s">
        <v>23494</v>
      </c>
      <c r="D2398" t="s">
        <v>85</v>
      </c>
      <c r="E2398" t="s">
        <v>85</v>
      </c>
      <c r="F2398" t="s">
        <v>8723</v>
      </c>
      <c r="G2398" t="s">
        <v>8724</v>
      </c>
    </row>
    <row r="2399" spans="1:7" x14ac:dyDescent="0.25">
      <c r="A2399" t="s">
        <v>247</v>
      </c>
      <c r="B2399" t="s">
        <v>23495</v>
      </c>
      <c r="C2399" t="s">
        <v>23496</v>
      </c>
      <c r="D2399" t="s">
        <v>85</v>
      </c>
      <c r="E2399" t="s">
        <v>85</v>
      </c>
      <c r="G2399" t="s">
        <v>8727</v>
      </c>
    </row>
    <row r="2400" spans="1:7" x14ac:dyDescent="0.25">
      <c r="A2400" t="s">
        <v>248</v>
      </c>
      <c r="B2400" t="s">
        <v>23497</v>
      </c>
      <c r="C2400" t="s">
        <v>8729</v>
      </c>
      <c r="D2400" t="s">
        <v>85</v>
      </c>
      <c r="E2400" t="s">
        <v>85</v>
      </c>
      <c r="G2400" t="s">
        <v>8730</v>
      </c>
    </row>
    <row r="2401" spans="1:7" x14ac:dyDescent="0.25">
      <c r="A2401" t="s">
        <v>248</v>
      </c>
      <c r="B2401" t="s">
        <v>23498</v>
      </c>
      <c r="C2401" t="s">
        <v>23499</v>
      </c>
      <c r="D2401" t="s">
        <v>85</v>
      </c>
      <c r="G2401" t="s">
        <v>8733</v>
      </c>
    </row>
    <row r="2402" spans="1:7" x14ac:dyDescent="0.25">
      <c r="A2402" t="s">
        <v>252</v>
      </c>
      <c r="B2402" t="s">
        <v>23500</v>
      </c>
      <c r="C2402" t="s">
        <v>23501</v>
      </c>
      <c r="D2402" t="s">
        <v>85</v>
      </c>
      <c r="E2402" t="s">
        <v>85</v>
      </c>
      <c r="F2402" t="s">
        <v>8736</v>
      </c>
      <c r="G2402" t="s">
        <v>8737</v>
      </c>
    </row>
    <row r="2403" spans="1:7" x14ac:dyDescent="0.25">
      <c r="A2403" t="s">
        <v>246</v>
      </c>
      <c r="B2403" t="s">
        <v>23502</v>
      </c>
      <c r="C2403" t="s">
        <v>23503</v>
      </c>
      <c r="D2403" t="s">
        <v>85</v>
      </c>
      <c r="G2403" t="s">
        <v>8667</v>
      </c>
    </row>
    <row r="2404" spans="1:7" x14ac:dyDescent="0.25">
      <c r="A2404" t="s">
        <v>246</v>
      </c>
      <c r="B2404" t="s">
        <v>23504</v>
      </c>
      <c r="C2404" t="s">
        <v>23505</v>
      </c>
      <c r="D2404" t="s">
        <v>85</v>
      </c>
      <c r="F2404" t="s">
        <v>8742</v>
      </c>
      <c r="G2404" t="s">
        <v>8743</v>
      </c>
    </row>
    <row r="2405" spans="1:7" x14ac:dyDescent="0.25">
      <c r="A2405" t="s">
        <v>245</v>
      </c>
      <c r="B2405" t="s">
        <v>23506</v>
      </c>
      <c r="C2405" t="s">
        <v>23507</v>
      </c>
      <c r="D2405" t="s">
        <v>85</v>
      </c>
      <c r="E2405" t="s">
        <v>85</v>
      </c>
      <c r="G2405" t="s">
        <v>8746</v>
      </c>
    </row>
    <row r="2406" spans="1:7" x14ac:dyDescent="0.25">
      <c r="A2406" t="s">
        <v>244</v>
      </c>
      <c r="B2406" t="s">
        <v>23508</v>
      </c>
      <c r="C2406" t="s">
        <v>23509</v>
      </c>
      <c r="D2406" t="s">
        <v>85</v>
      </c>
    </row>
    <row r="2407" spans="1:7" x14ac:dyDescent="0.25">
      <c r="A2407" t="s">
        <v>246</v>
      </c>
      <c r="B2407" t="s">
        <v>23510</v>
      </c>
      <c r="C2407" t="s">
        <v>23511</v>
      </c>
      <c r="D2407" t="s">
        <v>85</v>
      </c>
      <c r="G2407" t="s">
        <v>8751</v>
      </c>
    </row>
    <row r="2408" spans="1:7" x14ac:dyDescent="0.25">
      <c r="A2408" t="s">
        <v>246</v>
      </c>
      <c r="B2408" t="s">
        <v>23512</v>
      </c>
      <c r="C2408" t="s">
        <v>23513</v>
      </c>
      <c r="D2408" t="s">
        <v>86</v>
      </c>
      <c r="E2408" t="s">
        <v>86</v>
      </c>
      <c r="F2408" t="s">
        <v>8754</v>
      </c>
      <c r="G2408" t="s">
        <v>8755</v>
      </c>
    </row>
    <row r="2409" spans="1:7" x14ac:dyDescent="0.25">
      <c r="A2409" t="s">
        <v>247</v>
      </c>
      <c r="B2409" t="s">
        <v>23514</v>
      </c>
      <c r="C2409" t="s">
        <v>23515</v>
      </c>
      <c r="D2409" t="s">
        <v>86</v>
      </c>
      <c r="F2409" t="s">
        <v>8758</v>
      </c>
      <c r="G2409" t="s">
        <v>8759</v>
      </c>
    </row>
    <row r="2410" spans="1:7" x14ac:dyDescent="0.25">
      <c r="A2410" t="s">
        <v>247</v>
      </c>
      <c r="B2410" t="s">
        <v>23516</v>
      </c>
      <c r="C2410" t="s">
        <v>23517</v>
      </c>
      <c r="D2410" t="s">
        <v>86</v>
      </c>
      <c r="F2410" t="s">
        <v>8762</v>
      </c>
      <c r="G2410" t="s">
        <v>8763</v>
      </c>
    </row>
    <row r="2411" spans="1:7" x14ac:dyDescent="0.25">
      <c r="A2411" t="s">
        <v>247</v>
      </c>
      <c r="B2411" t="s">
        <v>577</v>
      </c>
      <c r="C2411" t="s">
        <v>23518</v>
      </c>
      <c r="D2411" t="s">
        <v>87</v>
      </c>
      <c r="E2411" t="s">
        <v>23519</v>
      </c>
      <c r="F2411" t="s">
        <v>579</v>
      </c>
      <c r="G2411" t="s">
        <v>580</v>
      </c>
    </row>
    <row r="2412" spans="1:7" x14ac:dyDescent="0.25">
      <c r="A2412" t="s">
        <v>247</v>
      </c>
      <c r="B2412" t="s">
        <v>23520</v>
      </c>
      <c r="C2412" t="s">
        <v>23521</v>
      </c>
      <c r="D2412" t="s">
        <v>87</v>
      </c>
      <c r="E2412" t="s">
        <v>87</v>
      </c>
      <c r="F2412" t="s">
        <v>8688</v>
      </c>
      <c r="G2412" t="s">
        <v>8689</v>
      </c>
    </row>
    <row r="2413" spans="1:7" x14ac:dyDescent="0.25">
      <c r="A2413" t="s">
        <v>243</v>
      </c>
      <c r="B2413" t="s">
        <v>23522</v>
      </c>
      <c r="C2413" t="s">
        <v>23523</v>
      </c>
      <c r="D2413" t="s">
        <v>87</v>
      </c>
      <c r="E2413" t="s">
        <v>87</v>
      </c>
      <c r="F2413" t="s">
        <v>8769</v>
      </c>
      <c r="G2413" t="s">
        <v>8770</v>
      </c>
    </row>
    <row r="2414" spans="1:7" x14ac:dyDescent="0.25">
      <c r="A2414" t="s">
        <v>243</v>
      </c>
      <c r="B2414" t="s">
        <v>23524</v>
      </c>
      <c r="C2414" t="s">
        <v>23525</v>
      </c>
      <c r="D2414" t="s">
        <v>87</v>
      </c>
      <c r="E2414" t="s">
        <v>87</v>
      </c>
      <c r="F2414" t="s">
        <v>8773</v>
      </c>
      <c r="G2414" t="s">
        <v>8774</v>
      </c>
    </row>
    <row r="2415" spans="1:7" x14ac:dyDescent="0.25">
      <c r="A2415" t="s">
        <v>243</v>
      </c>
      <c r="B2415" t="s">
        <v>23526</v>
      </c>
      <c r="C2415" t="s">
        <v>23527</v>
      </c>
      <c r="D2415" t="s">
        <v>87</v>
      </c>
      <c r="E2415" t="s">
        <v>87</v>
      </c>
      <c r="F2415" t="s">
        <v>8777</v>
      </c>
      <c r="G2415" t="s">
        <v>8778</v>
      </c>
    </row>
    <row r="2416" spans="1:7" x14ac:dyDescent="0.25">
      <c r="A2416" t="s">
        <v>246</v>
      </c>
      <c r="B2416" t="s">
        <v>23528</v>
      </c>
      <c r="C2416" t="s">
        <v>23529</v>
      </c>
      <c r="D2416" t="s">
        <v>87</v>
      </c>
      <c r="E2416" t="s">
        <v>87</v>
      </c>
      <c r="F2416" t="s">
        <v>8781</v>
      </c>
      <c r="G2416" t="s">
        <v>8782</v>
      </c>
    </row>
    <row r="2417" spans="1:7" x14ac:dyDescent="0.25">
      <c r="A2417" t="s">
        <v>246</v>
      </c>
      <c r="B2417" t="s">
        <v>23530</v>
      </c>
      <c r="D2417" t="s">
        <v>87</v>
      </c>
      <c r="E2417" t="s">
        <v>87</v>
      </c>
      <c r="G2417" t="s">
        <v>8784</v>
      </c>
    </row>
    <row r="2418" spans="1:7" x14ac:dyDescent="0.25">
      <c r="A2418" t="s">
        <v>246</v>
      </c>
      <c r="B2418" t="s">
        <v>20809</v>
      </c>
      <c r="C2418" t="s">
        <v>23531</v>
      </c>
      <c r="D2418" t="s">
        <v>88</v>
      </c>
      <c r="G2418" t="s">
        <v>8786</v>
      </c>
    </row>
    <row r="2419" spans="1:7" x14ac:dyDescent="0.25">
      <c r="A2419" t="s">
        <v>244</v>
      </c>
      <c r="B2419" t="s">
        <v>23532</v>
      </c>
      <c r="C2419" t="s">
        <v>23533</v>
      </c>
      <c r="D2419" t="s">
        <v>88</v>
      </c>
      <c r="F2419" t="s">
        <v>8789</v>
      </c>
      <c r="G2419" t="s">
        <v>8790</v>
      </c>
    </row>
    <row r="2420" spans="1:7" x14ac:dyDescent="0.25">
      <c r="A2420" t="s">
        <v>245</v>
      </c>
      <c r="B2420" t="s">
        <v>581</v>
      </c>
      <c r="C2420" t="s">
        <v>23534</v>
      </c>
      <c r="D2420" t="s">
        <v>88</v>
      </c>
      <c r="E2420" t="s">
        <v>23535</v>
      </c>
      <c r="F2420" t="s">
        <v>583</v>
      </c>
      <c r="G2420" t="s">
        <v>584</v>
      </c>
    </row>
    <row r="2421" spans="1:7" x14ac:dyDescent="0.25">
      <c r="A2421" t="s">
        <v>248</v>
      </c>
      <c r="B2421" t="s">
        <v>585</v>
      </c>
      <c r="C2421" t="s">
        <v>23536</v>
      </c>
      <c r="D2421" t="s">
        <v>88</v>
      </c>
      <c r="E2421" t="s">
        <v>23535</v>
      </c>
      <c r="F2421" t="s">
        <v>587</v>
      </c>
      <c r="G2421" t="s">
        <v>588</v>
      </c>
    </row>
    <row r="2422" spans="1:7" x14ac:dyDescent="0.25">
      <c r="A2422" t="s">
        <v>243</v>
      </c>
      <c r="B2422" t="s">
        <v>589</v>
      </c>
      <c r="C2422" t="s">
        <v>23537</v>
      </c>
      <c r="D2422" t="s">
        <v>88</v>
      </c>
      <c r="E2422" t="s">
        <v>23535</v>
      </c>
      <c r="G2422" t="s">
        <v>591</v>
      </c>
    </row>
    <row r="2423" spans="1:7" x14ac:dyDescent="0.25">
      <c r="A2423" t="s">
        <v>243</v>
      </c>
      <c r="B2423" t="s">
        <v>592</v>
      </c>
      <c r="C2423" t="s">
        <v>23538</v>
      </c>
      <c r="D2423" t="s">
        <v>88</v>
      </c>
      <c r="E2423" t="s">
        <v>23535</v>
      </c>
      <c r="F2423" t="s">
        <v>594</v>
      </c>
      <c r="G2423" t="s">
        <v>595</v>
      </c>
    </row>
    <row r="2424" spans="1:7" x14ac:dyDescent="0.25">
      <c r="A2424" t="s">
        <v>243</v>
      </c>
      <c r="B2424" t="s">
        <v>596</v>
      </c>
      <c r="C2424" t="s">
        <v>23539</v>
      </c>
      <c r="D2424" t="s">
        <v>88</v>
      </c>
      <c r="E2424" t="s">
        <v>88</v>
      </c>
      <c r="G2424" t="s">
        <v>598</v>
      </c>
    </row>
    <row r="2425" spans="1:7" x14ac:dyDescent="0.25">
      <c r="A2425" t="s">
        <v>243</v>
      </c>
      <c r="B2425" t="s">
        <v>23540</v>
      </c>
      <c r="C2425" t="s">
        <v>23541</v>
      </c>
      <c r="D2425" t="s">
        <v>88</v>
      </c>
      <c r="G2425" t="s">
        <v>8798</v>
      </c>
    </row>
    <row r="2426" spans="1:7" x14ac:dyDescent="0.25">
      <c r="A2426" t="s">
        <v>246</v>
      </c>
      <c r="B2426" t="s">
        <v>23542</v>
      </c>
      <c r="C2426" t="s">
        <v>23543</v>
      </c>
      <c r="D2426" t="s">
        <v>88</v>
      </c>
      <c r="G2426" t="s">
        <v>8801</v>
      </c>
    </row>
    <row r="2427" spans="1:7" x14ac:dyDescent="0.25">
      <c r="A2427" t="s">
        <v>246</v>
      </c>
      <c r="B2427" t="s">
        <v>23544</v>
      </c>
      <c r="C2427" t="s">
        <v>23545</v>
      </c>
      <c r="D2427" t="s">
        <v>88</v>
      </c>
      <c r="G2427" t="s">
        <v>8804</v>
      </c>
    </row>
    <row r="2428" spans="1:7" x14ac:dyDescent="0.25">
      <c r="A2428" t="s">
        <v>248</v>
      </c>
      <c r="B2428" t="s">
        <v>23546</v>
      </c>
      <c r="C2428" t="s">
        <v>23547</v>
      </c>
      <c r="D2428" t="s">
        <v>88</v>
      </c>
      <c r="F2428" t="s">
        <v>8807</v>
      </c>
      <c r="G2428" t="s">
        <v>8808</v>
      </c>
    </row>
    <row r="2429" spans="1:7" x14ac:dyDescent="0.25">
      <c r="A2429" t="s">
        <v>246</v>
      </c>
      <c r="B2429" t="s">
        <v>599</v>
      </c>
      <c r="C2429" t="s">
        <v>23548</v>
      </c>
      <c r="D2429" t="s">
        <v>89</v>
      </c>
      <c r="E2429" t="s">
        <v>8962</v>
      </c>
      <c r="F2429" t="s">
        <v>600</v>
      </c>
      <c r="G2429" t="s">
        <v>601</v>
      </c>
    </row>
    <row r="2430" spans="1:7" x14ac:dyDescent="0.25">
      <c r="A2430" t="s">
        <v>246</v>
      </c>
      <c r="B2430" t="s">
        <v>602</v>
      </c>
      <c r="C2430" t="s">
        <v>23549</v>
      </c>
      <c r="D2430" t="s">
        <v>89</v>
      </c>
      <c r="E2430" t="s">
        <v>604</v>
      </c>
      <c r="G2430" t="s">
        <v>605</v>
      </c>
    </row>
    <row r="2431" spans="1:7" x14ac:dyDescent="0.25">
      <c r="A2431" t="s">
        <v>246</v>
      </c>
      <c r="B2431" t="s">
        <v>23550</v>
      </c>
      <c r="C2431" t="s">
        <v>23551</v>
      </c>
      <c r="D2431" t="s">
        <v>89</v>
      </c>
      <c r="F2431" t="s">
        <v>8814</v>
      </c>
      <c r="G2431" t="s">
        <v>8815</v>
      </c>
    </row>
    <row r="2432" spans="1:7" x14ac:dyDescent="0.25">
      <c r="A2432" t="s">
        <v>247</v>
      </c>
      <c r="B2432" t="s">
        <v>23552</v>
      </c>
      <c r="C2432" t="s">
        <v>8817</v>
      </c>
      <c r="D2432" t="s">
        <v>89</v>
      </c>
      <c r="F2432" t="s">
        <v>8818</v>
      </c>
      <c r="G2432" t="s">
        <v>8819</v>
      </c>
    </row>
    <row r="2433" spans="1:7" x14ac:dyDescent="0.25">
      <c r="A2433" t="s">
        <v>248</v>
      </c>
      <c r="B2433" t="s">
        <v>23553</v>
      </c>
      <c r="C2433" t="s">
        <v>23554</v>
      </c>
      <c r="D2433" t="s">
        <v>89</v>
      </c>
      <c r="G2433" t="s">
        <v>8822</v>
      </c>
    </row>
    <row r="2434" spans="1:7" x14ac:dyDescent="0.25">
      <c r="A2434" t="s">
        <v>245</v>
      </c>
      <c r="B2434" t="s">
        <v>606</v>
      </c>
      <c r="C2434" t="s">
        <v>607</v>
      </c>
      <c r="D2434" t="s">
        <v>89</v>
      </c>
      <c r="E2434" t="s">
        <v>89</v>
      </c>
      <c r="F2434" t="s">
        <v>608</v>
      </c>
      <c r="G2434" t="s">
        <v>609</v>
      </c>
    </row>
    <row r="2435" spans="1:7" x14ac:dyDescent="0.25">
      <c r="A2435" t="s">
        <v>245</v>
      </c>
      <c r="B2435" t="s">
        <v>23555</v>
      </c>
      <c r="C2435" t="s">
        <v>8825</v>
      </c>
      <c r="D2435" t="s">
        <v>89</v>
      </c>
      <c r="F2435" t="s">
        <v>8826</v>
      </c>
      <c r="G2435" t="s">
        <v>8827</v>
      </c>
    </row>
    <row r="2436" spans="1:7" x14ac:dyDescent="0.25">
      <c r="A2436" t="s">
        <v>245</v>
      </c>
      <c r="B2436" t="s">
        <v>610</v>
      </c>
      <c r="C2436" t="s">
        <v>23556</v>
      </c>
      <c r="D2436" t="s">
        <v>89</v>
      </c>
      <c r="E2436" t="s">
        <v>89</v>
      </c>
      <c r="F2436" t="s">
        <v>612</v>
      </c>
      <c r="G2436" t="s">
        <v>613</v>
      </c>
    </row>
    <row r="2437" spans="1:7" x14ac:dyDescent="0.25">
      <c r="A2437" t="s">
        <v>245</v>
      </c>
      <c r="B2437" t="s">
        <v>614</v>
      </c>
      <c r="C2437" t="s">
        <v>615</v>
      </c>
      <c r="D2437" t="s">
        <v>89</v>
      </c>
      <c r="E2437" t="s">
        <v>89</v>
      </c>
      <c r="F2437" t="s">
        <v>616</v>
      </c>
      <c r="G2437" t="s">
        <v>617</v>
      </c>
    </row>
    <row r="2438" spans="1:7" x14ac:dyDescent="0.25">
      <c r="A2438" t="s">
        <v>245</v>
      </c>
      <c r="B2438" t="s">
        <v>618</v>
      </c>
      <c r="C2438" t="s">
        <v>23557</v>
      </c>
      <c r="D2438" t="s">
        <v>89</v>
      </c>
      <c r="E2438" t="s">
        <v>89</v>
      </c>
      <c r="F2438" t="s">
        <v>620</v>
      </c>
      <c r="G2438" t="s">
        <v>621</v>
      </c>
    </row>
    <row r="2439" spans="1:7" x14ac:dyDescent="0.25">
      <c r="A2439" t="s">
        <v>245</v>
      </c>
      <c r="B2439" t="s">
        <v>622</v>
      </c>
      <c r="C2439" t="s">
        <v>623</v>
      </c>
      <c r="D2439" t="s">
        <v>89</v>
      </c>
      <c r="E2439" t="s">
        <v>89</v>
      </c>
      <c r="F2439" t="s">
        <v>624</v>
      </c>
      <c r="G2439" t="s">
        <v>625</v>
      </c>
    </row>
    <row r="2440" spans="1:7" x14ac:dyDescent="0.25">
      <c r="A2440" t="s">
        <v>245</v>
      </c>
      <c r="B2440" t="s">
        <v>626</v>
      </c>
      <c r="C2440" t="s">
        <v>23558</v>
      </c>
      <c r="D2440" t="s">
        <v>89</v>
      </c>
      <c r="E2440" t="s">
        <v>89</v>
      </c>
      <c r="G2440" t="s">
        <v>628</v>
      </c>
    </row>
    <row r="2441" spans="1:7" x14ac:dyDescent="0.25">
      <c r="A2441" t="s">
        <v>245</v>
      </c>
      <c r="B2441" t="s">
        <v>629</v>
      </c>
      <c r="C2441" t="s">
        <v>630</v>
      </c>
      <c r="D2441" t="s">
        <v>89</v>
      </c>
      <c r="E2441" t="s">
        <v>89</v>
      </c>
      <c r="F2441" t="s">
        <v>631</v>
      </c>
      <c r="G2441" t="s">
        <v>632</v>
      </c>
    </row>
    <row r="2442" spans="1:7" x14ac:dyDescent="0.25">
      <c r="A2442" t="s">
        <v>246</v>
      </c>
      <c r="B2442" t="s">
        <v>633</v>
      </c>
      <c r="C2442" t="s">
        <v>8835</v>
      </c>
      <c r="D2442" t="s">
        <v>89</v>
      </c>
      <c r="E2442" t="s">
        <v>8962</v>
      </c>
      <c r="G2442" t="s">
        <v>634</v>
      </c>
    </row>
    <row r="2443" spans="1:7" x14ac:dyDescent="0.25">
      <c r="A2443" t="s">
        <v>248</v>
      </c>
      <c r="B2443" t="s">
        <v>23559</v>
      </c>
      <c r="C2443" t="s">
        <v>23560</v>
      </c>
      <c r="D2443" t="s">
        <v>89</v>
      </c>
      <c r="F2443" t="s">
        <v>636</v>
      </c>
      <c r="G2443" t="s">
        <v>637</v>
      </c>
    </row>
    <row r="2444" spans="1:7" x14ac:dyDescent="0.25">
      <c r="A2444" t="s">
        <v>248</v>
      </c>
      <c r="B2444" t="s">
        <v>638</v>
      </c>
      <c r="C2444" t="s">
        <v>23561</v>
      </c>
      <c r="D2444" t="s">
        <v>89</v>
      </c>
      <c r="E2444" t="s">
        <v>8962</v>
      </c>
      <c r="F2444" t="s">
        <v>639</v>
      </c>
      <c r="G2444" t="s">
        <v>640</v>
      </c>
    </row>
    <row r="2445" spans="1:7" x14ac:dyDescent="0.25">
      <c r="A2445" t="s">
        <v>246</v>
      </c>
      <c r="B2445" t="s">
        <v>23562</v>
      </c>
      <c r="C2445" t="s">
        <v>23563</v>
      </c>
      <c r="D2445" t="s">
        <v>89</v>
      </c>
      <c r="F2445" t="s">
        <v>8841</v>
      </c>
      <c r="G2445" t="s">
        <v>8842</v>
      </c>
    </row>
    <row r="2446" spans="1:7" x14ac:dyDescent="0.25">
      <c r="A2446" t="s">
        <v>245</v>
      </c>
      <c r="B2446" t="s">
        <v>641</v>
      </c>
      <c r="C2446" t="s">
        <v>23564</v>
      </c>
      <c r="D2446" t="s">
        <v>89</v>
      </c>
      <c r="E2446" t="s">
        <v>89</v>
      </c>
      <c r="F2446" t="s">
        <v>643</v>
      </c>
      <c r="G2446" t="s">
        <v>644</v>
      </c>
    </row>
    <row r="2447" spans="1:7" x14ac:dyDescent="0.25">
      <c r="A2447" t="s">
        <v>248</v>
      </c>
      <c r="B2447" t="s">
        <v>645</v>
      </c>
      <c r="C2447" t="s">
        <v>23565</v>
      </c>
      <c r="D2447" t="s">
        <v>89</v>
      </c>
      <c r="E2447" t="s">
        <v>89</v>
      </c>
      <c r="G2447" t="s">
        <v>647</v>
      </c>
    </row>
    <row r="2448" spans="1:7" x14ac:dyDescent="0.25">
      <c r="A2448" t="s">
        <v>263</v>
      </c>
      <c r="B2448" t="s">
        <v>287</v>
      </c>
      <c r="C2448" t="s">
        <v>23566</v>
      </c>
      <c r="D2448" t="s">
        <v>89</v>
      </c>
      <c r="E2448" t="s">
        <v>8962</v>
      </c>
      <c r="F2448" t="s">
        <v>648</v>
      </c>
    </row>
    <row r="2449" spans="1:7" x14ac:dyDescent="0.25">
      <c r="A2449" t="s">
        <v>263</v>
      </c>
      <c r="B2449" t="s">
        <v>23567</v>
      </c>
      <c r="C2449" t="s">
        <v>23568</v>
      </c>
      <c r="D2449" t="s">
        <v>89</v>
      </c>
      <c r="F2449" t="s">
        <v>8847</v>
      </c>
    </row>
    <row r="2450" spans="1:7" x14ac:dyDescent="0.25">
      <c r="A2450" t="s">
        <v>248</v>
      </c>
      <c r="B2450" t="s">
        <v>649</v>
      </c>
      <c r="C2450" t="s">
        <v>23569</v>
      </c>
      <c r="D2450" t="s">
        <v>89</v>
      </c>
      <c r="E2450" t="s">
        <v>23570</v>
      </c>
    </row>
    <row r="2451" spans="1:7" x14ac:dyDescent="0.25">
      <c r="A2451" t="s">
        <v>246</v>
      </c>
      <c r="B2451" t="s">
        <v>23571</v>
      </c>
      <c r="C2451" t="s">
        <v>23572</v>
      </c>
      <c r="D2451" t="s">
        <v>89</v>
      </c>
      <c r="F2451" t="s">
        <v>8851</v>
      </c>
      <c r="G2451" t="s">
        <v>8852</v>
      </c>
    </row>
    <row r="2452" spans="1:7" x14ac:dyDescent="0.25">
      <c r="A2452" t="s">
        <v>246</v>
      </c>
      <c r="B2452" t="s">
        <v>23573</v>
      </c>
      <c r="C2452" t="s">
        <v>23574</v>
      </c>
      <c r="D2452" t="s">
        <v>89</v>
      </c>
      <c r="F2452" t="s">
        <v>8851</v>
      </c>
      <c r="G2452" t="s">
        <v>8852</v>
      </c>
    </row>
    <row r="2453" spans="1:7" x14ac:dyDescent="0.25">
      <c r="A2453" t="s">
        <v>246</v>
      </c>
      <c r="B2453" t="s">
        <v>23575</v>
      </c>
      <c r="C2453" t="s">
        <v>23576</v>
      </c>
      <c r="D2453" t="s">
        <v>89</v>
      </c>
      <c r="F2453" t="s">
        <v>8857</v>
      </c>
      <c r="G2453" t="s">
        <v>8858</v>
      </c>
    </row>
    <row r="2454" spans="1:7" x14ac:dyDescent="0.25">
      <c r="A2454" t="s">
        <v>248</v>
      </c>
      <c r="B2454" t="s">
        <v>23577</v>
      </c>
      <c r="C2454" t="s">
        <v>23578</v>
      </c>
      <c r="D2454" t="s">
        <v>89</v>
      </c>
      <c r="E2454" t="s">
        <v>23579</v>
      </c>
      <c r="F2454" t="s">
        <v>8862</v>
      </c>
      <c r="G2454" t="s">
        <v>8863</v>
      </c>
    </row>
    <row r="2455" spans="1:7" x14ac:dyDescent="0.25">
      <c r="A2455" t="s">
        <v>248</v>
      </c>
      <c r="B2455" t="s">
        <v>651</v>
      </c>
      <c r="C2455" t="s">
        <v>23580</v>
      </c>
      <c r="D2455" t="s">
        <v>89</v>
      </c>
      <c r="E2455" t="s">
        <v>23581</v>
      </c>
      <c r="F2455" t="s">
        <v>653</v>
      </c>
      <c r="G2455" t="s">
        <v>654</v>
      </c>
    </row>
    <row r="2456" spans="1:7" x14ac:dyDescent="0.25">
      <c r="A2456" t="s">
        <v>246</v>
      </c>
      <c r="B2456" t="s">
        <v>23582</v>
      </c>
      <c r="C2456" t="s">
        <v>23583</v>
      </c>
      <c r="D2456" t="s">
        <v>89</v>
      </c>
      <c r="F2456" t="s">
        <v>8867</v>
      </c>
      <c r="G2456" t="s">
        <v>8868</v>
      </c>
    </row>
    <row r="2457" spans="1:7" x14ac:dyDescent="0.25">
      <c r="A2457" t="s">
        <v>246</v>
      </c>
      <c r="B2457" t="s">
        <v>23584</v>
      </c>
      <c r="C2457" t="s">
        <v>23585</v>
      </c>
      <c r="D2457" t="s">
        <v>89</v>
      </c>
      <c r="F2457" t="s">
        <v>8871</v>
      </c>
      <c r="G2457" t="s">
        <v>8872</v>
      </c>
    </row>
    <row r="2458" spans="1:7" x14ac:dyDescent="0.25">
      <c r="A2458" t="s">
        <v>248</v>
      </c>
      <c r="B2458" t="s">
        <v>23586</v>
      </c>
      <c r="C2458" t="s">
        <v>23587</v>
      </c>
      <c r="D2458" t="s">
        <v>89</v>
      </c>
      <c r="F2458" t="s">
        <v>8875</v>
      </c>
      <c r="G2458" t="s">
        <v>8876</v>
      </c>
    </row>
    <row r="2459" spans="1:7" x14ac:dyDescent="0.25">
      <c r="A2459" t="s">
        <v>246</v>
      </c>
      <c r="B2459" t="s">
        <v>23588</v>
      </c>
      <c r="C2459" t="s">
        <v>23589</v>
      </c>
      <c r="D2459" t="s">
        <v>89</v>
      </c>
      <c r="G2459" t="s">
        <v>8879</v>
      </c>
    </row>
    <row r="2460" spans="1:7" x14ac:dyDescent="0.25">
      <c r="A2460" t="s">
        <v>263</v>
      </c>
      <c r="B2460" t="s">
        <v>655</v>
      </c>
      <c r="C2460" t="s">
        <v>23590</v>
      </c>
      <c r="D2460" t="s">
        <v>89</v>
      </c>
      <c r="E2460" t="s">
        <v>604</v>
      </c>
      <c r="F2460" t="s">
        <v>656</v>
      </c>
    </row>
    <row r="2461" spans="1:7" x14ac:dyDescent="0.25">
      <c r="A2461" t="s">
        <v>243</v>
      </c>
      <c r="B2461" t="s">
        <v>23591</v>
      </c>
      <c r="C2461" t="s">
        <v>23592</v>
      </c>
      <c r="D2461" t="s">
        <v>89</v>
      </c>
      <c r="G2461" t="s">
        <v>8819</v>
      </c>
    </row>
    <row r="2462" spans="1:7" x14ac:dyDescent="0.25">
      <c r="A2462" t="s">
        <v>248</v>
      </c>
      <c r="B2462" t="s">
        <v>657</v>
      </c>
      <c r="C2462" t="s">
        <v>23593</v>
      </c>
      <c r="D2462" t="s">
        <v>89</v>
      </c>
      <c r="E2462" t="s">
        <v>89</v>
      </c>
      <c r="F2462" t="s">
        <v>659</v>
      </c>
      <c r="G2462" t="s">
        <v>660</v>
      </c>
    </row>
    <row r="2463" spans="1:7" x14ac:dyDescent="0.25">
      <c r="A2463" t="s">
        <v>245</v>
      </c>
      <c r="B2463" t="s">
        <v>661</v>
      </c>
      <c r="C2463" t="s">
        <v>23594</v>
      </c>
      <c r="D2463" t="s">
        <v>89</v>
      </c>
      <c r="E2463" t="s">
        <v>89</v>
      </c>
      <c r="F2463" t="s">
        <v>663</v>
      </c>
      <c r="G2463" t="s">
        <v>664</v>
      </c>
    </row>
    <row r="2464" spans="1:7" x14ac:dyDescent="0.25">
      <c r="A2464" t="s">
        <v>248</v>
      </c>
      <c r="B2464" t="s">
        <v>665</v>
      </c>
      <c r="C2464" t="s">
        <v>23595</v>
      </c>
      <c r="D2464" t="s">
        <v>89</v>
      </c>
      <c r="E2464" t="s">
        <v>89</v>
      </c>
      <c r="G2464" t="s">
        <v>667</v>
      </c>
    </row>
    <row r="2465" spans="1:7" x14ac:dyDescent="0.25">
      <c r="A2465" t="s">
        <v>244</v>
      </c>
      <c r="B2465" t="s">
        <v>23596</v>
      </c>
      <c r="C2465" t="s">
        <v>23597</v>
      </c>
      <c r="D2465" t="s">
        <v>89</v>
      </c>
      <c r="G2465" t="s">
        <v>8888</v>
      </c>
    </row>
    <row r="2466" spans="1:7" x14ac:dyDescent="0.25">
      <c r="A2466" t="s">
        <v>244</v>
      </c>
      <c r="B2466" t="s">
        <v>23598</v>
      </c>
      <c r="C2466" t="s">
        <v>23599</v>
      </c>
      <c r="D2466" t="s">
        <v>89</v>
      </c>
    </row>
    <row r="2467" spans="1:7" x14ac:dyDescent="0.25">
      <c r="A2467" t="s">
        <v>248</v>
      </c>
      <c r="B2467" t="s">
        <v>668</v>
      </c>
      <c r="C2467" t="s">
        <v>23600</v>
      </c>
      <c r="D2467" t="s">
        <v>89</v>
      </c>
      <c r="E2467" t="s">
        <v>89</v>
      </c>
      <c r="F2467" t="s">
        <v>670</v>
      </c>
      <c r="G2467" t="s">
        <v>671</v>
      </c>
    </row>
    <row r="2468" spans="1:7" x14ac:dyDescent="0.25">
      <c r="A2468" t="s">
        <v>246</v>
      </c>
      <c r="B2468" t="s">
        <v>672</v>
      </c>
      <c r="C2468" t="s">
        <v>673</v>
      </c>
      <c r="D2468" t="s">
        <v>89</v>
      </c>
      <c r="E2468" t="s">
        <v>89</v>
      </c>
    </row>
    <row r="2469" spans="1:7" x14ac:dyDescent="0.25">
      <c r="A2469" t="s">
        <v>246</v>
      </c>
      <c r="B2469" t="s">
        <v>674</v>
      </c>
      <c r="C2469" t="s">
        <v>23601</v>
      </c>
      <c r="D2469" t="s">
        <v>89</v>
      </c>
      <c r="E2469" t="s">
        <v>89</v>
      </c>
      <c r="F2469" t="s">
        <v>676</v>
      </c>
      <c r="G2469" t="s">
        <v>677</v>
      </c>
    </row>
    <row r="2470" spans="1:7" x14ac:dyDescent="0.25">
      <c r="A2470" t="s">
        <v>245</v>
      </c>
      <c r="B2470" t="s">
        <v>678</v>
      </c>
      <c r="C2470" t="s">
        <v>23602</v>
      </c>
      <c r="D2470" t="s">
        <v>89</v>
      </c>
      <c r="E2470" t="s">
        <v>89</v>
      </c>
      <c r="F2470" t="s">
        <v>680</v>
      </c>
      <c r="G2470" t="s">
        <v>681</v>
      </c>
    </row>
    <row r="2471" spans="1:7" x14ac:dyDescent="0.25">
      <c r="A2471" t="s">
        <v>248</v>
      </c>
      <c r="B2471" t="s">
        <v>682</v>
      </c>
      <c r="C2471" t="s">
        <v>23603</v>
      </c>
      <c r="D2471" t="s">
        <v>89</v>
      </c>
      <c r="E2471" t="s">
        <v>604</v>
      </c>
      <c r="F2471" t="s">
        <v>684</v>
      </c>
      <c r="G2471" t="s">
        <v>685</v>
      </c>
    </row>
    <row r="2472" spans="1:7" x14ac:dyDescent="0.25">
      <c r="A2472" t="s">
        <v>248</v>
      </c>
      <c r="B2472" t="s">
        <v>686</v>
      </c>
      <c r="C2472" t="s">
        <v>23604</v>
      </c>
      <c r="D2472" t="s">
        <v>89</v>
      </c>
      <c r="E2472" t="s">
        <v>89</v>
      </c>
    </row>
    <row r="2473" spans="1:7" x14ac:dyDescent="0.25">
      <c r="A2473" t="s">
        <v>263</v>
      </c>
      <c r="B2473" t="s">
        <v>688</v>
      </c>
      <c r="C2473" t="s">
        <v>23605</v>
      </c>
      <c r="D2473" t="s">
        <v>89</v>
      </c>
      <c r="E2473" t="s">
        <v>89</v>
      </c>
    </row>
    <row r="2474" spans="1:7" x14ac:dyDescent="0.25">
      <c r="A2474" t="s">
        <v>248</v>
      </c>
      <c r="B2474" t="s">
        <v>689</v>
      </c>
      <c r="C2474" t="s">
        <v>23595</v>
      </c>
      <c r="D2474" t="s">
        <v>89</v>
      </c>
      <c r="E2474" t="s">
        <v>89</v>
      </c>
      <c r="G2474" t="s">
        <v>690</v>
      </c>
    </row>
    <row r="2475" spans="1:7" x14ac:dyDescent="0.25">
      <c r="A2475" t="s">
        <v>256</v>
      </c>
      <c r="B2475" t="s">
        <v>691</v>
      </c>
      <c r="C2475" t="s">
        <v>23560</v>
      </c>
      <c r="D2475" t="s">
        <v>89</v>
      </c>
      <c r="E2475" t="s">
        <v>89</v>
      </c>
      <c r="F2475" t="s">
        <v>636</v>
      </c>
      <c r="G2475" t="s">
        <v>637</v>
      </c>
    </row>
    <row r="2476" spans="1:7" x14ac:dyDescent="0.25">
      <c r="A2476" t="s">
        <v>246</v>
      </c>
      <c r="B2476" t="s">
        <v>692</v>
      </c>
      <c r="C2476" t="s">
        <v>23606</v>
      </c>
      <c r="D2476" t="s">
        <v>89</v>
      </c>
      <c r="E2476" t="s">
        <v>604</v>
      </c>
      <c r="F2476" t="s">
        <v>694</v>
      </c>
      <c r="G2476" t="s">
        <v>695</v>
      </c>
    </row>
    <row r="2477" spans="1:7" x14ac:dyDescent="0.25">
      <c r="A2477" t="s">
        <v>248</v>
      </c>
      <c r="B2477" t="s">
        <v>696</v>
      </c>
      <c r="C2477" t="s">
        <v>23607</v>
      </c>
      <c r="D2477" t="s">
        <v>89</v>
      </c>
      <c r="E2477" t="s">
        <v>89</v>
      </c>
      <c r="F2477" t="s">
        <v>698</v>
      </c>
      <c r="G2477" t="s">
        <v>699</v>
      </c>
    </row>
    <row r="2478" spans="1:7" x14ac:dyDescent="0.25">
      <c r="A2478" t="s">
        <v>248</v>
      </c>
      <c r="B2478" t="s">
        <v>700</v>
      </c>
      <c r="C2478" t="s">
        <v>23608</v>
      </c>
      <c r="D2478" t="s">
        <v>89</v>
      </c>
      <c r="E2478" t="s">
        <v>89</v>
      </c>
      <c r="F2478" t="s">
        <v>702</v>
      </c>
      <c r="G2478" t="s">
        <v>703</v>
      </c>
    </row>
    <row r="2479" spans="1:7" x14ac:dyDescent="0.25">
      <c r="A2479" t="s">
        <v>248</v>
      </c>
      <c r="B2479" t="s">
        <v>704</v>
      </c>
      <c r="C2479" t="s">
        <v>23609</v>
      </c>
      <c r="D2479" t="s">
        <v>89</v>
      </c>
      <c r="E2479" t="s">
        <v>89</v>
      </c>
      <c r="G2479" t="s">
        <v>705</v>
      </c>
    </row>
    <row r="2480" spans="1:7" x14ac:dyDescent="0.25">
      <c r="A2480" t="s">
        <v>248</v>
      </c>
      <c r="B2480" t="s">
        <v>706</v>
      </c>
      <c r="C2480" t="s">
        <v>23610</v>
      </c>
      <c r="D2480" t="s">
        <v>89</v>
      </c>
      <c r="E2480" t="s">
        <v>89</v>
      </c>
      <c r="F2480" t="s">
        <v>708</v>
      </c>
      <c r="G2480" t="s">
        <v>709</v>
      </c>
    </row>
    <row r="2481" spans="1:7" x14ac:dyDescent="0.25">
      <c r="A2481" t="s">
        <v>263</v>
      </c>
      <c r="B2481" t="s">
        <v>710</v>
      </c>
      <c r="C2481" t="s">
        <v>23611</v>
      </c>
      <c r="D2481" t="s">
        <v>89</v>
      </c>
      <c r="E2481" t="s">
        <v>89</v>
      </c>
      <c r="G2481" t="s">
        <v>711</v>
      </c>
    </row>
    <row r="2482" spans="1:7" x14ac:dyDescent="0.25">
      <c r="A2482" t="s">
        <v>245</v>
      </c>
      <c r="B2482" t="s">
        <v>23612</v>
      </c>
      <c r="D2482" t="s">
        <v>89</v>
      </c>
      <c r="F2482" t="s">
        <v>712</v>
      </c>
      <c r="G2482" t="s">
        <v>713</v>
      </c>
    </row>
    <row r="2483" spans="1:7" x14ac:dyDescent="0.25">
      <c r="A2483" t="s">
        <v>248</v>
      </c>
      <c r="B2483" t="s">
        <v>714</v>
      </c>
      <c r="C2483" t="s">
        <v>23613</v>
      </c>
      <c r="D2483" t="s">
        <v>89</v>
      </c>
      <c r="E2483" t="s">
        <v>604</v>
      </c>
      <c r="F2483" t="s">
        <v>716</v>
      </c>
      <c r="G2483" t="s">
        <v>717</v>
      </c>
    </row>
    <row r="2484" spans="1:7" x14ac:dyDescent="0.25">
      <c r="A2484" t="s">
        <v>243</v>
      </c>
      <c r="B2484" t="s">
        <v>718</v>
      </c>
      <c r="C2484" t="s">
        <v>23614</v>
      </c>
      <c r="D2484" t="s">
        <v>89</v>
      </c>
      <c r="E2484" t="s">
        <v>89</v>
      </c>
      <c r="F2484" t="s">
        <v>720</v>
      </c>
      <c r="G2484" t="s">
        <v>721</v>
      </c>
    </row>
    <row r="2485" spans="1:7" x14ac:dyDescent="0.25">
      <c r="A2485" t="s">
        <v>246</v>
      </c>
      <c r="B2485" t="s">
        <v>722</v>
      </c>
      <c r="D2485" t="s">
        <v>89</v>
      </c>
      <c r="E2485" t="s">
        <v>89</v>
      </c>
      <c r="G2485" t="s">
        <v>723</v>
      </c>
    </row>
    <row r="2486" spans="1:7" x14ac:dyDescent="0.25">
      <c r="A2486" t="s">
        <v>246</v>
      </c>
      <c r="B2486" t="s">
        <v>23615</v>
      </c>
      <c r="C2486" t="s">
        <v>23616</v>
      </c>
      <c r="D2486" t="s">
        <v>89</v>
      </c>
      <c r="G2486" t="s">
        <v>723</v>
      </c>
    </row>
    <row r="2487" spans="1:7" x14ac:dyDescent="0.25">
      <c r="A2487" t="s">
        <v>263</v>
      </c>
      <c r="B2487" t="s">
        <v>23617</v>
      </c>
      <c r="D2487" t="s">
        <v>89</v>
      </c>
      <c r="E2487" t="s">
        <v>23618</v>
      </c>
    </row>
    <row r="2488" spans="1:7" x14ac:dyDescent="0.25">
      <c r="A2488" t="s">
        <v>246</v>
      </c>
      <c r="B2488" t="s">
        <v>23619</v>
      </c>
      <c r="C2488" t="s">
        <v>23620</v>
      </c>
      <c r="D2488" t="s">
        <v>89</v>
      </c>
      <c r="F2488" t="s">
        <v>8917</v>
      </c>
      <c r="G2488" t="s">
        <v>8918</v>
      </c>
    </row>
    <row r="2489" spans="1:7" x14ac:dyDescent="0.25">
      <c r="A2489" t="s">
        <v>248</v>
      </c>
      <c r="B2489" t="s">
        <v>724</v>
      </c>
      <c r="C2489" t="s">
        <v>23621</v>
      </c>
      <c r="D2489" t="s">
        <v>89</v>
      </c>
      <c r="E2489" t="s">
        <v>89</v>
      </c>
      <c r="F2489" t="s">
        <v>726</v>
      </c>
      <c r="G2489" t="s">
        <v>727</v>
      </c>
    </row>
    <row r="2490" spans="1:7" x14ac:dyDescent="0.25">
      <c r="A2490" t="s">
        <v>246</v>
      </c>
      <c r="B2490" t="s">
        <v>23622</v>
      </c>
      <c r="C2490" t="s">
        <v>23623</v>
      </c>
      <c r="D2490" t="s">
        <v>89</v>
      </c>
      <c r="G2490" t="s">
        <v>8922</v>
      </c>
    </row>
    <row r="2491" spans="1:7" x14ac:dyDescent="0.25">
      <c r="A2491" t="s">
        <v>246</v>
      </c>
      <c r="B2491" t="s">
        <v>728</v>
      </c>
      <c r="C2491" t="s">
        <v>23624</v>
      </c>
      <c r="D2491" t="s">
        <v>89</v>
      </c>
      <c r="E2491" t="s">
        <v>89</v>
      </c>
      <c r="G2491" t="s">
        <v>730</v>
      </c>
    </row>
    <row r="2492" spans="1:7" x14ac:dyDescent="0.25">
      <c r="A2492" t="s">
        <v>446</v>
      </c>
      <c r="B2492" t="s">
        <v>731</v>
      </c>
      <c r="C2492" t="s">
        <v>23625</v>
      </c>
      <c r="D2492" t="s">
        <v>89</v>
      </c>
      <c r="E2492" t="s">
        <v>89</v>
      </c>
      <c r="F2492" t="s">
        <v>733</v>
      </c>
      <c r="G2492" t="s">
        <v>734</v>
      </c>
    </row>
    <row r="2493" spans="1:7" x14ac:dyDescent="0.25">
      <c r="A2493" t="s">
        <v>248</v>
      </c>
      <c r="B2493" t="s">
        <v>735</v>
      </c>
      <c r="C2493" t="s">
        <v>23626</v>
      </c>
      <c r="D2493" t="s">
        <v>89</v>
      </c>
      <c r="E2493" t="s">
        <v>89</v>
      </c>
      <c r="F2493" t="s">
        <v>737</v>
      </c>
      <c r="G2493" t="s">
        <v>738</v>
      </c>
    </row>
    <row r="2494" spans="1:7" x14ac:dyDescent="0.25">
      <c r="A2494" t="s">
        <v>247</v>
      </c>
      <c r="B2494" t="s">
        <v>739</v>
      </c>
      <c r="C2494" t="s">
        <v>23627</v>
      </c>
      <c r="D2494" t="s">
        <v>89</v>
      </c>
      <c r="E2494" t="s">
        <v>89</v>
      </c>
      <c r="G2494" t="s">
        <v>741</v>
      </c>
    </row>
    <row r="2495" spans="1:7" x14ac:dyDescent="0.25">
      <c r="A2495" t="s">
        <v>248</v>
      </c>
      <c r="B2495" t="s">
        <v>742</v>
      </c>
      <c r="C2495" t="s">
        <v>8928</v>
      </c>
      <c r="D2495" t="s">
        <v>89</v>
      </c>
      <c r="E2495" t="s">
        <v>604</v>
      </c>
      <c r="F2495" t="s">
        <v>743</v>
      </c>
      <c r="G2495" t="s">
        <v>744</v>
      </c>
    </row>
    <row r="2496" spans="1:7" x14ac:dyDescent="0.25">
      <c r="A2496" t="s">
        <v>245</v>
      </c>
      <c r="B2496" t="s">
        <v>745</v>
      </c>
      <c r="C2496" t="s">
        <v>23628</v>
      </c>
      <c r="D2496" t="s">
        <v>89</v>
      </c>
      <c r="E2496" t="s">
        <v>89</v>
      </c>
      <c r="F2496" t="s">
        <v>747</v>
      </c>
      <c r="G2496" t="s">
        <v>748</v>
      </c>
    </row>
    <row r="2497" spans="1:7" x14ac:dyDescent="0.25">
      <c r="A2497" t="s">
        <v>248</v>
      </c>
      <c r="B2497" t="s">
        <v>749</v>
      </c>
      <c r="C2497" t="s">
        <v>23629</v>
      </c>
      <c r="D2497" t="s">
        <v>89</v>
      </c>
      <c r="E2497" t="s">
        <v>89</v>
      </c>
    </row>
    <row r="2498" spans="1:7" x14ac:dyDescent="0.25">
      <c r="A2498" t="s">
        <v>248</v>
      </c>
      <c r="B2498" t="s">
        <v>751</v>
      </c>
      <c r="C2498" t="s">
        <v>23630</v>
      </c>
      <c r="D2498" t="s">
        <v>89</v>
      </c>
      <c r="E2498" t="s">
        <v>8962</v>
      </c>
      <c r="G2498" t="s">
        <v>753</v>
      </c>
    </row>
    <row r="2499" spans="1:7" x14ac:dyDescent="0.25">
      <c r="A2499" t="s">
        <v>248</v>
      </c>
      <c r="B2499" t="s">
        <v>754</v>
      </c>
      <c r="C2499" t="s">
        <v>23631</v>
      </c>
      <c r="D2499" t="s">
        <v>89</v>
      </c>
      <c r="E2499" t="s">
        <v>89</v>
      </c>
      <c r="F2499" t="s">
        <v>756</v>
      </c>
      <c r="G2499" t="s">
        <v>757</v>
      </c>
    </row>
    <row r="2500" spans="1:7" x14ac:dyDescent="0.25">
      <c r="A2500" t="s">
        <v>246</v>
      </c>
      <c r="B2500" t="s">
        <v>758</v>
      </c>
      <c r="C2500" t="s">
        <v>23632</v>
      </c>
      <c r="D2500" t="s">
        <v>89</v>
      </c>
      <c r="E2500" t="s">
        <v>89</v>
      </c>
      <c r="F2500" t="s">
        <v>760</v>
      </c>
      <c r="G2500" t="s">
        <v>761</v>
      </c>
    </row>
    <row r="2501" spans="1:7" x14ac:dyDescent="0.25">
      <c r="A2501" t="s">
        <v>263</v>
      </c>
      <c r="B2501" t="s">
        <v>23633</v>
      </c>
      <c r="C2501" t="s">
        <v>23634</v>
      </c>
      <c r="D2501" t="s">
        <v>89</v>
      </c>
      <c r="F2501" t="s">
        <v>8935</v>
      </c>
      <c r="G2501" t="s">
        <v>8936</v>
      </c>
    </row>
    <row r="2502" spans="1:7" x14ac:dyDescent="0.25">
      <c r="A2502" t="s">
        <v>263</v>
      </c>
      <c r="B2502" t="s">
        <v>762</v>
      </c>
      <c r="C2502" t="s">
        <v>23635</v>
      </c>
      <c r="D2502" t="s">
        <v>89</v>
      </c>
      <c r="E2502" t="s">
        <v>604</v>
      </c>
      <c r="F2502" t="s">
        <v>763</v>
      </c>
      <c r="G2502" t="s">
        <v>764</v>
      </c>
    </row>
    <row r="2503" spans="1:7" x14ac:dyDescent="0.25">
      <c r="A2503" t="s">
        <v>263</v>
      </c>
      <c r="B2503" t="s">
        <v>765</v>
      </c>
      <c r="C2503" t="s">
        <v>23636</v>
      </c>
      <c r="D2503" t="s">
        <v>89</v>
      </c>
      <c r="E2503" t="s">
        <v>604</v>
      </c>
      <c r="G2503" t="s">
        <v>766</v>
      </c>
    </row>
    <row r="2504" spans="1:7" x14ac:dyDescent="0.25">
      <c r="A2504" t="s">
        <v>263</v>
      </c>
      <c r="B2504" t="s">
        <v>626</v>
      </c>
      <c r="C2504" t="s">
        <v>23637</v>
      </c>
      <c r="D2504" t="s">
        <v>89</v>
      </c>
      <c r="E2504" t="s">
        <v>604</v>
      </c>
      <c r="F2504" t="s">
        <v>628</v>
      </c>
    </row>
    <row r="2505" spans="1:7" x14ac:dyDescent="0.25">
      <c r="A2505" t="s">
        <v>263</v>
      </c>
      <c r="B2505" t="s">
        <v>767</v>
      </c>
      <c r="C2505" t="s">
        <v>23638</v>
      </c>
      <c r="D2505" t="s">
        <v>89</v>
      </c>
      <c r="E2505" t="s">
        <v>8962</v>
      </c>
    </row>
    <row r="2506" spans="1:7" x14ac:dyDescent="0.25">
      <c r="A2506" t="s">
        <v>263</v>
      </c>
      <c r="B2506" t="s">
        <v>768</v>
      </c>
      <c r="C2506" t="s">
        <v>23639</v>
      </c>
      <c r="D2506" t="s">
        <v>89</v>
      </c>
      <c r="E2506" t="s">
        <v>89</v>
      </c>
      <c r="G2506" t="s">
        <v>769</v>
      </c>
    </row>
    <row r="2507" spans="1:7" x14ac:dyDescent="0.25">
      <c r="A2507" t="s">
        <v>263</v>
      </c>
      <c r="B2507" t="s">
        <v>458</v>
      </c>
      <c r="C2507" t="s">
        <v>23640</v>
      </c>
      <c r="D2507" t="s">
        <v>89</v>
      </c>
      <c r="E2507" t="s">
        <v>89</v>
      </c>
      <c r="F2507" t="s">
        <v>770</v>
      </c>
      <c r="G2507" t="s">
        <v>771</v>
      </c>
    </row>
    <row r="2508" spans="1:7" x14ac:dyDescent="0.25">
      <c r="A2508" t="s">
        <v>263</v>
      </c>
      <c r="B2508" t="s">
        <v>622</v>
      </c>
      <c r="C2508" t="s">
        <v>23641</v>
      </c>
      <c r="D2508" t="s">
        <v>89</v>
      </c>
      <c r="E2508" t="s">
        <v>89</v>
      </c>
      <c r="F2508" t="s">
        <v>625</v>
      </c>
      <c r="G2508" t="s">
        <v>772</v>
      </c>
    </row>
    <row r="2509" spans="1:7" x14ac:dyDescent="0.25">
      <c r="A2509" t="s">
        <v>263</v>
      </c>
      <c r="B2509" t="s">
        <v>773</v>
      </c>
      <c r="C2509" t="s">
        <v>23642</v>
      </c>
      <c r="D2509" t="s">
        <v>89</v>
      </c>
      <c r="E2509" t="s">
        <v>604</v>
      </c>
    </row>
    <row r="2510" spans="1:7" x14ac:dyDescent="0.25">
      <c r="A2510" t="s">
        <v>263</v>
      </c>
      <c r="B2510" t="s">
        <v>774</v>
      </c>
      <c r="C2510" t="s">
        <v>23643</v>
      </c>
      <c r="D2510" t="s">
        <v>89</v>
      </c>
      <c r="E2510" t="s">
        <v>604</v>
      </c>
      <c r="F2510" t="s">
        <v>775</v>
      </c>
    </row>
    <row r="2511" spans="1:7" x14ac:dyDescent="0.25">
      <c r="A2511" t="s">
        <v>263</v>
      </c>
      <c r="B2511" t="s">
        <v>288</v>
      </c>
      <c r="C2511" t="s">
        <v>23644</v>
      </c>
      <c r="D2511" t="s">
        <v>89</v>
      </c>
      <c r="E2511" t="s">
        <v>89</v>
      </c>
      <c r="F2511" t="s">
        <v>711</v>
      </c>
    </row>
    <row r="2512" spans="1:7" x14ac:dyDescent="0.25">
      <c r="A2512" t="s">
        <v>263</v>
      </c>
      <c r="B2512" t="s">
        <v>776</v>
      </c>
      <c r="C2512" t="s">
        <v>20489</v>
      </c>
      <c r="D2512" t="s">
        <v>89</v>
      </c>
      <c r="E2512" t="s">
        <v>89</v>
      </c>
      <c r="F2512" t="s">
        <v>777</v>
      </c>
    </row>
    <row r="2513" spans="1:7" x14ac:dyDescent="0.25">
      <c r="A2513" t="s">
        <v>263</v>
      </c>
      <c r="B2513" t="s">
        <v>426</v>
      </c>
      <c r="C2513" t="s">
        <v>23645</v>
      </c>
      <c r="D2513" t="s">
        <v>89</v>
      </c>
      <c r="E2513" t="s">
        <v>89</v>
      </c>
    </row>
    <row r="2514" spans="1:7" x14ac:dyDescent="0.25">
      <c r="A2514" t="s">
        <v>263</v>
      </c>
      <c r="B2514" t="s">
        <v>23646</v>
      </c>
      <c r="C2514" t="s">
        <v>23647</v>
      </c>
      <c r="D2514" t="s">
        <v>89</v>
      </c>
      <c r="F2514" t="s">
        <v>8947</v>
      </c>
      <c r="G2514" t="s">
        <v>8948</v>
      </c>
    </row>
    <row r="2515" spans="1:7" x14ac:dyDescent="0.25">
      <c r="A2515" t="s">
        <v>263</v>
      </c>
      <c r="B2515" t="s">
        <v>778</v>
      </c>
      <c r="C2515" t="s">
        <v>23648</v>
      </c>
      <c r="D2515" t="s">
        <v>89</v>
      </c>
      <c r="E2515" t="s">
        <v>604</v>
      </c>
    </row>
    <row r="2516" spans="1:7" x14ac:dyDescent="0.25">
      <c r="A2516" t="s">
        <v>263</v>
      </c>
      <c r="B2516" t="s">
        <v>779</v>
      </c>
      <c r="C2516" t="s">
        <v>23649</v>
      </c>
      <c r="D2516" t="s">
        <v>89</v>
      </c>
      <c r="E2516" t="s">
        <v>604</v>
      </c>
      <c r="F2516" t="s">
        <v>780</v>
      </c>
    </row>
    <row r="2517" spans="1:7" x14ac:dyDescent="0.25">
      <c r="A2517" t="s">
        <v>263</v>
      </c>
      <c r="B2517" t="s">
        <v>781</v>
      </c>
      <c r="C2517" t="s">
        <v>23650</v>
      </c>
      <c r="D2517" t="s">
        <v>89</v>
      </c>
      <c r="E2517" t="s">
        <v>23651</v>
      </c>
      <c r="F2517" t="s">
        <v>782</v>
      </c>
    </row>
    <row r="2518" spans="1:7" x14ac:dyDescent="0.25">
      <c r="A2518" t="s">
        <v>263</v>
      </c>
      <c r="B2518" t="s">
        <v>783</v>
      </c>
      <c r="C2518" t="s">
        <v>23652</v>
      </c>
      <c r="D2518" t="s">
        <v>89</v>
      </c>
      <c r="E2518" t="s">
        <v>604</v>
      </c>
    </row>
    <row r="2519" spans="1:7" x14ac:dyDescent="0.25">
      <c r="A2519" t="s">
        <v>263</v>
      </c>
      <c r="B2519" t="s">
        <v>784</v>
      </c>
      <c r="C2519" t="s">
        <v>23653</v>
      </c>
      <c r="D2519" t="s">
        <v>89</v>
      </c>
      <c r="E2519" t="s">
        <v>89</v>
      </c>
      <c r="F2519" t="s">
        <v>785</v>
      </c>
      <c r="G2519" t="s">
        <v>720</v>
      </c>
    </row>
    <row r="2520" spans="1:7" x14ac:dyDescent="0.25">
      <c r="A2520" t="s">
        <v>263</v>
      </c>
      <c r="B2520" t="s">
        <v>786</v>
      </c>
      <c r="C2520" t="s">
        <v>23654</v>
      </c>
      <c r="D2520" t="s">
        <v>89</v>
      </c>
      <c r="E2520" t="s">
        <v>604</v>
      </c>
      <c r="F2520" t="s">
        <v>787</v>
      </c>
      <c r="G2520" t="s">
        <v>720</v>
      </c>
    </row>
    <row r="2521" spans="1:7" x14ac:dyDescent="0.25">
      <c r="A2521" t="s">
        <v>263</v>
      </c>
      <c r="B2521" t="s">
        <v>788</v>
      </c>
      <c r="C2521" t="s">
        <v>23655</v>
      </c>
      <c r="D2521" t="s">
        <v>89</v>
      </c>
      <c r="E2521" t="s">
        <v>89</v>
      </c>
      <c r="G2521" t="s">
        <v>790</v>
      </c>
    </row>
    <row r="2522" spans="1:7" x14ac:dyDescent="0.25">
      <c r="A2522" t="s">
        <v>263</v>
      </c>
      <c r="B2522" t="s">
        <v>791</v>
      </c>
      <c r="C2522" t="s">
        <v>23656</v>
      </c>
      <c r="D2522" t="s">
        <v>89</v>
      </c>
      <c r="E2522" t="s">
        <v>604</v>
      </c>
      <c r="G2522" t="s">
        <v>792</v>
      </c>
    </row>
    <row r="2523" spans="1:7" x14ac:dyDescent="0.25">
      <c r="A2523" t="s">
        <v>263</v>
      </c>
      <c r="B2523" t="s">
        <v>793</v>
      </c>
      <c r="C2523" t="s">
        <v>23657</v>
      </c>
      <c r="D2523" t="s">
        <v>89</v>
      </c>
      <c r="E2523" t="s">
        <v>89</v>
      </c>
    </row>
    <row r="2524" spans="1:7" x14ac:dyDescent="0.25">
      <c r="A2524" t="s">
        <v>263</v>
      </c>
      <c r="B2524" t="s">
        <v>794</v>
      </c>
      <c r="C2524" t="s">
        <v>23656</v>
      </c>
      <c r="D2524" t="s">
        <v>89</v>
      </c>
      <c r="E2524" t="s">
        <v>604</v>
      </c>
      <c r="F2524" t="s">
        <v>795</v>
      </c>
      <c r="G2524" t="s">
        <v>796</v>
      </c>
    </row>
    <row r="2525" spans="1:7" x14ac:dyDescent="0.25">
      <c r="A2525" t="s">
        <v>263</v>
      </c>
      <c r="B2525" t="s">
        <v>797</v>
      </c>
      <c r="C2525" t="s">
        <v>798</v>
      </c>
      <c r="D2525" t="s">
        <v>89</v>
      </c>
      <c r="E2525" t="s">
        <v>23658</v>
      </c>
      <c r="G2525" t="s">
        <v>799</v>
      </c>
    </row>
    <row r="2526" spans="1:7" x14ac:dyDescent="0.25">
      <c r="A2526" t="s">
        <v>263</v>
      </c>
      <c r="B2526" t="s">
        <v>800</v>
      </c>
      <c r="C2526" t="s">
        <v>23659</v>
      </c>
      <c r="D2526" t="s">
        <v>89</v>
      </c>
      <c r="E2526" t="s">
        <v>89</v>
      </c>
      <c r="G2526" t="s">
        <v>801</v>
      </c>
    </row>
    <row r="2527" spans="1:7" x14ac:dyDescent="0.25">
      <c r="A2527" t="s">
        <v>263</v>
      </c>
      <c r="B2527" t="s">
        <v>802</v>
      </c>
      <c r="C2527" t="s">
        <v>23634</v>
      </c>
      <c r="D2527" t="s">
        <v>89</v>
      </c>
      <c r="E2527" t="s">
        <v>89</v>
      </c>
      <c r="F2527" t="s">
        <v>803</v>
      </c>
    </row>
    <row r="2528" spans="1:7" x14ac:dyDescent="0.25">
      <c r="A2528" t="s">
        <v>263</v>
      </c>
      <c r="B2528" t="s">
        <v>604</v>
      </c>
      <c r="C2528" t="s">
        <v>23660</v>
      </c>
      <c r="D2528" t="s">
        <v>89</v>
      </c>
      <c r="E2528" t="s">
        <v>604</v>
      </c>
    </row>
    <row r="2529" spans="1:7" x14ac:dyDescent="0.25">
      <c r="A2529" t="s">
        <v>263</v>
      </c>
      <c r="B2529" t="s">
        <v>804</v>
      </c>
      <c r="C2529" t="s">
        <v>23661</v>
      </c>
      <c r="D2529" t="s">
        <v>89</v>
      </c>
      <c r="E2529" t="s">
        <v>89</v>
      </c>
    </row>
    <row r="2530" spans="1:7" x14ac:dyDescent="0.25">
      <c r="A2530" t="s">
        <v>263</v>
      </c>
      <c r="B2530" t="s">
        <v>805</v>
      </c>
      <c r="C2530" t="s">
        <v>23662</v>
      </c>
      <c r="D2530" t="s">
        <v>89</v>
      </c>
      <c r="E2530" t="s">
        <v>89</v>
      </c>
    </row>
    <row r="2531" spans="1:7" x14ac:dyDescent="0.25">
      <c r="A2531" t="s">
        <v>263</v>
      </c>
      <c r="B2531" t="s">
        <v>23663</v>
      </c>
      <c r="D2531" t="s">
        <v>89</v>
      </c>
      <c r="F2531" t="s">
        <v>621</v>
      </c>
      <c r="G2531" t="s">
        <v>620</v>
      </c>
    </row>
    <row r="2532" spans="1:7" x14ac:dyDescent="0.25">
      <c r="A2532" t="s">
        <v>263</v>
      </c>
      <c r="B2532" t="s">
        <v>806</v>
      </c>
      <c r="C2532" t="s">
        <v>23664</v>
      </c>
      <c r="D2532" t="s">
        <v>89</v>
      </c>
      <c r="E2532" t="s">
        <v>604</v>
      </c>
      <c r="F2532" t="s">
        <v>807</v>
      </c>
      <c r="G2532" t="s">
        <v>808</v>
      </c>
    </row>
    <row r="2533" spans="1:7" x14ac:dyDescent="0.25">
      <c r="A2533" t="s">
        <v>248</v>
      </c>
      <c r="B2533" t="s">
        <v>809</v>
      </c>
      <c r="C2533" t="s">
        <v>23665</v>
      </c>
      <c r="D2533" t="s">
        <v>89</v>
      </c>
      <c r="E2533" t="s">
        <v>89</v>
      </c>
    </row>
    <row r="2534" spans="1:7" x14ac:dyDescent="0.25">
      <c r="A2534" t="s">
        <v>263</v>
      </c>
      <c r="B2534" t="s">
        <v>811</v>
      </c>
      <c r="C2534" t="s">
        <v>23643</v>
      </c>
      <c r="D2534" t="s">
        <v>89</v>
      </c>
      <c r="E2534" t="s">
        <v>604</v>
      </c>
      <c r="F2534" t="s">
        <v>632</v>
      </c>
      <c r="G2534" t="s">
        <v>631</v>
      </c>
    </row>
    <row r="2535" spans="1:7" x14ac:dyDescent="0.25">
      <c r="A2535" t="s">
        <v>263</v>
      </c>
      <c r="B2535" t="s">
        <v>614</v>
      </c>
      <c r="D2535" t="s">
        <v>89</v>
      </c>
      <c r="E2535" t="s">
        <v>23658</v>
      </c>
      <c r="F2535" t="s">
        <v>617</v>
      </c>
      <c r="G2535" t="s">
        <v>616</v>
      </c>
    </row>
    <row r="2536" spans="1:7" x14ac:dyDescent="0.25">
      <c r="A2536" t="s">
        <v>263</v>
      </c>
      <c r="B2536" t="s">
        <v>23666</v>
      </c>
      <c r="C2536" t="s">
        <v>23667</v>
      </c>
      <c r="D2536" t="s">
        <v>89</v>
      </c>
      <c r="E2536" t="s">
        <v>23668</v>
      </c>
    </row>
    <row r="2537" spans="1:7" x14ac:dyDescent="0.25">
      <c r="A2537" t="s">
        <v>263</v>
      </c>
      <c r="B2537" t="s">
        <v>812</v>
      </c>
      <c r="C2537" t="s">
        <v>23669</v>
      </c>
      <c r="D2537" t="s">
        <v>89</v>
      </c>
      <c r="E2537" t="s">
        <v>89</v>
      </c>
    </row>
    <row r="2538" spans="1:7" x14ac:dyDescent="0.25">
      <c r="A2538" t="s">
        <v>263</v>
      </c>
      <c r="B2538" t="s">
        <v>813</v>
      </c>
      <c r="C2538" t="s">
        <v>23656</v>
      </c>
      <c r="D2538" t="s">
        <v>89</v>
      </c>
      <c r="E2538" t="s">
        <v>604</v>
      </c>
    </row>
    <row r="2539" spans="1:7" x14ac:dyDescent="0.25">
      <c r="A2539" t="s">
        <v>263</v>
      </c>
      <c r="B2539" t="s">
        <v>379</v>
      </c>
      <c r="C2539" t="s">
        <v>23642</v>
      </c>
      <c r="D2539" t="s">
        <v>89</v>
      </c>
      <c r="E2539" t="s">
        <v>604</v>
      </c>
      <c r="F2539" t="s">
        <v>814</v>
      </c>
    </row>
    <row r="2540" spans="1:7" x14ac:dyDescent="0.25">
      <c r="A2540" t="s">
        <v>263</v>
      </c>
      <c r="B2540" t="s">
        <v>815</v>
      </c>
      <c r="C2540" t="s">
        <v>23656</v>
      </c>
      <c r="D2540" t="s">
        <v>89</v>
      </c>
      <c r="E2540" t="s">
        <v>604</v>
      </c>
    </row>
    <row r="2541" spans="1:7" x14ac:dyDescent="0.25">
      <c r="A2541" t="s">
        <v>263</v>
      </c>
      <c r="B2541" t="s">
        <v>816</v>
      </c>
      <c r="C2541" t="s">
        <v>23670</v>
      </c>
      <c r="D2541" t="s">
        <v>89</v>
      </c>
      <c r="E2541" t="s">
        <v>604</v>
      </c>
    </row>
    <row r="2542" spans="1:7" x14ac:dyDescent="0.25">
      <c r="A2542" t="s">
        <v>263</v>
      </c>
      <c r="B2542" t="s">
        <v>817</v>
      </c>
      <c r="D2542" t="s">
        <v>89</v>
      </c>
      <c r="E2542" t="s">
        <v>604</v>
      </c>
      <c r="G2542" t="s">
        <v>818</v>
      </c>
    </row>
    <row r="2543" spans="1:7" x14ac:dyDescent="0.25">
      <c r="A2543" t="s">
        <v>263</v>
      </c>
      <c r="B2543" t="s">
        <v>819</v>
      </c>
      <c r="C2543" t="s">
        <v>23671</v>
      </c>
      <c r="D2543" t="s">
        <v>89</v>
      </c>
      <c r="F2543" t="s">
        <v>8978</v>
      </c>
      <c r="G2543" t="s">
        <v>8979</v>
      </c>
    </row>
    <row r="2544" spans="1:7" x14ac:dyDescent="0.25">
      <c r="A2544" t="s">
        <v>248</v>
      </c>
      <c r="B2544" t="s">
        <v>820</v>
      </c>
      <c r="C2544" t="s">
        <v>23672</v>
      </c>
      <c r="D2544" t="s">
        <v>89</v>
      </c>
      <c r="E2544" t="s">
        <v>89</v>
      </c>
      <c r="G2544" t="s">
        <v>822</v>
      </c>
    </row>
    <row r="2545" spans="1:7" x14ac:dyDescent="0.25">
      <c r="A2545" t="s">
        <v>256</v>
      </c>
      <c r="B2545" t="s">
        <v>823</v>
      </c>
      <c r="C2545" t="s">
        <v>23673</v>
      </c>
      <c r="D2545" t="s">
        <v>89</v>
      </c>
      <c r="E2545" t="s">
        <v>89</v>
      </c>
      <c r="F2545" t="s">
        <v>824</v>
      </c>
      <c r="G2545" t="s">
        <v>825</v>
      </c>
    </row>
    <row r="2546" spans="1:7" x14ac:dyDescent="0.25">
      <c r="A2546" t="s">
        <v>245</v>
      </c>
      <c r="B2546" t="s">
        <v>826</v>
      </c>
      <c r="C2546" t="s">
        <v>23674</v>
      </c>
      <c r="D2546" t="s">
        <v>89</v>
      </c>
      <c r="E2546" t="s">
        <v>89</v>
      </c>
      <c r="F2546" t="s">
        <v>712</v>
      </c>
      <c r="G2546" t="s">
        <v>713</v>
      </c>
    </row>
    <row r="2547" spans="1:7" x14ac:dyDescent="0.25">
      <c r="A2547" t="s">
        <v>245</v>
      </c>
      <c r="B2547" t="s">
        <v>828</v>
      </c>
      <c r="C2547" t="s">
        <v>23675</v>
      </c>
      <c r="D2547" t="s">
        <v>89</v>
      </c>
      <c r="E2547" t="s">
        <v>89</v>
      </c>
      <c r="G2547" t="s">
        <v>830</v>
      </c>
    </row>
    <row r="2548" spans="1:7" x14ac:dyDescent="0.25">
      <c r="A2548" t="s">
        <v>245</v>
      </c>
      <c r="B2548" t="s">
        <v>831</v>
      </c>
      <c r="C2548" t="s">
        <v>23676</v>
      </c>
      <c r="D2548" t="s">
        <v>89</v>
      </c>
      <c r="E2548" t="s">
        <v>89</v>
      </c>
      <c r="F2548" t="s">
        <v>833</v>
      </c>
      <c r="G2548" t="s">
        <v>834</v>
      </c>
    </row>
    <row r="2549" spans="1:7" x14ac:dyDescent="0.25">
      <c r="A2549" t="s">
        <v>245</v>
      </c>
      <c r="B2549" t="s">
        <v>835</v>
      </c>
      <c r="C2549" t="s">
        <v>23677</v>
      </c>
      <c r="D2549" t="s">
        <v>89</v>
      </c>
      <c r="E2549" t="s">
        <v>89</v>
      </c>
      <c r="F2549" t="s">
        <v>837</v>
      </c>
      <c r="G2549" t="s">
        <v>838</v>
      </c>
    </row>
    <row r="2550" spans="1:7" x14ac:dyDescent="0.25">
      <c r="A2550" t="s">
        <v>245</v>
      </c>
      <c r="B2550" t="s">
        <v>839</v>
      </c>
      <c r="C2550" t="s">
        <v>23678</v>
      </c>
      <c r="D2550" t="s">
        <v>89</v>
      </c>
      <c r="E2550" t="s">
        <v>89</v>
      </c>
      <c r="G2550" t="s">
        <v>647</v>
      </c>
    </row>
    <row r="2551" spans="1:7" x14ac:dyDescent="0.25">
      <c r="A2551" t="s">
        <v>245</v>
      </c>
      <c r="B2551" t="s">
        <v>841</v>
      </c>
      <c r="C2551" t="s">
        <v>23679</v>
      </c>
      <c r="D2551" t="s">
        <v>89</v>
      </c>
      <c r="E2551" t="s">
        <v>89</v>
      </c>
      <c r="G2551" t="s">
        <v>843</v>
      </c>
    </row>
    <row r="2552" spans="1:7" x14ac:dyDescent="0.25">
      <c r="A2552" t="s">
        <v>245</v>
      </c>
      <c r="B2552" t="s">
        <v>844</v>
      </c>
      <c r="C2552" t="s">
        <v>23680</v>
      </c>
      <c r="D2552" t="s">
        <v>89</v>
      </c>
      <c r="E2552" t="s">
        <v>89</v>
      </c>
      <c r="F2552" t="s">
        <v>845</v>
      </c>
      <c r="G2552" t="s">
        <v>846</v>
      </c>
    </row>
    <row r="2553" spans="1:7" x14ac:dyDescent="0.25">
      <c r="A2553" t="s">
        <v>245</v>
      </c>
      <c r="B2553" t="s">
        <v>847</v>
      </c>
      <c r="C2553" t="s">
        <v>23681</v>
      </c>
      <c r="D2553" t="s">
        <v>89</v>
      </c>
      <c r="E2553" t="s">
        <v>89</v>
      </c>
      <c r="G2553" t="s">
        <v>849</v>
      </c>
    </row>
    <row r="2554" spans="1:7" x14ac:dyDescent="0.25">
      <c r="A2554" t="s">
        <v>247</v>
      </c>
      <c r="B2554" t="s">
        <v>850</v>
      </c>
      <c r="C2554" t="s">
        <v>23682</v>
      </c>
      <c r="D2554" t="s">
        <v>89</v>
      </c>
      <c r="E2554" t="s">
        <v>89</v>
      </c>
      <c r="G2554" t="s">
        <v>852</v>
      </c>
    </row>
    <row r="2555" spans="1:7" x14ac:dyDescent="0.25">
      <c r="A2555" t="s">
        <v>248</v>
      </c>
      <c r="B2555" t="s">
        <v>853</v>
      </c>
      <c r="C2555" t="s">
        <v>23683</v>
      </c>
      <c r="D2555" t="s">
        <v>89</v>
      </c>
      <c r="E2555" t="s">
        <v>89</v>
      </c>
      <c r="G2555" t="s">
        <v>855</v>
      </c>
    </row>
    <row r="2556" spans="1:7" x14ac:dyDescent="0.25">
      <c r="A2556" t="s">
        <v>248</v>
      </c>
      <c r="B2556" t="s">
        <v>856</v>
      </c>
      <c r="C2556" t="s">
        <v>23684</v>
      </c>
      <c r="D2556" t="s">
        <v>89</v>
      </c>
      <c r="E2556" t="s">
        <v>89</v>
      </c>
      <c r="F2556" t="s">
        <v>858</v>
      </c>
      <c r="G2556" t="s">
        <v>859</v>
      </c>
    </row>
    <row r="2557" spans="1:7" x14ac:dyDescent="0.25">
      <c r="A2557" t="s">
        <v>248</v>
      </c>
      <c r="B2557" t="s">
        <v>860</v>
      </c>
      <c r="C2557" t="s">
        <v>23685</v>
      </c>
      <c r="D2557" t="s">
        <v>89</v>
      </c>
      <c r="E2557" t="s">
        <v>89</v>
      </c>
      <c r="F2557" t="s">
        <v>702</v>
      </c>
      <c r="G2557" t="s">
        <v>703</v>
      </c>
    </row>
    <row r="2558" spans="1:7" x14ac:dyDescent="0.25">
      <c r="A2558" t="s">
        <v>248</v>
      </c>
      <c r="B2558" t="s">
        <v>860</v>
      </c>
      <c r="C2558" t="s">
        <v>23686</v>
      </c>
      <c r="D2558" t="s">
        <v>89</v>
      </c>
      <c r="E2558" t="s">
        <v>89</v>
      </c>
      <c r="F2558" t="s">
        <v>702</v>
      </c>
      <c r="G2558" t="s">
        <v>703</v>
      </c>
    </row>
    <row r="2559" spans="1:7" x14ac:dyDescent="0.25">
      <c r="A2559" t="s">
        <v>248</v>
      </c>
      <c r="B2559" t="s">
        <v>863</v>
      </c>
      <c r="C2559" t="s">
        <v>23687</v>
      </c>
      <c r="D2559" t="s">
        <v>89</v>
      </c>
      <c r="E2559" t="s">
        <v>89</v>
      </c>
      <c r="G2559" t="s">
        <v>803</v>
      </c>
    </row>
    <row r="2560" spans="1:7" x14ac:dyDescent="0.25">
      <c r="A2560" t="s">
        <v>248</v>
      </c>
      <c r="B2560" t="s">
        <v>865</v>
      </c>
      <c r="C2560" t="s">
        <v>23688</v>
      </c>
      <c r="D2560" t="s">
        <v>89</v>
      </c>
      <c r="E2560" t="s">
        <v>89</v>
      </c>
      <c r="G2560" t="s">
        <v>866</v>
      </c>
    </row>
    <row r="2561" spans="1:7" x14ac:dyDescent="0.25">
      <c r="A2561" t="s">
        <v>246</v>
      </c>
      <c r="B2561" t="s">
        <v>867</v>
      </c>
      <c r="C2561" t="s">
        <v>23689</v>
      </c>
      <c r="D2561" t="s">
        <v>89</v>
      </c>
      <c r="E2561" t="s">
        <v>89</v>
      </c>
      <c r="G2561" t="s">
        <v>869</v>
      </c>
    </row>
    <row r="2562" spans="1:7" x14ac:dyDescent="0.25">
      <c r="A2562" t="s">
        <v>248</v>
      </c>
      <c r="B2562" t="s">
        <v>870</v>
      </c>
      <c r="C2562" t="s">
        <v>23690</v>
      </c>
      <c r="D2562" t="s">
        <v>89</v>
      </c>
      <c r="E2562" t="s">
        <v>89</v>
      </c>
      <c r="F2562" t="s">
        <v>872</v>
      </c>
      <c r="G2562" t="s">
        <v>873</v>
      </c>
    </row>
    <row r="2563" spans="1:7" x14ac:dyDescent="0.25">
      <c r="A2563" t="s">
        <v>248</v>
      </c>
      <c r="B2563" t="s">
        <v>874</v>
      </c>
      <c r="C2563" t="s">
        <v>23691</v>
      </c>
      <c r="D2563" t="s">
        <v>89</v>
      </c>
      <c r="E2563" t="s">
        <v>89</v>
      </c>
      <c r="G2563" t="s">
        <v>876</v>
      </c>
    </row>
    <row r="2564" spans="1:7" x14ac:dyDescent="0.25">
      <c r="A2564" t="s">
        <v>248</v>
      </c>
      <c r="B2564" t="s">
        <v>877</v>
      </c>
      <c r="C2564" t="s">
        <v>23569</v>
      </c>
      <c r="D2564" t="s">
        <v>89</v>
      </c>
      <c r="E2564" t="s">
        <v>89</v>
      </c>
      <c r="G2564" t="s">
        <v>803</v>
      </c>
    </row>
    <row r="2565" spans="1:7" x14ac:dyDescent="0.25">
      <c r="A2565" t="s">
        <v>248</v>
      </c>
      <c r="B2565" t="s">
        <v>878</v>
      </c>
      <c r="C2565" t="s">
        <v>23692</v>
      </c>
      <c r="D2565" t="s">
        <v>89</v>
      </c>
      <c r="E2565" t="s">
        <v>89</v>
      </c>
      <c r="F2565" t="s">
        <v>824</v>
      </c>
      <c r="G2565" t="s">
        <v>825</v>
      </c>
    </row>
    <row r="2566" spans="1:7" x14ac:dyDescent="0.25">
      <c r="A2566" t="s">
        <v>248</v>
      </c>
      <c r="B2566" t="s">
        <v>378</v>
      </c>
      <c r="C2566" t="s">
        <v>23693</v>
      </c>
      <c r="D2566" t="s">
        <v>89</v>
      </c>
      <c r="E2566" t="s">
        <v>89</v>
      </c>
      <c r="F2566" t="s">
        <v>881</v>
      </c>
      <c r="G2566" t="s">
        <v>882</v>
      </c>
    </row>
    <row r="2567" spans="1:7" x14ac:dyDescent="0.25">
      <c r="A2567" t="s">
        <v>248</v>
      </c>
      <c r="B2567" t="s">
        <v>883</v>
      </c>
      <c r="C2567" t="s">
        <v>23694</v>
      </c>
      <c r="D2567" t="s">
        <v>89</v>
      </c>
      <c r="E2567" t="s">
        <v>89</v>
      </c>
      <c r="F2567" t="s">
        <v>885</v>
      </c>
      <c r="G2567" t="s">
        <v>886</v>
      </c>
    </row>
    <row r="2568" spans="1:7" x14ac:dyDescent="0.25">
      <c r="A2568" t="s">
        <v>248</v>
      </c>
      <c r="B2568" t="s">
        <v>887</v>
      </c>
      <c r="C2568" t="s">
        <v>23695</v>
      </c>
      <c r="D2568" t="s">
        <v>89</v>
      </c>
      <c r="E2568" t="s">
        <v>89</v>
      </c>
      <c r="F2568" t="s">
        <v>889</v>
      </c>
      <c r="G2568" t="s">
        <v>890</v>
      </c>
    </row>
    <row r="2569" spans="1:7" x14ac:dyDescent="0.25">
      <c r="A2569" t="s">
        <v>248</v>
      </c>
      <c r="B2569" t="s">
        <v>891</v>
      </c>
      <c r="C2569" t="s">
        <v>23696</v>
      </c>
      <c r="D2569" t="s">
        <v>89</v>
      </c>
      <c r="E2569" t="s">
        <v>89</v>
      </c>
      <c r="F2569" t="s">
        <v>893</v>
      </c>
      <c r="G2569" t="s">
        <v>894</v>
      </c>
    </row>
    <row r="2570" spans="1:7" x14ac:dyDescent="0.25">
      <c r="A2570" t="s">
        <v>248</v>
      </c>
      <c r="B2570" t="s">
        <v>895</v>
      </c>
      <c r="C2570" t="s">
        <v>23675</v>
      </c>
      <c r="D2570" t="s">
        <v>89</v>
      </c>
      <c r="E2570" t="s">
        <v>89</v>
      </c>
      <c r="G2570" t="s">
        <v>896</v>
      </c>
    </row>
    <row r="2571" spans="1:7" x14ac:dyDescent="0.25">
      <c r="A2571" t="s">
        <v>248</v>
      </c>
      <c r="B2571" t="s">
        <v>897</v>
      </c>
      <c r="C2571" t="s">
        <v>23697</v>
      </c>
      <c r="D2571" t="s">
        <v>89</v>
      </c>
      <c r="E2571" t="s">
        <v>23698</v>
      </c>
      <c r="G2571" t="s">
        <v>899</v>
      </c>
    </row>
    <row r="2572" spans="1:7" x14ac:dyDescent="0.25">
      <c r="A2572" t="s">
        <v>248</v>
      </c>
      <c r="B2572" t="s">
        <v>900</v>
      </c>
      <c r="C2572" t="s">
        <v>23699</v>
      </c>
      <c r="D2572" t="s">
        <v>89</v>
      </c>
      <c r="E2572" t="s">
        <v>89</v>
      </c>
      <c r="F2572" t="s">
        <v>902</v>
      </c>
      <c r="G2572" t="s">
        <v>903</v>
      </c>
    </row>
    <row r="2573" spans="1:7" x14ac:dyDescent="0.25">
      <c r="A2573" t="s">
        <v>248</v>
      </c>
      <c r="B2573" t="s">
        <v>904</v>
      </c>
      <c r="C2573" t="s">
        <v>23700</v>
      </c>
      <c r="D2573" t="s">
        <v>89</v>
      </c>
      <c r="E2573" t="s">
        <v>89</v>
      </c>
      <c r="F2573" t="s">
        <v>906</v>
      </c>
      <c r="G2573" t="s">
        <v>907</v>
      </c>
    </row>
    <row r="2574" spans="1:7" x14ac:dyDescent="0.25">
      <c r="A2574" t="s">
        <v>446</v>
      </c>
      <c r="B2574" t="s">
        <v>908</v>
      </c>
      <c r="C2574" t="s">
        <v>23602</v>
      </c>
      <c r="D2574" t="s">
        <v>89</v>
      </c>
      <c r="E2574" t="s">
        <v>89</v>
      </c>
      <c r="F2574" t="s">
        <v>680</v>
      </c>
      <c r="G2574" t="s">
        <v>681</v>
      </c>
    </row>
    <row r="2575" spans="1:7" x14ac:dyDescent="0.25">
      <c r="A2575" t="s">
        <v>446</v>
      </c>
      <c r="B2575" t="s">
        <v>794</v>
      </c>
      <c r="C2575" t="s">
        <v>23701</v>
      </c>
      <c r="D2575" t="s">
        <v>89</v>
      </c>
      <c r="E2575" t="s">
        <v>89</v>
      </c>
      <c r="F2575" t="s">
        <v>795</v>
      </c>
      <c r="G2575" t="s">
        <v>796</v>
      </c>
    </row>
    <row r="2576" spans="1:7" x14ac:dyDescent="0.25">
      <c r="A2576" t="s">
        <v>261</v>
      </c>
      <c r="B2576" t="s">
        <v>910</v>
      </c>
      <c r="C2576" t="s">
        <v>23702</v>
      </c>
      <c r="D2576" t="s">
        <v>89</v>
      </c>
      <c r="E2576" t="s">
        <v>23703</v>
      </c>
      <c r="F2576" t="s">
        <v>912</v>
      </c>
      <c r="G2576" t="s">
        <v>913</v>
      </c>
    </row>
    <row r="2577" spans="1:7" x14ac:dyDescent="0.25">
      <c r="A2577" t="s">
        <v>248</v>
      </c>
      <c r="B2577" t="s">
        <v>914</v>
      </c>
      <c r="C2577" t="s">
        <v>23704</v>
      </c>
      <c r="D2577" t="s">
        <v>89</v>
      </c>
      <c r="E2577" t="s">
        <v>23651</v>
      </c>
      <c r="F2577" t="s">
        <v>916</v>
      </c>
      <c r="G2577" t="s">
        <v>917</v>
      </c>
    </row>
    <row r="2578" spans="1:7" x14ac:dyDescent="0.25">
      <c r="A2578" t="s">
        <v>263</v>
      </c>
      <c r="B2578" t="s">
        <v>918</v>
      </c>
      <c r="C2578" t="s">
        <v>23705</v>
      </c>
      <c r="D2578" t="s">
        <v>89</v>
      </c>
      <c r="E2578" t="s">
        <v>89</v>
      </c>
      <c r="G2578" t="s">
        <v>920</v>
      </c>
    </row>
    <row r="2579" spans="1:7" x14ac:dyDescent="0.25">
      <c r="A2579" t="s">
        <v>246</v>
      </c>
      <c r="B2579" t="s">
        <v>23706</v>
      </c>
      <c r="C2579" t="s">
        <v>23707</v>
      </c>
      <c r="D2579" t="s">
        <v>89</v>
      </c>
      <c r="G2579" t="s">
        <v>9015</v>
      </c>
    </row>
    <row r="2580" spans="1:7" x14ac:dyDescent="0.25">
      <c r="A2580" t="s">
        <v>248</v>
      </c>
      <c r="B2580" t="s">
        <v>921</v>
      </c>
      <c r="C2580" t="s">
        <v>23708</v>
      </c>
      <c r="D2580" t="s">
        <v>89</v>
      </c>
      <c r="E2580" t="s">
        <v>89</v>
      </c>
      <c r="G2580" t="s">
        <v>923</v>
      </c>
    </row>
    <row r="2581" spans="1:7" x14ac:dyDescent="0.25">
      <c r="A2581" t="s">
        <v>244</v>
      </c>
      <c r="B2581" t="s">
        <v>23709</v>
      </c>
      <c r="C2581" t="s">
        <v>23710</v>
      </c>
      <c r="D2581" t="s">
        <v>89</v>
      </c>
      <c r="G2581" t="s">
        <v>9019</v>
      </c>
    </row>
    <row r="2582" spans="1:7" x14ac:dyDescent="0.25">
      <c r="A2582" t="s">
        <v>248</v>
      </c>
      <c r="B2582" t="s">
        <v>23711</v>
      </c>
      <c r="C2582" t="s">
        <v>23712</v>
      </c>
      <c r="D2582" t="s">
        <v>89</v>
      </c>
      <c r="G2582" t="s">
        <v>644</v>
      </c>
    </row>
    <row r="2583" spans="1:7" x14ac:dyDescent="0.25">
      <c r="A2583" t="s">
        <v>244</v>
      </c>
      <c r="B2583" t="s">
        <v>23713</v>
      </c>
      <c r="C2583" t="s">
        <v>23714</v>
      </c>
      <c r="D2583" t="s">
        <v>89</v>
      </c>
      <c r="G2583" t="s">
        <v>9024</v>
      </c>
    </row>
    <row r="2584" spans="1:7" x14ac:dyDescent="0.25">
      <c r="A2584" t="s">
        <v>244</v>
      </c>
      <c r="B2584" t="s">
        <v>23715</v>
      </c>
      <c r="C2584" t="s">
        <v>23716</v>
      </c>
      <c r="D2584" t="s">
        <v>89</v>
      </c>
      <c r="G2584" t="s">
        <v>9027</v>
      </c>
    </row>
    <row r="2585" spans="1:7" x14ac:dyDescent="0.25">
      <c r="A2585" t="s">
        <v>244</v>
      </c>
      <c r="B2585" t="s">
        <v>23717</v>
      </c>
      <c r="C2585" t="s">
        <v>23718</v>
      </c>
      <c r="D2585" t="s">
        <v>89</v>
      </c>
      <c r="G2585" t="s">
        <v>9029</v>
      </c>
    </row>
    <row r="2586" spans="1:7" x14ac:dyDescent="0.25">
      <c r="A2586" t="s">
        <v>244</v>
      </c>
      <c r="B2586" t="s">
        <v>23719</v>
      </c>
      <c r="C2586" t="s">
        <v>23720</v>
      </c>
      <c r="D2586" t="s">
        <v>89</v>
      </c>
      <c r="G2586" t="s">
        <v>9032</v>
      </c>
    </row>
    <row r="2587" spans="1:7" x14ac:dyDescent="0.25">
      <c r="A2587" t="s">
        <v>248</v>
      </c>
      <c r="B2587" t="s">
        <v>924</v>
      </c>
      <c r="C2587" t="s">
        <v>23721</v>
      </c>
      <c r="D2587" t="s">
        <v>89</v>
      </c>
      <c r="E2587" t="s">
        <v>89</v>
      </c>
      <c r="G2587" t="s">
        <v>926</v>
      </c>
    </row>
    <row r="2588" spans="1:7" x14ac:dyDescent="0.25">
      <c r="A2588" t="s">
        <v>248</v>
      </c>
      <c r="B2588" t="s">
        <v>23722</v>
      </c>
      <c r="C2588" t="s">
        <v>23723</v>
      </c>
      <c r="D2588" t="s">
        <v>89</v>
      </c>
      <c r="F2588" t="s">
        <v>9036</v>
      </c>
      <c r="G2588" t="s">
        <v>9037</v>
      </c>
    </row>
    <row r="2589" spans="1:7" x14ac:dyDescent="0.25">
      <c r="A2589" t="s">
        <v>244</v>
      </c>
      <c r="B2589" t="s">
        <v>927</v>
      </c>
      <c r="C2589" t="s">
        <v>928</v>
      </c>
      <c r="D2589" t="s">
        <v>89</v>
      </c>
      <c r="E2589" t="s">
        <v>604</v>
      </c>
      <c r="G2589" t="s">
        <v>929</v>
      </c>
    </row>
    <row r="2590" spans="1:7" x14ac:dyDescent="0.25">
      <c r="A2590" t="s">
        <v>248</v>
      </c>
      <c r="B2590" t="s">
        <v>930</v>
      </c>
      <c r="C2590" t="s">
        <v>250</v>
      </c>
      <c r="D2590" t="s">
        <v>89</v>
      </c>
      <c r="E2590" t="s">
        <v>89</v>
      </c>
      <c r="G2590" t="s">
        <v>931</v>
      </c>
    </row>
    <row r="2591" spans="1:7" x14ac:dyDescent="0.25">
      <c r="A2591" t="s">
        <v>244</v>
      </c>
      <c r="B2591" t="s">
        <v>932</v>
      </c>
      <c r="C2591" t="s">
        <v>933</v>
      </c>
      <c r="D2591" t="s">
        <v>89</v>
      </c>
      <c r="E2591" t="s">
        <v>89</v>
      </c>
      <c r="G2591" t="s">
        <v>934</v>
      </c>
    </row>
    <row r="2592" spans="1:7" x14ac:dyDescent="0.25">
      <c r="A2592" t="s">
        <v>248</v>
      </c>
      <c r="B2592" t="s">
        <v>921</v>
      </c>
      <c r="C2592" t="s">
        <v>935</v>
      </c>
      <c r="D2592" t="s">
        <v>89</v>
      </c>
      <c r="E2592" t="s">
        <v>89</v>
      </c>
      <c r="G2592" t="s">
        <v>936</v>
      </c>
    </row>
    <row r="2593" spans="1:7" x14ac:dyDescent="0.25">
      <c r="A2593" t="s">
        <v>246</v>
      </c>
      <c r="B2593" t="s">
        <v>937</v>
      </c>
      <c r="C2593" t="s">
        <v>23724</v>
      </c>
      <c r="D2593" t="s">
        <v>89</v>
      </c>
      <c r="E2593" t="s">
        <v>89</v>
      </c>
      <c r="G2593" t="s">
        <v>939</v>
      </c>
    </row>
    <row r="2594" spans="1:7" x14ac:dyDescent="0.25">
      <c r="A2594" t="s">
        <v>248</v>
      </c>
      <c r="B2594" t="s">
        <v>940</v>
      </c>
      <c r="C2594" t="s">
        <v>23725</v>
      </c>
      <c r="D2594" t="s">
        <v>89</v>
      </c>
      <c r="E2594" t="s">
        <v>89</v>
      </c>
      <c r="G2594" t="s">
        <v>942</v>
      </c>
    </row>
    <row r="2595" spans="1:7" x14ac:dyDescent="0.25">
      <c r="A2595" t="s">
        <v>244</v>
      </c>
      <c r="B2595" t="s">
        <v>943</v>
      </c>
      <c r="C2595" t="s">
        <v>23726</v>
      </c>
      <c r="D2595" t="s">
        <v>89</v>
      </c>
      <c r="E2595" t="s">
        <v>89</v>
      </c>
      <c r="G2595" t="s">
        <v>944</v>
      </c>
    </row>
    <row r="2596" spans="1:7" x14ac:dyDescent="0.25">
      <c r="A2596" t="s">
        <v>248</v>
      </c>
      <c r="B2596" t="s">
        <v>945</v>
      </c>
      <c r="C2596" t="s">
        <v>23727</v>
      </c>
      <c r="D2596" t="s">
        <v>89</v>
      </c>
      <c r="E2596" t="s">
        <v>89</v>
      </c>
      <c r="F2596" t="s">
        <v>946</v>
      </c>
      <c r="G2596" t="s">
        <v>947</v>
      </c>
    </row>
    <row r="2597" spans="1:7" x14ac:dyDescent="0.25">
      <c r="A2597" t="s">
        <v>248</v>
      </c>
      <c r="B2597" t="s">
        <v>948</v>
      </c>
      <c r="C2597" t="s">
        <v>23728</v>
      </c>
      <c r="D2597" t="s">
        <v>89</v>
      </c>
      <c r="E2597" t="s">
        <v>89</v>
      </c>
      <c r="G2597" t="s">
        <v>859</v>
      </c>
    </row>
    <row r="2598" spans="1:7" x14ac:dyDescent="0.25">
      <c r="A2598" t="s">
        <v>248</v>
      </c>
      <c r="B2598" t="s">
        <v>950</v>
      </c>
      <c r="C2598" t="s">
        <v>23729</v>
      </c>
      <c r="D2598" t="s">
        <v>89</v>
      </c>
      <c r="E2598" t="s">
        <v>89</v>
      </c>
      <c r="G2598" t="s">
        <v>744</v>
      </c>
    </row>
    <row r="2599" spans="1:7" x14ac:dyDescent="0.25">
      <c r="A2599" t="s">
        <v>246</v>
      </c>
      <c r="B2599" t="s">
        <v>952</v>
      </c>
      <c r="C2599" t="s">
        <v>9050</v>
      </c>
      <c r="D2599" t="s">
        <v>89</v>
      </c>
      <c r="E2599" t="s">
        <v>604</v>
      </c>
      <c r="G2599" t="s">
        <v>953</v>
      </c>
    </row>
    <row r="2600" spans="1:7" x14ac:dyDescent="0.25">
      <c r="A2600" t="s">
        <v>248</v>
      </c>
      <c r="B2600" t="s">
        <v>954</v>
      </c>
      <c r="C2600" t="s">
        <v>23730</v>
      </c>
      <c r="D2600" t="s">
        <v>89</v>
      </c>
      <c r="E2600" t="s">
        <v>89</v>
      </c>
      <c r="G2600" t="s">
        <v>956</v>
      </c>
    </row>
    <row r="2601" spans="1:7" x14ac:dyDescent="0.25">
      <c r="A2601" t="s">
        <v>248</v>
      </c>
      <c r="B2601" t="s">
        <v>957</v>
      </c>
      <c r="C2601" t="s">
        <v>23731</v>
      </c>
      <c r="D2601" t="s">
        <v>89</v>
      </c>
      <c r="E2601" t="s">
        <v>89</v>
      </c>
      <c r="F2601" t="s">
        <v>902</v>
      </c>
      <c r="G2601" t="s">
        <v>958</v>
      </c>
    </row>
    <row r="2602" spans="1:7" x14ac:dyDescent="0.25">
      <c r="A2602" t="s">
        <v>246</v>
      </c>
      <c r="B2602" t="s">
        <v>23732</v>
      </c>
      <c r="C2602" t="s">
        <v>9054</v>
      </c>
      <c r="D2602" t="s">
        <v>90</v>
      </c>
      <c r="E2602" t="s">
        <v>90</v>
      </c>
      <c r="F2602" t="s">
        <v>9055</v>
      </c>
      <c r="G2602" t="s">
        <v>9056</v>
      </c>
    </row>
    <row r="2603" spans="1:7" x14ac:dyDescent="0.25">
      <c r="A2603" t="s">
        <v>246</v>
      </c>
      <c r="B2603" t="s">
        <v>23733</v>
      </c>
      <c r="C2603" t="s">
        <v>23734</v>
      </c>
      <c r="D2603" t="s">
        <v>90</v>
      </c>
      <c r="G2603" t="s">
        <v>9059</v>
      </c>
    </row>
    <row r="2604" spans="1:7" x14ac:dyDescent="0.25">
      <c r="A2604" t="s">
        <v>246</v>
      </c>
      <c r="B2604" t="s">
        <v>23735</v>
      </c>
      <c r="C2604" t="s">
        <v>23736</v>
      </c>
      <c r="D2604" t="s">
        <v>90</v>
      </c>
      <c r="G2604" t="s">
        <v>9062</v>
      </c>
    </row>
    <row r="2605" spans="1:7" x14ac:dyDescent="0.25">
      <c r="A2605" t="s">
        <v>247</v>
      </c>
      <c r="B2605" t="s">
        <v>23737</v>
      </c>
      <c r="C2605" t="s">
        <v>23738</v>
      </c>
      <c r="D2605" t="s">
        <v>90</v>
      </c>
      <c r="E2605" t="s">
        <v>90</v>
      </c>
      <c r="F2605" t="s">
        <v>9065</v>
      </c>
      <c r="G2605" t="s">
        <v>9066</v>
      </c>
    </row>
    <row r="2606" spans="1:7" x14ac:dyDescent="0.25">
      <c r="A2606" t="s">
        <v>246</v>
      </c>
      <c r="B2606" t="s">
        <v>23739</v>
      </c>
      <c r="C2606" t="s">
        <v>23740</v>
      </c>
      <c r="D2606" t="s">
        <v>90</v>
      </c>
      <c r="E2606" t="s">
        <v>90</v>
      </c>
      <c r="G2606" t="s">
        <v>9069</v>
      </c>
    </row>
    <row r="2607" spans="1:7" x14ac:dyDescent="0.25">
      <c r="A2607" t="s">
        <v>247</v>
      </c>
      <c r="B2607" t="s">
        <v>23741</v>
      </c>
      <c r="C2607" t="s">
        <v>23742</v>
      </c>
      <c r="D2607" t="s">
        <v>90</v>
      </c>
      <c r="E2607" t="s">
        <v>90</v>
      </c>
      <c r="F2607" t="s">
        <v>9072</v>
      </c>
      <c r="G2607" t="s">
        <v>9073</v>
      </c>
    </row>
    <row r="2608" spans="1:7" x14ac:dyDescent="0.25">
      <c r="A2608" t="s">
        <v>247</v>
      </c>
      <c r="B2608" t="s">
        <v>23743</v>
      </c>
      <c r="C2608" t="s">
        <v>23744</v>
      </c>
      <c r="D2608" t="s">
        <v>90</v>
      </c>
      <c r="E2608" t="s">
        <v>90</v>
      </c>
      <c r="F2608" t="s">
        <v>9076</v>
      </c>
      <c r="G2608" t="s">
        <v>9077</v>
      </c>
    </row>
    <row r="2609" spans="1:7" x14ac:dyDescent="0.25">
      <c r="A2609" t="s">
        <v>246</v>
      </c>
      <c r="B2609" t="s">
        <v>20809</v>
      </c>
      <c r="C2609" t="s">
        <v>23745</v>
      </c>
      <c r="D2609" t="s">
        <v>90</v>
      </c>
      <c r="F2609" t="s">
        <v>9079</v>
      </c>
      <c r="G2609" t="s">
        <v>9080</v>
      </c>
    </row>
    <row r="2610" spans="1:7" x14ac:dyDescent="0.25">
      <c r="A2610" t="s">
        <v>245</v>
      </c>
      <c r="B2610" t="s">
        <v>23746</v>
      </c>
      <c r="C2610" t="s">
        <v>23747</v>
      </c>
      <c r="D2610" t="s">
        <v>90</v>
      </c>
      <c r="G2610" t="s">
        <v>9083</v>
      </c>
    </row>
    <row r="2611" spans="1:7" x14ac:dyDescent="0.25">
      <c r="A2611" t="s">
        <v>246</v>
      </c>
      <c r="B2611" t="s">
        <v>23748</v>
      </c>
      <c r="C2611" t="s">
        <v>23749</v>
      </c>
      <c r="D2611" t="s">
        <v>90</v>
      </c>
      <c r="E2611" t="s">
        <v>23750</v>
      </c>
      <c r="F2611" t="s">
        <v>9086</v>
      </c>
      <c r="G2611" t="s">
        <v>9087</v>
      </c>
    </row>
    <row r="2612" spans="1:7" x14ac:dyDescent="0.25">
      <c r="A2612" t="s">
        <v>247</v>
      </c>
      <c r="B2612" t="s">
        <v>23751</v>
      </c>
      <c r="C2612" t="s">
        <v>23752</v>
      </c>
      <c r="D2612" t="s">
        <v>90</v>
      </c>
      <c r="G2612" t="s">
        <v>7168</v>
      </c>
    </row>
    <row r="2613" spans="1:7" x14ac:dyDescent="0.25">
      <c r="A2613" t="s">
        <v>246</v>
      </c>
      <c r="B2613" t="s">
        <v>23753</v>
      </c>
      <c r="C2613" t="s">
        <v>23754</v>
      </c>
      <c r="D2613" t="s">
        <v>90</v>
      </c>
      <c r="F2613" t="s">
        <v>9092</v>
      </c>
      <c r="G2613" t="s">
        <v>9093</v>
      </c>
    </row>
    <row r="2614" spans="1:7" x14ac:dyDescent="0.25">
      <c r="A2614" t="s">
        <v>246</v>
      </c>
      <c r="B2614" t="s">
        <v>23755</v>
      </c>
      <c r="C2614" t="s">
        <v>23756</v>
      </c>
      <c r="D2614" t="s">
        <v>91</v>
      </c>
      <c r="E2614" t="s">
        <v>23757</v>
      </c>
      <c r="F2614" t="s">
        <v>9097</v>
      </c>
      <c r="G2614" t="s">
        <v>9098</v>
      </c>
    </row>
    <row r="2615" spans="1:7" x14ac:dyDescent="0.25">
      <c r="A2615" t="s">
        <v>246</v>
      </c>
      <c r="B2615" t="s">
        <v>23758</v>
      </c>
      <c r="C2615" t="s">
        <v>23759</v>
      </c>
      <c r="D2615" t="s">
        <v>91</v>
      </c>
      <c r="G2615" t="s">
        <v>9101</v>
      </c>
    </row>
    <row r="2616" spans="1:7" x14ac:dyDescent="0.25">
      <c r="A2616" t="s">
        <v>246</v>
      </c>
      <c r="B2616" t="s">
        <v>23760</v>
      </c>
      <c r="C2616" t="s">
        <v>23761</v>
      </c>
      <c r="D2616" t="s">
        <v>91</v>
      </c>
      <c r="E2616" t="s">
        <v>91</v>
      </c>
      <c r="F2616" t="s">
        <v>9104</v>
      </c>
      <c r="G2616" t="s">
        <v>9105</v>
      </c>
    </row>
    <row r="2617" spans="1:7" x14ac:dyDescent="0.25">
      <c r="A2617" t="s">
        <v>246</v>
      </c>
      <c r="B2617" t="s">
        <v>23762</v>
      </c>
      <c r="C2617" t="s">
        <v>23763</v>
      </c>
      <c r="D2617" t="s">
        <v>91</v>
      </c>
      <c r="F2617" t="s">
        <v>9108</v>
      </c>
      <c r="G2617" t="s">
        <v>9109</v>
      </c>
    </row>
    <row r="2618" spans="1:7" x14ac:dyDescent="0.25">
      <c r="A2618" t="s">
        <v>249</v>
      </c>
      <c r="B2618" t="s">
        <v>19162</v>
      </c>
      <c r="D2618" t="s">
        <v>91</v>
      </c>
      <c r="G2618" t="s">
        <v>9110</v>
      </c>
    </row>
    <row r="2619" spans="1:7" x14ac:dyDescent="0.25">
      <c r="A2619" t="s">
        <v>243</v>
      </c>
      <c r="B2619" t="s">
        <v>23764</v>
      </c>
      <c r="C2619" t="s">
        <v>23765</v>
      </c>
      <c r="D2619" t="s">
        <v>91</v>
      </c>
      <c r="G2619" t="s">
        <v>9113</v>
      </c>
    </row>
    <row r="2620" spans="1:7" x14ac:dyDescent="0.25">
      <c r="A2620" t="s">
        <v>246</v>
      </c>
      <c r="B2620" t="s">
        <v>23766</v>
      </c>
      <c r="C2620" t="s">
        <v>23767</v>
      </c>
      <c r="D2620" t="s">
        <v>91</v>
      </c>
      <c r="G2620" t="s">
        <v>9116</v>
      </c>
    </row>
    <row r="2621" spans="1:7" x14ac:dyDescent="0.25">
      <c r="A2621" t="s">
        <v>246</v>
      </c>
      <c r="B2621" t="s">
        <v>23768</v>
      </c>
      <c r="C2621" t="s">
        <v>23769</v>
      </c>
      <c r="D2621" t="s">
        <v>91</v>
      </c>
      <c r="G2621" t="s">
        <v>9113</v>
      </c>
    </row>
    <row r="2622" spans="1:7" x14ac:dyDescent="0.25">
      <c r="A2622" t="s">
        <v>246</v>
      </c>
      <c r="B2622" t="s">
        <v>23770</v>
      </c>
      <c r="C2622" t="s">
        <v>23771</v>
      </c>
      <c r="D2622" t="s">
        <v>91</v>
      </c>
      <c r="F2622" t="s">
        <v>9121</v>
      </c>
      <c r="G2622" t="s">
        <v>9122</v>
      </c>
    </row>
    <row r="2623" spans="1:7" x14ac:dyDescent="0.25">
      <c r="A2623" t="s">
        <v>246</v>
      </c>
      <c r="B2623" t="s">
        <v>23772</v>
      </c>
      <c r="C2623" t="s">
        <v>23773</v>
      </c>
      <c r="D2623" t="s">
        <v>91</v>
      </c>
      <c r="F2623" t="s">
        <v>9125</v>
      </c>
      <c r="G2623" t="s">
        <v>9126</v>
      </c>
    </row>
    <row r="2624" spans="1:7" x14ac:dyDescent="0.25">
      <c r="A2624" t="s">
        <v>245</v>
      </c>
      <c r="B2624" t="s">
        <v>23774</v>
      </c>
      <c r="C2624" t="s">
        <v>23775</v>
      </c>
      <c r="D2624" t="s">
        <v>91</v>
      </c>
      <c r="E2624" t="s">
        <v>91</v>
      </c>
      <c r="F2624" t="s">
        <v>9129</v>
      </c>
      <c r="G2624" t="s">
        <v>9130</v>
      </c>
    </row>
    <row r="2625" spans="1:7" x14ac:dyDescent="0.25">
      <c r="A2625" t="s">
        <v>246</v>
      </c>
      <c r="B2625" t="s">
        <v>23776</v>
      </c>
      <c r="C2625" t="s">
        <v>23777</v>
      </c>
      <c r="D2625" t="s">
        <v>91</v>
      </c>
      <c r="E2625" t="s">
        <v>91</v>
      </c>
      <c r="F2625" t="s">
        <v>9133</v>
      </c>
      <c r="G2625" t="s">
        <v>9134</v>
      </c>
    </row>
    <row r="2626" spans="1:7" x14ac:dyDescent="0.25">
      <c r="A2626" t="s">
        <v>248</v>
      </c>
      <c r="B2626" t="s">
        <v>23778</v>
      </c>
      <c r="C2626" t="s">
        <v>23779</v>
      </c>
      <c r="D2626" t="s">
        <v>91</v>
      </c>
      <c r="E2626" t="s">
        <v>91</v>
      </c>
      <c r="G2626" t="s">
        <v>9137</v>
      </c>
    </row>
    <row r="2627" spans="1:7" x14ac:dyDescent="0.25">
      <c r="A2627" t="s">
        <v>246</v>
      </c>
      <c r="B2627" t="s">
        <v>23780</v>
      </c>
      <c r="C2627" t="s">
        <v>23781</v>
      </c>
      <c r="D2627" t="s">
        <v>91</v>
      </c>
      <c r="E2627" t="s">
        <v>91</v>
      </c>
      <c r="F2627" t="s">
        <v>9140</v>
      </c>
      <c r="G2627" t="s">
        <v>9141</v>
      </c>
    </row>
    <row r="2628" spans="1:7" x14ac:dyDescent="0.25">
      <c r="A2628" t="s">
        <v>246</v>
      </c>
      <c r="B2628" t="s">
        <v>23782</v>
      </c>
      <c r="C2628" t="s">
        <v>23783</v>
      </c>
      <c r="D2628" t="s">
        <v>91</v>
      </c>
      <c r="E2628" t="s">
        <v>91</v>
      </c>
      <c r="F2628" t="s">
        <v>9144</v>
      </c>
      <c r="G2628" t="s">
        <v>9145</v>
      </c>
    </row>
    <row r="2629" spans="1:7" x14ac:dyDescent="0.25">
      <c r="A2629" t="s">
        <v>246</v>
      </c>
      <c r="B2629" t="s">
        <v>23784</v>
      </c>
      <c r="C2629" t="s">
        <v>23785</v>
      </c>
      <c r="D2629" t="s">
        <v>91</v>
      </c>
      <c r="E2629" t="s">
        <v>91</v>
      </c>
      <c r="F2629" t="s">
        <v>9148</v>
      </c>
      <c r="G2629" t="s">
        <v>9149</v>
      </c>
    </row>
    <row r="2630" spans="1:7" x14ac:dyDescent="0.25">
      <c r="A2630" t="s">
        <v>246</v>
      </c>
      <c r="B2630" t="s">
        <v>23786</v>
      </c>
      <c r="C2630" t="s">
        <v>23787</v>
      </c>
      <c r="D2630" t="s">
        <v>91</v>
      </c>
      <c r="E2630" t="s">
        <v>91</v>
      </c>
      <c r="F2630" t="s">
        <v>9152</v>
      </c>
      <c r="G2630" t="s">
        <v>9153</v>
      </c>
    </row>
    <row r="2631" spans="1:7" x14ac:dyDescent="0.25">
      <c r="A2631" t="s">
        <v>247</v>
      </c>
      <c r="B2631" t="s">
        <v>23788</v>
      </c>
      <c r="C2631" t="s">
        <v>23789</v>
      </c>
      <c r="D2631" t="s">
        <v>91</v>
      </c>
      <c r="E2631" t="s">
        <v>91</v>
      </c>
      <c r="F2631" t="s">
        <v>9156</v>
      </c>
      <c r="G2631" t="s">
        <v>9157</v>
      </c>
    </row>
    <row r="2632" spans="1:7" x14ac:dyDescent="0.25">
      <c r="A2632" t="s">
        <v>243</v>
      </c>
      <c r="B2632" t="s">
        <v>23190</v>
      </c>
      <c r="C2632" t="s">
        <v>23790</v>
      </c>
      <c r="D2632" t="s">
        <v>91</v>
      </c>
      <c r="E2632" t="s">
        <v>91</v>
      </c>
      <c r="F2632" t="s">
        <v>9159</v>
      </c>
      <c r="G2632" t="s">
        <v>9160</v>
      </c>
    </row>
    <row r="2633" spans="1:7" x14ac:dyDescent="0.25">
      <c r="A2633" t="s">
        <v>246</v>
      </c>
      <c r="B2633" t="s">
        <v>23791</v>
      </c>
      <c r="C2633" t="s">
        <v>23792</v>
      </c>
      <c r="D2633" t="s">
        <v>91</v>
      </c>
      <c r="E2633" t="s">
        <v>91</v>
      </c>
      <c r="G2633" t="s">
        <v>9163</v>
      </c>
    </row>
    <row r="2634" spans="1:7" x14ac:dyDescent="0.25">
      <c r="A2634" t="s">
        <v>246</v>
      </c>
      <c r="B2634" t="s">
        <v>19201</v>
      </c>
      <c r="C2634" t="s">
        <v>23793</v>
      </c>
      <c r="D2634" t="s">
        <v>91</v>
      </c>
      <c r="E2634" t="s">
        <v>91</v>
      </c>
      <c r="F2634" t="s">
        <v>9165</v>
      </c>
      <c r="G2634" t="s">
        <v>9166</v>
      </c>
    </row>
    <row r="2635" spans="1:7" x14ac:dyDescent="0.25">
      <c r="A2635" t="s">
        <v>246</v>
      </c>
      <c r="B2635" t="s">
        <v>23794</v>
      </c>
      <c r="C2635" t="s">
        <v>23795</v>
      </c>
      <c r="D2635" t="s">
        <v>91</v>
      </c>
      <c r="E2635" t="s">
        <v>91</v>
      </c>
      <c r="G2635" t="s">
        <v>9169</v>
      </c>
    </row>
    <row r="2636" spans="1:7" x14ac:dyDescent="0.25">
      <c r="A2636" t="s">
        <v>246</v>
      </c>
      <c r="B2636" t="s">
        <v>23796</v>
      </c>
      <c r="C2636" t="s">
        <v>23797</v>
      </c>
      <c r="D2636" t="s">
        <v>91</v>
      </c>
      <c r="E2636" t="s">
        <v>91</v>
      </c>
      <c r="F2636" t="s">
        <v>9172</v>
      </c>
      <c r="G2636" t="s">
        <v>9173</v>
      </c>
    </row>
    <row r="2637" spans="1:7" x14ac:dyDescent="0.25">
      <c r="A2637" t="s">
        <v>246</v>
      </c>
      <c r="B2637" t="s">
        <v>23798</v>
      </c>
      <c r="C2637" t="s">
        <v>9175</v>
      </c>
      <c r="D2637" t="s">
        <v>91</v>
      </c>
      <c r="E2637" t="s">
        <v>9176</v>
      </c>
      <c r="G2637" t="s">
        <v>9177</v>
      </c>
    </row>
    <row r="2638" spans="1:7" x14ac:dyDescent="0.25">
      <c r="A2638" t="s">
        <v>247</v>
      </c>
      <c r="B2638" t="s">
        <v>23799</v>
      </c>
      <c r="D2638" t="s">
        <v>91</v>
      </c>
      <c r="E2638" t="s">
        <v>23800</v>
      </c>
      <c r="F2638" t="s">
        <v>9179</v>
      </c>
      <c r="G2638" t="s">
        <v>9180</v>
      </c>
    </row>
    <row r="2639" spans="1:7" x14ac:dyDescent="0.25">
      <c r="A2639" t="s">
        <v>246</v>
      </c>
      <c r="B2639" t="s">
        <v>959</v>
      </c>
      <c r="C2639" t="s">
        <v>23801</v>
      </c>
      <c r="D2639" t="s">
        <v>91</v>
      </c>
      <c r="E2639" t="s">
        <v>23802</v>
      </c>
      <c r="F2639" t="s">
        <v>961</v>
      </c>
      <c r="G2639" t="s">
        <v>962</v>
      </c>
    </row>
    <row r="2640" spans="1:7" x14ac:dyDescent="0.25">
      <c r="A2640" t="s">
        <v>243</v>
      </c>
      <c r="B2640" t="s">
        <v>23803</v>
      </c>
      <c r="C2640" t="s">
        <v>23804</v>
      </c>
      <c r="D2640" t="s">
        <v>91</v>
      </c>
      <c r="E2640" t="s">
        <v>91</v>
      </c>
      <c r="F2640" t="s">
        <v>9184</v>
      </c>
      <c r="G2640" t="s">
        <v>9185</v>
      </c>
    </row>
    <row r="2641" spans="1:7" x14ac:dyDescent="0.25">
      <c r="A2641" t="s">
        <v>246</v>
      </c>
      <c r="B2641" t="s">
        <v>23805</v>
      </c>
      <c r="C2641" t="s">
        <v>23806</v>
      </c>
      <c r="D2641" t="s">
        <v>91</v>
      </c>
      <c r="E2641" t="s">
        <v>91</v>
      </c>
      <c r="F2641" t="s">
        <v>9188</v>
      </c>
      <c r="G2641" t="s">
        <v>9189</v>
      </c>
    </row>
    <row r="2642" spans="1:7" x14ac:dyDescent="0.25">
      <c r="A2642" t="s">
        <v>247</v>
      </c>
      <c r="B2642" t="s">
        <v>23807</v>
      </c>
      <c r="C2642" t="s">
        <v>23808</v>
      </c>
      <c r="D2642" t="s">
        <v>91</v>
      </c>
      <c r="E2642" t="s">
        <v>91</v>
      </c>
      <c r="F2642" t="s">
        <v>9192</v>
      </c>
      <c r="G2642" t="s">
        <v>9193</v>
      </c>
    </row>
    <row r="2643" spans="1:7" x14ac:dyDescent="0.25">
      <c r="A2643" t="s">
        <v>252</v>
      </c>
      <c r="B2643" t="s">
        <v>23809</v>
      </c>
      <c r="C2643" t="s">
        <v>23810</v>
      </c>
      <c r="D2643" t="s">
        <v>91</v>
      </c>
      <c r="E2643" t="s">
        <v>91</v>
      </c>
      <c r="F2643" t="s">
        <v>9196</v>
      </c>
      <c r="G2643" t="s">
        <v>9197</v>
      </c>
    </row>
    <row r="2644" spans="1:7" x14ac:dyDescent="0.25">
      <c r="A2644" t="s">
        <v>245</v>
      </c>
      <c r="B2644" t="s">
        <v>23811</v>
      </c>
      <c r="C2644" t="s">
        <v>23812</v>
      </c>
      <c r="D2644" t="s">
        <v>91</v>
      </c>
      <c r="E2644" t="s">
        <v>91</v>
      </c>
      <c r="F2644" t="s">
        <v>9200</v>
      </c>
      <c r="G2644" t="s">
        <v>9201</v>
      </c>
    </row>
    <row r="2645" spans="1:7" x14ac:dyDescent="0.25">
      <c r="A2645" t="s">
        <v>245</v>
      </c>
      <c r="B2645" t="s">
        <v>963</v>
      </c>
      <c r="C2645" t="s">
        <v>9203</v>
      </c>
      <c r="D2645" t="s">
        <v>91</v>
      </c>
      <c r="E2645" t="s">
        <v>91</v>
      </c>
      <c r="F2645" t="s">
        <v>9204</v>
      </c>
      <c r="G2645" t="s">
        <v>9205</v>
      </c>
    </row>
    <row r="2646" spans="1:7" x14ac:dyDescent="0.25">
      <c r="A2646" t="s">
        <v>245</v>
      </c>
      <c r="B2646" t="s">
        <v>23813</v>
      </c>
      <c r="C2646" t="s">
        <v>23814</v>
      </c>
      <c r="D2646" t="s">
        <v>91</v>
      </c>
      <c r="E2646" t="s">
        <v>91</v>
      </c>
      <c r="F2646" t="s">
        <v>9208</v>
      </c>
      <c r="G2646" t="s">
        <v>9209</v>
      </c>
    </row>
    <row r="2647" spans="1:7" x14ac:dyDescent="0.25">
      <c r="A2647" t="s">
        <v>246</v>
      </c>
      <c r="B2647" t="s">
        <v>21751</v>
      </c>
      <c r="C2647" t="s">
        <v>23815</v>
      </c>
      <c r="D2647" t="s">
        <v>91</v>
      </c>
      <c r="E2647" t="s">
        <v>23816</v>
      </c>
      <c r="G2647" t="s">
        <v>9211</v>
      </c>
    </row>
    <row r="2648" spans="1:7" x14ac:dyDescent="0.25">
      <c r="A2648" t="s">
        <v>246</v>
      </c>
      <c r="B2648" t="s">
        <v>23817</v>
      </c>
      <c r="C2648" t="s">
        <v>23818</v>
      </c>
      <c r="D2648" t="s">
        <v>91</v>
      </c>
      <c r="E2648" t="s">
        <v>2479</v>
      </c>
      <c r="F2648" t="s">
        <v>9214</v>
      </c>
      <c r="G2648" t="s">
        <v>9215</v>
      </c>
    </row>
    <row r="2649" spans="1:7" x14ac:dyDescent="0.25">
      <c r="A2649" t="s">
        <v>247</v>
      </c>
      <c r="B2649" t="s">
        <v>23819</v>
      </c>
      <c r="C2649" t="s">
        <v>23820</v>
      </c>
      <c r="D2649" t="s">
        <v>91</v>
      </c>
      <c r="G2649" t="s">
        <v>9218</v>
      </c>
    </row>
    <row r="2650" spans="1:7" x14ac:dyDescent="0.25">
      <c r="A2650" t="s">
        <v>246</v>
      </c>
      <c r="B2650" t="s">
        <v>23821</v>
      </c>
      <c r="C2650" t="s">
        <v>9220</v>
      </c>
      <c r="D2650" t="s">
        <v>91</v>
      </c>
      <c r="E2650" t="s">
        <v>91</v>
      </c>
      <c r="F2650" t="s">
        <v>9221</v>
      </c>
      <c r="G2650" t="s">
        <v>9222</v>
      </c>
    </row>
    <row r="2651" spans="1:7" x14ac:dyDescent="0.25">
      <c r="A2651" t="s">
        <v>246</v>
      </c>
      <c r="B2651" t="s">
        <v>23822</v>
      </c>
      <c r="C2651" t="s">
        <v>9224</v>
      </c>
      <c r="D2651" t="s">
        <v>91</v>
      </c>
      <c r="E2651" t="s">
        <v>91</v>
      </c>
      <c r="F2651" t="s">
        <v>9225</v>
      </c>
      <c r="G2651" t="s">
        <v>9226</v>
      </c>
    </row>
    <row r="2652" spans="1:7" x14ac:dyDescent="0.25">
      <c r="A2652" t="s">
        <v>248</v>
      </c>
      <c r="B2652" t="s">
        <v>23823</v>
      </c>
      <c r="C2652" t="s">
        <v>9228</v>
      </c>
      <c r="D2652" t="s">
        <v>91</v>
      </c>
      <c r="E2652" t="s">
        <v>91</v>
      </c>
      <c r="F2652" t="s">
        <v>9229</v>
      </c>
      <c r="G2652" t="s">
        <v>9230</v>
      </c>
    </row>
    <row r="2653" spans="1:7" x14ac:dyDescent="0.25">
      <c r="A2653" t="s">
        <v>246</v>
      </c>
      <c r="B2653" t="s">
        <v>23824</v>
      </c>
      <c r="C2653" t="s">
        <v>9232</v>
      </c>
      <c r="D2653" t="s">
        <v>91</v>
      </c>
      <c r="E2653" t="s">
        <v>9176</v>
      </c>
      <c r="G2653" t="s">
        <v>9233</v>
      </c>
    </row>
    <row r="2654" spans="1:7" x14ac:dyDescent="0.25">
      <c r="A2654" t="s">
        <v>246</v>
      </c>
      <c r="B2654" t="s">
        <v>23825</v>
      </c>
      <c r="C2654" t="s">
        <v>9235</v>
      </c>
      <c r="D2654" t="s">
        <v>91</v>
      </c>
      <c r="E2654" t="s">
        <v>91</v>
      </c>
      <c r="G2654" t="s">
        <v>9236</v>
      </c>
    </row>
    <row r="2655" spans="1:7" x14ac:dyDescent="0.25">
      <c r="A2655" t="s">
        <v>248</v>
      </c>
      <c r="B2655" t="s">
        <v>23826</v>
      </c>
      <c r="C2655" t="s">
        <v>23827</v>
      </c>
      <c r="D2655" t="s">
        <v>91</v>
      </c>
      <c r="E2655" t="s">
        <v>91</v>
      </c>
      <c r="F2655" t="s">
        <v>9239</v>
      </c>
      <c r="G2655" t="s">
        <v>9240</v>
      </c>
    </row>
    <row r="2656" spans="1:7" x14ac:dyDescent="0.25">
      <c r="A2656" t="s">
        <v>245</v>
      </c>
      <c r="B2656" t="s">
        <v>964</v>
      </c>
      <c r="C2656" t="s">
        <v>23828</v>
      </c>
      <c r="D2656" t="s">
        <v>92</v>
      </c>
      <c r="E2656" t="s">
        <v>92</v>
      </c>
      <c r="F2656" t="s">
        <v>966</v>
      </c>
      <c r="G2656" t="s">
        <v>967</v>
      </c>
    </row>
    <row r="2657" spans="1:7" x14ac:dyDescent="0.25">
      <c r="A2657" t="s">
        <v>244</v>
      </c>
      <c r="B2657" t="s">
        <v>968</v>
      </c>
      <c r="C2657" t="s">
        <v>969</v>
      </c>
      <c r="D2657" t="s">
        <v>92</v>
      </c>
      <c r="E2657" t="s">
        <v>92</v>
      </c>
      <c r="G2657" t="s">
        <v>970</v>
      </c>
    </row>
    <row r="2658" spans="1:7" x14ac:dyDescent="0.25">
      <c r="A2658" t="s">
        <v>244</v>
      </c>
      <c r="B2658" t="s">
        <v>971</v>
      </c>
      <c r="C2658" t="s">
        <v>972</v>
      </c>
      <c r="D2658" t="s">
        <v>92</v>
      </c>
      <c r="E2658" t="s">
        <v>92</v>
      </c>
      <c r="G2658" t="s">
        <v>973</v>
      </c>
    </row>
    <row r="2659" spans="1:7" x14ac:dyDescent="0.25">
      <c r="A2659" t="s">
        <v>246</v>
      </c>
      <c r="B2659" t="s">
        <v>974</v>
      </c>
      <c r="C2659" t="s">
        <v>23829</v>
      </c>
      <c r="D2659" t="s">
        <v>92</v>
      </c>
      <c r="E2659" t="s">
        <v>92</v>
      </c>
      <c r="G2659" t="s">
        <v>975</v>
      </c>
    </row>
    <row r="2660" spans="1:7" x14ac:dyDescent="0.25">
      <c r="A2660" t="s">
        <v>243</v>
      </c>
      <c r="B2660" t="s">
        <v>23830</v>
      </c>
      <c r="C2660" t="s">
        <v>23831</v>
      </c>
      <c r="D2660" t="s">
        <v>92</v>
      </c>
      <c r="F2660" t="s">
        <v>9248</v>
      </c>
      <c r="G2660" t="s">
        <v>9249</v>
      </c>
    </row>
    <row r="2661" spans="1:7" x14ac:dyDescent="0.25">
      <c r="A2661" t="s">
        <v>246</v>
      </c>
      <c r="B2661" t="s">
        <v>23832</v>
      </c>
      <c r="C2661" t="s">
        <v>23833</v>
      </c>
      <c r="D2661" t="s">
        <v>92</v>
      </c>
      <c r="G2661" t="s">
        <v>9252</v>
      </c>
    </row>
    <row r="2662" spans="1:7" x14ac:dyDescent="0.25">
      <c r="A2662" t="s">
        <v>248</v>
      </c>
      <c r="B2662" t="s">
        <v>976</v>
      </c>
      <c r="C2662" t="s">
        <v>9254</v>
      </c>
      <c r="D2662" t="s">
        <v>92</v>
      </c>
      <c r="E2662" t="s">
        <v>92</v>
      </c>
      <c r="F2662" t="s">
        <v>977</v>
      </c>
      <c r="G2662" t="s">
        <v>978</v>
      </c>
    </row>
    <row r="2663" spans="1:7" x14ac:dyDescent="0.25">
      <c r="A2663" t="s">
        <v>261</v>
      </c>
      <c r="B2663" t="s">
        <v>979</v>
      </c>
      <c r="C2663" t="s">
        <v>23834</v>
      </c>
      <c r="D2663" t="s">
        <v>92</v>
      </c>
      <c r="E2663" t="s">
        <v>92</v>
      </c>
      <c r="F2663" t="s">
        <v>981</v>
      </c>
      <c r="G2663" t="s">
        <v>982</v>
      </c>
    </row>
    <row r="2664" spans="1:7" x14ac:dyDescent="0.25">
      <c r="A2664" t="s">
        <v>247</v>
      </c>
      <c r="B2664" t="s">
        <v>983</v>
      </c>
      <c r="C2664" t="s">
        <v>23835</v>
      </c>
      <c r="D2664" t="s">
        <v>92</v>
      </c>
      <c r="E2664" t="s">
        <v>92</v>
      </c>
    </row>
    <row r="2665" spans="1:7" x14ac:dyDescent="0.25">
      <c r="A2665" t="s">
        <v>243</v>
      </c>
      <c r="B2665" t="s">
        <v>985</v>
      </c>
      <c r="C2665" t="s">
        <v>23836</v>
      </c>
      <c r="D2665" t="s">
        <v>92</v>
      </c>
      <c r="E2665" t="s">
        <v>92</v>
      </c>
      <c r="F2665" t="s">
        <v>987</v>
      </c>
      <c r="G2665" t="s">
        <v>988</v>
      </c>
    </row>
    <row r="2666" spans="1:7" x14ac:dyDescent="0.25">
      <c r="A2666" t="s">
        <v>246</v>
      </c>
      <c r="B2666" t="s">
        <v>989</v>
      </c>
      <c r="C2666" t="s">
        <v>23837</v>
      </c>
      <c r="D2666" t="s">
        <v>92</v>
      </c>
      <c r="E2666" t="s">
        <v>92</v>
      </c>
      <c r="G2666" t="s">
        <v>991</v>
      </c>
    </row>
    <row r="2667" spans="1:7" x14ac:dyDescent="0.25">
      <c r="A2667" t="s">
        <v>247</v>
      </c>
      <c r="B2667" t="s">
        <v>992</v>
      </c>
      <c r="C2667" t="s">
        <v>23838</v>
      </c>
      <c r="D2667" t="s">
        <v>92</v>
      </c>
      <c r="E2667" t="s">
        <v>92</v>
      </c>
      <c r="F2667" t="s">
        <v>994</v>
      </c>
      <c r="G2667" t="s">
        <v>995</v>
      </c>
    </row>
    <row r="2668" spans="1:7" x14ac:dyDescent="0.25">
      <c r="A2668" t="s">
        <v>246</v>
      </c>
      <c r="B2668" t="s">
        <v>996</v>
      </c>
      <c r="C2668" t="s">
        <v>23839</v>
      </c>
      <c r="D2668" t="s">
        <v>92</v>
      </c>
      <c r="E2668" t="s">
        <v>92</v>
      </c>
      <c r="F2668" t="s">
        <v>998</v>
      </c>
      <c r="G2668" t="s">
        <v>999</v>
      </c>
    </row>
    <row r="2669" spans="1:7" x14ac:dyDescent="0.25">
      <c r="A2669" t="s">
        <v>246</v>
      </c>
      <c r="B2669" t="s">
        <v>23840</v>
      </c>
      <c r="C2669" t="s">
        <v>23841</v>
      </c>
      <c r="D2669" t="s">
        <v>92</v>
      </c>
      <c r="G2669" t="s">
        <v>9263</v>
      </c>
    </row>
    <row r="2670" spans="1:7" x14ac:dyDescent="0.25">
      <c r="A2670" t="s">
        <v>246</v>
      </c>
      <c r="B2670" t="s">
        <v>23842</v>
      </c>
      <c r="C2670" t="s">
        <v>23843</v>
      </c>
      <c r="D2670" t="s">
        <v>92</v>
      </c>
      <c r="G2670" t="s">
        <v>9266</v>
      </c>
    </row>
    <row r="2671" spans="1:7" x14ac:dyDescent="0.25">
      <c r="A2671" t="s">
        <v>244</v>
      </c>
      <c r="B2671" t="s">
        <v>23844</v>
      </c>
      <c r="C2671" t="s">
        <v>23845</v>
      </c>
      <c r="D2671" t="s">
        <v>92</v>
      </c>
      <c r="G2671" t="s">
        <v>9269</v>
      </c>
    </row>
    <row r="2672" spans="1:7" x14ac:dyDescent="0.25">
      <c r="A2672" t="s">
        <v>248</v>
      </c>
      <c r="B2672" t="s">
        <v>1000</v>
      </c>
      <c r="C2672" t="s">
        <v>23846</v>
      </c>
      <c r="D2672" t="s">
        <v>92</v>
      </c>
      <c r="E2672" t="s">
        <v>92</v>
      </c>
      <c r="G2672" t="s">
        <v>1002</v>
      </c>
    </row>
    <row r="2673" spans="1:7" x14ac:dyDescent="0.25">
      <c r="A2673" t="s">
        <v>246</v>
      </c>
      <c r="B2673" t="s">
        <v>23847</v>
      </c>
      <c r="C2673" t="s">
        <v>23848</v>
      </c>
      <c r="D2673" t="s">
        <v>92</v>
      </c>
      <c r="E2673" t="s">
        <v>23849</v>
      </c>
      <c r="F2673" t="s">
        <v>9274</v>
      </c>
      <c r="G2673" t="s">
        <v>9275</v>
      </c>
    </row>
    <row r="2674" spans="1:7" x14ac:dyDescent="0.25">
      <c r="A2674" t="s">
        <v>246</v>
      </c>
      <c r="B2674" t="s">
        <v>23850</v>
      </c>
      <c r="C2674" t="s">
        <v>23851</v>
      </c>
      <c r="D2674" t="s">
        <v>92</v>
      </c>
      <c r="G2674" t="s">
        <v>9278</v>
      </c>
    </row>
    <row r="2675" spans="1:7" x14ac:dyDescent="0.25">
      <c r="A2675" t="s">
        <v>246</v>
      </c>
      <c r="B2675" t="s">
        <v>23852</v>
      </c>
      <c r="C2675" t="s">
        <v>9280</v>
      </c>
      <c r="D2675" t="s">
        <v>92</v>
      </c>
      <c r="E2675" t="s">
        <v>23853</v>
      </c>
      <c r="F2675" t="s">
        <v>9282</v>
      </c>
      <c r="G2675" t="s">
        <v>9283</v>
      </c>
    </row>
    <row r="2676" spans="1:7" x14ac:dyDescent="0.25">
      <c r="A2676" t="s">
        <v>246</v>
      </c>
      <c r="B2676" t="s">
        <v>23854</v>
      </c>
      <c r="C2676" t="s">
        <v>23855</v>
      </c>
      <c r="D2676" t="s">
        <v>92</v>
      </c>
      <c r="F2676" t="s">
        <v>9286</v>
      </c>
      <c r="G2676" t="s">
        <v>9287</v>
      </c>
    </row>
    <row r="2677" spans="1:7" x14ac:dyDescent="0.25">
      <c r="A2677" t="s">
        <v>246</v>
      </c>
      <c r="B2677" t="s">
        <v>23856</v>
      </c>
      <c r="C2677" t="s">
        <v>23857</v>
      </c>
      <c r="D2677" t="s">
        <v>93</v>
      </c>
      <c r="F2677" t="s">
        <v>9290</v>
      </c>
      <c r="G2677" t="s">
        <v>9291</v>
      </c>
    </row>
    <row r="2678" spans="1:7" x14ac:dyDescent="0.25">
      <c r="A2678" t="s">
        <v>246</v>
      </c>
      <c r="B2678" t="s">
        <v>23858</v>
      </c>
      <c r="C2678" t="s">
        <v>23859</v>
      </c>
      <c r="D2678" t="s">
        <v>93</v>
      </c>
      <c r="G2678" t="s">
        <v>9294</v>
      </c>
    </row>
    <row r="2679" spans="1:7" x14ac:dyDescent="0.25">
      <c r="A2679" t="s">
        <v>244</v>
      </c>
      <c r="B2679" t="s">
        <v>23860</v>
      </c>
      <c r="C2679" t="s">
        <v>23861</v>
      </c>
      <c r="D2679" t="s">
        <v>93</v>
      </c>
      <c r="G2679" t="s">
        <v>9297</v>
      </c>
    </row>
    <row r="2680" spans="1:7" x14ac:dyDescent="0.25">
      <c r="A2680" t="s">
        <v>243</v>
      </c>
      <c r="B2680" t="s">
        <v>1003</v>
      </c>
      <c r="C2680" t="s">
        <v>23862</v>
      </c>
      <c r="D2680" t="s">
        <v>93</v>
      </c>
      <c r="E2680" t="s">
        <v>93</v>
      </c>
      <c r="F2680" t="s">
        <v>1005</v>
      </c>
      <c r="G2680" t="s">
        <v>1006</v>
      </c>
    </row>
    <row r="2681" spans="1:7" x14ac:dyDescent="0.25">
      <c r="A2681" t="s">
        <v>247</v>
      </c>
      <c r="B2681" t="s">
        <v>1007</v>
      </c>
      <c r="C2681" t="s">
        <v>23863</v>
      </c>
      <c r="D2681" t="s">
        <v>93</v>
      </c>
      <c r="E2681" t="s">
        <v>93</v>
      </c>
      <c r="F2681" t="s">
        <v>1009</v>
      </c>
      <c r="G2681" t="s">
        <v>1010</v>
      </c>
    </row>
    <row r="2682" spans="1:7" x14ac:dyDescent="0.25">
      <c r="A2682" t="s">
        <v>246</v>
      </c>
      <c r="B2682" t="s">
        <v>1011</v>
      </c>
      <c r="C2682" t="s">
        <v>23864</v>
      </c>
      <c r="D2682" t="s">
        <v>93</v>
      </c>
      <c r="E2682" t="s">
        <v>93</v>
      </c>
      <c r="G2682" t="s">
        <v>1013</v>
      </c>
    </row>
    <row r="2683" spans="1:7" x14ac:dyDescent="0.25">
      <c r="A2683" t="s">
        <v>248</v>
      </c>
      <c r="B2683" t="s">
        <v>1014</v>
      </c>
      <c r="C2683" t="s">
        <v>23865</v>
      </c>
      <c r="D2683" t="s">
        <v>93</v>
      </c>
      <c r="E2683" t="s">
        <v>93</v>
      </c>
      <c r="G2683" t="s">
        <v>1016</v>
      </c>
    </row>
    <row r="2684" spans="1:7" x14ac:dyDescent="0.25">
      <c r="A2684" t="s">
        <v>247</v>
      </c>
      <c r="B2684" t="s">
        <v>1017</v>
      </c>
      <c r="C2684" t="s">
        <v>23866</v>
      </c>
      <c r="D2684" t="s">
        <v>93</v>
      </c>
      <c r="E2684" t="s">
        <v>93</v>
      </c>
      <c r="F2684" t="s">
        <v>1019</v>
      </c>
      <c r="G2684" t="s">
        <v>1020</v>
      </c>
    </row>
    <row r="2685" spans="1:7" x14ac:dyDescent="0.25">
      <c r="A2685" t="s">
        <v>246</v>
      </c>
      <c r="B2685" t="s">
        <v>23867</v>
      </c>
      <c r="C2685" t="s">
        <v>23868</v>
      </c>
      <c r="D2685" t="s">
        <v>93</v>
      </c>
      <c r="G2685" t="s">
        <v>9305</v>
      </c>
    </row>
    <row r="2686" spans="1:7" x14ac:dyDescent="0.25">
      <c r="A2686" t="s">
        <v>243</v>
      </c>
      <c r="B2686" t="s">
        <v>23869</v>
      </c>
      <c r="C2686" t="s">
        <v>23870</v>
      </c>
      <c r="D2686" t="s">
        <v>93</v>
      </c>
      <c r="E2686" t="s">
        <v>9308</v>
      </c>
      <c r="G2686" t="s">
        <v>9309</v>
      </c>
    </row>
    <row r="2687" spans="1:7" x14ac:dyDescent="0.25">
      <c r="A2687" t="s">
        <v>243</v>
      </c>
      <c r="B2687" t="s">
        <v>23871</v>
      </c>
      <c r="C2687" t="s">
        <v>23872</v>
      </c>
      <c r="D2687" t="s">
        <v>94</v>
      </c>
      <c r="G2687" t="s">
        <v>9312</v>
      </c>
    </row>
    <row r="2688" spans="1:7" x14ac:dyDescent="0.25">
      <c r="A2688" t="s">
        <v>246</v>
      </c>
      <c r="B2688" t="s">
        <v>23873</v>
      </c>
      <c r="C2688" t="s">
        <v>23874</v>
      </c>
      <c r="D2688" t="s">
        <v>94</v>
      </c>
      <c r="F2688" t="s">
        <v>9315</v>
      </c>
      <c r="G2688" t="s">
        <v>9316</v>
      </c>
    </row>
    <row r="2689" spans="1:7" x14ac:dyDescent="0.25">
      <c r="A2689" t="s">
        <v>246</v>
      </c>
      <c r="B2689" t="s">
        <v>23875</v>
      </c>
      <c r="C2689" t="s">
        <v>23876</v>
      </c>
      <c r="D2689" t="s">
        <v>94</v>
      </c>
      <c r="F2689" t="s">
        <v>9319</v>
      </c>
      <c r="G2689" t="s">
        <v>9320</v>
      </c>
    </row>
    <row r="2690" spans="1:7" x14ac:dyDescent="0.25">
      <c r="A2690" t="s">
        <v>246</v>
      </c>
      <c r="B2690" t="s">
        <v>23877</v>
      </c>
      <c r="C2690" t="s">
        <v>23878</v>
      </c>
      <c r="D2690" t="s">
        <v>95</v>
      </c>
      <c r="F2690" t="s">
        <v>9323</v>
      </c>
      <c r="G2690" t="s">
        <v>9324</v>
      </c>
    </row>
    <row r="2691" spans="1:7" x14ac:dyDescent="0.25">
      <c r="A2691" t="s">
        <v>246</v>
      </c>
      <c r="B2691" t="s">
        <v>23879</v>
      </c>
      <c r="C2691" t="s">
        <v>23880</v>
      </c>
      <c r="D2691" t="s">
        <v>95</v>
      </c>
      <c r="F2691" t="s">
        <v>9327</v>
      </c>
      <c r="G2691" t="s">
        <v>9328</v>
      </c>
    </row>
    <row r="2692" spans="1:7" x14ac:dyDescent="0.25">
      <c r="A2692" t="s">
        <v>246</v>
      </c>
      <c r="B2692" t="s">
        <v>23881</v>
      </c>
      <c r="C2692" t="s">
        <v>23882</v>
      </c>
      <c r="D2692" t="s">
        <v>95</v>
      </c>
      <c r="F2692" t="s">
        <v>9331</v>
      </c>
      <c r="G2692" t="s">
        <v>9332</v>
      </c>
    </row>
    <row r="2693" spans="1:7" x14ac:dyDescent="0.25">
      <c r="A2693" t="s">
        <v>246</v>
      </c>
      <c r="B2693" t="s">
        <v>23883</v>
      </c>
      <c r="C2693" t="s">
        <v>23884</v>
      </c>
      <c r="D2693" t="s">
        <v>95</v>
      </c>
      <c r="E2693" t="s">
        <v>95</v>
      </c>
      <c r="F2693" t="s">
        <v>9335</v>
      </c>
      <c r="G2693" t="s">
        <v>9336</v>
      </c>
    </row>
    <row r="2694" spans="1:7" x14ac:dyDescent="0.25">
      <c r="A2694" t="s">
        <v>247</v>
      </c>
      <c r="B2694" t="s">
        <v>23885</v>
      </c>
      <c r="C2694" t="s">
        <v>23886</v>
      </c>
      <c r="D2694" t="s">
        <v>95</v>
      </c>
      <c r="E2694" t="s">
        <v>95</v>
      </c>
      <c r="F2694" t="s">
        <v>9339</v>
      </c>
      <c r="G2694" t="s">
        <v>9340</v>
      </c>
    </row>
    <row r="2695" spans="1:7" x14ac:dyDescent="0.25">
      <c r="A2695" t="s">
        <v>245</v>
      </c>
      <c r="B2695" t="s">
        <v>23887</v>
      </c>
      <c r="C2695" t="s">
        <v>23888</v>
      </c>
      <c r="D2695" t="s">
        <v>95</v>
      </c>
      <c r="E2695" t="s">
        <v>95</v>
      </c>
      <c r="F2695" t="s">
        <v>9343</v>
      </c>
      <c r="G2695" t="s">
        <v>9344</v>
      </c>
    </row>
    <row r="2696" spans="1:7" x14ac:dyDescent="0.25">
      <c r="A2696" t="s">
        <v>246</v>
      </c>
      <c r="B2696" t="s">
        <v>23889</v>
      </c>
      <c r="C2696" t="s">
        <v>23890</v>
      </c>
      <c r="D2696" t="s">
        <v>95</v>
      </c>
      <c r="E2696" t="s">
        <v>9347</v>
      </c>
      <c r="G2696" t="s">
        <v>9348</v>
      </c>
    </row>
    <row r="2697" spans="1:7" x14ac:dyDescent="0.25">
      <c r="A2697" t="s">
        <v>247</v>
      </c>
      <c r="B2697" t="s">
        <v>23891</v>
      </c>
      <c r="C2697" t="s">
        <v>9350</v>
      </c>
      <c r="D2697" t="s">
        <v>95</v>
      </c>
      <c r="E2697" t="s">
        <v>9347</v>
      </c>
      <c r="G2697" t="s">
        <v>9351</v>
      </c>
    </row>
    <row r="2698" spans="1:7" x14ac:dyDescent="0.25">
      <c r="A2698" t="s">
        <v>243</v>
      </c>
      <c r="B2698" t="s">
        <v>1021</v>
      </c>
      <c r="C2698" t="s">
        <v>1022</v>
      </c>
      <c r="D2698" t="s">
        <v>96</v>
      </c>
      <c r="E2698" t="s">
        <v>96</v>
      </c>
      <c r="G2698" t="s">
        <v>1023</v>
      </c>
    </row>
    <row r="2699" spans="1:7" x14ac:dyDescent="0.25">
      <c r="A2699" t="s">
        <v>243</v>
      </c>
      <c r="B2699" t="s">
        <v>1024</v>
      </c>
      <c r="C2699" t="s">
        <v>23892</v>
      </c>
      <c r="D2699" t="s">
        <v>96</v>
      </c>
      <c r="E2699" t="s">
        <v>96</v>
      </c>
      <c r="F2699" t="s">
        <v>1025</v>
      </c>
      <c r="G2699" t="s">
        <v>1026</v>
      </c>
    </row>
    <row r="2700" spans="1:7" x14ac:dyDescent="0.25">
      <c r="A2700" t="s">
        <v>247</v>
      </c>
      <c r="B2700" t="s">
        <v>1027</v>
      </c>
      <c r="C2700" t="s">
        <v>23893</v>
      </c>
      <c r="D2700" t="s">
        <v>96</v>
      </c>
      <c r="E2700" t="s">
        <v>96</v>
      </c>
      <c r="F2700" t="s">
        <v>1029</v>
      </c>
      <c r="G2700" t="s">
        <v>1030</v>
      </c>
    </row>
    <row r="2701" spans="1:7" x14ac:dyDescent="0.25">
      <c r="A2701" t="s">
        <v>247</v>
      </c>
      <c r="B2701" t="s">
        <v>1031</v>
      </c>
      <c r="C2701" t="s">
        <v>23894</v>
      </c>
      <c r="D2701" t="s">
        <v>96</v>
      </c>
      <c r="E2701" t="s">
        <v>96</v>
      </c>
      <c r="F2701" t="s">
        <v>1033</v>
      </c>
      <c r="G2701" t="s">
        <v>1034</v>
      </c>
    </row>
    <row r="2702" spans="1:7" x14ac:dyDescent="0.25">
      <c r="A2702" t="s">
        <v>247</v>
      </c>
      <c r="B2702" t="s">
        <v>1035</v>
      </c>
      <c r="C2702" t="s">
        <v>23895</v>
      </c>
      <c r="D2702" t="s">
        <v>96</v>
      </c>
      <c r="E2702" t="s">
        <v>96</v>
      </c>
      <c r="F2702" t="s">
        <v>1033</v>
      </c>
      <c r="G2702" t="s">
        <v>1034</v>
      </c>
    </row>
    <row r="2703" spans="1:7" x14ac:dyDescent="0.25">
      <c r="A2703" t="s">
        <v>247</v>
      </c>
      <c r="B2703" t="s">
        <v>1037</v>
      </c>
      <c r="C2703" t="s">
        <v>23896</v>
      </c>
      <c r="D2703" t="s">
        <v>96</v>
      </c>
      <c r="E2703" t="s">
        <v>96</v>
      </c>
      <c r="F2703" t="s">
        <v>1039</v>
      </c>
      <c r="G2703" t="s">
        <v>1040</v>
      </c>
    </row>
    <row r="2704" spans="1:7" x14ac:dyDescent="0.25">
      <c r="A2704" t="s">
        <v>246</v>
      </c>
      <c r="B2704" t="s">
        <v>1041</v>
      </c>
      <c r="C2704" t="s">
        <v>23897</v>
      </c>
      <c r="D2704" t="s">
        <v>96</v>
      </c>
      <c r="E2704" t="s">
        <v>96</v>
      </c>
      <c r="G2704" t="s">
        <v>1043</v>
      </c>
    </row>
    <row r="2705" spans="1:7" x14ac:dyDescent="0.25">
      <c r="A2705" t="s">
        <v>243</v>
      </c>
      <c r="B2705" t="s">
        <v>1044</v>
      </c>
      <c r="C2705" t="s">
        <v>23898</v>
      </c>
      <c r="D2705" t="s">
        <v>96</v>
      </c>
      <c r="E2705" t="s">
        <v>96</v>
      </c>
      <c r="F2705" t="s">
        <v>1046</v>
      </c>
      <c r="G2705" t="s">
        <v>1047</v>
      </c>
    </row>
    <row r="2706" spans="1:7" x14ac:dyDescent="0.25">
      <c r="A2706" t="s">
        <v>249</v>
      </c>
      <c r="B2706" t="s">
        <v>23899</v>
      </c>
      <c r="D2706" t="s">
        <v>96</v>
      </c>
    </row>
    <row r="2707" spans="1:7" x14ac:dyDescent="0.25">
      <c r="A2707" t="s">
        <v>246</v>
      </c>
      <c r="B2707" t="s">
        <v>23900</v>
      </c>
      <c r="C2707" t="s">
        <v>23901</v>
      </c>
      <c r="D2707" t="s">
        <v>96</v>
      </c>
      <c r="G2707" t="s">
        <v>9363</v>
      </c>
    </row>
    <row r="2708" spans="1:7" x14ac:dyDescent="0.25">
      <c r="A2708" t="s">
        <v>246</v>
      </c>
      <c r="B2708" t="s">
        <v>1048</v>
      </c>
      <c r="C2708" t="s">
        <v>23902</v>
      </c>
      <c r="D2708" t="s">
        <v>96</v>
      </c>
      <c r="E2708" t="s">
        <v>23903</v>
      </c>
      <c r="F2708" t="s">
        <v>1050</v>
      </c>
      <c r="G2708" t="s">
        <v>1051</v>
      </c>
    </row>
    <row r="2709" spans="1:7" x14ac:dyDescent="0.25">
      <c r="A2709" t="s">
        <v>246</v>
      </c>
      <c r="B2709" t="s">
        <v>23904</v>
      </c>
      <c r="C2709" t="s">
        <v>23905</v>
      </c>
      <c r="D2709" t="s">
        <v>97</v>
      </c>
      <c r="G2709" t="s">
        <v>9367</v>
      </c>
    </row>
    <row r="2710" spans="1:7" x14ac:dyDescent="0.25">
      <c r="A2710" t="s">
        <v>246</v>
      </c>
      <c r="B2710" t="s">
        <v>23906</v>
      </c>
      <c r="C2710" t="s">
        <v>23907</v>
      </c>
      <c r="D2710" t="s">
        <v>97</v>
      </c>
      <c r="G2710" t="s">
        <v>9370</v>
      </c>
    </row>
    <row r="2711" spans="1:7" x14ac:dyDescent="0.25">
      <c r="A2711" t="s">
        <v>247</v>
      </c>
      <c r="B2711" t="s">
        <v>23908</v>
      </c>
      <c r="C2711" t="s">
        <v>23909</v>
      </c>
      <c r="D2711" t="s">
        <v>97</v>
      </c>
      <c r="F2711" t="s">
        <v>9373</v>
      </c>
      <c r="G2711" t="s">
        <v>9374</v>
      </c>
    </row>
    <row r="2712" spans="1:7" x14ac:dyDescent="0.25">
      <c r="A2712" t="s">
        <v>247</v>
      </c>
      <c r="B2712" t="s">
        <v>23910</v>
      </c>
      <c r="C2712" t="s">
        <v>23911</v>
      </c>
      <c r="D2712" t="s">
        <v>97</v>
      </c>
      <c r="E2712" t="s">
        <v>97</v>
      </c>
      <c r="F2712" t="s">
        <v>9377</v>
      </c>
      <c r="G2712" t="s">
        <v>9378</v>
      </c>
    </row>
    <row r="2713" spans="1:7" x14ac:dyDescent="0.25">
      <c r="A2713" t="s">
        <v>245</v>
      </c>
      <c r="B2713" t="s">
        <v>23912</v>
      </c>
      <c r="C2713" t="s">
        <v>23913</v>
      </c>
      <c r="D2713" t="s">
        <v>97</v>
      </c>
      <c r="E2713" t="s">
        <v>97</v>
      </c>
      <c r="F2713" t="s">
        <v>9381</v>
      </c>
      <c r="G2713" t="s">
        <v>9382</v>
      </c>
    </row>
    <row r="2714" spans="1:7" x14ac:dyDescent="0.25">
      <c r="A2714" t="s">
        <v>244</v>
      </c>
      <c r="B2714" t="s">
        <v>23914</v>
      </c>
      <c r="C2714" t="s">
        <v>9384</v>
      </c>
      <c r="D2714" t="s">
        <v>97</v>
      </c>
      <c r="E2714" t="s">
        <v>97</v>
      </c>
      <c r="G2714" t="s">
        <v>9385</v>
      </c>
    </row>
    <row r="2715" spans="1:7" x14ac:dyDescent="0.25">
      <c r="A2715" t="s">
        <v>247</v>
      </c>
      <c r="B2715" t="s">
        <v>23915</v>
      </c>
      <c r="C2715" t="s">
        <v>9387</v>
      </c>
      <c r="D2715" t="s">
        <v>97</v>
      </c>
      <c r="E2715" t="s">
        <v>97</v>
      </c>
      <c r="F2715" t="s">
        <v>9388</v>
      </c>
      <c r="G2715" t="s">
        <v>9389</v>
      </c>
    </row>
    <row r="2716" spans="1:7" x14ac:dyDescent="0.25">
      <c r="A2716" t="s">
        <v>246</v>
      </c>
      <c r="B2716" t="s">
        <v>23916</v>
      </c>
      <c r="C2716" t="s">
        <v>23917</v>
      </c>
      <c r="D2716" t="s">
        <v>97</v>
      </c>
      <c r="F2716" t="s">
        <v>9392</v>
      </c>
      <c r="G2716" t="s">
        <v>9393</v>
      </c>
    </row>
    <row r="2717" spans="1:7" x14ac:dyDescent="0.25">
      <c r="A2717" t="s">
        <v>248</v>
      </c>
      <c r="B2717" t="s">
        <v>23918</v>
      </c>
      <c r="C2717" t="s">
        <v>9395</v>
      </c>
      <c r="D2717" t="s">
        <v>98</v>
      </c>
      <c r="E2717" t="s">
        <v>98</v>
      </c>
    </row>
    <row r="2718" spans="1:7" x14ac:dyDescent="0.25">
      <c r="A2718" t="s">
        <v>248</v>
      </c>
      <c r="B2718" t="s">
        <v>23919</v>
      </c>
      <c r="C2718" t="s">
        <v>9397</v>
      </c>
      <c r="D2718" t="s">
        <v>99</v>
      </c>
      <c r="E2718" t="s">
        <v>99</v>
      </c>
      <c r="G2718" t="s">
        <v>8332</v>
      </c>
    </row>
    <row r="2719" spans="1:7" x14ac:dyDescent="0.25">
      <c r="A2719" t="s">
        <v>246</v>
      </c>
      <c r="B2719" t="s">
        <v>23920</v>
      </c>
      <c r="C2719" t="s">
        <v>9399</v>
      </c>
      <c r="D2719" t="s">
        <v>99</v>
      </c>
      <c r="E2719" t="s">
        <v>99</v>
      </c>
      <c r="G2719" t="s">
        <v>9400</v>
      </c>
    </row>
    <row r="2720" spans="1:7" x14ac:dyDescent="0.25">
      <c r="A2720" t="s">
        <v>246</v>
      </c>
      <c r="B2720" t="s">
        <v>23921</v>
      </c>
      <c r="C2720" t="s">
        <v>9402</v>
      </c>
      <c r="D2720" t="s">
        <v>99</v>
      </c>
      <c r="E2720" t="s">
        <v>99</v>
      </c>
      <c r="G2720" t="s">
        <v>9400</v>
      </c>
    </row>
    <row r="2721" spans="1:7" x14ac:dyDescent="0.25">
      <c r="A2721" t="s">
        <v>246</v>
      </c>
      <c r="B2721" t="s">
        <v>23922</v>
      </c>
      <c r="C2721" t="s">
        <v>9404</v>
      </c>
      <c r="D2721" t="s">
        <v>99</v>
      </c>
      <c r="E2721" t="s">
        <v>99</v>
      </c>
      <c r="F2721" t="s">
        <v>9405</v>
      </c>
      <c r="G2721" t="s">
        <v>9406</v>
      </c>
    </row>
    <row r="2722" spans="1:7" x14ac:dyDescent="0.25">
      <c r="A2722" t="s">
        <v>247</v>
      </c>
      <c r="B2722" t="s">
        <v>23923</v>
      </c>
      <c r="C2722" t="s">
        <v>23924</v>
      </c>
      <c r="D2722" t="s">
        <v>99</v>
      </c>
      <c r="E2722" t="s">
        <v>99</v>
      </c>
      <c r="G2722" t="s">
        <v>9409</v>
      </c>
    </row>
    <row r="2723" spans="1:7" x14ac:dyDescent="0.25">
      <c r="A2723" t="s">
        <v>245</v>
      </c>
      <c r="B2723" t="s">
        <v>23925</v>
      </c>
      <c r="C2723" t="s">
        <v>23926</v>
      </c>
      <c r="D2723" t="s">
        <v>100</v>
      </c>
      <c r="E2723" t="s">
        <v>23927</v>
      </c>
      <c r="F2723" t="s">
        <v>9412</v>
      </c>
      <c r="G2723" t="s">
        <v>9413</v>
      </c>
    </row>
    <row r="2724" spans="1:7" x14ac:dyDescent="0.25">
      <c r="A2724" t="s">
        <v>245</v>
      </c>
      <c r="B2724" t="s">
        <v>23928</v>
      </c>
      <c r="C2724" t="s">
        <v>23929</v>
      </c>
      <c r="D2724" t="s">
        <v>100</v>
      </c>
      <c r="E2724" t="s">
        <v>100</v>
      </c>
    </row>
    <row r="2725" spans="1:7" x14ac:dyDescent="0.25">
      <c r="A2725" t="s">
        <v>247</v>
      </c>
      <c r="B2725" t="s">
        <v>23930</v>
      </c>
      <c r="C2725" t="s">
        <v>23931</v>
      </c>
      <c r="D2725" t="s">
        <v>100</v>
      </c>
      <c r="E2725" t="s">
        <v>100</v>
      </c>
      <c r="G2725" t="s">
        <v>9417</v>
      </c>
    </row>
    <row r="2726" spans="1:7" x14ac:dyDescent="0.25">
      <c r="A2726" t="s">
        <v>246</v>
      </c>
      <c r="B2726" t="s">
        <v>23932</v>
      </c>
      <c r="C2726" t="s">
        <v>23933</v>
      </c>
      <c r="D2726" t="s">
        <v>100</v>
      </c>
      <c r="E2726" t="s">
        <v>100</v>
      </c>
    </row>
    <row r="2727" spans="1:7" x14ac:dyDescent="0.25">
      <c r="A2727" t="s">
        <v>251</v>
      </c>
      <c r="B2727" t="s">
        <v>23934</v>
      </c>
      <c r="C2727" t="s">
        <v>23935</v>
      </c>
      <c r="D2727" t="s">
        <v>100</v>
      </c>
      <c r="E2727" t="s">
        <v>100</v>
      </c>
      <c r="F2727" t="s">
        <v>9420</v>
      </c>
    </row>
    <row r="2728" spans="1:7" x14ac:dyDescent="0.25">
      <c r="A2728" t="s">
        <v>243</v>
      </c>
      <c r="B2728" t="s">
        <v>23936</v>
      </c>
      <c r="C2728" t="s">
        <v>23937</v>
      </c>
      <c r="D2728" t="s">
        <v>100</v>
      </c>
      <c r="F2728" t="s">
        <v>9423</v>
      </c>
      <c r="G2728" t="s">
        <v>9424</v>
      </c>
    </row>
    <row r="2729" spans="1:7" x14ac:dyDescent="0.25">
      <c r="A2729" t="s">
        <v>248</v>
      </c>
      <c r="B2729" t="s">
        <v>23938</v>
      </c>
      <c r="C2729" t="s">
        <v>23939</v>
      </c>
      <c r="D2729" t="s">
        <v>100</v>
      </c>
      <c r="G2729" t="s">
        <v>9427</v>
      </c>
    </row>
    <row r="2730" spans="1:7" x14ac:dyDescent="0.25">
      <c r="A2730" t="s">
        <v>247</v>
      </c>
      <c r="B2730" t="s">
        <v>23940</v>
      </c>
      <c r="C2730" t="s">
        <v>23941</v>
      </c>
      <c r="D2730" t="s">
        <v>100</v>
      </c>
      <c r="E2730" t="s">
        <v>9429</v>
      </c>
      <c r="F2730" t="s">
        <v>9430</v>
      </c>
      <c r="G2730" t="s">
        <v>9431</v>
      </c>
    </row>
    <row r="2731" spans="1:7" x14ac:dyDescent="0.25">
      <c r="A2731" t="s">
        <v>248</v>
      </c>
      <c r="B2731" t="s">
        <v>23942</v>
      </c>
      <c r="C2731" t="s">
        <v>23943</v>
      </c>
      <c r="D2731" t="s">
        <v>100</v>
      </c>
    </row>
    <row r="2732" spans="1:7" x14ac:dyDescent="0.25">
      <c r="A2732" t="s">
        <v>247</v>
      </c>
      <c r="B2732" t="s">
        <v>23944</v>
      </c>
      <c r="C2732" t="s">
        <v>23945</v>
      </c>
      <c r="D2732" t="s">
        <v>100</v>
      </c>
      <c r="E2732" t="s">
        <v>100</v>
      </c>
      <c r="F2732" t="s">
        <v>9434</v>
      </c>
      <c r="G2732" t="s">
        <v>9435</v>
      </c>
    </row>
    <row r="2733" spans="1:7" x14ac:dyDescent="0.25">
      <c r="A2733" t="s">
        <v>248</v>
      </c>
      <c r="B2733" t="s">
        <v>23946</v>
      </c>
      <c r="C2733" t="s">
        <v>23947</v>
      </c>
      <c r="D2733" t="s">
        <v>100</v>
      </c>
      <c r="E2733" t="s">
        <v>23948</v>
      </c>
      <c r="G2733" t="s">
        <v>9438</v>
      </c>
    </row>
    <row r="2734" spans="1:7" x14ac:dyDescent="0.25">
      <c r="A2734" t="s">
        <v>245</v>
      </c>
      <c r="B2734" t="s">
        <v>23949</v>
      </c>
      <c r="C2734" t="s">
        <v>23950</v>
      </c>
      <c r="D2734" t="s">
        <v>100</v>
      </c>
      <c r="E2734" t="s">
        <v>23951</v>
      </c>
      <c r="F2734" t="s">
        <v>9441</v>
      </c>
      <c r="G2734" t="s">
        <v>9442</v>
      </c>
    </row>
    <row r="2735" spans="1:7" x14ac:dyDescent="0.25">
      <c r="A2735" t="s">
        <v>248</v>
      </c>
      <c r="B2735" t="s">
        <v>23952</v>
      </c>
      <c r="C2735" t="s">
        <v>23953</v>
      </c>
      <c r="D2735" t="s">
        <v>100</v>
      </c>
      <c r="E2735" t="s">
        <v>100</v>
      </c>
    </row>
    <row r="2736" spans="1:7" x14ac:dyDescent="0.25">
      <c r="A2736" t="s">
        <v>248</v>
      </c>
      <c r="B2736" t="s">
        <v>23954</v>
      </c>
      <c r="C2736" t="s">
        <v>23955</v>
      </c>
      <c r="D2736" t="s">
        <v>100</v>
      </c>
      <c r="E2736" t="s">
        <v>100</v>
      </c>
      <c r="G2736" t="s">
        <v>9446</v>
      </c>
    </row>
    <row r="2737" spans="1:7" x14ac:dyDescent="0.25">
      <c r="A2737" t="s">
        <v>246</v>
      </c>
      <c r="B2737" t="s">
        <v>23956</v>
      </c>
      <c r="C2737" t="s">
        <v>23279</v>
      </c>
      <c r="D2737" t="s">
        <v>100</v>
      </c>
      <c r="F2737" t="s">
        <v>9448</v>
      </c>
      <c r="G2737" t="s">
        <v>9449</v>
      </c>
    </row>
    <row r="2738" spans="1:7" x14ac:dyDescent="0.25">
      <c r="A2738" t="s">
        <v>243</v>
      </c>
      <c r="B2738" t="s">
        <v>1052</v>
      </c>
      <c r="C2738" t="s">
        <v>23957</v>
      </c>
      <c r="D2738" t="s">
        <v>100</v>
      </c>
      <c r="E2738" t="s">
        <v>23958</v>
      </c>
      <c r="F2738" t="s">
        <v>1053</v>
      </c>
      <c r="G2738" t="s">
        <v>1054</v>
      </c>
    </row>
    <row r="2739" spans="1:7" x14ac:dyDescent="0.25">
      <c r="A2739" t="s">
        <v>247</v>
      </c>
      <c r="B2739" t="s">
        <v>23959</v>
      </c>
      <c r="C2739" t="s">
        <v>23960</v>
      </c>
      <c r="D2739" t="s">
        <v>100</v>
      </c>
      <c r="E2739" t="s">
        <v>23961</v>
      </c>
      <c r="F2739" t="s">
        <v>9453</v>
      </c>
      <c r="G2739" t="s">
        <v>9454</v>
      </c>
    </row>
    <row r="2740" spans="1:7" x14ac:dyDescent="0.25">
      <c r="A2740" t="s">
        <v>247</v>
      </c>
      <c r="B2740" t="s">
        <v>23962</v>
      </c>
      <c r="C2740" t="s">
        <v>23963</v>
      </c>
      <c r="D2740" t="s">
        <v>100</v>
      </c>
      <c r="E2740" t="s">
        <v>9457</v>
      </c>
      <c r="G2740" t="s">
        <v>9458</v>
      </c>
    </row>
    <row r="2741" spans="1:7" x14ac:dyDescent="0.25">
      <c r="A2741" t="s">
        <v>248</v>
      </c>
      <c r="B2741" t="s">
        <v>23964</v>
      </c>
      <c r="C2741" t="s">
        <v>23965</v>
      </c>
      <c r="D2741" t="s">
        <v>100</v>
      </c>
      <c r="F2741" t="s">
        <v>9461</v>
      </c>
      <c r="G2741" t="s">
        <v>9462</v>
      </c>
    </row>
    <row r="2742" spans="1:7" x14ac:dyDescent="0.25">
      <c r="A2742" t="s">
        <v>244</v>
      </c>
      <c r="B2742" t="s">
        <v>23966</v>
      </c>
      <c r="C2742" t="s">
        <v>23967</v>
      </c>
      <c r="D2742" t="s">
        <v>100</v>
      </c>
      <c r="G2742" t="s">
        <v>9465</v>
      </c>
    </row>
    <row r="2743" spans="1:7" x14ac:dyDescent="0.25">
      <c r="A2743" t="s">
        <v>261</v>
      </c>
      <c r="B2743" t="s">
        <v>23968</v>
      </c>
      <c r="C2743" t="s">
        <v>23969</v>
      </c>
      <c r="D2743" t="s">
        <v>100</v>
      </c>
      <c r="F2743" t="s">
        <v>9467</v>
      </c>
      <c r="G2743" t="s">
        <v>9438</v>
      </c>
    </row>
    <row r="2744" spans="1:7" x14ac:dyDescent="0.25">
      <c r="A2744" t="s">
        <v>247</v>
      </c>
      <c r="B2744" t="s">
        <v>23970</v>
      </c>
      <c r="C2744" t="s">
        <v>23971</v>
      </c>
      <c r="D2744" t="s">
        <v>100</v>
      </c>
      <c r="E2744" t="s">
        <v>23972</v>
      </c>
      <c r="F2744" t="s">
        <v>9470</v>
      </c>
      <c r="G2744" t="s">
        <v>9471</v>
      </c>
    </row>
    <row r="2745" spans="1:7" x14ac:dyDescent="0.25">
      <c r="A2745" t="s">
        <v>246</v>
      </c>
      <c r="B2745" t="s">
        <v>23973</v>
      </c>
      <c r="C2745" t="s">
        <v>23974</v>
      </c>
      <c r="D2745" t="s">
        <v>100</v>
      </c>
      <c r="E2745" t="s">
        <v>23975</v>
      </c>
      <c r="F2745" t="s">
        <v>9474</v>
      </c>
      <c r="G2745" t="s">
        <v>9475</v>
      </c>
    </row>
    <row r="2746" spans="1:7" x14ac:dyDescent="0.25">
      <c r="A2746" t="s">
        <v>247</v>
      </c>
      <c r="B2746" t="s">
        <v>23976</v>
      </c>
      <c r="C2746" t="s">
        <v>9477</v>
      </c>
      <c r="D2746" t="s">
        <v>100</v>
      </c>
      <c r="E2746" t="s">
        <v>100</v>
      </c>
      <c r="G2746" t="s">
        <v>9478</v>
      </c>
    </row>
    <row r="2747" spans="1:7" x14ac:dyDescent="0.25">
      <c r="A2747" t="s">
        <v>248</v>
      </c>
      <c r="B2747" t="s">
        <v>23977</v>
      </c>
      <c r="C2747" t="s">
        <v>9480</v>
      </c>
      <c r="D2747" t="s">
        <v>100</v>
      </c>
      <c r="E2747" t="s">
        <v>100</v>
      </c>
    </row>
    <row r="2748" spans="1:7" x14ac:dyDescent="0.25">
      <c r="A2748" t="s">
        <v>243</v>
      </c>
      <c r="B2748" t="s">
        <v>23978</v>
      </c>
      <c r="C2748" t="s">
        <v>9482</v>
      </c>
      <c r="D2748" t="s">
        <v>100</v>
      </c>
      <c r="E2748" t="s">
        <v>9483</v>
      </c>
      <c r="G2748" t="s">
        <v>9484</v>
      </c>
    </row>
    <row r="2749" spans="1:7" x14ac:dyDescent="0.25">
      <c r="A2749" t="s">
        <v>244</v>
      </c>
      <c r="B2749" t="s">
        <v>23400</v>
      </c>
      <c r="C2749" t="s">
        <v>9485</v>
      </c>
      <c r="D2749" t="s">
        <v>100</v>
      </c>
      <c r="E2749" t="s">
        <v>9486</v>
      </c>
      <c r="G2749" t="s">
        <v>9487</v>
      </c>
    </row>
    <row r="2750" spans="1:7" x14ac:dyDescent="0.25">
      <c r="A2750" t="s">
        <v>247</v>
      </c>
      <c r="B2750" t="s">
        <v>23979</v>
      </c>
      <c r="C2750" t="s">
        <v>23980</v>
      </c>
      <c r="D2750" t="s">
        <v>100</v>
      </c>
      <c r="G2750" t="s">
        <v>9490</v>
      </c>
    </row>
    <row r="2751" spans="1:7" x14ac:dyDescent="0.25">
      <c r="A2751" t="s">
        <v>245</v>
      </c>
      <c r="B2751" t="s">
        <v>23981</v>
      </c>
      <c r="C2751" t="s">
        <v>23982</v>
      </c>
      <c r="D2751" t="s">
        <v>101</v>
      </c>
      <c r="E2751" t="s">
        <v>101</v>
      </c>
      <c r="G2751" t="s">
        <v>9493</v>
      </c>
    </row>
    <row r="2752" spans="1:7" x14ac:dyDescent="0.25">
      <c r="A2752" t="s">
        <v>247</v>
      </c>
      <c r="B2752" t="s">
        <v>23983</v>
      </c>
      <c r="C2752" t="s">
        <v>23984</v>
      </c>
      <c r="D2752" t="s">
        <v>101</v>
      </c>
      <c r="E2752" t="s">
        <v>23985</v>
      </c>
      <c r="F2752" t="s">
        <v>9497</v>
      </c>
      <c r="G2752" t="s">
        <v>9498</v>
      </c>
    </row>
    <row r="2753" spans="1:7" x14ac:dyDescent="0.25">
      <c r="A2753" t="s">
        <v>243</v>
      </c>
      <c r="B2753" t="s">
        <v>23986</v>
      </c>
      <c r="C2753" t="s">
        <v>23987</v>
      </c>
      <c r="D2753" t="s">
        <v>101</v>
      </c>
      <c r="E2753" t="s">
        <v>23988</v>
      </c>
      <c r="G2753" t="s">
        <v>9502</v>
      </c>
    </row>
    <row r="2754" spans="1:7" x14ac:dyDescent="0.25">
      <c r="A2754" t="s">
        <v>245</v>
      </c>
      <c r="B2754" t="s">
        <v>23989</v>
      </c>
      <c r="C2754" t="s">
        <v>23990</v>
      </c>
      <c r="D2754" t="s">
        <v>101</v>
      </c>
      <c r="E2754" t="s">
        <v>101</v>
      </c>
      <c r="G2754" t="s">
        <v>9505</v>
      </c>
    </row>
    <row r="2755" spans="1:7" x14ac:dyDescent="0.25">
      <c r="A2755" t="s">
        <v>246</v>
      </c>
      <c r="B2755" t="s">
        <v>23991</v>
      </c>
      <c r="C2755" t="s">
        <v>23992</v>
      </c>
      <c r="D2755" t="s">
        <v>101</v>
      </c>
      <c r="G2755" t="s">
        <v>9508</v>
      </c>
    </row>
    <row r="2756" spans="1:7" x14ac:dyDescent="0.25">
      <c r="A2756" t="s">
        <v>245</v>
      </c>
      <c r="B2756" t="s">
        <v>23993</v>
      </c>
      <c r="C2756" t="s">
        <v>23994</v>
      </c>
      <c r="D2756" t="s">
        <v>101</v>
      </c>
      <c r="F2756" t="s">
        <v>9511</v>
      </c>
      <c r="G2756" t="s">
        <v>9512</v>
      </c>
    </row>
    <row r="2757" spans="1:7" x14ac:dyDescent="0.25">
      <c r="A2757" t="s">
        <v>246</v>
      </c>
      <c r="B2757" t="s">
        <v>23995</v>
      </c>
      <c r="C2757" t="s">
        <v>23996</v>
      </c>
      <c r="D2757" t="s">
        <v>101</v>
      </c>
      <c r="G2757" t="s">
        <v>9515</v>
      </c>
    </row>
    <row r="2758" spans="1:7" x14ac:dyDescent="0.25">
      <c r="A2758" t="s">
        <v>245</v>
      </c>
      <c r="B2758" t="s">
        <v>23997</v>
      </c>
      <c r="C2758" t="s">
        <v>23998</v>
      </c>
      <c r="D2758" t="s">
        <v>101</v>
      </c>
      <c r="E2758" t="s">
        <v>101</v>
      </c>
      <c r="F2758" t="s">
        <v>9518</v>
      </c>
      <c r="G2758" t="s">
        <v>9519</v>
      </c>
    </row>
    <row r="2759" spans="1:7" x14ac:dyDescent="0.25">
      <c r="A2759" t="s">
        <v>248</v>
      </c>
      <c r="B2759" t="s">
        <v>23999</v>
      </c>
      <c r="C2759" t="s">
        <v>24000</v>
      </c>
      <c r="D2759" t="s">
        <v>101</v>
      </c>
      <c r="E2759" t="s">
        <v>101</v>
      </c>
      <c r="G2759" t="s">
        <v>9522</v>
      </c>
    </row>
    <row r="2760" spans="1:7" x14ac:dyDescent="0.25">
      <c r="A2760" t="s">
        <v>256</v>
      </c>
      <c r="B2760" t="s">
        <v>24001</v>
      </c>
      <c r="C2760" t="s">
        <v>24002</v>
      </c>
      <c r="D2760" t="s">
        <v>101</v>
      </c>
      <c r="F2760" t="s">
        <v>9525</v>
      </c>
      <c r="G2760" t="s">
        <v>9526</v>
      </c>
    </row>
    <row r="2761" spans="1:7" x14ac:dyDescent="0.25">
      <c r="A2761" t="s">
        <v>256</v>
      </c>
      <c r="B2761" t="s">
        <v>24003</v>
      </c>
      <c r="C2761" t="s">
        <v>24004</v>
      </c>
      <c r="D2761" t="s">
        <v>101</v>
      </c>
      <c r="F2761" t="s">
        <v>9525</v>
      </c>
      <c r="G2761" t="s">
        <v>9526</v>
      </c>
    </row>
    <row r="2762" spans="1:7" x14ac:dyDescent="0.25">
      <c r="A2762" t="s">
        <v>246</v>
      </c>
      <c r="B2762" t="s">
        <v>24005</v>
      </c>
      <c r="C2762" t="s">
        <v>24006</v>
      </c>
      <c r="D2762" t="s">
        <v>101</v>
      </c>
      <c r="E2762" t="s">
        <v>9496</v>
      </c>
      <c r="G2762" t="s">
        <v>9531</v>
      </c>
    </row>
    <row r="2763" spans="1:7" x14ac:dyDescent="0.25">
      <c r="A2763" t="s">
        <v>246</v>
      </c>
      <c r="B2763" t="s">
        <v>24007</v>
      </c>
      <c r="C2763" t="s">
        <v>24008</v>
      </c>
      <c r="D2763" t="s">
        <v>101</v>
      </c>
      <c r="G2763" t="s">
        <v>9534</v>
      </c>
    </row>
    <row r="2764" spans="1:7" x14ac:dyDescent="0.25">
      <c r="A2764" t="s">
        <v>248</v>
      </c>
      <c r="B2764" t="s">
        <v>24009</v>
      </c>
      <c r="C2764" t="s">
        <v>24010</v>
      </c>
      <c r="D2764" t="s">
        <v>101</v>
      </c>
      <c r="F2764" t="s">
        <v>9537</v>
      </c>
      <c r="G2764" t="s">
        <v>9538</v>
      </c>
    </row>
    <row r="2765" spans="1:7" x14ac:dyDescent="0.25">
      <c r="A2765" t="s">
        <v>246</v>
      </c>
      <c r="B2765" t="s">
        <v>24011</v>
      </c>
      <c r="C2765" t="s">
        <v>24012</v>
      </c>
      <c r="D2765" t="s">
        <v>101</v>
      </c>
      <c r="G2765" t="s">
        <v>9541</v>
      </c>
    </row>
    <row r="2766" spans="1:7" x14ac:dyDescent="0.25">
      <c r="A2766" t="s">
        <v>247</v>
      </c>
      <c r="B2766" t="s">
        <v>24013</v>
      </c>
      <c r="C2766" t="s">
        <v>24014</v>
      </c>
      <c r="D2766" t="s">
        <v>101</v>
      </c>
      <c r="F2766" t="s">
        <v>9544</v>
      </c>
      <c r="G2766" t="s">
        <v>9545</v>
      </c>
    </row>
    <row r="2767" spans="1:7" x14ac:dyDescent="0.25">
      <c r="A2767" t="s">
        <v>243</v>
      </c>
      <c r="B2767" t="s">
        <v>24015</v>
      </c>
      <c r="C2767" t="s">
        <v>24016</v>
      </c>
      <c r="D2767" t="s">
        <v>101</v>
      </c>
      <c r="G2767" t="s">
        <v>9548</v>
      </c>
    </row>
    <row r="2768" spans="1:7" x14ac:dyDescent="0.25">
      <c r="A2768" t="s">
        <v>246</v>
      </c>
      <c r="B2768" t="s">
        <v>24017</v>
      </c>
      <c r="C2768" t="s">
        <v>24018</v>
      </c>
      <c r="D2768" t="s">
        <v>101</v>
      </c>
      <c r="F2768" t="s">
        <v>9551</v>
      </c>
      <c r="G2768" t="s">
        <v>9552</v>
      </c>
    </row>
    <row r="2769" spans="1:7" x14ac:dyDescent="0.25">
      <c r="A2769" t="s">
        <v>248</v>
      </c>
      <c r="B2769" t="s">
        <v>24019</v>
      </c>
      <c r="C2769" t="s">
        <v>24020</v>
      </c>
      <c r="D2769" t="s">
        <v>101</v>
      </c>
      <c r="G2769" t="s">
        <v>9555</v>
      </c>
    </row>
    <row r="2770" spans="1:7" x14ac:dyDescent="0.25">
      <c r="A2770" t="s">
        <v>244</v>
      </c>
      <c r="B2770" t="s">
        <v>24021</v>
      </c>
      <c r="C2770" t="s">
        <v>9557</v>
      </c>
      <c r="D2770" t="s">
        <v>101</v>
      </c>
      <c r="E2770" t="s">
        <v>101</v>
      </c>
      <c r="G2770" t="s">
        <v>9558</v>
      </c>
    </row>
    <row r="2771" spans="1:7" x14ac:dyDescent="0.25">
      <c r="A2771" t="s">
        <v>244</v>
      </c>
      <c r="B2771" t="s">
        <v>24022</v>
      </c>
      <c r="C2771" t="s">
        <v>9560</v>
      </c>
      <c r="D2771" t="s">
        <v>101</v>
      </c>
      <c r="E2771" t="s">
        <v>101</v>
      </c>
      <c r="G2771" t="s">
        <v>9558</v>
      </c>
    </row>
    <row r="2772" spans="1:7" x14ac:dyDescent="0.25">
      <c r="A2772" t="s">
        <v>244</v>
      </c>
      <c r="B2772" t="s">
        <v>24023</v>
      </c>
      <c r="C2772" t="s">
        <v>9562</v>
      </c>
      <c r="D2772" t="s">
        <v>101</v>
      </c>
      <c r="E2772" t="s">
        <v>101</v>
      </c>
      <c r="G2772" t="s">
        <v>9563</v>
      </c>
    </row>
    <row r="2773" spans="1:7" x14ac:dyDescent="0.25">
      <c r="A2773" t="s">
        <v>244</v>
      </c>
      <c r="B2773" t="s">
        <v>24024</v>
      </c>
      <c r="C2773" t="s">
        <v>9565</v>
      </c>
      <c r="D2773" t="s">
        <v>101</v>
      </c>
      <c r="E2773" t="s">
        <v>101</v>
      </c>
      <c r="G2773" t="s">
        <v>9566</v>
      </c>
    </row>
    <row r="2774" spans="1:7" x14ac:dyDescent="0.25">
      <c r="A2774" t="s">
        <v>246</v>
      </c>
      <c r="B2774" t="s">
        <v>24025</v>
      </c>
      <c r="C2774" t="s">
        <v>9568</v>
      </c>
      <c r="D2774" t="s">
        <v>101</v>
      </c>
      <c r="E2774" t="s">
        <v>9569</v>
      </c>
      <c r="G2774" t="s">
        <v>9570</v>
      </c>
    </row>
    <row r="2775" spans="1:7" x14ac:dyDescent="0.25">
      <c r="A2775" t="s">
        <v>244</v>
      </c>
      <c r="B2775" t="s">
        <v>24026</v>
      </c>
      <c r="C2775" t="s">
        <v>9572</v>
      </c>
      <c r="D2775" t="s">
        <v>101</v>
      </c>
      <c r="E2775" t="s">
        <v>101</v>
      </c>
      <c r="G2775" t="s">
        <v>9573</v>
      </c>
    </row>
    <row r="2776" spans="1:7" x14ac:dyDescent="0.25">
      <c r="A2776" t="s">
        <v>244</v>
      </c>
      <c r="B2776" t="s">
        <v>24027</v>
      </c>
      <c r="C2776" t="s">
        <v>9575</v>
      </c>
      <c r="D2776" t="s">
        <v>101</v>
      </c>
      <c r="E2776" t="s">
        <v>101</v>
      </c>
      <c r="G2776" t="s">
        <v>9573</v>
      </c>
    </row>
    <row r="2777" spans="1:7" x14ac:dyDescent="0.25">
      <c r="A2777" t="s">
        <v>244</v>
      </c>
      <c r="B2777" t="s">
        <v>24028</v>
      </c>
      <c r="C2777" t="s">
        <v>9575</v>
      </c>
      <c r="D2777" t="s">
        <v>101</v>
      </c>
      <c r="E2777" t="s">
        <v>101</v>
      </c>
      <c r="G2777" t="s">
        <v>9573</v>
      </c>
    </row>
    <row r="2778" spans="1:7" x14ac:dyDescent="0.25">
      <c r="A2778" t="s">
        <v>244</v>
      </c>
      <c r="B2778" t="s">
        <v>24029</v>
      </c>
      <c r="C2778" t="s">
        <v>9578</v>
      </c>
      <c r="D2778" t="s">
        <v>101</v>
      </c>
      <c r="E2778" t="s">
        <v>101</v>
      </c>
      <c r="G2778" t="s">
        <v>9579</v>
      </c>
    </row>
    <row r="2779" spans="1:7" x14ac:dyDescent="0.25">
      <c r="A2779" t="s">
        <v>244</v>
      </c>
      <c r="B2779" t="s">
        <v>24030</v>
      </c>
      <c r="C2779" t="s">
        <v>9581</v>
      </c>
      <c r="D2779" t="s">
        <v>101</v>
      </c>
      <c r="E2779" t="s">
        <v>101</v>
      </c>
      <c r="G2779" t="s">
        <v>9582</v>
      </c>
    </row>
    <row r="2780" spans="1:7" x14ac:dyDescent="0.25">
      <c r="A2780" t="s">
        <v>244</v>
      </c>
      <c r="B2780" t="s">
        <v>24031</v>
      </c>
      <c r="C2780" t="s">
        <v>9584</v>
      </c>
      <c r="D2780" t="s">
        <v>101</v>
      </c>
      <c r="E2780" t="s">
        <v>101</v>
      </c>
      <c r="G2780" t="s">
        <v>9585</v>
      </c>
    </row>
    <row r="2781" spans="1:7" x14ac:dyDescent="0.25">
      <c r="A2781" t="s">
        <v>244</v>
      </c>
      <c r="B2781" t="s">
        <v>24032</v>
      </c>
      <c r="C2781" t="s">
        <v>9587</v>
      </c>
      <c r="D2781" t="s">
        <v>101</v>
      </c>
      <c r="E2781" t="s">
        <v>101</v>
      </c>
      <c r="G2781" t="s">
        <v>9588</v>
      </c>
    </row>
    <row r="2782" spans="1:7" x14ac:dyDescent="0.25">
      <c r="A2782" t="s">
        <v>244</v>
      </c>
      <c r="B2782" t="s">
        <v>24033</v>
      </c>
      <c r="C2782" t="s">
        <v>9590</v>
      </c>
      <c r="D2782" t="s">
        <v>101</v>
      </c>
      <c r="E2782" t="s">
        <v>101</v>
      </c>
      <c r="G2782" t="s">
        <v>9591</v>
      </c>
    </row>
    <row r="2783" spans="1:7" x14ac:dyDescent="0.25">
      <c r="A2783" t="s">
        <v>244</v>
      </c>
      <c r="B2783" t="s">
        <v>24034</v>
      </c>
      <c r="C2783" t="s">
        <v>9593</v>
      </c>
      <c r="D2783" t="s">
        <v>101</v>
      </c>
      <c r="E2783" t="s">
        <v>101</v>
      </c>
      <c r="G2783" t="s">
        <v>9594</v>
      </c>
    </row>
    <row r="2784" spans="1:7" x14ac:dyDescent="0.25">
      <c r="A2784" t="s">
        <v>244</v>
      </c>
      <c r="B2784" t="s">
        <v>24035</v>
      </c>
      <c r="C2784" t="s">
        <v>9596</v>
      </c>
      <c r="D2784" t="s">
        <v>101</v>
      </c>
      <c r="E2784" t="s">
        <v>101</v>
      </c>
      <c r="G2784" t="s">
        <v>9594</v>
      </c>
    </row>
    <row r="2785" spans="1:7" x14ac:dyDescent="0.25">
      <c r="A2785" t="s">
        <v>244</v>
      </c>
      <c r="B2785" t="s">
        <v>24036</v>
      </c>
      <c r="C2785" t="s">
        <v>24037</v>
      </c>
      <c r="D2785" t="s">
        <v>101</v>
      </c>
      <c r="E2785" t="s">
        <v>101</v>
      </c>
      <c r="G2785" t="s">
        <v>9599</v>
      </c>
    </row>
    <row r="2786" spans="1:7" x14ac:dyDescent="0.25">
      <c r="A2786" t="s">
        <v>244</v>
      </c>
      <c r="B2786" t="s">
        <v>24038</v>
      </c>
      <c r="C2786" t="s">
        <v>9601</v>
      </c>
      <c r="D2786" t="s">
        <v>101</v>
      </c>
      <c r="E2786" t="s">
        <v>101</v>
      </c>
      <c r="G2786" t="s">
        <v>9602</v>
      </c>
    </row>
    <row r="2787" spans="1:7" x14ac:dyDescent="0.25">
      <c r="A2787" t="s">
        <v>244</v>
      </c>
      <c r="B2787" t="s">
        <v>24039</v>
      </c>
      <c r="C2787" t="s">
        <v>9604</v>
      </c>
      <c r="D2787" t="s">
        <v>101</v>
      </c>
      <c r="E2787" t="s">
        <v>101</v>
      </c>
      <c r="G2787" t="s">
        <v>9605</v>
      </c>
    </row>
    <row r="2788" spans="1:7" x14ac:dyDescent="0.25">
      <c r="A2788" t="s">
        <v>244</v>
      </c>
      <c r="B2788" t="s">
        <v>24040</v>
      </c>
      <c r="C2788" t="s">
        <v>9607</v>
      </c>
      <c r="D2788" t="s">
        <v>101</v>
      </c>
      <c r="E2788" t="s">
        <v>101</v>
      </c>
      <c r="G2788" t="s">
        <v>9608</v>
      </c>
    </row>
    <row r="2789" spans="1:7" x14ac:dyDescent="0.25">
      <c r="A2789" t="s">
        <v>244</v>
      </c>
      <c r="B2789" t="s">
        <v>24041</v>
      </c>
      <c r="C2789" t="s">
        <v>9610</v>
      </c>
      <c r="D2789" t="s">
        <v>101</v>
      </c>
      <c r="E2789" t="s">
        <v>101</v>
      </c>
      <c r="G2789" t="s">
        <v>9579</v>
      </c>
    </row>
    <row r="2790" spans="1:7" x14ac:dyDescent="0.25">
      <c r="A2790" t="s">
        <v>244</v>
      </c>
      <c r="B2790" t="s">
        <v>24042</v>
      </c>
      <c r="C2790" t="s">
        <v>9612</v>
      </c>
      <c r="D2790" t="s">
        <v>101</v>
      </c>
      <c r="E2790" t="s">
        <v>101</v>
      </c>
      <c r="G2790" t="s">
        <v>9613</v>
      </c>
    </row>
    <row r="2791" spans="1:7" x14ac:dyDescent="0.25">
      <c r="A2791" t="s">
        <v>244</v>
      </c>
      <c r="B2791" t="s">
        <v>24043</v>
      </c>
      <c r="C2791" t="s">
        <v>9615</v>
      </c>
      <c r="D2791" t="s">
        <v>101</v>
      </c>
      <c r="E2791" t="s">
        <v>24044</v>
      </c>
      <c r="G2791" t="s">
        <v>9579</v>
      </c>
    </row>
    <row r="2792" spans="1:7" x14ac:dyDescent="0.25">
      <c r="A2792" t="s">
        <v>244</v>
      </c>
      <c r="B2792" t="s">
        <v>24045</v>
      </c>
      <c r="C2792" t="s">
        <v>9617</v>
      </c>
      <c r="D2792" t="s">
        <v>101</v>
      </c>
      <c r="E2792" t="s">
        <v>101</v>
      </c>
      <c r="G2792" t="s">
        <v>9618</v>
      </c>
    </row>
    <row r="2793" spans="1:7" x14ac:dyDescent="0.25">
      <c r="A2793" t="s">
        <v>244</v>
      </c>
      <c r="B2793" t="s">
        <v>24046</v>
      </c>
      <c r="C2793" t="s">
        <v>9620</v>
      </c>
      <c r="D2793" t="s">
        <v>101</v>
      </c>
      <c r="E2793" t="s">
        <v>101</v>
      </c>
      <c r="G2793" t="s">
        <v>9579</v>
      </c>
    </row>
    <row r="2794" spans="1:7" x14ac:dyDescent="0.25">
      <c r="A2794" t="s">
        <v>244</v>
      </c>
      <c r="B2794" t="s">
        <v>24047</v>
      </c>
      <c r="C2794" t="s">
        <v>9622</v>
      </c>
      <c r="D2794" t="s">
        <v>101</v>
      </c>
      <c r="E2794" t="s">
        <v>101</v>
      </c>
      <c r="G2794" t="s">
        <v>9579</v>
      </c>
    </row>
    <row r="2795" spans="1:7" x14ac:dyDescent="0.25">
      <c r="A2795" t="s">
        <v>244</v>
      </c>
      <c r="B2795" t="s">
        <v>24048</v>
      </c>
      <c r="C2795" t="s">
        <v>9624</v>
      </c>
      <c r="D2795" t="s">
        <v>101</v>
      </c>
      <c r="E2795" t="s">
        <v>101</v>
      </c>
      <c r="G2795" t="s">
        <v>9579</v>
      </c>
    </row>
    <row r="2796" spans="1:7" x14ac:dyDescent="0.25">
      <c r="A2796" t="s">
        <v>244</v>
      </c>
      <c r="B2796" t="s">
        <v>24049</v>
      </c>
      <c r="C2796" t="s">
        <v>9626</v>
      </c>
      <c r="D2796" t="s">
        <v>101</v>
      </c>
      <c r="E2796" t="s">
        <v>101</v>
      </c>
      <c r="G2796" t="s">
        <v>9579</v>
      </c>
    </row>
    <row r="2797" spans="1:7" x14ac:dyDescent="0.25">
      <c r="A2797" t="s">
        <v>244</v>
      </c>
      <c r="B2797" t="s">
        <v>24050</v>
      </c>
      <c r="C2797" t="s">
        <v>9628</v>
      </c>
      <c r="D2797" t="s">
        <v>101</v>
      </c>
      <c r="E2797" t="s">
        <v>101</v>
      </c>
      <c r="G2797" t="s">
        <v>9579</v>
      </c>
    </row>
    <row r="2798" spans="1:7" x14ac:dyDescent="0.25">
      <c r="A2798" t="s">
        <v>244</v>
      </c>
      <c r="B2798" t="s">
        <v>24051</v>
      </c>
      <c r="C2798" t="s">
        <v>9630</v>
      </c>
      <c r="D2798" t="s">
        <v>101</v>
      </c>
      <c r="E2798" t="s">
        <v>101</v>
      </c>
      <c r="G2798" t="s">
        <v>9579</v>
      </c>
    </row>
    <row r="2799" spans="1:7" x14ac:dyDescent="0.25">
      <c r="A2799" t="s">
        <v>246</v>
      </c>
      <c r="B2799" t="s">
        <v>24052</v>
      </c>
      <c r="C2799" t="s">
        <v>9632</v>
      </c>
      <c r="D2799" t="s">
        <v>101</v>
      </c>
      <c r="E2799" t="s">
        <v>101</v>
      </c>
      <c r="G2799" t="s">
        <v>9633</v>
      </c>
    </row>
    <row r="2800" spans="1:7" x14ac:dyDescent="0.25">
      <c r="A2800" t="s">
        <v>244</v>
      </c>
      <c r="B2800" t="s">
        <v>24053</v>
      </c>
      <c r="C2800" t="s">
        <v>9635</v>
      </c>
      <c r="D2800" t="s">
        <v>101</v>
      </c>
      <c r="E2800" t="s">
        <v>101</v>
      </c>
      <c r="G2800" t="s">
        <v>9579</v>
      </c>
    </row>
    <row r="2801" spans="1:7" x14ac:dyDescent="0.25">
      <c r="A2801" t="s">
        <v>244</v>
      </c>
      <c r="B2801" t="s">
        <v>24054</v>
      </c>
      <c r="C2801" t="s">
        <v>24055</v>
      </c>
      <c r="D2801" t="s">
        <v>101</v>
      </c>
      <c r="E2801" t="s">
        <v>101</v>
      </c>
      <c r="G2801" t="s">
        <v>9638</v>
      </c>
    </row>
    <row r="2802" spans="1:7" x14ac:dyDescent="0.25">
      <c r="A2802" t="s">
        <v>244</v>
      </c>
      <c r="B2802" t="s">
        <v>24056</v>
      </c>
      <c r="C2802" t="s">
        <v>9640</v>
      </c>
      <c r="D2802" t="s">
        <v>101</v>
      </c>
      <c r="E2802" t="s">
        <v>101</v>
      </c>
      <c r="G2802" t="s">
        <v>9579</v>
      </c>
    </row>
    <row r="2803" spans="1:7" x14ac:dyDescent="0.25">
      <c r="A2803" t="s">
        <v>244</v>
      </c>
      <c r="B2803" t="s">
        <v>24057</v>
      </c>
      <c r="C2803" t="s">
        <v>9642</v>
      </c>
      <c r="D2803" t="s">
        <v>101</v>
      </c>
      <c r="E2803" t="s">
        <v>101</v>
      </c>
      <c r="G2803" t="s">
        <v>9579</v>
      </c>
    </row>
    <row r="2804" spans="1:7" x14ac:dyDescent="0.25">
      <c r="A2804" t="s">
        <v>244</v>
      </c>
      <c r="B2804" t="s">
        <v>24058</v>
      </c>
      <c r="C2804" t="s">
        <v>9644</v>
      </c>
      <c r="D2804" t="s">
        <v>101</v>
      </c>
      <c r="E2804" t="s">
        <v>101</v>
      </c>
      <c r="G2804" t="s">
        <v>9582</v>
      </c>
    </row>
    <row r="2805" spans="1:7" x14ac:dyDescent="0.25">
      <c r="A2805" t="s">
        <v>244</v>
      </c>
      <c r="B2805" t="s">
        <v>24059</v>
      </c>
      <c r="C2805" t="s">
        <v>9646</v>
      </c>
      <c r="D2805" t="s">
        <v>101</v>
      </c>
      <c r="E2805" t="s">
        <v>9647</v>
      </c>
      <c r="G2805" t="s">
        <v>9648</v>
      </c>
    </row>
    <row r="2806" spans="1:7" x14ac:dyDescent="0.25">
      <c r="A2806" t="s">
        <v>244</v>
      </c>
      <c r="B2806" t="s">
        <v>24060</v>
      </c>
      <c r="C2806" t="s">
        <v>9650</v>
      </c>
      <c r="D2806" t="s">
        <v>101</v>
      </c>
      <c r="E2806" t="s">
        <v>101</v>
      </c>
    </row>
    <row r="2807" spans="1:7" x14ac:dyDescent="0.25">
      <c r="A2807" t="s">
        <v>244</v>
      </c>
      <c r="B2807" t="s">
        <v>24061</v>
      </c>
      <c r="C2807" t="s">
        <v>9646</v>
      </c>
      <c r="D2807" t="s">
        <v>101</v>
      </c>
      <c r="E2807" t="s">
        <v>9647</v>
      </c>
      <c r="G2807" t="s">
        <v>9652</v>
      </c>
    </row>
    <row r="2808" spans="1:7" x14ac:dyDescent="0.25">
      <c r="A2808" t="s">
        <v>244</v>
      </c>
      <c r="B2808" t="s">
        <v>24062</v>
      </c>
      <c r="C2808" t="s">
        <v>9654</v>
      </c>
      <c r="D2808" t="s">
        <v>101</v>
      </c>
      <c r="E2808" t="s">
        <v>101</v>
      </c>
      <c r="G2808" t="s">
        <v>9579</v>
      </c>
    </row>
    <row r="2809" spans="1:7" x14ac:dyDescent="0.25">
      <c r="A2809" t="s">
        <v>244</v>
      </c>
      <c r="B2809" t="s">
        <v>24063</v>
      </c>
      <c r="C2809" t="s">
        <v>9656</v>
      </c>
      <c r="D2809" t="s">
        <v>101</v>
      </c>
      <c r="E2809" t="s">
        <v>101</v>
      </c>
      <c r="G2809" t="s">
        <v>9582</v>
      </c>
    </row>
    <row r="2810" spans="1:7" x14ac:dyDescent="0.25">
      <c r="A2810" t="s">
        <v>246</v>
      </c>
      <c r="B2810" t="s">
        <v>24064</v>
      </c>
      <c r="C2810" t="s">
        <v>9658</v>
      </c>
      <c r="D2810" t="s">
        <v>101</v>
      </c>
      <c r="E2810" t="s">
        <v>101</v>
      </c>
      <c r="G2810" t="s">
        <v>9659</v>
      </c>
    </row>
    <row r="2811" spans="1:7" x14ac:dyDescent="0.25">
      <c r="A2811" t="s">
        <v>244</v>
      </c>
      <c r="B2811" t="s">
        <v>24065</v>
      </c>
      <c r="C2811" t="s">
        <v>9661</v>
      </c>
      <c r="D2811" t="s">
        <v>101</v>
      </c>
      <c r="E2811" t="s">
        <v>101</v>
      </c>
      <c r="G2811" t="s">
        <v>9662</v>
      </c>
    </row>
    <row r="2812" spans="1:7" x14ac:dyDescent="0.25">
      <c r="A2812" t="s">
        <v>244</v>
      </c>
      <c r="B2812" t="s">
        <v>24066</v>
      </c>
      <c r="C2812" t="s">
        <v>9664</v>
      </c>
      <c r="D2812" t="s">
        <v>101</v>
      </c>
      <c r="E2812" t="s">
        <v>101</v>
      </c>
      <c r="G2812" t="s">
        <v>9665</v>
      </c>
    </row>
    <row r="2813" spans="1:7" x14ac:dyDescent="0.25">
      <c r="A2813" t="s">
        <v>244</v>
      </c>
      <c r="B2813" t="s">
        <v>24067</v>
      </c>
      <c r="C2813" t="s">
        <v>9667</v>
      </c>
      <c r="D2813" t="s">
        <v>101</v>
      </c>
      <c r="E2813" t="s">
        <v>101</v>
      </c>
      <c r="G2813" t="s">
        <v>9579</v>
      </c>
    </row>
    <row r="2814" spans="1:7" x14ac:dyDescent="0.25">
      <c r="A2814" t="s">
        <v>244</v>
      </c>
      <c r="B2814" t="s">
        <v>24068</v>
      </c>
      <c r="C2814" t="s">
        <v>9669</v>
      </c>
      <c r="D2814" t="s">
        <v>101</v>
      </c>
      <c r="E2814" t="s">
        <v>101</v>
      </c>
      <c r="G2814" t="s">
        <v>9579</v>
      </c>
    </row>
    <row r="2815" spans="1:7" x14ac:dyDescent="0.25">
      <c r="A2815" t="s">
        <v>244</v>
      </c>
      <c r="B2815" t="s">
        <v>24069</v>
      </c>
      <c r="C2815" t="s">
        <v>9671</v>
      </c>
      <c r="D2815" t="s">
        <v>101</v>
      </c>
      <c r="E2815" t="s">
        <v>101</v>
      </c>
      <c r="G2815" t="s">
        <v>9579</v>
      </c>
    </row>
    <row r="2816" spans="1:7" x14ac:dyDescent="0.25">
      <c r="A2816" t="s">
        <v>244</v>
      </c>
      <c r="B2816" t="s">
        <v>24070</v>
      </c>
      <c r="C2816" t="s">
        <v>9673</v>
      </c>
      <c r="D2816" t="s">
        <v>101</v>
      </c>
      <c r="E2816" t="s">
        <v>101</v>
      </c>
      <c r="G2816" t="s">
        <v>9579</v>
      </c>
    </row>
    <row r="2817" spans="1:7" x14ac:dyDescent="0.25">
      <c r="A2817" t="s">
        <v>244</v>
      </c>
      <c r="B2817" t="s">
        <v>24071</v>
      </c>
      <c r="C2817" t="s">
        <v>9675</v>
      </c>
      <c r="D2817" t="s">
        <v>101</v>
      </c>
      <c r="E2817" t="s">
        <v>101</v>
      </c>
      <c r="G2817" t="s">
        <v>9676</v>
      </c>
    </row>
    <row r="2818" spans="1:7" x14ac:dyDescent="0.25">
      <c r="A2818" t="s">
        <v>244</v>
      </c>
      <c r="B2818" t="s">
        <v>24072</v>
      </c>
      <c r="C2818" t="s">
        <v>9678</v>
      </c>
      <c r="D2818" t="s">
        <v>101</v>
      </c>
      <c r="E2818" t="s">
        <v>101</v>
      </c>
      <c r="G2818" t="s">
        <v>9579</v>
      </c>
    </row>
    <row r="2819" spans="1:7" x14ac:dyDescent="0.25">
      <c r="A2819" t="s">
        <v>244</v>
      </c>
      <c r="B2819" t="s">
        <v>24073</v>
      </c>
      <c r="C2819" t="s">
        <v>9680</v>
      </c>
      <c r="D2819" t="s">
        <v>101</v>
      </c>
      <c r="E2819" t="s">
        <v>9647</v>
      </c>
      <c r="G2819" t="s">
        <v>8682</v>
      </c>
    </row>
    <row r="2820" spans="1:7" x14ac:dyDescent="0.25">
      <c r="A2820" t="s">
        <v>244</v>
      </c>
      <c r="B2820" t="s">
        <v>24074</v>
      </c>
      <c r="C2820" t="s">
        <v>24075</v>
      </c>
      <c r="D2820" t="s">
        <v>101</v>
      </c>
      <c r="E2820" t="s">
        <v>101</v>
      </c>
      <c r="G2820" t="s">
        <v>8682</v>
      </c>
    </row>
    <row r="2821" spans="1:7" x14ac:dyDescent="0.25">
      <c r="A2821" t="s">
        <v>244</v>
      </c>
      <c r="B2821" t="s">
        <v>24076</v>
      </c>
      <c r="C2821" t="s">
        <v>9626</v>
      </c>
      <c r="D2821" t="s">
        <v>101</v>
      </c>
      <c r="E2821" t="s">
        <v>101</v>
      </c>
      <c r="G2821" t="s">
        <v>9579</v>
      </c>
    </row>
    <row r="2822" spans="1:7" x14ac:dyDescent="0.25">
      <c r="A2822" t="s">
        <v>244</v>
      </c>
      <c r="B2822" t="s">
        <v>24077</v>
      </c>
      <c r="C2822" t="s">
        <v>9685</v>
      </c>
      <c r="D2822" t="s">
        <v>101</v>
      </c>
      <c r="E2822" t="s">
        <v>101</v>
      </c>
      <c r="G2822" t="s">
        <v>9686</v>
      </c>
    </row>
    <row r="2823" spans="1:7" x14ac:dyDescent="0.25">
      <c r="A2823" t="s">
        <v>244</v>
      </c>
      <c r="B2823" t="s">
        <v>24078</v>
      </c>
      <c r="C2823" t="s">
        <v>9688</v>
      </c>
      <c r="D2823" t="s">
        <v>101</v>
      </c>
      <c r="E2823" t="s">
        <v>101</v>
      </c>
      <c r="G2823" t="s">
        <v>9689</v>
      </c>
    </row>
    <row r="2824" spans="1:7" x14ac:dyDescent="0.25">
      <c r="A2824" t="s">
        <v>244</v>
      </c>
      <c r="B2824" t="s">
        <v>24079</v>
      </c>
      <c r="C2824" t="s">
        <v>9691</v>
      </c>
      <c r="D2824" t="s">
        <v>101</v>
      </c>
      <c r="E2824" t="s">
        <v>101</v>
      </c>
      <c r="G2824" t="s">
        <v>9692</v>
      </c>
    </row>
    <row r="2825" spans="1:7" x14ac:dyDescent="0.25">
      <c r="A2825" t="s">
        <v>244</v>
      </c>
      <c r="B2825" t="s">
        <v>24080</v>
      </c>
      <c r="C2825" t="s">
        <v>9694</v>
      </c>
      <c r="D2825" t="s">
        <v>101</v>
      </c>
      <c r="E2825" t="s">
        <v>101</v>
      </c>
      <c r="G2825" t="s">
        <v>9695</v>
      </c>
    </row>
    <row r="2826" spans="1:7" x14ac:dyDescent="0.25">
      <c r="A2826" t="s">
        <v>244</v>
      </c>
      <c r="B2826" t="s">
        <v>24081</v>
      </c>
      <c r="C2826" t="s">
        <v>9697</v>
      </c>
      <c r="D2826" t="s">
        <v>101</v>
      </c>
      <c r="E2826" t="s">
        <v>101</v>
      </c>
      <c r="G2826" t="s">
        <v>9695</v>
      </c>
    </row>
    <row r="2827" spans="1:7" x14ac:dyDescent="0.25">
      <c r="A2827" t="s">
        <v>244</v>
      </c>
      <c r="B2827" t="s">
        <v>24082</v>
      </c>
      <c r="C2827" t="s">
        <v>9699</v>
      </c>
      <c r="D2827" t="s">
        <v>101</v>
      </c>
      <c r="E2827" t="s">
        <v>101</v>
      </c>
      <c r="G2827" t="s">
        <v>9695</v>
      </c>
    </row>
    <row r="2828" spans="1:7" x14ac:dyDescent="0.25">
      <c r="A2828" t="s">
        <v>246</v>
      </c>
      <c r="B2828" t="s">
        <v>24083</v>
      </c>
      <c r="C2828" t="s">
        <v>24084</v>
      </c>
      <c r="D2828" t="s">
        <v>101</v>
      </c>
      <c r="E2828" t="s">
        <v>101</v>
      </c>
    </row>
    <row r="2829" spans="1:7" x14ac:dyDescent="0.25">
      <c r="A2829" t="s">
        <v>244</v>
      </c>
      <c r="B2829" t="s">
        <v>24085</v>
      </c>
      <c r="C2829" t="s">
        <v>9703</v>
      </c>
      <c r="D2829" t="s">
        <v>101</v>
      </c>
      <c r="E2829" t="s">
        <v>101</v>
      </c>
      <c r="G2829" t="s">
        <v>9704</v>
      </c>
    </row>
    <row r="2830" spans="1:7" x14ac:dyDescent="0.25">
      <c r="A2830" t="s">
        <v>244</v>
      </c>
      <c r="B2830" t="s">
        <v>24086</v>
      </c>
      <c r="C2830" t="s">
        <v>9706</v>
      </c>
      <c r="D2830" t="s">
        <v>101</v>
      </c>
      <c r="E2830" t="s">
        <v>101</v>
      </c>
      <c r="G2830" t="s">
        <v>9579</v>
      </c>
    </row>
    <row r="2831" spans="1:7" x14ac:dyDescent="0.25">
      <c r="A2831" t="s">
        <v>244</v>
      </c>
      <c r="B2831" t="s">
        <v>24087</v>
      </c>
      <c r="C2831" t="s">
        <v>9708</v>
      </c>
      <c r="D2831" t="s">
        <v>101</v>
      </c>
      <c r="E2831" t="s">
        <v>101</v>
      </c>
      <c r="G2831" t="s">
        <v>9579</v>
      </c>
    </row>
    <row r="2832" spans="1:7" x14ac:dyDescent="0.25">
      <c r="A2832" t="s">
        <v>244</v>
      </c>
      <c r="B2832" t="s">
        <v>24088</v>
      </c>
      <c r="C2832" t="s">
        <v>9710</v>
      </c>
      <c r="D2832" t="s">
        <v>101</v>
      </c>
      <c r="E2832" t="s">
        <v>9711</v>
      </c>
      <c r="G2832" t="s">
        <v>9712</v>
      </c>
    </row>
    <row r="2833" spans="1:7" x14ac:dyDescent="0.25">
      <c r="A2833" t="s">
        <v>244</v>
      </c>
      <c r="B2833" t="s">
        <v>24089</v>
      </c>
      <c r="C2833" t="s">
        <v>24090</v>
      </c>
      <c r="D2833" t="s">
        <v>101</v>
      </c>
      <c r="E2833" t="s">
        <v>101</v>
      </c>
      <c r="G2833" t="s">
        <v>9579</v>
      </c>
    </row>
    <row r="2834" spans="1:7" x14ac:dyDescent="0.25">
      <c r="A2834" t="s">
        <v>244</v>
      </c>
      <c r="B2834" t="s">
        <v>24091</v>
      </c>
      <c r="C2834" t="s">
        <v>9626</v>
      </c>
      <c r="D2834" t="s">
        <v>101</v>
      </c>
      <c r="E2834" t="s">
        <v>101</v>
      </c>
      <c r="G2834" t="s">
        <v>9716</v>
      </c>
    </row>
    <row r="2835" spans="1:7" x14ac:dyDescent="0.25">
      <c r="A2835" t="s">
        <v>244</v>
      </c>
      <c r="B2835" t="s">
        <v>24092</v>
      </c>
      <c r="C2835" t="s">
        <v>9718</v>
      </c>
      <c r="D2835" t="s">
        <v>101</v>
      </c>
      <c r="E2835" t="s">
        <v>101</v>
      </c>
      <c r="G2835" t="s">
        <v>9719</v>
      </c>
    </row>
    <row r="2836" spans="1:7" x14ac:dyDescent="0.25">
      <c r="A2836" t="s">
        <v>244</v>
      </c>
      <c r="B2836" t="s">
        <v>24093</v>
      </c>
      <c r="C2836" t="s">
        <v>9721</v>
      </c>
      <c r="D2836" t="s">
        <v>101</v>
      </c>
      <c r="E2836" t="s">
        <v>101</v>
      </c>
      <c r="G2836" t="s">
        <v>9579</v>
      </c>
    </row>
    <row r="2837" spans="1:7" x14ac:dyDescent="0.25">
      <c r="A2837" t="s">
        <v>244</v>
      </c>
      <c r="B2837" t="s">
        <v>24094</v>
      </c>
      <c r="C2837" t="s">
        <v>24095</v>
      </c>
      <c r="D2837" t="s">
        <v>101</v>
      </c>
      <c r="E2837" t="s">
        <v>101</v>
      </c>
      <c r="G2837" t="s">
        <v>9724</v>
      </c>
    </row>
    <row r="2838" spans="1:7" x14ac:dyDescent="0.25">
      <c r="A2838" t="s">
        <v>244</v>
      </c>
      <c r="B2838" t="s">
        <v>24096</v>
      </c>
      <c r="C2838" t="s">
        <v>9726</v>
      </c>
      <c r="D2838" t="s">
        <v>101</v>
      </c>
      <c r="E2838" t="s">
        <v>101</v>
      </c>
      <c r="G2838" t="s">
        <v>9579</v>
      </c>
    </row>
    <row r="2839" spans="1:7" x14ac:dyDescent="0.25">
      <c r="A2839" t="s">
        <v>244</v>
      </c>
      <c r="B2839" t="s">
        <v>24097</v>
      </c>
      <c r="C2839" t="s">
        <v>9728</v>
      </c>
      <c r="D2839" t="s">
        <v>101</v>
      </c>
      <c r="E2839" t="s">
        <v>101</v>
      </c>
      <c r="G2839" t="s">
        <v>9729</v>
      </c>
    </row>
    <row r="2840" spans="1:7" x14ac:dyDescent="0.25">
      <c r="A2840" t="s">
        <v>244</v>
      </c>
      <c r="B2840" t="s">
        <v>24098</v>
      </c>
      <c r="C2840" t="s">
        <v>9731</v>
      </c>
      <c r="D2840" t="s">
        <v>101</v>
      </c>
      <c r="E2840" t="s">
        <v>101</v>
      </c>
      <c r="G2840" t="s">
        <v>9732</v>
      </c>
    </row>
    <row r="2841" spans="1:7" x14ac:dyDescent="0.25">
      <c r="A2841" t="s">
        <v>244</v>
      </c>
      <c r="B2841" t="s">
        <v>24099</v>
      </c>
      <c r="C2841" t="s">
        <v>9734</v>
      </c>
      <c r="D2841" t="s">
        <v>101</v>
      </c>
      <c r="E2841" t="s">
        <v>101</v>
      </c>
      <c r="G2841" t="s">
        <v>9735</v>
      </c>
    </row>
    <row r="2842" spans="1:7" x14ac:dyDescent="0.25">
      <c r="A2842" t="s">
        <v>244</v>
      </c>
      <c r="B2842" t="s">
        <v>24100</v>
      </c>
      <c r="C2842" t="s">
        <v>9737</v>
      </c>
      <c r="D2842" t="s">
        <v>101</v>
      </c>
      <c r="E2842" t="s">
        <v>101</v>
      </c>
      <c r="G2842" t="s">
        <v>9735</v>
      </c>
    </row>
    <row r="2843" spans="1:7" x14ac:dyDescent="0.25">
      <c r="A2843" t="s">
        <v>244</v>
      </c>
      <c r="B2843" t="s">
        <v>24101</v>
      </c>
      <c r="C2843" t="s">
        <v>9739</v>
      </c>
      <c r="D2843" t="s">
        <v>101</v>
      </c>
      <c r="E2843" t="s">
        <v>101</v>
      </c>
      <c r="G2843" t="s">
        <v>9579</v>
      </c>
    </row>
    <row r="2844" spans="1:7" x14ac:dyDescent="0.25">
      <c r="A2844" t="s">
        <v>244</v>
      </c>
      <c r="B2844" t="s">
        <v>24102</v>
      </c>
      <c r="C2844" t="s">
        <v>9741</v>
      </c>
      <c r="D2844" t="s">
        <v>101</v>
      </c>
      <c r="E2844" t="s">
        <v>101</v>
      </c>
      <c r="G2844" t="s">
        <v>9579</v>
      </c>
    </row>
    <row r="2845" spans="1:7" x14ac:dyDescent="0.25">
      <c r="A2845" t="s">
        <v>244</v>
      </c>
      <c r="B2845" t="s">
        <v>24103</v>
      </c>
      <c r="C2845" t="s">
        <v>9743</v>
      </c>
      <c r="D2845" t="s">
        <v>101</v>
      </c>
      <c r="E2845" t="s">
        <v>101</v>
      </c>
      <c r="G2845" t="s">
        <v>9744</v>
      </c>
    </row>
    <row r="2846" spans="1:7" x14ac:dyDescent="0.25">
      <c r="A2846" t="s">
        <v>244</v>
      </c>
      <c r="B2846" t="s">
        <v>24104</v>
      </c>
      <c r="C2846" t="s">
        <v>9746</v>
      </c>
      <c r="D2846" t="s">
        <v>101</v>
      </c>
      <c r="E2846" t="s">
        <v>101</v>
      </c>
      <c r="G2846" t="s">
        <v>9747</v>
      </c>
    </row>
    <row r="2847" spans="1:7" x14ac:dyDescent="0.25">
      <c r="A2847" t="s">
        <v>244</v>
      </c>
      <c r="B2847" t="s">
        <v>24105</v>
      </c>
      <c r="C2847" t="s">
        <v>9749</v>
      </c>
      <c r="D2847" t="s">
        <v>101</v>
      </c>
      <c r="E2847" t="s">
        <v>101</v>
      </c>
      <c r="G2847" t="s">
        <v>9579</v>
      </c>
    </row>
    <row r="2848" spans="1:7" x14ac:dyDescent="0.25">
      <c r="A2848" t="s">
        <v>244</v>
      </c>
      <c r="B2848" t="s">
        <v>24106</v>
      </c>
      <c r="C2848" t="s">
        <v>9751</v>
      </c>
      <c r="D2848" t="s">
        <v>101</v>
      </c>
      <c r="E2848" t="s">
        <v>101</v>
      </c>
      <c r="G2848" t="s">
        <v>9752</v>
      </c>
    </row>
    <row r="2849" spans="1:7" x14ac:dyDescent="0.25">
      <c r="A2849" t="s">
        <v>244</v>
      </c>
      <c r="B2849" t="s">
        <v>24107</v>
      </c>
      <c r="C2849" t="s">
        <v>9754</v>
      </c>
      <c r="D2849" t="s">
        <v>101</v>
      </c>
      <c r="E2849" t="s">
        <v>101</v>
      </c>
      <c r="G2849" t="s">
        <v>9752</v>
      </c>
    </row>
    <row r="2850" spans="1:7" x14ac:dyDescent="0.25">
      <c r="A2850" t="s">
        <v>244</v>
      </c>
      <c r="B2850" t="s">
        <v>24108</v>
      </c>
      <c r="C2850" t="s">
        <v>9756</v>
      </c>
      <c r="D2850" t="s">
        <v>101</v>
      </c>
      <c r="E2850" t="s">
        <v>101</v>
      </c>
      <c r="G2850" t="s">
        <v>9579</v>
      </c>
    </row>
    <row r="2851" spans="1:7" x14ac:dyDescent="0.25">
      <c r="A2851" t="s">
        <v>244</v>
      </c>
      <c r="B2851" t="s">
        <v>24109</v>
      </c>
      <c r="C2851" t="s">
        <v>9758</v>
      </c>
      <c r="D2851" t="s">
        <v>101</v>
      </c>
      <c r="E2851" t="s">
        <v>101</v>
      </c>
      <c r="G2851" t="s">
        <v>9759</v>
      </c>
    </row>
    <row r="2852" spans="1:7" x14ac:dyDescent="0.25">
      <c r="A2852" t="s">
        <v>244</v>
      </c>
      <c r="B2852" t="s">
        <v>24110</v>
      </c>
      <c r="C2852" t="s">
        <v>9761</v>
      </c>
      <c r="D2852" t="s">
        <v>101</v>
      </c>
      <c r="E2852" t="s">
        <v>101</v>
      </c>
      <c r="G2852" t="s">
        <v>9762</v>
      </c>
    </row>
    <row r="2853" spans="1:7" x14ac:dyDescent="0.25">
      <c r="A2853" t="s">
        <v>244</v>
      </c>
      <c r="B2853" t="s">
        <v>24111</v>
      </c>
      <c r="C2853" t="s">
        <v>24112</v>
      </c>
      <c r="D2853" t="s">
        <v>101</v>
      </c>
      <c r="E2853" t="s">
        <v>101</v>
      </c>
      <c r="G2853" t="s">
        <v>9765</v>
      </c>
    </row>
    <row r="2854" spans="1:7" x14ac:dyDescent="0.25">
      <c r="A2854" t="s">
        <v>244</v>
      </c>
      <c r="B2854" t="s">
        <v>24113</v>
      </c>
      <c r="C2854" t="s">
        <v>9767</v>
      </c>
      <c r="D2854" t="s">
        <v>101</v>
      </c>
      <c r="E2854" t="s">
        <v>101</v>
      </c>
      <c r="G2854" t="s">
        <v>9768</v>
      </c>
    </row>
    <row r="2855" spans="1:7" x14ac:dyDescent="0.25">
      <c r="A2855" t="s">
        <v>244</v>
      </c>
      <c r="B2855" t="s">
        <v>24114</v>
      </c>
      <c r="C2855" t="s">
        <v>9770</v>
      </c>
      <c r="D2855" t="s">
        <v>101</v>
      </c>
      <c r="E2855" t="s">
        <v>101</v>
      </c>
      <c r="G2855" t="s">
        <v>9771</v>
      </c>
    </row>
    <row r="2856" spans="1:7" x14ac:dyDescent="0.25">
      <c r="A2856" t="s">
        <v>244</v>
      </c>
      <c r="B2856" t="s">
        <v>24115</v>
      </c>
      <c r="C2856" t="s">
        <v>9773</v>
      </c>
      <c r="D2856" t="s">
        <v>101</v>
      </c>
      <c r="E2856" t="s">
        <v>101</v>
      </c>
      <c r="G2856" t="s">
        <v>9579</v>
      </c>
    </row>
    <row r="2857" spans="1:7" x14ac:dyDescent="0.25">
      <c r="A2857" t="s">
        <v>244</v>
      </c>
      <c r="B2857" t="s">
        <v>24116</v>
      </c>
      <c r="C2857" t="s">
        <v>9775</v>
      </c>
      <c r="D2857" t="s">
        <v>101</v>
      </c>
      <c r="E2857" t="s">
        <v>101</v>
      </c>
      <c r="G2857" t="s">
        <v>9776</v>
      </c>
    </row>
    <row r="2858" spans="1:7" x14ac:dyDescent="0.25">
      <c r="A2858" t="s">
        <v>244</v>
      </c>
      <c r="B2858" t="s">
        <v>24117</v>
      </c>
      <c r="C2858" t="s">
        <v>9749</v>
      </c>
      <c r="D2858" t="s">
        <v>101</v>
      </c>
      <c r="E2858" t="s">
        <v>101</v>
      </c>
      <c r="G2858" t="s">
        <v>9638</v>
      </c>
    </row>
    <row r="2859" spans="1:7" x14ac:dyDescent="0.25">
      <c r="A2859" t="s">
        <v>244</v>
      </c>
      <c r="B2859" t="s">
        <v>24118</v>
      </c>
      <c r="C2859" t="s">
        <v>9779</v>
      </c>
      <c r="D2859" t="s">
        <v>101</v>
      </c>
      <c r="E2859" t="s">
        <v>101</v>
      </c>
      <c r="G2859" t="s">
        <v>9579</v>
      </c>
    </row>
    <row r="2860" spans="1:7" x14ac:dyDescent="0.25">
      <c r="A2860" t="s">
        <v>244</v>
      </c>
      <c r="B2860" t="s">
        <v>24119</v>
      </c>
      <c r="C2860" t="s">
        <v>9781</v>
      </c>
      <c r="D2860" t="s">
        <v>101</v>
      </c>
      <c r="E2860" t="s">
        <v>101</v>
      </c>
      <c r="G2860" t="s">
        <v>9782</v>
      </c>
    </row>
    <row r="2861" spans="1:7" x14ac:dyDescent="0.25">
      <c r="A2861" t="s">
        <v>244</v>
      </c>
      <c r="B2861" t="s">
        <v>24120</v>
      </c>
      <c r="C2861" t="s">
        <v>9784</v>
      </c>
      <c r="D2861" t="s">
        <v>101</v>
      </c>
      <c r="E2861" t="s">
        <v>101</v>
      </c>
      <c r="G2861" t="s">
        <v>9579</v>
      </c>
    </row>
    <row r="2862" spans="1:7" x14ac:dyDescent="0.25">
      <c r="A2862" t="s">
        <v>244</v>
      </c>
      <c r="B2862" t="s">
        <v>24121</v>
      </c>
      <c r="C2862" t="s">
        <v>9749</v>
      </c>
      <c r="D2862" t="s">
        <v>101</v>
      </c>
      <c r="E2862" t="s">
        <v>101</v>
      </c>
      <c r="G2862" t="s">
        <v>9579</v>
      </c>
    </row>
    <row r="2863" spans="1:7" x14ac:dyDescent="0.25">
      <c r="A2863" t="s">
        <v>244</v>
      </c>
      <c r="B2863" t="s">
        <v>24122</v>
      </c>
      <c r="C2863" t="s">
        <v>9749</v>
      </c>
      <c r="D2863" t="s">
        <v>101</v>
      </c>
      <c r="E2863" t="s">
        <v>101</v>
      </c>
      <c r="G2863" t="s">
        <v>9638</v>
      </c>
    </row>
    <row r="2864" spans="1:7" x14ac:dyDescent="0.25">
      <c r="A2864" t="s">
        <v>244</v>
      </c>
      <c r="B2864" t="s">
        <v>24123</v>
      </c>
      <c r="C2864" t="s">
        <v>9788</v>
      </c>
      <c r="D2864" t="s">
        <v>101</v>
      </c>
      <c r="E2864" t="s">
        <v>101</v>
      </c>
      <c r="G2864" t="s">
        <v>9579</v>
      </c>
    </row>
    <row r="2865" spans="1:7" x14ac:dyDescent="0.25">
      <c r="A2865" t="s">
        <v>244</v>
      </c>
      <c r="B2865" t="s">
        <v>24124</v>
      </c>
      <c r="C2865" t="s">
        <v>24125</v>
      </c>
      <c r="D2865" t="s">
        <v>101</v>
      </c>
      <c r="E2865" t="s">
        <v>101</v>
      </c>
      <c r="G2865" t="s">
        <v>9579</v>
      </c>
    </row>
    <row r="2866" spans="1:7" x14ac:dyDescent="0.25">
      <c r="A2866" t="s">
        <v>244</v>
      </c>
      <c r="B2866" t="s">
        <v>24126</v>
      </c>
      <c r="C2866" t="s">
        <v>9792</v>
      </c>
      <c r="D2866" t="s">
        <v>101</v>
      </c>
      <c r="E2866" t="s">
        <v>101</v>
      </c>
      <c r="G2866" t="s">
        <v>9579</v>
      </c>
    </row>
    <row r="2867" spans="1:7" x14ac:dyDescent="0.25">
      <c r="A2867" t="s">
        <v>244</v>
      </c>
      <c r="B2867" t="s">
        <v>24127</v>
      </c>
      <c r="C2867" t="s">
        <v>9794</v>
      </c>
      <c r="D2867" t="s">
        <v>101</v>
      </c>
      <c r="E2867" t="s">
        <v>101</v>
      </c>
      <c r="G2867" t="s">
        <v>9579</v>
      </c>
    </row>
    <row r="2868" spans="1:7" x14ac:dyDescent="0.25">
      <c r="A2868" t="s">
        <v>246</v>
      </c>
      <c r="B2868" t="s">
        <v>24128</v>
      </c>
      <c r="C2868" t="s">
        <v>9796</v>
      </c>
      <c r="D2868" t="s">
        <v>101</v>
      </c>
      <c r="E2868" t="s">
        <v>101</v>
      </c>
      <c r="G2868" t="s">
        <v>9797</v>
      </c>
    </row>
    <row r="2869" spans="1:7" x14ac:dyDescent="0.25">
      <c r="A2869" t="s">
        <v>244</v>
      </c>
      <c r="B2869" t="s">
        <v>24129</v>
      </c>
      <c r="C2869" t="s">
        <v>9799</v>
      </c>
      <c r="D2869" t="s">
        <v>101</v>
      </c>
      <c r="E2869" t="s">
        <v>101</v>
      </c>
      <c r="G2869" t="s">
        <v>9800</v>
      </c>
    </row>
    <row r="2870" spans="1:7" x14ac:dyDescent="0.25">
      <c r="A2870" t="s">
        <v>246</v>
      </c>
      <c r="B2870" t="s">
        <v>24130</v>
      </c>
      <c r="C2870" t="s">
        <v>24131</v>
      </c>
      <c r="D2870" t="s">
        <v>101</v>
      </c>
      <c r="E2870" t="s">
        <v>101</v>
      </c>
      <c r="G2870" t="s">
        <v>9803</v>
      </c>
    </row>
    <row r="2871" spans="1:7" x14ac:dyDescent="0.25">
      <c r="A2871" t="s">
        <v>245</v>
      </c>
      <c r="B2871" t="s">
        <v>24132</v>
      </c>
      <c r="C2871" t="s">
        <v>24133</v>
      </c>
      <c r="D2871" t="s">
        <v>101</v>
      </c>
      <c r="E2871" t="s">
        <v>101</v>
      </c>
      <c r="F2871" t="s">
        <v>9806</v>
      </c>
      <c r="G2871" t="s">
        <v>9505</v>
      </c>
    </row>
    <row r="2872" spans="1:7" x14ac:dyDescent="0.25">
      <c r="A2872" t="s">
        <v>246</v>
      </c>
      <c r="B2872" t="s">
        <v>24134</v>
      </c>
      <c r="C2872" t="s">
        <v>24135</v>
      </c>
      <c r="D2872" t="s">
        <v>101</v>
      </c>
      <c r="E2872" t="s">
        <v>101</v>
      </c>
      <c r="G2872" t="s">
        <v>9809</v>
      </c>
    </row>
    <row r="2873" spans="1:7" x14ac:dyDescent="0.25">
      <c r="A2873" t="s">
        <v>245</v>
      </c>
      <c r="B2873" t="s">
        <v>24136</v>
      </c>
      <c r="C2873" t="s">
        <v>24137</v>
      </c>
      <c r="D2873" t="s">
        <v>101</v>
      </c>
      <c r="E2873" t="s">
        <v>101</v>
      </c>
      <c r="F2873" t="s">
        <v>9812</v>
      </c>
      <c r="G2873" t="s">
        <v>9813</v>
      </c>
    </row>
    <row r="2874" spans="1:7" x14ac:dyDescent="0.25">
      <c r="A2874" t="s">
        <v>244</v>
      </c>
      <c r="B2874" t="s">
        <v>24138</v>
      </c>
      <c r="C2874" t="s">
        <v>24139</v>
      </c>
      <c r="D2874" t="s">
        <v>101</v>
      </c>
      <c r="E2874" t="s">
        <v>101</v>
      </c>
      <c r="G2874" t="s">
        <v>9816</v>
      </c>
    </row>
    <row r="2875" spans="1:7" x14ac:dyDescent="0.25">
      <c r="A2875" t="s">
        <v>244</v>
      </c>
      <c r="B2875" t="s">
        <v>24140</v>
      </c>
      <c r="C2875" t="s">
        <v>24141</v>
      </c>
      <c r="D2875" t="s">
        <v>101</v>
      </c>
      <c r="E2875" t="s">
        <v>101</v>
      </c>
      <c r="G2875" t="s">
        <v>9579</v>
      </c>
    </row>
    <row r="2876" spans="1:7" x14ac:dyDescent="0.25">
      <c r="A2876" t="s">
        <v>244</v>
      </c>
      <c r="B2876" t="s">
        <v>24142</v>
      </c>
      <c r="C2876" t="s">
        <v>24143</v>
      </c>
      <c r="D2876" t="s">
        <v>101</v>
      </c>
      <c r="E2876" t="s">
        <v>101</v>
      </c>
    </row>
    <row r="2877" spans="1:7" x14ac:dyDescent="0.25">
      <c r="A2877" t="s">
        <v>244</v>
      </c>
      <c r="B2877" t="s">
        <v>24144</v>
      </c>
      <c r="C2877" t="s">
        <v>24145</v>
      </c>
      <c r="D2877" t="s">
        <v>101</v>
      </c>
      <c r="E2877" t="s">
        <v>101</v>
      </c>
      <c r="G2877" t="s">
        <v>9823</v>
      </c>
    </row>
    <row r="2878" spans="1:7" x14ac:dyDescent="0.25">
      <c r="A2878" t="s">
        <v>244</v>
      </c>
      <c r="B2878" t="s">
        <v>24146</v>
      </c>
      <c r="C2878" t="s">
        <v>24147</v>
      </c>
      <c r="D2878" t="s">
        <v>101</v>
      </c>
      <c r="E2878" t="s">
        <v>101</v>
      </c>
      <c r="G2878" t="s">
        <v>9579</v>
      </c>
    </row>
    <row r="2879" spans="1:7" x14ac:dyDescent="0.25">
      <c r="A2879" t="s">
        <v>244</v>
      </c>
      <c r="B2879" t="s">
        <v>24148</v>
      </c>
      <c r="C2879" t="s">
        <v>24149</v>
      </c>
      <c r="D2879" t="s">
        <v>101</v>
      </c>
      <c r="E2879" t="s">
        <v>101</v>
      </c>
      <c r="G2879" t="s">
        <v>9579</v>
      </c>
    </row>
    <row r="2880" spans="1:7" x14ac:dyDescent="0.25">
      <c r="A2880" t="s">
        <v>244</v>
      </c>
      <c r="B2880" t="s">
        <v>24150</v>
      </c>
      <c r="C2880" t="s">
        <v>24151</v>
      </c>
      <c r="D2880" t="s">
        <v>101</v>
      </c>
      <c r="E2880" t="s">
        <v>101</v>
      </c>
      <c r="G2880" t="s">
        <v>9830</v>
      </c>
    </row>
    <row r="2881" spans="1:7" x14ac:dyDescent="0.25">
      <c r="A2881" t="s">
        <v>244</v>
      </c>
      <c r="B2881" t="s">
        <v>24152</v>
      </c>
      <c r="C2881" t="s">
        <v>24153</v>
      </c>
      <c r="D2881" t="s">
        <v>101</v>
      </c>
      <c r="E2881" t="s">
        <v>101</v>
      </c>
      <c r="G2881" t="s">
        <v>9579</v>
      </c>
    </row>
    <row r="2882" spans="1:7" x14ac:dyDescent="0.25">
      <c r="A2882" t="s">
        <v>244</v>
      </c>
      <c r="B2882" t="s">
        <v>24154</v>
      </c>
      <c r="C2882" t="s">
        <v>9834</v>
      </c>
      <c r="D2882" t="s">
        <v>101</v>
      </c>
      <c r="E2882" t="s">
        <v>101</v>
      </c>
    </row>
    <row r="2883" spans="1:7" x14ac:dyDescent="0.25">
      <c r="A2883" t="s">
        <v>244</v>
      </c>
      <c r="B2883" t="s">
        <v>24155</v>
      </c>
      <c r="C2883" t="s">
        <v>24156</v>
      </c>
      <c r="D2883" t="s">
        <v>101</v>
      </c>
      <c r="E2883" t="s">
        <v>101</v>
      </c>
      <c r="G2883" t="s">
        <v>9579</v>
      </c>
    </row>
    <row r="2884" spans="1:7" x14ac:dyDescent="0.25">
      <c r="A2884" t="s">
        <v>244</v>
      </c>
      <c r="B2884" t="s">
        <v>24157</v>
      </c>
      <c r="C2884" t="s">
        <v>24153</v>
      </c>
      <c r="D2884" t="s">
        <v>101</v>
      </c>
      <c r="E2884" t="s">
        <v>101</v>
      </c>
      <c r="G2884" t="s">
        <v>9579</v>
      </c>
    </row>
    <row r="2885" spans="1:7" x14ac:dyDescent="0.25">
      <c r="A2885" t="s">
        <v>244</v>
      </c>
      <c r="B2885" t="s">
        <v>24158</v>
      </c>
      <c r="C2885" t="s">
        <v>24159</v>
      </c>
      <c r="D2885" t="s">
        <v>101</v>
      </c>
      <c r="E2885" t="s">
        <v>101</v>
      </c>
      <c r="G2885" t="s">
        <v>9840</v>
      </c>
    </row>
    <row r="2886" spans="1:7" x14ac:dyDescent="0.25">
      <c r="A2886" t="s">
        <v>244</v>
      </c>
      <c r="B2886" t="s">
        <v>24160</v>
      </c>
      <c r="C2886" t="s">
        <v>24161</v>
      </c>
      <c r="D2886" t="s">
        <v>101</v>
      </c>
      <c r="E2886" t="s">
        <v>101</v>
      </c>
      <c r="G2886" t="s">
        <v>9843</v>
      </c>
    </row>
    <row r="2887" spans="1:7" x14ac:dyDescent="0.25">
      <c r="A2887" t="s">
        <v>244</v>
      </c>
      <c r="B2887" t="s">
        <v>24162</v>
      </c>
      <c r="C2887" t="s">
        <v>24163</v>
      </c>
      <c r="D2887" t="s">
        <v>101</v>
      </c>
      <c r="E2887" t="s">
        <v>101</v>
      </c>
      <c r="G2887" t="s">
        <v>9579</v>
      </c>
    </row>
    <row r="2888" spans="1:7" x14ac:dyDescent="0.25">
      <c r="A2888" t="s">
        <v>244</v>
      </c>
      <c r="B2888" t="s">
        <v>24164</v>
      </c>
      <c r="C2888" t="s">
        <v>24165</v>
      </c>
      <c r="D2888" t="s">
        <v>101</v>
      </c>
      <c r="E2888" t="s">
        <v>101</v>
      </c>
      <c r="G2888" t="s">
        <v>9579</v>
      </c>
    </row>
    <row r="2889" spans="1:7" x14ac:dyDescent="0.25">
      <c r="A2889" t="s">
        <v>246</v>
      </c>
      <c r="B2889" t="s">
        <v>24166</v>
      </c>
      <c r="C2889" t="s">
        <v>9848</v>
      </c>
      <c r="D2889" t="s">
        <v>101</v>
      </c>
      <c r="E2889" t="s">
        <v>101</v>
      </c>
      <c r="G2889" t="s">
        <v>9849</v>
      </c>
    </row>
    <row r="2890" spans="1:7" x14ac:dyDescent="0.25">
      <c r="A2890" t="s">
        <v>246</v>
      </c>
      <c r="B2890" t="s">
        <v>24167</v>
      </c>
      <c r="C2890" t="s">
        <v>9851</v>
      </c>
      <c r="D2890" t="s">
        <v>101</v>
      </c>
      <c r="E2890" t="s">
        <v>101</v>
      </c>
      <c r="G2890" t="s">
        <v>9852</v>
      </c>
    </row>
    <row r="2891" spans="1:7" x14ac:dyDescent="0.25">
      <c r="A2891" t="s">
        <v>245</v>
      </c>
      <c r="B2891" t="s">
        <v>24168</v>
      </c>
      <c r="C2891" t="s">
        <v>24169</v>
      </c>
      <c r="D2891" t="s">
        <v>101</v>
      </c>
      <c r="F2891" t="s">
        <v>9855</v>
      </c>
      <c r="G2891" t="s">
        <v>9856</v>
      </c>
    </row>
    <row r="2892" spans="1:7" x14ac:dyDescent="0.25">
      <c r="A2892" t="s">
        <v>248</v>
      </c>
      <c r="B2892" t="s">
        <v>24170</v>
      </c>
      <c r="C2892" t="s">
        <v>24171</v>
      </c>
      <c r="D2892" t="s">
        <v>101</v>
      </c>
      <c r="G2892" t="s">
        <v>9859</v>
      </c>
    </row>
    <row r="2893" spans="1:7" x14ac:dyDescent="0.25">
      <c r="A2893" t="s">
        <v>248</v>
      </c>
      <c r="B2893" t="s">
        <v>24172</v>
      </c>
      <c r="C2893" t="s">
        <v>24173</v>
      </c>
      <c r="D2893" t="s">
        <v>101</v>
      </c>
      <c r="G2893" t="s">
        <v>9859</v>
      </c>
    </row>
    <row r="2894" spans="1:7" x14ac:dyDescent="0.25">
      <c r="A2894" t="s">
        <v>251</v>
      </c>
      <c r="B2894" t="s">
        <v>24174</v>
      </c>
      <c r="C2894" t="s">
        <v>24175</v>
      </c>
      <c r="D2894" t="s">
        <v>101</v>
      </c>
      <c r="E2894" t="s">
        <v>101</v>
      </c>
      <c r="F2894" t="s">
        <v>9864</v>
      </c>
      <c r="G2894" t="s">
        <v>9865</v>
      </c>
    </row>
    <row r="2895" spans="1:7" x14ac:dyDescent="0.25">
      <c r="A2895" t="s">
        <v>246</v>
      </c>
      <c r="B2895" t="s">
        <v>24176</v>
      </c>
      <c r="C2895" t="s">
        <v>24177</v>
      </c>
      <c r="D2895" t="s">
        <v>101</v>
      </c>
      <c r="G2895" t="s">
        <v>9868</v>
      </c>
    </row>
    <row r="2896" spans="1:7" x14ac:dyDescent="0.25">
      <c r="A2896" t="s">
        <v>261</v>
      </c>
      <c r="B2896" t="s">
        <v>22822</v>
      </c>
      <c r="C2896" t="s">
        <v>24178</v>
      </c>
      <c r="D2896" t="s">
        <v>101</v>
      </c>
      <c r="E2896" t="s">
        <v>101</v>
      </c>
      <c r="F2896" t="s">
        <v>9870</v>
      </c>
      <c r="G2896" t="s">
        <v>9871</v>
      </c>
    </row>
    <row r="2897" spans="1:7" x14ac:dyDescent="0.25">
      <c r="A2897" t="s">
        <v>248</v>
      </c>
      <c r="B2897" t="s">
        <v>24179</v>
      </c>
      <c r="C2897" t="s">
        <v>24180</v>
      </c>
      <c r="D2897" t="s">
        <v>101</v>
      </c>
      <c r="E2897" t="s">
        <v>101</v>
      </c>
      <c r="G2897" t="s">
        <v>9874</v>
      </c>
    </row>
    <row r="2898" spans="1:7" x14ac:dyDescent="0.25">
      <c r="A2898" t="s">
        <v>247</v>
      </c>
      <c r="B2898" t="s">
        <v>24181</v>
      </c>
      <c r="C2898" t="s">
        <v>24182</v>
      </c>
      <c r="D2898" t="s">
        <v>101</v>
      </c>
      <c r="E2898" t="s">
        <v>24183</v>
      </c>
      <c r="F2898" t="s">
        <v>9878</v>
      </c>
      <c r="G2898" t="s">
        <v>9879</v>
      </c>
    </row>
    <row r="2899" spans="1:7" x14ac:dyDescent="0.25">
      <c r="A2899" t="s">
        <v>246</v>
      </c>
      <c r="B2899" t="s">
        <v>24184</v>
      </c>
      <c r="C2899" t="s">
        <v>24185</v>
      </c>
      <c r="D2899" t="s">
        <v>101</v>
      </c>
      <c r="G2899" t="s">
        <v>9882</v>
      </c>
    </row>
    <row r="2900" spans="1:7" x14ac:dyDescent="0.25">
      <c r="A2900" t="s">
        <v>246</v>
      </c>
      <c r="B2900" t="s">
        <v>24186</v>
      </c>
      <c r="C2900" t="s">
        <v>24187</v>
      </c>
      <c r="D2900" t="s">
        <v>101</v>
      </c>
      <c r="G2900" t="s">
        <v>9885</v>
      </c>
    </row>
    <row r="2901" spans="1:7" x14ac:dyDescent="0.25">
      <c r="A2901" t="s">
        <v>246</v>
      </c>
      <c r="B2901" t="s">
        <v>24188</v>
      </c>
      <c r="C2901" t="s">
        <v>24189</v>
      </c>
      <c r="D2901" t="s">
        <v>101</v>
      </c>
      <c r="E2901" t="s">
        <v>24190</v>
      </c>
      <c r="G2901" t="s">
        <v>9888</v>
      </c>
    </row>
    <row r="2902" spans="1:7" x14ac:dyDescent="0.25">
      <c r="A2902" t="s">
        <v>246</v>
      </c>
      <c r="B2902" t="s">
        <v>24191</v>
      </c>
      <c r="C2902" t="s">
        <v>24192</v>
      </c>
      <c r="D2902" t="s">
        <v>101</v>
      </c>
      <c r="G2902" t="s">
        <v>9891</v>
      </c>
    </row>
    <row r="2903" spans="1:7" x14ac:dyDescent="0.25">
      <c r="A2903" t="s">
        <v>243</v>
      </c>
      <c r="B2903" t="s">
        <v>24193</v>
      </c>
      <c r="C2903" t="s">
        <v>24194</v>
      </c>
      <c r="D2903" t="s">
        <v>101</v>
      </c>
      <c r="G2903" t="s">
        <v>9894</v>
      </c>
    </row>
    <row r="2904" spans="1:7" x14ac:dyDescent="0.25">
      <c r="A2904" t="s">
        <v>248</v>
      </c>
      <c r="B2904" t="s">
        <v>24195</v>
      </c>
      <c r="C2904" t="s">
        <v>24196</v>
      </c>
      <c r="D2904" t="s">
        <v>101</v>
      </c>
      <c r="G2904" t="s">
        <v>9897</v>
      </c>
    </row>
    <row r="2905" spans="1:7" x14ac:dyDescent="0.25">
      <c r="A2905" t="s">
        <v>248</v>
      </c>
      <c r="B2905" t="s">
        <v>24197</v>
      </c>
      <c r="C2905" t="s">
        <v>24198</v>
      </c>
      <c r="D2905" t="s">
        <v>101</v>
      </c>
      <c r="G2905" t="s">
        <v>9897</v>
      </c>
    </row>
    <row r="2906" spans="1:7" x14ac:dyDescent="0.25">
      <c r="A2906" t="s">
        <v>246</v>
      </c>
      <c r="B2906" t="s">
        <v>24199</v>
      </c>
      <c r="C2906" t="s">
        <v>9901</v>
      </c>
      <c r="D2906" t="s">
        <v>101</v>
      </c>
      <c r="F2906" t="s">
        <v>9902</v>
      </c>
      <c r="G2906" t="s">
        <v>9903</v>
      </c>
    </row>
    <row r="2907" spans="1:7" x14ac:dyDescent="0.25">
      <c r="A2907" t="s">
        <v>246</v>
      </c>
      <c r="B2907" t="s">
        <v>24200</v>
      </c>
      <c r="C2907" t="s">
        <v>24201</v>
      </c>
      <c r="D2907" t="s">
        <v>101</v>
      </c>
      <c r="G2907" t="s">
        <v>9906</v>
      </c>
    </row>
    <row r="2908" spans="1:7" x14ac:dyDescent="0.25">
      <c r="A2908" t="s">
        <v>246</v>
      </c>
      <c r="B2908" t="s">
        <v>24202</v>
      </c>
      <c r="C2908" t="s">
        <v>24203</v>
      </c>
      <c r="D2908" t="s">
        <v>101</v>
      </c>
    </row>
    <row r="2909" spans="1:7" x14ac:dyDescent="0.25">
      <c r="A2909" t="s">
        <v>256</v>
      </c>
      <c r="B2909" t="s">
        <v>24204</v>
      </c>
      <c r="C2909" t="s">
        <v>24205</v>
      </c>
      <c r="D2909" t="s">
        <v>101</v>
      </c>
      <c r="G2909" t="s">
        <v>9911</v>
      </c>
    </row>
    <row r="2910" spans="1:7" x14ac:dyDescent="0.25">
      <c r="A2910" t="s">
        <v>246</v>
      </c>
      <c r="B2910" t="s">
        <v>24206</v>
      </c>
      <c r="C2910" t="s">
        <v>24207</v>
      </c>
      <c r="D2910" t="s">
        <v>101</v>
      </c>
      <c r="G2910" t="s">
        <v>9914</v>
      </c>
    </row>
    <row r="2911" spans="1:7" x14ac:dyDescent="0.25">
      <c r="A2911" t="s">
        <v>245</v>
      </c>
      <c r="B2911" t="s">
        <v>24208</v>
      </c>
      <c r="C2911" t="s">
        <v>24209</v>
      </c>
      <c r="D2911" t="s">
        <v>101</v>
      </c>
      <c r="F2911" t="s">
        <v>9917</v>
      </c>
      <c r="G2911" t="s">
        <v>9918</v>
      </c>
    </row>
    <row r="2912" spans="1:7" x14ac:dyDescent="0.25">
      <c r="A2912" t="s">
        <v>245</v>
      </c>
      <c r="B2912" t="s">
        <v>24210</v>
      </c>
      <c r="C2912" t="s">
        <v>24211</v>
      </c>
      <c r="D2912" t="s">
        <v>101</v>
      </c>
      <c r="F2912" t="s">
        <v>9917</v>
      </c>
      <c r="G2912" t="s">
        <v>9918</v>
      </c>
    </row>
    <row r="2913" spans="1:7" x14ac:dyDescent="0.25">
      <c r="A2913" t="s">
        <v>245</v>
      </c>
      <c r="B2913" t="s">
        <v>24212</v>
      </c>
      <c r="C2913" t="s">
        <v>24213</v>
      </c>
      <c r="D2913" t="s">
        <v>101</v>
      </c>
      <c r="F2913" t="s">
        <v>9917</v>
      </c>
      <c r="G2913" t="s">
        <v>9918</v>
      </c>
    </row>
    <row r="2914" spans="1:7" x14ac:dyDescent="0.25">
      <c r="A2914" t="s">
        <v>246</v>
      </c>
      <c r="B2914" t="s">
        <v>21923</v>
      </c>
      <c r="C2914" t="s">
        <v>24214</v>
      </c>
      <c r="D2914" t="s">
        <v>101</v>
      </c>
      <c r="E2914" t="s">
        <v>24215</v>
      </c>
      <c r="F2914" t="s">
        <v>9925</v>
      </c>
      <c r="G2914" t="s">
        <v>9926</v>
      </c>
    </row>
    <row r="2915" spans="1:7" x14ac:dyDescent="0.25">
      <c r="A2915" t="s">
        <v>256</v>
      </c>
      <c r="B2915" t="s">
        <v>24216</v>
      </c>
      <c r="C2915" t="s">
        <v>24217</v>
      </c>
      <c r="D2915" t="s">
        <v>101</v>
      </c>
      <c r="G2915" t="s">
        <v>9929</v>
      </c>
    </row>
    <row r="2916" spans="1:7" x14ac:dyDescent="0.25">
      <c r="A2916" t="s">
        <v>246</v>
      </c>
      <c r="B2916" t="s">
        <v>674</v>
      </c>
      <c r="C2916" t="s">
        <v>24218</v>
      </c>
      <c r="D2916" t="s">
        <v>101</v>
      </c>
      <c r="G2916" t="s">
        <v>9931</v>
      </c>
    </row>
    <row r="2917" spans="1:7" x14ac:dyDescent="0.25">
      <c r="A2917" t="s">
        <v>245</v>
      </c>
      <c r="B2917" t="s">
        <v>24219</v>
      </c>
      <c r="C2917" t="s">
        <v>24220</v>
      </c>
      <c r="D2917" t="s">
        <v>101</v>
      </c>
      <c r="E2917" t="s">
        <v>101</v>
      </c>
      <c r="F2917" t="s">
        <v>9934</v>
      </c>
      <c r="G2917" t="s">
        <v>9935</v>
      </c>
    </row>
    <row r="2918" spans="1:7" x14ac:dyDescent="0.25">
      <c r="A2918" t="s">
        <v>246</v>
      </c>
      <c r="B2918" t="s">
        <v>24221</v>
      </c>
      <c r="C2918" t="s">
        <v>24222</v>
      </c>
      <c r="D2918" t="s">
        <v>101</v>
      </c>
      <c r="G2918" t="s">
        <v>9938</v>
      </c>
    </row>
    <row r="2919" spans="1:7" x14ac:dyDescent="0.25">
      <c r="A2919" t="s">
        <v>246</v>
      </c>
      <c r="B2919" t="s">
        <v>24223</v>
      </c>
      <c r="C2919" t="s">
        <v>24224</v>
      </c>
      <c r="D2919" t="s">
        <v>101</v>
      </c>
      <c r="E2919" t="s">
        <v>101</v>
      </c>
      <c r="F2919" t="s">
        <v>9941</v>
      </c>
      <c r="G2919" t="s">
        <v>9942</v>
      </c>
    </row>
    <row r="2920" spans="1:7" x14ac:dyDescent="0.25">
      <c r="A2920" t="s">
        <v>246</v>
      </c>
      <c r="B2920" t="s">
        <v>24225</v>
      </c>
      <c r="C2920" t="s">
        <v>24226</v>
      </c>
      <c r="D2920" t="s">
        <v>101</v>
      </c>
      <c r="G2920" t="s">
        <v>9945</v>
      </c>
    </row>
    <row r="2921" spans="1:7" x14ac:dyDescent="0.25">
      <c r="A2921" t="s">
        <v>246</v>
      </c>
      <c r="B2921" t="s">
        <v>24227</v>
      </c>
      <c r="C2921" t="s">
        <v>24228</v>
      </c>
      <c r="D2921" t="s">
        <v>101</v>
      </c>
      <c r="E2921" t="s">
        <v>101</v>
      </c>
    </row>
    <row r="2922" spans="1:7" x14ac:dyDescent="0.25">
      <c r="A2922" t="s">
        <v>243</v>
      </c>
      <c r="B2922" t="s">
        <v>24229</v>
      </c>
      <c r="C2922" t="s">
        <v>24230</v>
      </c>
      <c r="D2922" t="s">
        <v>101</v>
      </c>
      <c r="E2922" t="s">
        <v>24231</v>
      </c>
      <c r="F2922" t="s">
        <v>9951</v>
      </c>
      <c r="G2922" t="s">
        <v>9952</v>
      </c>
    </row>
    <row r="2923" spans="1:7" x14ac:dyDescent="0.25">
      <c r="A2923" t="s">
        <v>246</v>
      </c>
      <c r="B2923" t="s">
        <v>24232</v>
      </c>
      <c r="C2923" t="s">
        <v>24233</v>
      </c>
      <c r="D2923" t="s">
        <v>101</v>
      </c>
      <c r="E2923" t="s">
        <v>101</v>
      </c>
      <c r="F2923" t="s">
        <v>9954</v>
      </c>
      <c r="G2923" t="s">
        <v>9955</v>
      </c>
    </row>
    <row r="2924" spans="1:7" x14ac:dyDescent="0.25">
      <c r="A2924" t="s">
        <v>243</v>
      </c>
      <c r="B2924" t="s">
        <v>24234</v>
      </c>
      <c r="C2924" t="s">
        <v>24235</v>
      </c>
      <c r="D2924" t="s">
        <v>101</v>
      </c>
      <c r="E2924" t="s">
        <v>101</v>
      </c>
      <c r="G2924" t="s">
        <v>9958</v>
      </c>
    </row>
    <row r="2925" spans="1:7" x14ac:dyDescent="0.25">
      <c r="A2925" t="s">
        <v>246</v>
      </c>
      <c r="B2925" t="s">
        <v>24236</v>
      </c>
      <c r="C2925" t="s">
        <v>24237</v>
      </c>
      <c r="D2925" t="s">
        <v>101</v>
      </c>
      <c r="E2925" t="s">
        <v>101</v>
      </c>
      <c r="G2925" t="s">
        <v>9961</v>
      </c>
    </row>
    <row r="2926" spans="1:7" x14ac:dyDescent="0.25">
      <c r="A2926" t="s">
        <v>249</v>
      </c>
      <c r="B2926" t="s">
        <v>19162</v>
      </c>
      <c r="C2926" t="s">
        <v>24238</v>
      </c>
      <c r="D2926" t="s">
        <v>101</v>
      </c>
      <c r="E2926" t="s">
        <v>101</v>
      </c>
    </row>
    <row r="2927" spans="1:7" x14ac:dyDescent="0.25">
      <c r="A2927" t="s">
        <v>246</v>
      </c>
      <c r="B2927" t="s">
        <v>24239</v>
      </c>
      <c r="C2927" t="s">
        <v>24240</v>
      </c>
      <c r="D2927" t="s">
        <v>101</v>
      </c>
      <c r="E2927" t="s">
        <v>24241</v>
      </c>
      <c r="G2927" t="s">
        <v>9966</v>
      </c>
    </row>
    <row r="2928" spans="1:7" x14ac:dyDescent="0.25">
      <c r="A2928" t="s">
        <v>246</v>
      </c>
      <c r="B2928" t="s">
        <v>24242</v>
      </c>
      <c r="C2928" t="s">
        <v>24243</v>
      </c>
      <c r="D2928" t="s">
        <v>101</v>
      </c>
      <c r="E2928" t="s">
        <v>101</v>
      </c>
      <c r="G2928" t="s">
        <v>9969</v>
      </c>
    </row>
    <row r="2929" spans="1:7" x14ac:dyDescent="0.25">
      <c r="A2929" t="s">
        <v>247</v>
      </c>
      <c r="B2929" t="s">
        <v>24244</v>
      </c>
      <c r="C2929" t="s">
        <v>24245</v>
      </c>
      <c r="D2929" t="s">
        <v>101</v>
      </c>
      <c r="E2929" t="s">
        <v>9569</v>
      </c>
      <c r="F2929" t="s">
        <v>9972</v>
      </c>
      <c r="G2929" t="s">
        <v>9973</v>
      </c>
    </row>
    <row r="2930" spans="1:7" x14ac:dyDescent="0.25">
      <c r="A2930" t="s">
        <v>244</v>
      </c>
      <c r="B2930" t="s">
        <v>24246</v>
      </c>
      <c r="C2930" t="s">
        <v>24247</v>
      </c>
      <c r="D2930" t="s">
        <v>101</v>
      </c>
      <c r="E2930" t="s">
        <v>9647</v>
      </c>
      <c r="F2930" t="s">
        <v>9976</v>
      </c>
      <c r="G2930" t="s">
        <v>9977</v>
      </c>
    </row>
    <row r="2931" spans="1:7" x14ac:dyDescent="0.25">
      <c r="A2931" t="s">
        <v>243</v>
      </c>
      <c r="B2931" t="s">
        <v>1055</v>
      </c>
      <c r="C2931" t="s">
        <v>24248</v>
      </c>
      <c r="D2931" t="s">
        <v>101</v>
      </c>
      <c r="E2931" t="s">
        <v>1057</v>
      </c>
      <c r="F2931" t="s">
        <v>1058</v>
      </c>
      <c r="G2931" t="s">
        <v>1059</v>
      </c>
    </row>
    <row r="2932" spans="1:7" x14ac:dyDescent="0.25">
      <c r="A2932" t="s">
        <v>246</v>
      </c>
      <c r="B2932" t="s">
        <v>24249</v>
      </c>
      <c r="D2932" t="s">
        <v>101</v>
      </c>
      <c r="E2932" t="s">
        <v>9980</v>
      </c>
      <c r="F2932" t="s">
        <v>9981</v>
      </c>
      <c r="G2932" t="s">
        <v>9982</v>
      </c>
    </row>
    <row r="2933" spans="1:7" x14ac:dyDescent="0.25">
      <c r="A2933" t="s">
        <v>247</v>
      </c>
      <c r="B2933" t="s">
        <v>24250</v>
      </c>
      <c r="C2933" t="s">
        <v>24251</v>
      </c>
      <c r="D2933" t="s">
        <v>101</v>
      </c>
      <c r="E2933" t="s">
        <v>9985</v>
      </c>
      <c r="F2933" t="s">
        <v>9986</v>
      </c>
      <c r="G2933" t="s">
        <v>9987</v>
      </c>
    </row>
    <row r="2934" spans="1:7" x14ac:dyDescent="0.25">
      <c r="A2934" t="s">
        <v>246</v>
      </c>
      <c r="B2934" t="s">
        <v>24252</v>
      </c>
      <c r="C2934" t="s">
        <v>24253</v>
      </c>
      <c r="D2934" t="s">
        <v>101</v>
      </c>
      <c r="E2934" t="s">
        <v>24190</v>
      </c>
      <c r="F2934" t="s">
        <v>9990</v>
      </c>
      <c r="G2934" t="s">
        <v>9991</v>
      </c>
    </row>
    <row r="2935" spans="1:7" x14ac:dyDescent="0.25">
      <c r="A2935" t="s">
        <v>261</v>
      </c>
      <c r="B2935" t="s">
        <v>24254</v>
      </c>
      <c r="C2935" t="s">
        <v>24171</v>
      </c>
      <c r="D2935" t="s">
        <v>101</v>
      </c>
      <c r="E2935" t="s">
        <v>101</v>
      </c>
      <c r="F2935" t="s">
        <v>9993</v>
      </c>
      <c r="G2935" t="s">
        <v>9859</v>
      </c>
    </row>
    <row r="2936" spans="1:7" x14ac:dyDescent="0.25">
      <c r="A2936" t="s">
        <v>256</v>
      </c>
      <c r="B2936" t="s">
        <v>24255</v>
      </c>
      <c r="C2936" t="s">
        <v>24256</v>
      </c>
      <c r="D2936" t="s">
        <v>101</v>
      </c>
      <c r="E2936" t="s">
        <v>101</v>
      </c>
      <c r="F2936" t="s">
        <v>9995</v>
      </c>
      <c r="G2936" t="s">
        <v>9996</v>
      </c>
    </row>
    <row r="2937" spans="1:7" x14ac:dyDescent="0.25">
      <c r="A2937" t="s">
        <v>246</v>
      </c>
      <c r="B2937" t="s">
        <v>24257</v>
      </c>
      <c r="C2937" t="s">
        <v>24258</v>
      </c>
      <c r="D2937" t="s">
        <v>101</v>
      </c>
      <c r="E2937" t="s">
        <v>101</v>
      </c>
      <c r="F2937" t="s">
        <v>9999</v>
      </c>
      <c r="G2937" t="s">
        <v>10000</v>
      </c>
    </row>
    <row r="2938" spans="1:7" x14ac:dyDescent="0.25">
      <c r="A2938" t="s">
        <v>247</v>
      </c>
      <c r="B2938" t="s">
        <v>24259</v>
      </c>
      <c r="C2938" t="s">
        <v>24260</v>
      </c>
      <c r="D2938" t="s">
        <v>101</v>
      </c>
      <c r="E2938" t="s">
        <v>101</v>
      </c>
      <c r="F2938" t="s">
        <v>10003</v>
      </c>
      <c r="G2938" t="s">
        <v>10004</v>
      </c>
    </row>
    <row r="2939" spans="1:7" x14ac:dyDescent="0.25">
      <c r="A2939" t="s">
        <v>246</v>
      </c>
      <c r="B2939" t="s">
        <v>24261</v>
      </c>
      <c r="C2939" t="s">
        <v>24262</v>
      </c>
      <c r="D2939" t="s">
        <v>101</v>
      </c>
      <c r="E2939" t="s">
        <v>101</v>
      </c>
      <c r="F2939" t="s">
        <v>10006</v>
      </c>
      <c r="G2939" t="s">
        <v>10007</v>
      </c>
    </row>
    <row r="2940" spans="1:7" x14ac:dyDescent="0.25">
      <c r="A2940" t="s">
        <v>246</v>
      </c>
      <c r="B2940" t="s">
        <v>24263</v>
      </c>
      <c r="C2940" t="s">
        <v>24264</v>
      </c>
      <c r="D2940" t="s">
        <v>101</v>
      </c>
      <c r="E2940" t="s">
        <v>101</v>
      </c>
      <c r="G2940" t="s">
        <v>10009</v>
      </c>
    </row>
    <row r="2941" spans="1:7" x14ac:dyDescent="0.25">
      <c r="A2941" t="s">
        <v>245</v>
      </c>
      <c r="B2941" t="s">
        <v>24265</v>
      </c>
      <c r="C2941" t="s">
        <v>24266</v>
      </c>
      <c r="D2941" t="s">
        <v>101</v>
      </c>
      <c r="E2941" t="s">
        <v>101</v>
      </c>
      <c r="F2941" t="s">
        <v>10012</v>
      </c>
      <c r="G2941" t="s">
        <v>10013</v>
      </c>
    </row>
    <row r="2942" spans="1:7" x14ac:dyDescent="0.25">
      <c r="A2942" t="s">
        <v>252</v>
      </c>
      <c r="B2942" t="s">
        <v>24267</v>
      </c>
      <c r="C2942" t="s">
        <v>24268</v>
      </c>
      <c r="D2942" t="s">
        <v>101</v>
      </c>
      <c r="E2942" t="s">
        <v>101</v>
      </c>
      <c r="G2942" t="s">
        <v>9865</v>
      </c>
    </row>
    <row r="2943" spans="1:7" x14ac:dyDescent="0.25">
      <c r="A2943" t="s">
        <v>245</v>
      </c>
      <c r="B2943" t="s">
        <v>24269</v>
      </c>
      <c r="C2943" t="s">
        <v>24270</v>
      </c>
      <c r="D2943" t="s">
        <v>101</v>
      </c>
      <c r="E2943" t="s">
        <v>101</v>
      </c>
      <c r="F2943" t="s">
        <v>10017</v>
      </c>
      <c r="G2943" t="s">
        <v>10018</v>
      </c>
    </row>
    <row r="2944" spans="1:7" x14ac:dyDescent="0.25">
      <c r="A2944" t="s">
        <v>245</v>
      </c>
      <c r="B2944" t="s">
        <v>24271</v>
      </c>
      <c r="C2944" t="s">
        <v>24272</v>
      </c>
      <c r="D2944" t="s">
        <v>101</v>
      </c>
      <c r="E2944" t="s">
        <v>101</v>
      </c>
      <c r="F2944" t="s">
        <v>10021</v>
      </c>
      <c r="G2944" t="s">
        <v>10022</v>
      </c>
    </row>
    <row r="2945" spans="1:7" x14ac:dyDescent="0.25">
      <c r="A2945" t="s">
        <v>245</v>
      </c>
      <c r="B2945" t="s">
        <v>24273</v>
      </c>
      <c r="C2945" t="s">
        <v>24274</v>
      </c>
      <c r="D2945" t="s">
        <v>101</v>
      </c>
      <c r="E2945" t="s">
        <v>101</v>
      </c>
      <c r="F2945" t="s">
        <v>10025</v>
      </c>
      <c r="G2945" t="s">
        <v>10026</v>
      </c>
    </row>
    <row r="2946" spans="1:7" x14ac:dyDescent="0.25">
      <c r="A2946" t="s">
        <v>245</v>
      </c>
      <c r="B2946" t="s">
        <v>24275</v>
      </c>
      <c r="C2946" t="s">
        <v>24276</v>
      </c>
      <c r="D2946" t="s">
        <v>101</v>
      </c>
      <c r="E2946" t="s">
        <v>101</v>
      </c>
      <c r="F2946" t="s">
        <v>10029</v>
      </c>
      <c r="G2946" t="s">
        <v>10030</v>
      </c>
    </row>
    <row r="2947" spans="1:7" x14ac:dyDescent="0.25">
      <c r="A2947" t="s">
        <v>245</v>
      </c>
      <c r="B2947" t="s">
        <v>24277</v>
      </c>
      <c r="C2947" t="s">
        <v>24278</v>
      </c>
      <c r="D2947" t="s">
        <v>101</v>
      </c>
      <c r="E2947" t="s">
        <v>101</v>
      </c>
      <c r="F2947" t="s">
        <v>10033</v>
      </c>
      <c r="G2947" t="s">
        <v>10034</v>
      </c>
    </row>
    <row r="2948" spans="1:7" x14ac:dyDescent="0.25">
      <c r="A2948" t="s">
        <v>245</v>
      </c>
      <c r="B2948" t="s">
        <v>24279</v>
      </c>
      <c r="C2948" t="s">
        <v>24020</v>
      </c>
      <c r="D2948" t="s">
        <v>101</v>
      </c>
      <c r="E2948" t="s">
        <v>101</v>
      </c>
      <c r="F2948" t="s">
        <v>10036</v>
      </c>
      <c r="G2948" t="s">
        <v>10037</v>
      </c>
    </row>
    <row r="2949" spans="1:7" x14ac:dyDescent="0.25">
      <c r="A2949" t="s">
        <v>245</v>
      </c>
      <c r="B2949" t="s">
        <v>23119</v>
      </c>
      <c r="C2949" t="s">
        <v>24280</v>
      </c>
      <c r="D2949" t="s">
        <v>101</v>
      </c>
      <c r="E2949" t="s">
        <v>101</v>
      </c>
      <c r="F2949" t="s">
        <v>10039</v>
      </c>
      <c r="G2949" t="s">
        <v>10040</v>
      </c>
    </row>
    <row r="2950" spans="1:7" x14ac:dyDescent="0.25">
      <c r="A2950" t="s">
        <v>245</v>
      </c>
      <c r="B2950" t="s">
        <v>24281</v>
      </c>
      <c r="C2950" t="s">
        <v>24282</v>
      </c>
      <c r="D2950" t="s">
        <v>101</v>
      </c>
      <c r="E2950" t="s">
        <v>101</v>
      </c>
      <c r="F2950" t="s">
        <v>9525</v>
      </c>
      <c r="G2950" t="s">
        <v>9526</v>
      </c>
    </row>
    <row r="2951" spans="1:7" x14ac:dyDescent="0.25">
      <c r="A2951" t="s">
        <v>245</v>
      </c>
      <c r="B2951" t="s">
        <v>24283</v>
      </c>
      <c r="C2951" t="s">
        <v>24284</v>
      </c>
      <c r="D2951" t="s">
        <v>101</v>
      </c>
      <c r="E2951" t="s">
        <v>101</v>
      </c>
      <c r="F2951" t="s">
        <v>10045</v>
      </c>
      <c r="G2951" t="s">
        <v>10046</v>
      </c>
    </row>
    <row r="2952" spans="1:7" x14ac:dyDescent="0.25">
      <c r="A2952" t="s">
        <v>245</v>
      </c>
      <c r="B2952" t="s">
        <v>24285</v>
      </c>
      <c r="C2952" t="s">
        <v>24286</v>
      </c>
      <c r="D2952" t="s">
        <v>101</v>
      </c>
      <c r="E2952" t="s">
        <v>101</v>
      </c>
      <c r="G2952" t="s">
        <v>10049</v>
      </c>
    </row>
    <row r="2953" spans="1:7" x14ac:dyDescent="0.25">
      <c r="A2953" t="s">
        <v>245</v>
      </c>
      <c r="B2953" t="s">
        <v>24287</v>
      </c>
      <c r="C2953" t="s">
        <v>24288</v>
      </c>
      <c r="D2953" t="s">
        <v>101</v>
      </c>
      <c r="E2953" t="s">
        <v>101</v>
      </c>
      <c r="F2953" t="s">
        <v>10052</v>
      </c>
      <c r="G2953" t="s">
        <v>10053</v>
      </c>
    </row>
    <row r="2954" spans="1:7" x14ac:dyDescent="0.25">
      <c r="A2954" t="s">
        <v>245</v>
      </c>
      <c r="B2954" t="s">
        <v>24289</v>
      </c>
      <c r="C2954" t="s">
        <v>24290</v>
      </c>
      <c r="D2954" t="s">
        <v>101</v>
      </c>
      <c r="E2954" t="s">
        <v>101</v>
      </c>
      <c r="F2954" t="s">
        <v>10056</v>
      </c>
      <c r="G2954" t="s">
        <v>10057</v>
      </c>
    </row>
    <row r="2955" spans="1:7" x14ac:dyDescent="0.25">
      <c r="A2955" t="s">
        <v>245</v>
      </c>
      <c r="B2955" t="s">
        <v>24291</v>
      </c>
      <c r="C2955" t="s">
        <v>24292</v>
      </c>
      <c r="D2955" t="s">
        <v>101</v>
      </c>
      <c r="E2955" t="s">
        <v>101</v>
      </c>
      <c r="F2955" t="s">
        <v>10059</v>
      </c>
      <c r="G2955" t="s">
        <v>10060</v>
      </c>
    </row>
    <row r="2956" spans="1:7" x14ac:dyDescent="0.25">
      <c r="A2956" t="s">
        <v>245</v>
      </c>
      <c r="B2956" t="s">
        <v>24293</v>
      </c>
      <c r="C2956" t="s">
        <v>24294</v>
      </c>
      <c r="D2956" t="s">
        <v>101</v>
      </c>
      <c r="E2956" t="s">
        <v>101</v>
      </c>
      <c r="F2956" t="s">
        <v>10063</v>
      </c>
      <c r="G2956" t="s">
        <v>10064</v>
      </c>
    </row>
    <row r="2957" spans="1:7" x14ac:dyDescent="0.25">
      <c r="A2957" t="s">
        <v>245</v>
      </c>
      <c r="B2957" t="s">
        <v>24295</v>
      </c>
      <c r="C2957" t="s">
        <v>24296</v>
      </c>
      <c r="D2957" t="s">
        <v>101</v>
      </c>
      <c r="E2957" t="s">
        <v>101</v>
      </c>
      <c r="F2957" t="s">
        <v>10067</v>
      </c>
      <c r="G2957" t="s">
        <v>10068</v>
      </c>
    </row>
    <row r="2958" spans="1:7" x14ac:dyDescent="0.25">
      <c r="A2958" t="s">
        <v>245</v>
      </c>
      <c r="B2958" t="s">
        <v>19824</v>
      </c>
      <c r="C2958" t="s">
        <v>10069</v>
      </c>
      <c r="D2958" t="s">
        <v>101</v>
      </c>
      <c r="E2958" t="s">
        <v>101</v>
      </c>
      <c r="F2958" t="s">
        <v>10070</v>
      </c>
      <c r="G2958" t="s">
        <v>10071</v>
      </c>
    </row>
    <row r="2959" spans="1:7" x14ac:dyDescent="0.25">
      <c r="A2959" t="s">
        <v>245</v>
      </c>
      <c r="B2959" t="s">
        <v>24297</v>
      </c>
      <c r="C2959" t="s">
        <v>24298</v>
      </c>
      <c r="D2959" t="s">
        <v>101</v>
      </c>
      <c r="E2959" t="s">
        <v>101</v>
      </c>
      <c r="F2959" t="s">
        <v>10074</v>
      </c>
      <c r="G2959" t="s">
        <v>10075</v>
      </c>
    </row>
    <row r="2960" spans="1:7" x14ac:dyDescent="0.25">
      <c r="A2960" t="s">
        <v>245</v>
      </c>
      <c r="B2960" t="s">
        <v>24299</v>
      </c>
      <c r="C2960" t="s">
        <v>24300</v>
      </c>
      <c r="D2960" t="s">
        <v>101</v>
      </c>
      <c r="E2960" t="s">
        <v>101</v>
      </c>
      <c r="G2960" t="s">
        <v>10078</v>
      </c>
    </row>
    <row r="2961" spans="1:7" x14ac:dyDescent="0.25">
      <c r="A2961" t="s">
        <v>245</v>
      </c>
      <c r="B2961" t="s">
        <v>24301</v>
      </c>
      <c r="C2961" t="s">
        <v>24302</v>
      </c>
      <c r="D2961" t="s">
        <v>101</v>
      </c>
      <c r="E2961" t="s">
        <v>101</v>
      </c>
      <c r="F2961" t="s">
        <v>10081</v>
      </c>
      <c r="G2961" t="s">
        <v>10082</v>
      </c>
    </row>
    <row r="2962" spans="1:7" x14ac:dyDescent="0.25">
      <c r="A2962" t="s">
        <v>245</v>
      </c>
      <c r="B2962" t="s">
        <v>24303</v>
      </c>
      <c r="C2962" t="s">
        <v>24304</v>
      </c>
      <c r="D2962" t="s">
        <v>101</v>
      </c>
      <c r="E2962" t="s">
        <v>101</v>
      </c>
      <c r="F2962" t="s">
        <v>10085</v>
      </c>
      <c r="G2962" t="s">
        <v>10086</v>
      </c>
    </row>
    <row r="2963" spans="1:7" x14ac:dyDescent="0.25">
      <c r="A2963" t="s">
        <v>245</v>
      </c>
      <c r="B2963" t="s">
        <v>24305</v>
      </c>
      <c r="C2963" t="s">
        <v>24306</v>
      </c>
      <c r="D2963" t="s">
        <v>101</v>
      </c>
      <c r="E2963" t="s">
        <v>101</v>
      </c>
      <c r="F2963" t="s">
        <v>10089</v>
      </c>
      <c r="G2963" t="s">
        <v>10090</v>
      </c>
    </row>
    <row r="2964" spans="1:7" x14ac:dyDescent="0.25">
      <c r="A2964" t="s">
        <v>245</v>
      </c>
      <c r="B2964" t="s">
        <v>24307</v>
      </c>
      <c r="C2964" t="s">
        <v>24308</v>
      </c>
      <c r="D2964" t="s">
        <v>101</v>
      </c>
      <c r="E2964" t="s">
        <v>101</v>
      </c>
      <c r="F2964" t="s">
        <v>10093</v>
      </c>
      <c r="G2964" t="s">
        <v>10094</v>
      </c>
    </row>
    <row r="2965" spans="1:7" x14ac:dyDescent="0.25">
      <c r="A2965" t="s">
        <v>245</v>
      </c>
      <c r="B2965" t="s">
        <v>24309</v>
      </c>
      <c r="C2965" t="s">
        <v>24310</v>
      </c>
      <c r="D2965" t="s">
        <v>101</v>
      </c>
      <c r="E2965" t="s">
        <v>101</v>
      </c>
      <c r="F2965" t="s">
        <v>10097</v>
      </c>
      <c r="G2965" t="s">
        <v>10098</v>
      </c>
    </row>
    <row r="2966" spans="1:7" x14ac:dyDescent="0.25">
      <c r="A2966" t="s">
        <v>245</v>
      </c>
      <c r="B2966" t="s">
        <v>24311</v>
      </c>
      <c r="C2966" t="s">
        <v>24312</v>
      </c>
      <c r="D2966" t="s">
        <v>101</v>
      </c>
      <c r="E2966" t="s">
        <v>101</v>
      </c>
      <c r="F2966" t="s">
        <v>9917</v>
      </c>
      <c r="G2966" t="s">
        <v>9918</v>
      </c>
    </row>
    <row r="2967" spans="1:7" x14ac:dyDescent="0.25">
      <c r="A2967" t="s">
        <v>245</v>
      </c>
      <c r="B2967" t="s">
        <v>24313</v>
      </c>
      <c r="C2967" t="s">
        <v>24314</v>
      </c>
      <c r="D2967" t="s">
        <v>101</v>
      </c>
      <c r="E2967" t="s">
        <v>101</v>
      </c>
      <c r="F2967" t="s">
        <v>10103</v>
      </c>
      <c r="G2967" t="s">
        <v>10104</v>
      </c>
    </row>
    <row r="2968" spans="1:7" x14ac:dyDescent="0.25">
      <c r="A2968" t="s">
        <v>245</v>
      </c>
      <c r="B2968" t="s">
        <v>24315</v>
      </c>
      <c r="C2968" t="s">
        <v>24316</v>
      </c>
      <c r="D2968" t="s">
        <v>101</v>
      </c>
      <c r="E2968" t="s">
        <v>101</v>
      </c>
      <c r="F2968" t="s">
        <v>10107</v>
      </c>
      <c r="G2968" t="s">
        <v>10108</v>
      </c>
    </row>
    <row r="2969" spans="1:7" x14ac:dyDescent="0.25">
      <c r="A2969" t="s">
        <v>245</v>
      </c>
      <c r="B2969" t="s">
        <v>1060</v>
      </c>
      <c r="C2969" t="s">
        <v>24317</v>
      </c>
      <c r="D2969" t="s">
        <v>101</v>
      </c>
      <c r="E2969" t="s">
        <v>101</v>
      </c>
      <c r="F2969" t="s">
        <v>10111</v>
      </c>
      <c r="G2969" t="s">
        <v>10112</v>
      </c>
    </row>
    <row r="2970" spans="1:7" x14ac:dyDescent="0.25">
      <c r="A2970" t="s">
        <v>245</v>
      </c>
      <c r="B2970" t="s">
        <v>19746</v>
      </c>
      <c r="C2970" t="s">
        <v>24318</v>
      </c>
      <c r="D2970" t="s">
        <v>101</v>
      </c>
      <c r="E2970" t="s">
        <v>101</v>
      </c>
      <c r="F2970" t="s">
        <v>10114</v>
      </c>
      <c r="G2970" t="s">
        <v>10115</v>
      </c>
    </row>
    <row r="2971" spans="1:7" x14ac:dyDescent="0.25">
      <c r="A2971" t="s">
        <v>245</v>
      </c>
      <c r="B2971" t="s">
        <v>24319</v>
      </c>
      <c r="C2971" t="s">
        <v>24320</v>
      </c>
      <c r="D2971" t="s">
        <v>101</v>
      </c>
      <c r="E2971" t="s">
        <v>101</v>
      </c>
      <c r="F2971" t="s">
        <v>10118</v>
      </c>
      <c r="G2971" t="s">
        <v>10119</v>
      </c>
    </row>
    <row r="2972" spans="1:7" x14ac:dyDescent="0.25">
      <c r="A2972" t="s">
        <v>245</v>
      </c>
      <c r="B2972" t="s">
        <v>19828</v>
      </c>
      <c r="C2972" t="s">
        <v>24321</v>
      </c>
      <c r="D2972" t="s">
        <v>101</v>
      </c>
      <c r="E2972" t="s">
        <v>101</v>
      </c>
      <c r="F2972" t="s">
        <v>10121</v>
      </c>
      <c r="G2972" t="s">
        <v>10122</v>
      </c>
    </row>
    <row r="2973" spans="1:7" x14ac:dyDescent="0.25">
      <c r="A2973" t="s">
        <v>245</v>
      </c>
      <c r="B2973" t="s">
        <v>24322</v>
      </c>
      <c r="C2973" t="s">
        <v>24323</v>
      </c>
      <c r="D2973" t="s">
        <v>101</v>
      </c>
      <c r="E2973" t="s">
        <v>101</v>
      </c>
      <c r="F2973" t="s">
        <v>10125</v>
      </c>
      <c r="G2973" t="s">
        <v>10126</v>
      </c>
    </row>
    <row r="2974" spans="1:7" x14ac:dyDescent="0.25">
      <c r="A2974" t="s">
        <v>245</v>
      </c>
      <c r="B2974" t="s">
        <v>24324</v>
      </c>
      <c r="C2974" t="s">
        <v>24325</v>
      </c>
      <c r="D2974" t="s">
        <v>101</v>
      </c>
      <c r="E2974" t="s">
        <v>101</v>
      </c>
      <c r="F2974" t="s">
        <v>10129</v>
      </c>
      <c r="G2974" t="s">
        <v>10130</v>
      </c>
    </row>
    <row r="2975" spans="1:7" x14ac:dyDescent="0.25">
      <c r="A2975" t="s">
        <v>245</v>
      </c>
      <c r="B2975" t="s">
        <v>20406</v>
      </c>
      <c r="C2975" t="s">
        <v>24326</v>
      </c>
      <c r="D2975" t="s">
        <v>101</v>
      </c>
      <c r="E2975" t="s">
        <v>101</v>
      </c>
      <c r="F2975" t="s">
        <v>10132</v>
      </c>
      <c r="G2975" t="s">
        <v>10133</v>
      </c>
    </row>
    <row r="2976" spans="1:7" x14ac:dyDescent="0.25">
      <c r="A2976" t="s">
        <v>261</v>
      </c>
      <c r="B2976" t="s">
        <v>24327</v>
      </c>
      <c r="C2976" t="s">
        <v>24328</v>
      </c>
      <c r="D2976" t="s">
        <v>101</v>
      </c>
      <c r="E2976" t="s">
        <v>101</v>
      </c>
    </row>
    <row r="2977" spans="1:7" x14ac:dyDescent="0.25">
      <c r="A2977" t="s">
        <v>261</v>
      </c>
      <c r="B2977" t="s">
        <v>310</v>
      </c>
      <c r="C2977" t="s">
        <v>24329</v>
      </c>
      <c r="D2977" t="s">
        <v>101</v>
      </c>
      <c r="E2977" t="s">
        <v>101</v>
      </c>
      <c r="F2977" t="s">
        <v>10137</v>
      </c>
      <c r="G2977" t="s">
        <v>10138</v>
      </c>
    </row>
    <row r="2978" spans="1:7" x14ac:dyDescent="0.25">
      <c r="A2978" t="s">
        <v>261</v>
      </c>
      <c r="B2978" t="s">
        <v>24330</v>
      </c>
      <c r="D2978" t="s">
        <v>101</v>
      </c>
      <c r="E2978" t="s">
        <v>101</v>
      </c>
      <c r="F2978" t="s">
        <v>10140</v>
      </c>
      <c r="G2978" t="s">
        <v>10141</v>
      </c>
    </row>
    <row r="2979" spans="1:7" x14ac:dyDescent="0.25">
      <c r="A2979" t="s">
        <v>261</v>
      </c>
      <c r="B2979" t="s">
        <v>24331</v>
      </c>
      <c r="C2979" t="s">
        <v>24332</v>
      </c>
      <c r="D2979" t="s">
        <v>101</v>
      </c>
      <c r="E2979" t="s">
        <v>101</v>
      </c>
      <c r="F2979" t="s">
        <v>10144</v>
      </c>
      <c r="G2979" t="s">
        <v>10145</v>
      </c>
    </row>
    <row r="2980" spans="1:7" x14ac:dyDescent="0.25">
      <c r="A2980" t="s">
        <v>261</v>
      </c>
      <c r="B2980" t="s">
        <v>24333</v>
      </c>
      <c r="C2980" t="s">
        <v>24334</v>
      </c>
      <c r="D2980" t="s">
        <v>101</v>
      </c>
      <c r="E2980" t="s">
        <v>101</v>
      </c>
      <c r="G2980" t="s">
        <v>10148</v>
      </c>
    </row>
    <row r="2981" spans="1:7" x14ac:dyDescent="0.25">
      <c r="A2981" t="s">
        <v>261</v>
      </c>
      <c r="B2981" t="s">
        <v>24335</v>
      </c>
      <c r="C2981" t="s">
        <v>24336</v>
      </c>
      <c r="D2981" t="s">
        <v>101</v>
      </c>
      <c r="E2981" t="s">
        <v>101</v>
      </c>
      <c r="G2981" t="s">
        <v>10148</v>
      </c>
    </row>
    <row r="2982" spans="1:7" x14ac:dyDescent="0.25">
      <c r="A2982" t="s">
        <v>261</v>
      </c>
      <c r="B2982" t="s">
        <v>24337</v>
      </c>
      <c r="C2982" t="s">
        <v>24338</v>
      </c>
      <c r="D2982" t="s">
        <v>101</v>
      </c>
      <c r="E2982" t="s">
        <v>101</v>
      </c>
      <c r="G2982" t="s">
        <v>10153</v>
      </c>
    </row>
    <row r="2983" spans="1:7" x14ac:dyDescent="0.25">
      <c r="A2983" t="s">
        <v>248</v>
      </c>
      <c r="B2983" t="s">
        <v>24339</v>
      </c>
      <c r="C2983" t="s">
        <v>24340</v>
      </c>
      <c r="D2983" t="s">
        <v>101</v>
      </c>
      <c r="E2983" t="s">
        <v>101</v>
      </c>
      <c r="F2983" t="s">
        <v>10156</v>
      </c>
      <c r="G2983" t="s">
        <v>10157</v>
      </c>
    </row>
    <row r="2984" spans="1:7" x14ac:dyDescent="0.25">
      <c r="A2984" t="s">
        <v>248</v>
      </c>
      <c r="B2984" t="s">
        <v>24341</v>
      </c>
      <c r="C2984" t="s">
        <v>24342</v>
      </c>
      <c r="D2984" t="s">
        <v>101</v>
      </c>
      <c r="E2984" t="s">
        <v>101</v>
      </c>
      <c r="F2984" t="s">
        <v>10160</v>
      </c>
      <c r="G2984" t="s">
        <v>10161</v>
      </c>
    </row>
    <row r="2985" spans="1:7" x14ac:dyDescent="0.25">
      <c r="A2985" t="s">
        <v>261</v>
      </c>
      <c r="B2985" t="s">
        <v>24343</v>
      </c>
      <c r="C2985" t="s">
        <v>24344</v>
      </c>
      <c r="D2985" t="s">
        <v>101</v>
      </c>
      <c r="E2985" t="s">
        <v>101</v>
      </c>
      <c r="F2985" t="s">
        <v>10164</v>
      </c>
      <c r="G2985" t="s">
        <v>10165</v>
      </c>
    </row>
    <row r="2986" spans="1:7" x14ac:dyDescent="0.25">
      <c r="A2986" t="s">
        <v>261</v>
      </c>
      <c r="B2986" t="s">
        <v>24345</v>
      </c>
      <c r="C2986" t="s">
        <v>24346</v>
      </c>
      <c r="D2986" t="s">
        <v>101</v>
      </c>
      <c r="E2986" t="s">
        <v>101</v>
      </c>
      <c r="F2986" t="s">
        <v>10168</v>
      </c>
      <c r="G2986" t="s">
        <v>10169</v>
      </c>
    </row>
    <row r="2987" spans="1:7" x14ac:dyDescent="0.25">
      <c r="A2987" t="s">
        <v>261</v>
      </c>
      <c r="B2987" t="s">
        <v>24347</v>
      </c>
      <c r="C2987" t="s">
        <v>10171</v>
      </c>
      <c r="D2987" t="s">
        <v>101</v>
      </c>
      <c r="E2987" t="s">
        <v>24348</v>
      </c>
      <c r="F2987" t="s">
        <v>10172</v>
      </c>
      <c r="G2987" t="s">
        <v>10173</v>
      </c>
    </row>
    <row r="2988" spans="1:7" x14ac:dyDescent="0.25">
      <c r="A2988" t="s">
        <v>446</v>
      </c>
      <c r="B2988" t="s">
        <v>24349</v>
      </c>
      <c r="C2988" t="s">
        <v>24350</v>
      </c>
      <c r="D2988" t="s">
        <v>101</v>
      </c>
      <c r="E2988" t="s">
        <v>101</v>
      </c>
      <c r="F2988" t="s">
        <v>10176</v>
      </c>
      <c r="G2988" t="s">
        <v>10177</v>
      </c>
    </row>
    <row r="2989" spans="1:7" x14ac:dyDescent="0.25">
      <c r="A2989" t="s">
        <v>261</v>
      </c>
      <c r="B2989" t="s">
        <v>24351</v>
      </c>
      <c r="C2989" t="s">
        <v>24352</v>
      </c>
      <c r="D2989" t="s">
        <v>101</v>
      </c>
      <c r="E2989" t="s">
        <v>101</v>
      </c>
    </row>
    <row r="2990" spans="1:7" x14ac:dyDescent="0.25">
      <c r="A2990" t="s">
        <v>261</v>
      </c>
      <c r="B2990" t="s">
        <v>21491</v>
      </c>
      <c r="C2990" t="s">
        <v>24353</v>
      </c>
      <c r="D2990" t="s">
        <v>101</v>
      </c>
      <c r="E2990" t="s">
        <v>101</v>
      </c>
      <c r="F2990" t="s">
        <v>10181</v>
      </c>
      <c r="G2990" t="s">
        <v>10182</v>
      </c>
    </row>
    <row r="2991" spans="1:7" x14ac:dyDescent="0.25">
      <c r="A2991" t="s">
        <v>247</v>
      </c>
      <c r="B2991" t="s">
        <v>24354</v>
      </c>
      <c r="C2991" t="s">
        <v>24355</v>
      </c>
      <c r="D2991" t="s">
        <v>101</v>
      </c>
      <c r="E2991" t="s">
        <v>9569</v>
      </c>
      <c r="G2991" t="s">
        <v>10185</v>
      </c>
    </row>
    <row r="2992" spans="1:7" x14ac:dyDescent="0.25">
      <c r="A2992" t="s">
        <v>247</v>
      </c>
      <c r="B2992" t="s">
        <v>24356</v>
      </c>
      <c r="C2992" t="s">
        <v>24357</v>
      </c>
      <c r="D2992" t="s">
        <v>101</v>
      </c>
      <c r="E2992" t="s">
        <v>101</v>
      </c>
      <c r="F2992" t="s">
        <v>10188</v>
      </c>
      <c r="G2992" t="s">
        <v>10189</v>
      </c>
    </row>
    <row r="2993" spans="1:7" x14ac:dyDescent="0.25">
      <c r="A2993" t="s">
        <v>245</v>
      </c>
      <c r="B2993" t="s">
        <v>24358</v>
      </c>
      <c r="C2993" t="s">
        <v>24359</v>
      </c>
      <c r="D2993" t="s">
        <v>101</v>
      </c>
      <c r="E2993" t="s">
        <v>101</v>
      </c>
      <c r="F2993" t="s">
        <v>10192</v>
      </c>
      <c r="G2993" t="s">
        <v>10193</v>
      </c>
    </row>
    <row r="2994" spans="1:7" x14ac:dyDescent="0.25">
      <c r="A2994" t="s">
        <v>245</v>
      </c>
      <c r="B2994" t="s">
        <v>101</v>
      </c>
      <c r="C2994" t="s">
        <v>24360</v>
      </c>
      <c r="D2994" t="s">
        <v>101</v>
      </c>
      <c r="E2994" t="s">
        <v>101</v>
      </c>
      <c r="F2994" t="s">
        <v>10196</v>
      </c>
      <c r="G2994" t="s">
        <v>10197</v>
      </c>
    </row>
    <row r="2995" spans="1:7" x14ac:dyDescent="0.25">
      <c r="A2995" t="s">
        <v>245</v>
      </c>
      <c r="B2995" t="s">
        <v>288</v>
      </c>
      <c r="C2995" t="s">
        <v>24361</v>
      </c>
      <c r="D2995" t="s">
        <v>101</v>
      </c>
      <c r="E2995" t="s">
        <v>101</v>
      </c>
      <c r="F2995" t="s">
        <v>10199</v>
      </c>
      <c r="G2995" t="s">
        <v>10200</v>
      </c>
    </row>
    <row r="2996" spans="1:7" x14ac:dyDescent="0.25">
      <c r="A2996" t="s">
        <v>245</v>
      </c>
      <c r="B2996" t="s">
        <v>24362</v>
      </c>
      <c r="C2996" t="s">
        <v>24363</v>
      </c>
      <c r="D2996" t="s">
        <v>101</v>
      </c>
      <c r="E2996" t="s">
        <v>101</v>
      </c>
      <c r="F2996" t="s">
        <v>10203</v>
      </c>
      <c r="G2996" t="s">
        <v>10204</v>
      </c>
    </row>
    <row r="2997" spans="1:7" x14ac:dyDescent="0.25">
      <c r="A2997" t="s">
        <v>245</v>
      </c>
      <c r="B2997" t="s">
        <v>24364</v>
      </c>
      <c r="C2997" t="s">
        <v>24365</v>
      </c>
      <c r="D2997" t="s">
        <v>101</v>
      </c>
      <c r="E2997" t="s">
        <v>101</v>
      </c>
      <c r="F2997" t="s">
        <v>10207</v>
      </c>
      <c r="G2997" t="s">
        <v>10208</v>
      </c>
    </row>
    <row r="2998" spans="1:7" x14ac:dyDescent="0.25">
      <c r="A2998" t="s">
        <v>245</v>
      </c>
      <c r="B2998" t="s">
        <v>24366</v>
      </c>
      <c r="C2998" t="s">
        <v>24367</v>
      </c>
      <c r="D2998" t="s">
        <v>101</v>
      </c>
      <c r="E2998" t="s">
        <v>9647</v>
      </c>
      <c r="F2998" t="s">
        <v>10211</v>
      </c>
      <c r="G2998" t="s">
        <v>10212</v>
      </c>
    </row>
    <row r="2999" spans="1:7" x14ac:dyDescent="0.25">
      <c r="A2999" t="s">
        <v>245</v>
      </c>
      <c r="B2999" t="s">
        <v>20185</v>
      </c>
      <c r="C2999" t="s">
        <v>24368</v>
      </c>
      <c r="D2999" t="s">
        <v>101</v>
      </c>
      <c r="E2999" t="s">
        <v>101</v>
      </c>
      <c r="F2999" t="s">
        <v>10214</v>
      </c>
      <c r="G2999" t="s">
        <v>10215</v>
      </c>
    </row>
    <row r="3000" spans="1:7" x14ac:dyDescent="0.25">
      <c r="A3000" t="s">
        <v>245</v>
      </c>
      <c r="B3000" t="s">
        <v>23099</v>
      </c>
      <c r="C3000" t="s">
        <v>24369</v>
      </c>
      <c r="D3000" t="s">
        <v>101</v>
      </c>
      <c r="E3000" t="s">
        <v>101</v>
      </c>
      <c r="F3000" t="s">
        <v>10217</v>
      </c>
      <c r="G3000" t="s">
        <v>10218</v>
      </c>
    </row>
    <row r="3001" spans="1:7" x14ac:dyDescent="0.25">
      <c r="A3001" t="s">
        <v>245</v>
      </c>
      <c r="B3001" t="s">
        <v>20360</v>
      </c>
      <c r="C3001" t="s">
        <v>24370</v>
      </c>
      <c r="D3001" t="s">
        <v>101</v>
      </c>
      <c r="E3001" t="s">
        <v>101</v>
      </c>
      <c r="F3001" t="s">
        <v>10220</v>
      </c>
      <c r="G3001" t="s">
        <v>10221</v>
      </c>
    </row>
    <row r="3002" spans="1:7" x14ac:dyDescent="0.25">
      <c r="A3002" t="s">
        <v>245</v>
      </c>
      <c r="B3002" t="s">
        <v>24371</v>
      </c>
      <c r="C3002" t="s">
        <v>24372</v>
      </c>
      <c r="D3002" t="s">
        <v>101</v>
      </c>
      <c r="E3002" t="s">
        <v>101</v>
      </c>
      <c r="F3002" t="s">
        <v>10224</v>
      </c>
      <c r="G3002" t="s">
        <v>10225</v>
      </c>
    </row>
    <row r="3003" spans="1:7" x14ac:dyDescent="0.25">
      <c r="A3003" t="s">
        <v>245</v>
      </c>
      <c r="B3003" t="s">
        <v>24373</v>
      </c>
      <c r="C3003" t="s">
        <v>24374</v>
      </c>
      <c r="D3003" t="s">
        <v>101</v>
      </c>
      <c r="E3003" t="s">
        <v>101</v>
      </c>
      <c r="F3003" t="s">
        <v>10228</v>
      </c>
      <c r="G3003" t="s">
        <v>10229</v>
      </c>
    </row>
    <row r="3004" spans="1:7" x14ac:dyDescent="0.25">
      <c r="A3004" t="s">
        <v>245</v>
      </c>
      <c r="B3004" t="s">
        <v>24375</v>
      </c>
      <c r="C3004" t="s">
        <v>24376</v>
      </c>
      <c r="D3004" t="s">
        <v>101</v>
      </c>
      <c r="E3004" t="s">
        <v>101</v>
      </c>
      <c r="F3004" t="s">
        <v>10232</v>
      </c>
      <c r="G3004" t="s">
        <v>10233</v>
      </c>
    </row>
    <row r="3005" spans="1:7" x14ac:dyDescent="0.25">
      <c r="A3005" t="s">
        <v>245</v>
      </c>
      <c r="B3005" t="s">
        <v>20470</v>
      </c>
      <c r="C3005" t="s">
        <v>24224</v>
      </c>
      <c r="D3005" t="s">
        <v>101</v>
      </c>
      <c r="E3005" t="s">
        <v>101</v>
      </c>
      <c r="F3005" t="s">
        <v>10234</v>
      </c>
      <c r="G3005" t="s">
        <v>10235</v>
      </c>
    </row>
    <row r="3006" spans="1:7" x14ac:dyDescent="0.25">
      <c r="A3006" t="s">
        <v>245</v>
      </c>
      <c r="B3006" t="s">
        <v>24377</v>
      </c>
      <c r="C3006" t="s">
        <v>24378</v>
      </c>
      <c r="D3006" t="s">
        <v>101</v>
      </c>
      <c r="E3006" t="s">
        <v>101</v>
      </c>
      <c r="F3006" t="s">
        <v>10238</v>
      </c>
      <c r="G3006" t="s">
        <v>10239</v>
      </c>
    </row>
    <row r="3007" spans="1:7" x14ac:dyDescent="0.25">
      <c r="A3007" t="s">
        <v>245</v>
      </c>
      <c r="B3007" t="s">
        <v>20427</v>
      </c>
      <c r="C3007" t="s">
        <v>24379</v>
      </c>
      <c r="D3007" t="s">
        <v>101</v>
      </c>
      <c r="E3007" t="s">
        <v>101</v>
      </c>
      <c r="F3007" t="s">
        <v>10241</v>
      </c>
      <c r="G3007" t="s">
        <v>10242</v>
      </c>
    </row>
    <row r="3008" spans="1:7" x14ac:dyDescent="0.25">
      <c r="A3008" t="s">
        <v>245</v>
      </c>
      <c r="B3008" t="s">
        <v>22060</v>
      </c>
      <c r="C3008" t="s">
        <v>10243</v>
      </c>
      <c r="D3008" t="s">
        <v>101</v>
      </c>
      <c r="E3008" t="s">
        <v>101</v>
      </c>
      <c r="F3008" t="s">
        <v>10244</v>
      </c>
      <c r="G3008" t="s">
        <v>10245</v>
      </c>
    </row>
    <row r="3009" spans="1:7" x14ac:dyDescent="0.25">
      <c r="A3009" t="s">
        <v>245</v>
      </c>
      <c r="B3009" t="s">
        <v>20474</v>
      </c>
      <c r="C3009" t="s">
        <v>24380</v>
      </c>
      <c r="D3009" t="s">
        <v>101</v>
      </c>
      <c r="E3009" t="s">
        <v>101</v>
      </c>
      <c r="F3009" t="s">
        <v>10247</v>
      </c>
      <c r="G3009" t="s">
        <v>10248</v>
      </c>
    </row>
    <row r="3010" spans="1:7" x14ac:dyDescent="0.25">
      <c r="A3010" t="s">
        <v>245</v>
      </c>
      <c r="B3010" t="s">
        <v>19786</v>
      </c>
      <c r="C3010" t="s">
        <v>24381</v>
      </c>
      <c r="D3010" t="s">
        <v>101</v>
      </c>
      <c r="E3010" t="s">
        <v>101</v>
      </c>
      <c r="F3010" t="s">
        <v>10250</v>
      </c>
      <c r="G3010" t="s">
        <v>10251</v>
      </c>
    </row>
    <row r="3011" spans="1:7" x14ac:dyDescent="0.25">
      <c r="A3011" t="s">
        <v>245</v>
      </c>
      <c r="B3011" t="s">
        <v>24382</v>
      </c>
      <c r="C3011" t="s">
        <v>24383</v>
      </c>
      <c r="D3011" t="s">
        <v>101</v>
      </c>
      <c r="E3011" t="s">
        <v>101</v>
      </c>
      <c r="F3011" t="s">
        <v>10254</v>
      </c>
      <c r="G3011" t="s">
        <v>10255</v>
      </c>
    </row>
    <row r="3012" spans="1:7" x14ac:dyDescent="0.25">
      <c r="A3012" t="s">
        <v>245</v>
      </c>
      <c r="B3012" t="s">
        <v>20423</v>
      </c>
      <c r="C3012" t="s">
        <v>24384</v>
      </c>
      <c r="D3012" t="s">
        <v>101</v>
      </c>
      <c r="E3012" t="s">
        <v>101</v>
      </c>
      <c r="F3012" t="s">
        <v>10257</v>
      </c>
      <c r="G3012" t="s">
        <v>10258</v>
      </c>
    </row>
    <row r="3013" spans="1:7" x14ac:dyDescent="0.25">
      <c r="A3013" t="s">
        <v>245</v>
      </c>
      <c r="B3013" t="s">
        <v>24385</v>
      </c>
      <c r="C3013" t="s">
        <v>24386</v>
      </c>
      <c r="D3013" t="s">
        <v>101</v>
      </c>
      <c r="E3013" t="s">
        <v>101</v>
      </c>
      <c r="F3013" t="s">
        <v>10261</v>
      </c>
      <c r="G3013" t="s">
        <v>10262</v>
      </c>
    </row>
    <row r="3014" spans="1:7" x14ac:dyDescent="0.25">
      <c r="A3014" t="s">
        <v>245</v>
      </c>
      <c r="B3014" t="s">
        <v>291</v>
      </c>
      <c r="C3014" t="s">
        <v>24387</v>
      </c>
      <c r="D3014" t="s">
        <v>101</v>
      </c>
      <c r="E3014" t="s">
        <v>101</v>
      </c>
      <c r="F3014" t="s">
        <v>10264</v>
      </c>
      <c r="G3014" t="s">
        <v>10265</v>
      </c>
    </row>
    <row r="3015" spans="1:7" x14ac:dyDescent="0.25">
      <c r="A3015" t="s">
        <v>245</v>
      </c>
      <c r="B3015" t="s">
        <v>24388</v>
      </c>
      <c r="C3015" t="s">
        <v>24389</v>
      </c>
      <c r="D3015" t="s">
        <v>101</v>
      </c>
      <c r="E3015" t="s">
        <v>101</v>
      </c>
      <c r="F3015" t="s">
        <v>10267</v>
      </c>
      <c r="G3015" t="s">
        <v>10268</v>
      </c>
    </row>
    <row r="3016" spans="1:7" x14ac:dyDescent="0.25">
      <c r="A3016" t="s">
        <v>245</v>
      </c>
      <c r="B3016" t="s">
        <v>24390</v>
      </c>
      <c r="C3016" t="s">
        <v>24391</v>
      </c>
      <c r="D3016" t="s">
        <v>101</v>
      </c>
      <c r="E3016" t="s">
        <v>101</v>
      </c>
      <c r="F3016" t="s">
        <v>10271</v>
      </c>
      <c r="G3016" t="s">
        <v>10272</v>
      </c>
    </row>
    <row r="3017" spans="1:7" x14ac:dyDescent="0.25">
      <c r="A3017" t="s">
        <v>245</v>
      </c>
      <c r="B3017" t="s">
        <v>24392</v>
      </c>
      <c r="C3017" t="s">
        <v>10274</v>
      </c>
      <c r="D3017" t="s">
        <v>101</v>
      </c>
      <c r="E3017" t="s">
        <v>9711</v>
      </c>
      <c r="F3017" t="s">
        <v>10275</v>
      </c>
      <c r="G3017" t="s">
        <v>10276</v>
      </c>
    </row>
    <row r="3018" spans="1:7" x14ac:dyDescent="0.25">
      <c r="A3018" t="s">
        <v>245</v>
      </c>
      <c r="B3018" t="s">
        <v>1061</v>
      </c>
      <c r="C3018" t="s">
        <v>24393</v>
      </c>
      <c r="D3018" t="s">
        <v>101</v>
      </c>
      <c r="E3018" t="s">
        <v>101</v>
      </c>
      <c r="F3018" t="s">
        <v>10279</v>
      </c>
      <c r="G3018" t="s">
        <v>10280</v>
      </c>
    </row>
    <row r="3019" spans="1:7" x14ac:dyDescent="0.25">
      <c r="A3019" t="s">
        <v>245</v>
      </c>
      <c r="B3019" t="s">
        <v>20437</v>
      </c>
      <c r="C3019" t="s">
        <v>24394</v>
      </c>
      <c r="D3019" t="s">
        <v>101</v>
      </c>
      <c r="E3019" t="s">
        <v>101</v>
      </c>
      <c r="F3019" t="s">
        <v>10282</v>
      </c>
      <c r="G3019" t="s">
        <v>10283</v>
      </c>
    </row>
    <row r="3020" spans="1:7" x14ac:dyDescent="0.25">
      <c r="A3020" t="s">
        <v>245</v>
      </c>
      <c r="B3020" t="s">
        <v>24395</v>
      </c>
      <c r="C3020" t="s">
        <v>24396</v>
      </c>
      <c r="D3020" t="s">
        <v>101</v>
      </c>
      <c r="E3020" t="s">
        <v>101</v>
      </c>
      <c r="F3020" t="s">
        <v>10286</v>
      </c>
      <c r="G3020" t="s">
        <v>10287</v>
      </c>
    </row>
    <row r="3021" spans="1:7" x14ac:dyDescent="0.25">
      <c r="A3021" t="s">
        <v>245</v>
      </c>
      <c r="B3021" t="s">
        <v>21255</v>
      </c>
      <c r="C3021" t="s">
        <v>24397</v>
      </c>
      <c r="D3021" t="s">
        <v>101</v>
      </c>
      <c r="E3021" t="s">
        <v>101</v>
      </c>
      <c r="F3021" t="s">
        <v>10289</v>
      </c>
      <c r="G3021" t="s">
        <v>10290</v>
      </c>
    </row>
    <row r="3022" spans="1:7" x14ac:dyDescent="0.25">
      <c r="A3022" t="s">
        <v>245</v>
      </c>
      <c r="B3022" t="s">
        <v>24398</v>
      </c>
      <c r="C3022" t="s">
        <v>24399</v>
      </c>
      <c r="D3022" t="s">
        <v>101</v>
      </c>
      <c r="E3022" t="s">
        <v>101</v>
      </c>
      <c r="F3022" t="s">
        <v>10293</v>
      </c>
      <c r="G3022" t="s">
        <v>10294</v>
      </c>
    </row>
    <row r="3023" spans="1:7" x14ac:dyDescent="0.25">
      <c r="A3023" t="s">
        <v>245</v>
      </c>
      <c r="B3023" t="s">
        <v>24400</v>
      </c>
      <c r="C3023" t="s">
        <v>24401</v>
      </c>
      <c r="D3023" t="s">
        <v>101</v>
      </c>
      <c r="E3023" t="s">
        <v>101</v>
      </c>
      <c r="F3023" t="s">
        <v>10297</v>
      </c>
      <c r="G3023" t="s">
        <v>10298</v>
      </c>
    </row>
    <row r="3024" spans="1:7" x14ac:dyDescent="0.25">
      <c r="A3024" t="s">
        <v>245</v>
      </c>
      <c r="B3024" t="s">
        <v>24402</v>
      </c>
      <c r="C3024" t="s">
        <v>24403</v>
      </c>
      <c r="D3024" t="s">
        <v>101</v>
      </c>
      <c r="E3024" t="s">
        <v>101</v>
      </c>
      <c r="F3024" t="s">
        <v>10301</v>
      </c>
      <c r="G3024" t="s">
        <v>10302</v>
      </c>
    </row>
    <row r="3025" spans="1:7" x14ac:dyDescent="0.25">
      <c r="A3025" t="s">
        <v>245</v>
      </c>
      <c r="B3025" t="s">
        <v>24404</v>
      </c>
      <c r="C3025" t="s">
        <v>24405</v>
      </c>
      <c r="D3025" t="s">
        <v>101</v>
      </c>
      <c r="E3025" t="s">
        <v>101</v>
      </c>
      <c r="F3025" t="s">
        <v>10305</v>
      </c>
      <c r="G3025" t="s">
        <v>10306</v>
      </c>
    </row>
    <row r="3026" spans="1:7" x14ac:dyDescent="0.25">
      <c r="A3026" t="s">
        <v>245</v>
      </c>
      <c r="B3026" t="s">
        <v>24406</v>
      </c>
      <c r="C3026" t="s">
        <v>24407</v>
      </c>
      <c r="D3026" t="s">
        <v>101</v>
      </c>
      <c r="E3026" t="s">
        <v>101</v>
      </c>
      <c r="F3026" t="s">
        <v>10309</v>
      </c>
      <c r="G3026" t="s">
        <v>10310</v>
      </c>
    </row>
    <row r="3027" spans="1:7" x14ac:dyDescent="0.25">
      <c r="A3027" t="s">
        <v>243</v>
      </c>
      <c r="B3027" t="s">
        <v>24408</v>
      </c>
      <c r="C3027" t="s">
        <v>24409</v>
      </c>
      <c r="D3027" t="s">
        <v>101</v>
      </c>
      <c r="E3027" t="s">
        <v>101</v>
      </c>
      <c r="G3027" t="s">
        <v>10313</v>
      </c>
    </row>
    <row r="3028" spans="1:7" x14ac:dyDescent="0.25">
      <c r="A3028" t="s">
        <v>243</v>
      </c>
      <c r="B3028" t="s">
        <v>24410</v>
      </c>
      <c r="C3028" t="s">
        <v>24411</v>
      </c>
      <c r="D3028" t="s">
        <v>101</v>
      </c>
      <c r="E3028" t="s">
        <v>101</v>
      </c>
      <c r="F3028" t="s">
        <v>10316</v>
      </c>
      <c r="G3028" t="s">
        <v>10317</v>
      </c>
    </row>
    <row r="3029" spans="1:7" x14ac:dyDescent="0.25">
      <c r="A3029" t="s">
        <v>243</v>
      </c>
      <c r="B3029" t="s">
        <v>24412</v>
      </c>
      <c r="C3029" t="s">
        <v>24413</v>
      </c>
      <c r="D3029" t="s">
        <v>101</v>
      </c>
      <c r="E3029" t="s">
        <v>101</v>
      </c>
      <c r="F3029" t="s">
        <v>10320</v>
      </c>
      <c r="G3029" t="s">
        <v>10321</v>
      </c>
    </row>
    <row r="3030" spans="1:7" x14ac:dyDescent="0.25">
      <c r="A3030" t="s">
        <v>245</v>
      </c>
      <c r="B3030" t="s">
        <v>24414</v>
      </c>
      <c r="C3030" t="s">
        <v>24415</v>
      </c>
      <c r="D3030" t="s">
        <v>101</v>
      </c>
      <c r="E3030" t="s">
        <v>101</v>
      </c>
      <c r="F3030" t="s">
        <v>10025</v>
      </c>
      <c r="G3030" t="s">
        <v>10026</v>
      </c>
    </row>
    <row r="3031" spans="1:7" x14ac:dyDescent="0.25">
      <c r="A3031" t="s">
        <v>247</v>
      </c>
      <c r="B3031" t="s">
        <v>24416</v>
      </c>
      <c r="C3031" t="s">
        <v>24417</v>
      </c>
      <c r="D3031" t="s">
        <v>101</v>
      </c>
      <c r="E3031" t="s">
        <v>101</v>
      </c>
      <c r="F3031" t="s">
        <v>10325</v>
      </c>
      <c r="G3031" t="s">
        <v>10326</v>
      </c>
    </row>
    <row r="3032" spans="1:7" x14ac:dyDescent="0.25">
      <c r="A3032" t="s">
        <v>263</v>
      </c>
      <c r="B3032" t="s">
        <v>24418</v>
      </c>
      <c r="C3032" t="s">
        <v>24419</v>
      </c>
      <c r="D3032" t="s">
        <v>101</v>
      </c>
      <c r="E3032" t="s">
        <v>101</v>
      </c>
      <c r="G3032" t="s">
        <v>10328</v>
      </c>
    </row>
    <row r="3033" spans="1:7" x14ac:dyDescent="0.25">
      <c r="A3033" t="s">
        <v>263</v>
      </c>
      <c r="B3033" t="s">
        <v>24420</v>
      </c>
      <c r="C3033" t="s">
        <v>24421</v>
      </c>
      <c r="D3033" t="s">
        <v>101</v>
      </c>
      <c r="E3033" t="s">
        <v>101</v>
      </c>
    </row>
    <row r="3034" spans="1:7" x14ac:dyDescent="0.25">
      <c r="A3034" t="s">
        <v>263</v>
      </c>
      <c r="B3034" t="s">
        <v>24422</v>
      </c>
      <c r="C3034" t="s">
        <v>24423</v>
      </c>
      <c r="D3034" t="s">
        <v>101</v>
      </c>
      <c r="E3034" t="s">
        <v>101</v>
      </c>
    </row>
    <row r="3035" spans="1:7" x14ac:dyDescent="0.25">
      <c r="A3035" t="s">
        <v>263</v>
      </c>
      <c r="B3035" t="s">
        <v>24424</v>
      </c>
      <c r="C3035" t="s">
        <v>24425</v>
      </c>
      <c r="D3035" t="s">
        <v>101</v>
      </c>
      <c r="E3035" t="s">
        <v>101</v>
      </c>
    </row>
    <row r="3036" spans="1:7" x14ac:dyDescent="0.25">
      <c r="A3036" t="s">
        <v>263</v>
      </c>
      <c r="B3036" t="s">
        <v>24426</v>
      </c>
      <c r="C3036" t="s">
        <v>24421</v>
      </c>
      <c r="D3036" t="s">
        <v>101</v>
      </c>
      <c r="E3036" t="s">
        <v>101</v>
      </c>
      <c r="F3036" t="s">
        <v>10268</v>
      </c>
      <c r="G3036" t="s">
        <v>10267</v>
      </c>
    </row>
    <row r="3037" spans="1:7" x14ac:dyDescent="0.25">
      <c r="A3037" t="s">
        <v>263</v>
      </c>
      <c r="B3037" t="s">
        <v>24427</v>
      </c>
      <c r="C3037" t="s">
        <v>24428</v>
      </c>
      <c r="D3037" t="s">
        <v>101</v>
      </c>
      <c r="E3037" t="s">
        <v>101</v>
      </c>
    </row>
    <row r="3038" spans="1:7" x14ac:dyDescent="0.25">
      <c r="A3038" t="s">
        <v>263</v>
      </c>
      <c r="B3038" t="s">
        <v>24429</v>
      </c>
      <c r="C3038" t="s">
        <v>24430</v>
      </c>
      <c r="D3038" t="s">
        <v>101</v>
      </c>
      <c r="E3038" t="s">
        <v>101</v>
      </c>
      <c r="G3038" t="s">
        <v>10335</v>
      </c>
    </row>
    <row r="3039" spans="1:7" x14ac:dyDescent="0.25">
      <c r="A3039" t="s">
        <v>245</v>
      </c>
      <c r="B3039" t="s">
        <v>24431</v>
      </c>
      <c r="C3039" t="s">
        <v>24432</v>
      </c>
      <c r="D3039" t="s">
        <v>101</v>
      </c>
      <c r="E3039" t="s">
        <v>101</v>
      </c>
      <c r="F3039" t="s">
        <v>10338</v>
      </c>
      <c r="G3039" t="s">
        <v>10339</v>
      </c>
    </row>
    <row r="3040" spans="1:7" x14ac:dyDescent="0.25">
      <c r="A3040" t="s">
        <v>246</v>
      </c>
      <c r="B3040" t="s">
        <v>24433</v>
      </c>
      <c r="C3040" t="s">
        <v>24434</v>
      </c>
      <c r="D3040" t="s">
        <v>101</v>
      </c>
      <c r="E3040" t="s">
        <v>101</v>
      </c>
      <c r="F3040" t="s">
        <v>10342</v>
      </c>
      <c r="G3040" t="s">
        <v>10343</v>
      </c>
    </row>
    <row r="3041" spans="1:7" x14ac:dyDescent="0.25">
      <c r="A3041" t="s">
        <v>243</v>
      </c>
      <c r="B3041" t="s">
        <v>24435</v>
      </c>
      <c r="C3041" t="s">
        <v>24436</v>
      </c>
      <c r="D3041" t="s">
        <v>101</v>
      </c>
      <c r="E3041" t="s">
        <v>101</v>
      </c>
      <c r="F3041" t="s">
        <v>10345</v>
      </c>
      <c r="G3041" t="s">
        <v>10346</v>
      </c>
    </row>
    <row r="3042" spans="1:7" x14ac:dyDescent="0.25">
      <c r="A3042" t="s">
        <v>246</v>
      </c>
      <c r="B3042" t="s">
        <v>24437</v>
      </c>
      <c r="C3042" t="s">
        <v>24438</v>
      </c>
      <c r="D3042" t="s">
        <v>101</v>
      </c>
      <c r="F3042" t="s">
        <v>10349</v>
      </c>
      <c r="G3042" t="s">
        <v>10350</v>
      </c>
    </row>
    <row r="3043" spans="1:7" x14ac:dyDescent="0.25">
      <c r="A3043" t="s">
        <v>246</v>
      </c>
      <c r="B3043" t="s">
        <v>21952</v>
      </c>
      <c r="C3043" t="s">
        <v>24439</v>
      </c>
      <c r="D3043" t="s">
        <v>101</v>
      </c>
      <c r="E3043" t="s">
        <v>101</v>
      </c>
      <c r="F3043" t="s">
        <v>10351</v>
      </c>
      <c r="G3043" t="s">
        <v>10352</v>
      </c>
    </row>
    <row r="3044" spans="1:7" x14ac:dyDescent="0.25">
      <c r="A3044" t="s">
        <v>246</v>
      </c>
      <c r="B3044" t="s">
        <v>24440</v>
      </c>
      <c r="C3044" t="s">
        <v>24441</v>
      </c>
      <c r="D3044" t="s">
        <v>101</v>
      </c>
      <c r="E3044" t="s">
        <v>101</v>
      </c>
      <c r="F3044" t="s">
        <v>10355</v>
      </c>
      <c r="G3044" t="s">
        <v>10356</v>
      </c>
    </row>
    <row r="3045" spans="1:7" x14ac:dyDescent="0.25">
      <c r="A3045" t="s">
        <v>247</v>
      </c>
      <c r="B3045" t="s">
        <v>24442</v>
      </c>
      <c r="C3045" t="s">
        <v>24443</v>
      </c>
      <c r="D3045" t="s">
        <v>101</v>
      </c>
      <c r="E3045" t="s">
        <v>101</v>
      </c>
      <c r="F3045" t="s">
        <v>10359</v>
      </c>
      <c r="G3045" t="s">
        <v>10360</v>
      </c>
    </row>
    <row r="3046" spans="1:7" x14ac:dyDescent="0.25">
      <c r="A3046" t="s">
        <v>263</v>
      </c>
      <c r="B3046" t="s">
        <v>24444</v>
      </c>
      <c r="C3046" t="s">
        <v>24445</v>
      </c>
      <c r="D3046" t="s">
        <v>101</v>
      </c>
      <c r="E3046" t="s">
        <v>101</v>
      </c>
    </row>
    <row r="3047" spans="1:7" x14ac:dyDescent="0.25">
      <c r="A3047" t="s">
        <v>263</v>
      </c>
      <c r="B3047" t="s">
        <v>24446</v>
      </c>
      <c r="C3047" t="s">
        <v>24447</v>
      </c>
      <c r="D3047" t="s">
        <v>101</v>
      </c>
      <c r="E3047" t="s">
        <v>101</v>
      </c>
    </row>
    <row r="3048" spans="1:7" x14ac:dyDescent="0.25">
      <c r="A3048" t="s">
        <v>263</v>
      </c>
      <c r="B3048" t="s">
        <v>24448</v>
      </c>
      <c r="C3048" t="s">
        <v>24449</v>
      </c>
      <c r="D3048" t="s">
        <v>101</v>
      </c>
      <c r="E3048" t="s">
        <v>101</v>
      </c>
    </row>
    <row r="3049" spans="1:7" x14ac:dyDescent="0.25">
      <c r="A3049" t="s">
        <v>263</v>
      </c>
      <c r="B3049" t="s">
        <v>24450</v>
      </c>
      <c r="C3049" t="s">
        <v>24451</v>
      </c>
      <c r="D3049" t="s">
        <v>101</v>
      </c>
      <c r="E3049" t="s">
        <v>101</v>
      </c>
      <c r="F3049" t="s">
        <v>10365</v>
      </c>
    </row>
    <row r="3050" spans="1:7" x14ac:dyDescent="0.25">
      <c r="A3050" t="s">
        <v>263</v>
      </c>
      <c r="B3050" t="s">
        <v>24452</v>
      </c>
      <c r="C3050" t="s">
        <v>24447</v>
      </c>
      <c r="D3050" t="s">
        <v>101</v>
      </c>
      <c r="E3050" t="s">
        <v>101</v>
      </c>
      <c r="F3050" t="s">
        <v>10367</v>
      </c>
    </row>
    <row r="3051" spans="1:7" x14ac:dyDescent="0.25">
      <c r="A3051" t="s">
        <v>263</v>
      </c>
      <c r="B3051" t="s">
        <v>24453</v>
      </c>
      <c r="C3051" t="s">
        <v>24454</v>
      </c>
      <c r="D3051" t="s">
        <v>101</v>
      </c>
      <c r="E3051" t="s">
        <v>101</v>
      </c>
    </row>
    <row r="3052" spans="1:7" x14ac:dyDescent="0.25">
      <c r="A3052" t="s">
        <v>263</v>
      </c>
      <c r="B3052" t="s">
        <v>24455</v>
      </c>
      <c r="C3052" t="s">
        <v>24445</v>
      </c>
      <c r="D3052" t="s">
        <v>101</v>
      </c>
      <c r="E3052" t="s">
        <v>101</v>
      </c>
    </row>
    <row r="3053" spans="1:7" x14ac:dyDescent="0.25">
      <c r="A3053" t="s">
        <v>263</v>
      </c>
      <c r="B3053" t="s">
        <v>24456</v>
      </c>
      <c r="C3053" t="s">
        <v>24457</v>
      </c>
      <c r="D3053" t="s">
        <v>101</v>
      </c>
      <c r="E3053" t="s">
        <v>101</v>
      </c>
    </row>
    <row r="3054" spans="1:7" x14ac:dyDescent="0.25">
      <c r="A3054" t="s">
        <v>263</v>
      </c>
      <c r="B3054" t="s">
        <v>24458</v>
      </c>
      <c r="C3054" t="s">
        <v>24459</v>
      </c>
      <c r="D3054" t="s">
        <v>101</v>
      </c>
      <c r="E3054" t="s">
        <v>101</v>
      </c>
    </row>
    <row r="3055" spans="1:7" x14ac:dyDescent="0.25">
      <c r="A3055" t="s">
        <v>263</v>
      </c>
      <c r="B3055" t="s">
        <v>24460</v>
      </c>
      <c r="C3055" t="s">
        <v>24423</v>
      </c>
      <c r="D3055" t="s">
        <v>101</v>
      </c>
      <c r="E3055" t="s">
        <v>101</v>
      </c>
    </row>
    <row r="3056" spans="1:7" x14ac:dyDescent="0.25">
      <c r="A3056" t="s">
        <v>263</v>
      </c>
      <c r="B3056" t="s">
        <v>24461</v>
      </c>
      <c r="C3056" t="s">
        <v>24447</v>
      </c>
      <c r="D3056" t="s">
        <v>101</v>
      </c>
      <c r="E3056" t="s">
        <v>101</v>
      </c>
    </row>
    <row r="3057" spans="1:7" x14ac:dyDescent="0.25">
      <c r="A3057" t="s">
        <v>263</v>
      </c>
      <c r="B3057" t="s">
        <v>24462</v>
      </c>
      <c r="C3057" t="s">
        <v>24463</v>
      </c>
      <c r="D3057" t="s">
        <v>101</v>
      </c>
      <c r="E3057" t="s">
        <v>101</v>
      </c>
    </row>
    <row r="3058" spans="1:7" x14ac:dyDescent="0.25">
      <c r="A3058" t="s">
        <v>263</v>
      </c>
      <c r="B3058" t="s">
        <v>24464</v>
      </c>
      <c r="C3058" t="s">
        <v>24465</v>
      </c>
      <c r="D3058" t="s">
        <v>101</v>
      </c>
      <c r="E3058" t="s">
        <v>101</v>
      </c>
    </row>
    <row r="3059" spans="1:7" x14ac:dyDescent="0.25">
      <c r="A3059" t="s">
        <v>263</v>
      </c>
      <c r="B3059" t="s">
        <v>24466</v>
      </c>
      <c r="C3059" t="s">
        <v>24445</v>
      </c>
      <c r="D3059" t="s">
        <v>101</v>
      </c>
      <c r="E3059" t="s">
        <v>101</v>
      </c>
    </row>
    <row r="3060" spans="1:7" x14ac:dyDescent="0.25">
      <c r="A3060" t="s">
        <v>263</v>
      </c>
      <c r="B3060" t="s">
        <v>24467</v>
      </c>
      <c r="C3060" t="s">
        <v>24468</v>
      </c>
      <c r="D3060" t="s">
        <v>101</v>
      </c>
      <c r="E3060" t="s">
        <v>101</v>
      </c>
    </row>
    <row r="3061" spans="1:7" x14ac:dyDescent="0.25">
      <c r="A3061" t="s">
        <v>263</v>
      </c>
      <c r="B3061" t="s">
        <v>24469</v>
      </c>
      <c r="C3061" t="s">
        <v>24470</v>
      </c>
      <c r="D3061" t="s">
        <v>101</v>
      </c>
      <c r="E3061" t="s">
        <v>101</v>
      </c>
    </row>
    <row r="3062" spans="1:7" x14ac:dyDescent="0.25">
      <c r="A3062" t="s">
        <v>263</v>
      </c>
      <c r="B3062" t="s">
        <v>24471</v>
      </c>
      <c r="C3062" t="s">
        <v>24447</v>
      </c>
      <c r="D3062" t="s">
        <v>101</v>
      </c>
      <c r="E3062" t="s">
        <v>101</v>
      </c>
    </row>
    <row r="3063" spans="1:7" x14ac:dyDescent="0.25">
      <c r="A3063" t="s">
        <v>263</v>
      </c>
      <c r="B3063" t="s">
        <v>24472</v>
      </c>
      <c r="C3063" t="s">
        <v>24473</v>
      </c>
      <c r="D3063" t="s">
        <v>101</v>
      </c>
      <c r="E3063" t="s">
        <v>101</v>
      </c>
      <c r="F3063" t="s">
        <v>10381</v>
      </c>
    </row>
    <row r="3064" spans="1:7" x14ac:dyDescent="0.25">
      <c r="A3064" t="s">
        <v>263</v>
      </c>
      <c r="B3064" t="s">
        <v>24474</v>
      </c>
      <c r="C3064" t="s">
        <v>24475</v>
      </c>
      <c r="D3064" t="s">
        <v>101</v>
      </c>
      <c r="E3064" t="s">
        <v>101</v>
      </c>
    </row>
    <row r="3065" spans="1:7" x14ac:dyDescent="0.25">
      <c r="A3065" t="s">
        <v>263</v>
      </c>
      <c r="B3065" t="s">
        <v>24476</v>
      </c>
      <c r="C3065" t="s">
        <v>24477</v>
      </c>
      <c r="D3065" t="s">
        <v>101</v>
      </c>
      <c r="E3065" t="s">
        <v>101</v>
      </c>
      <c r="F3065" t="s">
        <v>10384</v>
      </c>
      <c r="G3065" t="s">
        <v>10385</v>
      </c>
    </row>
    <row r="3066" spans="1:7" x14ac:dyDescent="0.25">
      <c r="A3066" t="s">
        <v>263</v>
      </c>
      <c r="B3066" t="s">
        <v>24478</v>
      </c>
      <c r="C3066" t="s">
        <v>24479</v>
      </c>
      <c r="D3066" t="s">
        <v>101</v>
      </c>
      <c r="E3066" t="s">
        <v>101</v>
      </c>
    </row>
    <row r="3067" spans="1:7" x14ac:dyDescent="0.25">
      <c r="A3067" t="s">
        <v>263</v>
      </c>
      <c r="B3067" t="s">
        <v>24480</v>
      </c>
      <c r="C3067" t="s">
        <v>24481</v>
      </c>
      <c r="D3067" t="s">
        <v>101</v>
      </c>
      <c r="E3067" t="s">
        <v>101</v>
      </c>
    </row>
    <row r="3068" spans="1:7" x14ac:dyDescent="0.25">
      <c r="A3068" t="s">
        <v>263</v>
      </c>
      <c r="B3068" t="s">
        <v>24482</v>
      </c>
      <c r="C3068" t="s">
        <v>24447</v>
      </c>
      <c r="D3068" t="s">
        <v>101</v>
      </c>
      <c r="E3068" t="s">
        <v>101</v>
      </c>
    </row>
    <row r="3069" spans="1:7" x14ac:dyDescent="0.25">
      <c r="A3069" t="s">
        <v>263</v>
      </c>
      <c r="B3069" t="s">
        <v>24483</v>
      </c>
      <c r="C3069" t="s">
        <v>24445</v>
      </c>
      <c r="D3069" t="s">
        <v>101</v>
      </c>
      <c r="E3069" t="s">
        <v>101</v>
      </c>
    </row>
    <row r="3070" spans="1:7" x14ac:dyDescent="0.25">
      <c r="A3070" t="s">
        <v>263</v>
      </c>
      <c r="B3070" t="s">
        <v>24484</v>
      </c>
      <c r="C3070" t="s">
        <v>24485</v>
      </c>
      <c r="D3070" t="s">
        <v>101</v>
      </c>
      <c r="E3070" t="s">
        <v>101</v>
      </c>
    </row>
    <row r="3071" spans="1:7" x14ac:dyDescent="0.25">
      <c r="A3071" t="s">
        <v>263</v>
      </c>
      <c r="B3071" t="s">
        <v>24486</v>
      </c>
      <c r="C3071" t="s">
        <v>24487</v>
      </c>
      <c r="D3071" t="s">
        <v>101</v>
      </c>
      <c r="E3071" t="s">
        <v>101</v>
      </c>
    </row>
    <row r="3072" spans="1:7" x14ac:dyDescent="0.25">
      <c r="A3072" t="s">
        <v>263</v>
      </c>
      <c r="B3072" t="s">
        <v>24488</v>
      </c>
      <c r="C3072" t="s">
        <v>24489</v>
      </c>
      <c r="D3072" t="s">
        <v>101</v>
      </c>
      <c r="E3072" t="s">
        <v>101</v>
      </c>
      <c r="F3072" t="s">
        <v>10393</v>
      </c>
    </row>
    <row r="3073" spans="1:7" x14ac:dyDescent="0.25">
      <c r="A3073" t="s">
        <v>263</v>
      </c>
      <c r="B3073" t="s">
        <v>24490</v>
      </c>
      <c r="C3073" t="s">
        <v>24491</v>
      </c>
      <c r="D3073" t="s">
        <v>101</v>
      </c>
      <c r="E3073" t="s">
        <v>101</v>
      </c>
    </row>
    <row r="3074" spans="1:7" x14ac:dyDescent="0.25">
      <c r="A3074" t="s">
        <v>263</v>
      </c>
      <c r="B3074" t="s">
        <v>24492</v>
      </c>
      <c r="D3074" t="s">
        <v>101</v>
      </c>
      <c r="E3074" t="s">
        <v>101</v>
      </c>
    </row>
    <row r="3075" spans="1:7" x14ac:dyDescent="0.25">
      <c r="A3075" t="s">
        <v>263</v>
      </c>
      <c r="B3075" t="s">
        <v>24493</v>
      </c>
      <c r="D3075" t="s">
        <v>101</v>
      </c>
      <c r="E3075" t="s">
        <v>101</v>
      </c>
      <c r="F3075" t="s">
        <v>10397</v>
      </c>
    </row>
    <row r="3076" spans="1:7" x14ac:dyDescent="0.25">
      <c r="A3076" t="s">
        <v>263</v>
      </c>
      <c r="B3076" t="s">
        <v>24494</v>
      </c>
      <c r="C3076" t="s">
        <v>24495</v>
      </c>
      <c r="D3076" t="s">
        <v>101</v>
      </c>
      <c r="E3076" t="s">
        <v>101</v>
      </c>
    </row>
    <row r="3077" spans="1:7" x14ac:dyDescent="0.25">
      <c r="A3077" t="s">
        <v>243</v>
      </c>
      <c r="B3077" t="s">
        <v>24496</v>
      </c>
      <c r="C3077" t="s">
        <v>24497</v>
      </c>
      <c r="D3077" t="s">
        <v>101</v>
      </c>
      <c r="E3077" t="s">
        <v>24498</v>
      </c>
      <c r="G3077" t="s">
        <v>10402</v>
      </c>
    </row>
    <row r="3078" spans="1:7" x14ac:dyDescent="0.25">
      <c r="A3078" t="s">
        <v>263</v>
      </c>
      <c r="B3078" t="s">
        <v>24499</v>
      </c>
      <c r="C3078" t="s">
        <v>24500</v>
      </c>
      <c r="D3078" t="s">
        <v>101</v>
      </c>
      <c r="E3078" t="s">
        <v>101</v>
      </c>
      <c r="F3078" t="s">
        <v>10404</v>
      </c>
      <c r="G3078" t="s">
        <v>10405</v>
      </c>
    </row>
    <row r="3079" spans="1:7" x14ac:dyDescent="0.25">
      <c r="A3079" t="s">
        <v>263</v>
      </c>
      <c r="B3079" t="s">
        <v>24501</v>
      </c>
      <c r="C3079" t="s">
        <v>24502</v>
      </c>
      <c r="D3079" t="s">
        <v>101</v>
      </c>
      <c r="E3079" t="s">
        <v>101</v>
      </c>
    </row>
    <row r="3080" spans="1:7" x14ac:dyDescent="0.25">
      <c r="A3080" t="s">
        <v>263</v>
      </c>
      <c r="B3080" t="s">
        <v>24503</v>
      </c>
      <c r="C3080" t="s">
        <v>24502</v>
      </c>
      <c r="D3080" t="s">
        <v>101</v>
      </c>
      <c r="E3080" t="s">
        <v>101</v>
      </c>
    </row>
    <row r="3081" spans="1:7" x14ac:dyDescent="0.25">
      <c r="A3081" t="s">
        <v>263</v>
      </c>
      <c r="B3081" t="s">
        <v>24504</v>
      </c>
      <c r="C3081" t="s">
        <v>24502</v>
      </c>
      <c r="D3081" t="s">
        <v>101</v>
      </c>
      <c r="E3081" t="s">
        <v>101</v>
      </c>
    </row>
    <row r="3082" spans="1:7" x14ac:dyDescent="0.25">
      <c r="A3082" t="s">
        <v>263</v>
      </c>
      <c r="B3082" t="s">
        <v>24505</v>
      </c>
      <c r="C3082" t="s">
        <v>24506</v>
      </c>
      <c r="D3082" t="s">
        <v>101</v>
      </c>
      <c r="E3082" t="s">
        <v>101</v>
      </c>
    </row>
    <row r="3083" spans="1:7" x14ac:dyDescent="0.25">
      <c r="A3083" t="s">
        <v>263</v>
      </c>
      <c r="B3083" t="s">
        <v>24507</v>
      </c>
      <c r="C3083" t="s">
        <v>10411</v>
      </c>
      <c r="D3083" t="s">
        <v>101</v>
      </c>
      <c r="E3083" t="s">
        <v>101</v>
      </c>
      <c r="F3083" t="s">
        <v>10275</v>
      </c>
      <c r="G3083" t="s">
        <v>10276</v>
      </c>
    </row>
    <row r="3084" spans="1:7" x14ac:dyDescent="0.25">
      <c r="A3084" t="s">
        <v>263</v>
      </c>
      <c r="B3084" t="s">
        <v>24508</v>
      </c>
      <c r="C3084" t="s">
        <v>24509</v>
      </c>
      <c r="D3084" t="s">
        <v>101</v>
      </c>
      <c r="E3084" t="s">
        <v>101</v>
      </c>
    </row>
    <row r="3085" spans="1:7" x14ac:dyDescent="0.25">
      <c r="A3085" t="s">
        <v>263</v>
      </c>
      <c r="B3085" t="s">
        <v>24510</v>
      </c>
      <c r="C3085" t="s">
        <v>24447</v>
      </c>
      <c r="D3085" t="s">
        <v>101</v>
      </c>
      <c r="E3085" t="s">
        <v>101</v>
      </c>
    </row>
    <row r="3086" spans="1:7" x14ac:dyDescent="0.25">
      <c r="A3086" t="s">
        <v>263</v>
      </c>
      <c r="B3086" t="s">
        <v>24511</v>
      </c>
      <c r="C3086" t="s">
        <v>24512</v>
      </c>
      <c r="D3086" t="s">
        <v>101</v>
      </c>
      <c r="E3086" t="s">
        <v>101</v>
      </c>
    </row>
    <row r="3087" spans="1:7" x14ac:dyDescent="0.25">
      <c r="A3087" t="s">
        <v>263</v>
      </c>
      <c r="B3087" t="s">
        <v>24513</v>
      </c>
      <c r="C3087" t="s">
        <v>24514</v>
      </c>
      <c r="D3087" t="s">
        <v>101</v>
      </c>
      <c r="E3087" t="s">
        <v>101</v>
      </c>
    </row>
    <row r="3088" spans="1:7" x14ac:dyDescent="0.25">
      <c r="A3088" t="s">
        <v>263</v>
      </c>
      <c r="B3088" t="s">
        <v>24515</v>
      </c>
      <c r="C3088" t="s">
        <v>24516</v>
      </c>
      <c r="D3088" t="s">
        <v>101</v>
      </c>
      <c r="E3088" t="s">
        <v>101</v>
      </c>
    </row>
    <row r="3089" spans="1:7" x14ac:dyDescent="0.25">
      <c r="A3089" t="s">
        <v>263</v>
      </c>
      <c r="B3089" t="s">
        <v>24517</v>
      </c>
      <c r="C3089" t="s">
        <v>24518</v>
      </c>
      <c r="D3089" t="s">
        <v>101</v>
      </c>
      <c r="E3089" t="s">
        <v>101</v>
      </c>
      <c r="F3089" t="s">
        <v>10418</v>
      </c>
      <c r="G3089" t="s">
        <v>10419</v>
      </c>
    </row>
    <row r="3090" spans="1:7" x14ac:dyDescent="0.25">
      <c r="A3090" t="s">
        <v>263</v>
      </c>
      <c r="B3090" t="s">
        <v>24519</v>
      </c>
      <c r="C3090" t="s">
        <v>24520</v>
      </c>
      <c r="D3090" t="s">
        <v>101</v>
      </c>
      <c r="E3090" t="s">
        <v>9711</v>
      </c>
    </row>
    <row r="3091" spans="1:7" x14ac:dyDescent="0.25">
      <c r="A3091" t="s">
        <v>263</v>
      </c>
      <c r="B3091" t="s">
        <v>24521</v>
      </c>
      <c r="C3091" t="s">
        <v>24522</v>
      </c>
      <c r="D3091" t="s">
        <v>101</v>
      </c>
      <c r="E3091" t="s">
        <v>101</v>
      </c>
    </row>
    <row r="3092" spans="1:7" x14ac:dyDescent="0.25">
      <c r="A3092" t="s">
        <v>263</v>
      </c>
      <c r="B3092" t="s">
        <v>24523</v>
      </c>
      <c r="C3092" t="s">
        <v>24447</v>
      </c>
      <c r="D3092" t="s">
        <v>101</v>
      </c>
      <c r="E3092" t="s">
        <v>101</v>
      </c>
    </row>
    <row r="3093" spans="1:7" x14ac:dyDescent="0.25">
      <c r="A3093" t="s">
        <v>263</v>
      </c>
      <c r="B3093" t="s">
        <v>24524</v>
      </c>
      <c r="C3093" t="s">
        <v>24423</v>
      </c>
      <c r="D3093" t="s">
        <v>101</v>
      </c>
      <c r="E3093" t="s">
        <v>9647</v>
      </c>
      <c r="F3093" t="s">
        <v>10424</v>
      </c>
    </row>
    <row r="3094" spans="1:7" x14ac:dyDescent="0.25">
      <c r="A3094" t="s">
        <v>263</v>
      </c>
      <c r="B3094" t="s">
        <v>24525</v>
      </c>
      <c r="C3094" t="s">
        <v>24526</v>
      </c>
      <c r="D3094" t="s">
        <v>101</v>
      </c>
      <c r="E3094" t="s">
        <v>101</v>
      </c>
      <c r="F3094" t="s">
        <v>10130</v>
      </c>
      <c r="G3094" t="s">
        <v>10129</v>
      </c>
    </row>
    <row r="3095" spans="1:7" x14ac:dyDescent="0.25">
      <c r="A3095" t="s">
        <v>263</v>
      </c>
      <c r="B3095" t="s">
        <v>24527</v>
      </c>
      <c r="C3095" t="s">
        <v>24528</v>
      </c>
      <c r="D3095" t="s">
        <v>101</v>
      </c>
      <c r="E3095" t="s">
        <v>101</v>
      </c>
      <c r="F3095" t="s">
        <v>10427</v>
      </c>
      <c r="G3095" t="s">
        <v>10428</v>
      </c>
    </row>
    <row r="3096" spans="1:7" x14ac:dyDescent="0.25">
      <c r="A3096" t="s">
        <v>263</v>
      </c>
      <c r="B3096" t="s">
        <v>24529</v>
      </c>
      <c r="C3096" t="s">
        <v>24445</v>
      </c>
      <c r="D3096" t="s">
        <v>101</v>
      </c>
      <c r="E3096" t="s">
        <v>101</v>
      </c>
    </row>
    <row r="3097" spans="1:7" x14ac:dyDescent="0.25">
      <c r="A3097" t="s">
        <v>263</v>
      </c>
      <c r="B3097" t="s">
        <v>24530</v>
      </c>
      <c r="C3097" t="s">
        <v>24445</v>
      </c>
      <c r="D3097" t="s">
        <v>101</v>
      </c>
      <c r="E3097" t="s">
        <v>101</v>
      </c>
    </row>
    <row r="3098" spans="1:7" x14ac:dyDescent="0.25">
      <c r="A3098" t="s">
        <v>263</v>
      </c>
      <c r="B3098" t="s">
        <v>24531</v>
      </c>
      <c r="C3098" t="s">
        <v>24447</v>
      </c>
      <c r="D3098" t="s">
        <v>101</v>
      </c>
      <c r="E3098" t="s">
        <v>101</v>
      </c>
      <c r="F3098" t="s">
        <v>10432</v>
      </c>
      <c r="G3098" t="s">
        <v>24532</v>
      </c>
    </row>
    <row r="3099" spans="1:7" x14ac:dyDescent="0.25">
      <c r="A3099" t="s">
        <v>263</v>
      </c>
      <c r="B3099" t="s">
        <v>24533</v>
      </c>
      <c r="C3099" t="s">
        <v>24534</v>
      </c>
      <c r="D3099" t="s">
        <v>101</v>
      </c>
      <c r="E3099" t="s">
        <v>101</v>
      </c>
      <c r="F3099" t="s">
        <v>10435</v>
      </c>
    </row>
    <row r="3100" spans="1:7" x14ac:dyDescent="0.25">
      <c r="A3100" t="s">
        <v>263</v>
      </c>
      <c r="B3100" t="s">
        <v>24535</v>
      </c>
      <c r="C3100" t="s">
        <v>24447</v>
      </c>
      <c r="D3100" t="s">
        <v>101</v>
      </c>
      <c r="E3100" t="s">
        <v>101</v>
      </c>
    </row>
    <row r="3101" spans="1:7" x14ac:dyDescent="0.25">
      <c r="A3101" t="s">
        <v>263</v>
      </c>
      <c r="B3101" t="s">
        <v>24536</v>
      </c>
      <c r="C3101" t="s">
        <v>24537</v>
      </c>
      <c r="D3101" t="s">
        <v>101</v>
      </c>
      <c r="E3101" t="s">
        <v>101</v>
      </c>
      <c r="F3101" t="s">
        <v>10438</v>
      </c>
      <c r="G3101" t="s">
        <v>10056</v>
      </c>
    </row>
    <row r="3102" spans="1:7" x14ac:dyDescent="0.25">
      <c r="A3102" t="s">
        <v>263</v>
      </c>
      <c r="B3102" t="s">
        <v>24538</v>
      </c>
      <c r="C3102" t="s">
        <v>24539</v>
      </c>
      <c r="D3102" t="s">
        <v>101</v>
      </c>
      <c r="E3102" t="s">
        <v>101</v>
      </c>
    </row>
    <row r="3103" spans="1:7" x14ac:dyDescent="0.25">
      <c r="A3103" t="s">
        <v>263</v>
      </c>
      <c r="B3103" t="s">
        <v>24540</v>
      </c>
      <c r="D3103" t="s">
        <v>101</v>
      </c>
      <c r="E3103" t="s">
        <v>101</v>
      </c>
    </row>
    <row r="3104" spans="1:7" x14ac:dyDescent="0.25">
      <c r="A3104" t="s">
        <v>263</v>
      </c>
      <c r="B3104" t="s">
        <v>24541</v>
      </c>
      <c r="C3104" t="s">
        <v>24542</v>
      </c>
      <c r="D3104" t="s">
        <v>101</v>
      </c>
      <c r="E3104" t="s">
        <v>101</v>
      </c>
      <c r="F3104" t="s">
        <v>10133</v>
      </c>
      <c r="G3104" t="s">
        <v>10132</v>
      </c>
    </row>
    <row r="3105" spans="1:7" x14ac:dyDescent="0.25">
      <c r="A3105" t="s">
        <v>263</v>
      </c>
      <c r="B3105" t="s">
        <v>24543</v>
      </c>
      <c r="C3105" t="s">
        <v>24544</v>
      </c>
      <c r="D3105" t="s">
        <v>101</v>
      </c>
      <c r="E3105" t="s">
        <v>101</v>
      </c>
    </row>
    <row r="3106" spans="1:7" x14ac:dyDescent="0.25">
      <c r="A3106" t="s">
        <v>243</v>
      </c>
      <c r="B3106" t="s">
        <v>24545</v>
      </c>
      <c r="C3106" t="s">
        <v>24546</v>
      </c>
      <c r="D3106" t="s">
        <v>101</v>
      </c>
      <c r="E3106" t="s">
        <v>101</v>
      </c>
    </row>
    <row r="3107" spans="1:7" x14ac:dyDescent="0.25">
      <c r="A3107" t="s">
        <v>263</v>
      </c>
      <c r="B3107" t="s">
        <v>24547</v>
      </c>
      <c r="C3107" t="s">
        <v>24423</v>
      </c>
      <c r="D3107" t="s">
        <v>101</v>
      </c>
      <c r="E3107" t="s">
        <v>101</v>
      </c>
      <c r="F3107" t="s">
        <v>10424</v>
      </c>
    </row>
    <row r="3108" spans="1:7" x14ac:dyDescent="0.25">
      <c r="A3108" t="s">
        <v>263</v>
      </c>
      <c r="B3108" t="s">
        <v>24548</v>
      </c>
      <c r="C3108" t="s">
        <v>24502</v>
      </c>
      <c r="D3108" t="s">
        <v>101</v>
      </c>
      <c r="E3108" t="s">
        <v>101</v>
      </c>
    </row>
    <row r="3109" spans="1:7" x14ac:dyDescent="0.25">
      <c r="A3109" t="s">
        <v>263</v>
      </c>
      <c r="B3109" t="s">
        <v>24549</v>
      </c>
      <c r="C3109" t="s">
        <v>24423</v>
      </c>
      <c r="D3109" t="s">
        <v>101</v>
      </c>
      <c r="E3109" t="s">
        <v>101</v>
      </c>
    </row>
    <row r="3110" spans="1:7" x14ac:dyDescent="0.25">
      <c r="A3110" t="s">
        <v>263</v>
      </c>
      <c r="B3110" t="s">
        <v>24550</v>
      </c>
      <c r="C3110" t="s">
        <v>24551</v>
      </c>
      <c r="D3110" t="s">
        <v>101</v>
      </c>
      <c r="E3110" t="s">
        <v>101</v>
      </c>
      <c r="F3110" t="s">
        <v>10448</v>
      </c>
    </row>
    <row r="3111" spans="1:7" x14ac:dyDescent="0.25">
      <c r="A3111" t="s">
        <v>263</v>
      </c>
      <c r="B3111" t="s">
        <v>24552</v>
      </c>
      <c r="C3111" t="s">
        <v>24502</v>
      </c>
      <c r="D3111" t="s">
        <v>101</v>
      </c>
      <c r="E3111" t="s">
        <v>101</v>
      </c>
    </row>
    <row r="3112" spans="1:7" x14ac:dyDescent="0.25">
      <c r="A3112" t="s">
        <v>263</v>
      </c>
      <c r="B3112" t="s">
        <v>24553</v>
      </c>
      <c r="C3112" t="s">
        <v>24447</v>
      </c>
      <c r="D3112" t="s">
        <v>101</v>
      </c>
      <c r="E3112" t="s">
        <v>101</v>
      </c>
      <c r="F3112" t="s">
        <v>10247</v>
      </c>
      <c r="G3112" t="s">
        <v>10248</v>
      </c>
    </row>
    <row r="3113" spans="1:7" x14ac:dyDescent="0.25">
      <c r="A3113" t="s">
        <v>263</v>
      </c>
      <c r="B3113" t="s">
        <v>24554</v>
      </c>
      <c r="C3113" t="s">
        <v>24555</v>
      </c>
      <c r="D3113" t="s">
        <v>101</v>
      </c>
      <c r="E3113" t="s">
        <v>101</v>
      </c>
      <c r="G3113" t="s">
        <v>10452</v>
      </c>
    </row>
    <row r="3114" spans="1:7" x14ac:dyDescent="0.25">
      <c r="A3114" t="s">
        <v>263</v>
      </c>
      <c r="B3114" t="s">
        <v>24556</v>
      </c>
      <c r="C3114" t="s">
        <v>24557</v>
      </c>
      <c r="D3114" t="s">
        <v>101</v>
      </c>
      <c r="E3114" t="s">
        <v>101</v>
      </c>
      <c r="F3114" t="s">
        <v>10280</v>
      </c>
      <c r="G3114" t="s">
        <v>10279</v>
      </c>
    </row>
    <row r="3115" spans="1:7" x14ac:dyDescent="0.25">
      <c r="A3115" t="s">
        <v>263</v>
      </c>
      <c r="B3115" t="s">
        <v>24558</v>
      </c>
      <c r="C3115" t="s">
        <v>24447</v>
      </c>
      <c r="D3115" t="s">
        <v>101</v>
      </c>
      <c r="E3115" t="s">
        <v>101</v>
      </c>
    </row>
    <row r="3116" spans="1:7" x14ac:dyDescent="0.25">
      <c r="A3116" t="s">
        <v>263</v>
      </c>
      <c r="B3116" t="s">
        <v>24559</v>
      </c>
      <c r="C3116" t="s">
        <v>24560</v>
      </c>
      <c r="D3116" t="s">
        <v>101</v>
      </c>
      <c r="E3116" t="s">
        <v>101</v>
      </c>
    </row>
    <row r="3117" spans="1:7" x14ac:dyDescent="0.25">
      <c r="A3117" t="s">
        <v>263</v>
      </c>
      <c r="B3117" t="s">
        <v>24561</v>
      </c>
      <c r="C3117" t="s">
        <v>24447</v>
      </c>
      <c r="D3117" t="s">
        <v>101</v>
      </c>
      <c r="E3117" t="s">
        <v>101</v>
      </c>
      <c r="G3117" t="s">
        <v>10064</v>
      </c>
    </row>
    <row r="3118" spans="1:7" x14ac:dyDescent="0.25">
      <c r="A3118" t="s">
        <v>263</v>
      </c>
      <c r="B3118" t="s">
        <v>24562</v>
      </c>
      <c r="C3118" t="s">
        <v>24502</v>
      </c>
      <c r="D3118" t="s">
        <v>101</v>
      </c>
      <c r="E3118" t="s">
        <v>101</v>
      </c>
    </row>
    <row r="3119" spans="1:7" x14ac:dyDescent="0.25">
      <c r="A3119" t="s">
        <v>263</v>
      </c>
      <c r="B3119" t="s">
        <v>24563</v>
      </c>
      <c r="C3119" t="s">
        <v>24564</v>
      </c>
      <c r="D3119" t="s">
        <v>101</v>
      </c>
      <c r="E3119" t="s">
        <v>101</v>
      </c>
    </row>
    <row r="3120" spans="1:7" x14ac:dyDescent="0.25">
      <c r="A3120" t="s">
        <v>263</v>
      </c>
      <c r="B3120" t="s">
        <v>24565</v>
      </c>
      <c r="C3120" t="s">
        <v>24566</v>
      </c>
      <c r="D3120" t="s">
        <v>101</v>
      </c>
      <c r="E3120" t="s">
        <v>101</v>
      </c>
    </row>
    <row r="3121" spans="1:7" x14ac:dyDescent="0.25">
      <c r="A3121" t="s">
        <v>263</v>
      </c>
      <c r="B3121" t="s">
        <v>24567</v>
      </c>
      <c r="C3121" t="s">
        <v>24502</v>
      </c>
      <c r="D3121" t="s">
        <v>101</v>
      </c>
      <c r="E3121" t="s">
        <v>101</v>
      </c>
      <c r="G3121" t="s">
        <v>10461</v>
      </c>
    </row>
    <row r="3122" spans="1:7" x14ac:dyDescent="0.25">
      <c r="A3122" t="s">
        <v>263</v>
      </c>
      <c r="B3122" t="s">
        <v>24568</v>
      </c>
      <c r="C3122" t="s">
        <v>24447</v>
      </c>
      <c r="D3122" t="s">
        <v>101</v>
      </c>
      <c r="E3122" t="s">
        <v>101</v>
      </c>
      <c r="G3122" t="s">
        <v>10463</v>
      </c>
    </row>
    <row r="3123" spans="1:7" x14ac:dyDescent="0.25">
      <c r="A3123" t="s">
        <v>263</v>
      </c>
      <c r="B3123" t="s">
        <v>24569</v>
      </c>
      <c r="C3123" t="s">
        <v>24570</v>
      </c>
      <c r="D3123" t="s">
        <v>101</v>
      </c>
      <c r="E3123" t="s">
        <v>101</v>
      </c>
    </row>
    <row r="3124" spans="1:7" x14ac:dyDescent="0.25">
      <c r="A3124" t="s">
        <v>263</v>
      </c>
      <c r="B3124" t="s">
        <v>24571</v>
      </c>
      <c r="C3124" t="s">
        <v>24445</v>
      </c>
      <c r="D3124" t="s">
        <v>101</v>
      </c>
      <c r="E3124" t="s">
        <v>101</v>
      </c>
    </row>
    <row r="3125" spans="1:7" x14ac:dyDescent="0.25">
      <c r="A3125" t="s">
        <v>263</v>
      </c>
      <c r="B3125" t="s">
        <v>24572</v>
      </c>
      <c r="C3125" t="s">
        <v>24502</v>
      </c>
      <c r="D3125" t="s">
        <v>101</v>
      </c>
      <c r="E3125" t="s">
        <v>101</v>
      </c>
      <c r="F3125" t="s">
        <v>9996</v>
      </c>
      <c r="G3125" t="s">
        <v>9995</v>
      </c>
    </row>
    <row r="3126" spans="1:7" x14ac:dyDescent="0.25">
      <c r="A3126" t="s">
        <v>263</v>
      </c>
      <c r="B3126" t="s">
        <v>24573</v>
      </c>
      <c r="C3126" t="s">
        <v>24447</v>
      </c>
      <c r="D3126" t="s">
        <v>101</v>
      </c>
      <c r="E3126" t="s">
        <v>101</v>
      </c>
    </row>
    <row r="3127" spans="1:7" x14ac:dyDescent="0.25">
      <c r="A3127" t="s">
        <v>263</v>
      </c>
      <c r="B3127" t="s">
        <v>24574</v>
      </c>
      <c r="C3127" t="s">
        <v>24575</v>
      </c>
      <c r="D3127" t="s">
        <v>101</v>
      </c>
      <c r="E3127" t="s">
        <v>101</v>
      </c>
    </row>
    <row r="3128" spans="1:7" x14ac:dyDescent="0.25">
      <c r="A3128" t="s">
        <v>263</v>
      </c>
      <c r="B3128" t="s">
        <v>24576</v>
      </c>
      <c r="C3128" t="s">
        <v>24447</v>
      </c>
      <c r="D3128" t="s">
        <v>101</v>
      </c>
      <c r="E3128" t="s">
        <v>101</v>
      </c>
    </row>
    <row r="3129" spans="1:7" x14ac:dyDescent="0.25">
      <c r="A3129" t="s">
        <v>263</v>
      </c>
      <c r="B3129" t="s">
        <v>24577</v>
      </c>
      <c r="C3129" t="s">
        <v>24578</v>
      </c>
      <c r="D3129" t="s">
        <v>101</v>
      </c>
      <c r="E3129" t="s">
        <v>101</v>
      </c>
    </row>
    <row r="3130" spans="1:7" x14ac:dyDescent="0.25">
      <c r="A3130" t="s">
        <v>263</v>
      </c>
      <c r="B3130" t="s">
        <v>24579</v>
      </c>
      <c r="C3130" t="s">
        <v>24580</v>
      </c>
      <c r="D3130" t="s">
        <v>101</v>
      </c>
      <c r="E3130" t="s">
        <v>101</v>
      </c>
    </row>
    <row r="3131" spans="1:7" x14ac:dyDescent="0.25">
      <c r="A3131" t="s">
        <v>263</v>
      </c>
      <c r="B3131" t="s">
        <v>24581</v>
      </c>
      <c r="C3131" t="s">
        <v>24447</v>
      </c>
      <c r="D3131" t="s">
        <v>101</v>
      </c>
      <c r="E3131" t="s">
        <v>101</v>
      </c>
      <c r="G3131" t="s">
        <v>10474</v>
      </c>
    </row>
    <row r="3132" spans="1:7" x14ac:dyDescent="0.25">
      <c r="A3132" t="s">
        <v>263</v>
      </c>
      <c r="B3132" t="s">
        <v>24582</v>
      </c>
      <c r="C3132" t="s">
        <v>24583</v>
      </c>
      <c r="D3132" t="s">
        <v>101</v>
      </c>
      <c r="E3132" t="s">
        <v>101</v>
      </c>
    </row>
    <row r="3133" spans="1:7" x14ac:dyDescent="0.25">
      <c r="A3133" t="s">
        <v>263</v>
      </c>
      <c r="B3133" t="s">
        <v>24584</v>
      </c>
      <c r="C3133" t="s">
        <v>24447</v>
      </c>
      <c r="D3133" t="s">
        <v>101</v>
      </c>
      <c r="E3133" t="s">
        <v>101</v>
      </c>
    </row>
    <row r="3134" spans="1:7" x14ac:dyDescent="0.25">
      <c r="A3134" t="s">
        <v>263</v>
      </c>
      <c r="B3134" t="s">
        <v>24585</v>
      </c>
      <c r="C3134" t="s">
        <v>24586</v>
      </c>
      <c r="D3134" t="s">
        <v>101</v>
      </c>
      <c r="E3134" t="s">
        <v>101</v>
      </c>
      <c r="F3134" t="s">
        <v>10229</v>
      </c>
      <c r="G3134" t="s">
        <v>10228</v>
      </c>
    </row>
    <row r="3135" spans="1:7" x14ac:dyDescent="0.25">
      <c r="A3135" t="s">
        <v>263</v>
      </c>
      <c r="B3135" t="s">
        <v>24587</v>
      </c>
      <c r="C3135" t="s">
        <v>24588</v>
      </c>
      <c r="D3135" t="s">
        <v>101</v>
      </c>
      <c r="E3135" t="s">
        <v>101</v>
      </c>
    </row>
    <row r="3136" spans="1:7" x14ac:dyDescent="0.25">
      <c r="A3136" t="s">
        <v>263</v>
      </c>
      <c r="B3136" t="s">
        <v>24589</v>
      </c>
      <c r="C3136" t="s">
        <v>24590</v>
      </c>
      <c r="D3136" t="s">
        <v>101</v>
      </c>
      <c r="E3136" t="s">
        <v>101</v>
      </c>
    </row>
    <row r="3137" spans="1:7" x14ac:dyDescent="0.25">
      <c r="A3137" t="s">
        <v>263</v>
      </c>
      <c r="B3137" t="s">
        <v>24591</v>
      </c>
      <c r="C3137" t="s">
        <v>24447</v>
      </c>
      <c r="D3137" t="s">
        <v>101</v>
      </c>
      <c r="E3137" t="s">
        <v>101</v>
      </c>
      <c r="F3137" t="s">
        <v>10482</v>
      </c>
      <c r="G3137" t="s">
        <v>10483</v>
      </c>
    </row>
    <row r="3138" spans="1:7" x14ac:dyDescent="0.25">
      <c r="A3138" t="s">
        <v>263</v>
      </c>
      <c r="B3138" t="s">
        <v>24592</v>
      </c>
      <c r="C3138" t="s">
        <v>24593</v>
      </c>
      <c r="D3138" t="s">
        <v>101</v>
      </c>
      <c r="E3138" t="s">
        <v>101</v>
      </c>
    </row>
    <row r="3139" spans="1:7" x14ac:dyDescent="0.25">
      <c r="A3139" t="s">
        <v>263</v>
      </c>
      <c r="B3139" t="s">
        <v>24594</v>
      </c>
      <c r="C3139" t="s">
        <v>24451</v>
      </c>
      <c r="D3139" t="s">
        <v>101</v>
      </c>
      <c r="E3139" t="s">
        <v>101</v>
      </c>
    </row>
    <row r="3140" spans="1:7" x14ac:dyDescent="0.25">
      <c r="A3140" t="s">
        <v>263</v>
      </c>
      <c r="B3140" t="s">
        <v>24595</v>
      </c>
      <c r="C3140" t="s">
        <v>24447</v>
      </c>
      <c r="D3140" t="s">
        <v>101</v>
      </c>
      <c r="E3140" t="s">
        <v>101</v>
      </c>
    </row>
    <row r="3141" spans="1:7" x14ac:dyDescent="0.25">
      <c r="A3141" t="s">
        <v>263</v>
      </c>
      <c r="B3141" t="s">
        <v>24596</v>
      </c>
      <c r="C3141" t="s">
        <v>24502</v>
      </c>
      <c r="D3141" t="s">
        <v>101</v>
      </c>
      <c r="E3141" t="s">
        <v>101</v>
      </c>
      <c r="G3141" t="s">
        <v>10488</v>
      </c>
    </row>
    <row r="3142" spans="1:7" x14ac:dyDescent="0.25">
      <c r="A3142" t="s">
        <v>263</v>
      </c>
      <c r="B3142" t="s">
        <v>24597</v>
      </c>
      <c r="C3142" t="s">
        <v>24598</v>
      </c>
      <c r="D3142" t="s">
        <v>101</v>
      </c>
      <c r="E3142" t="s">
        <v>101</v>
      </c>
      <c r="F3142" t="s">
        <v>10177</v>
      </c>
      <c r="G3142" t="s">
        <v>10176</v>
      </c>
    </row>
    <row r="3143" spans="1:7" x14ac:dyDescent="0.25">
      <c r="A3143" t="s">
        <v>263</v>
      </c>
      <c r="B3143" t="s">
        <v>24599</v>
      </c>
      <c r="C3143" t="s">
        <v>24600</v>
      </c>
      <c r="D3143" t="s">
        <v>101</v>
      </c>
      <c r="E3143" t="s">
        <v>101</v>
      </c>
      <c r="F3143" t="s">
        <v>10169</v>
      </c>
      <c r="G3143" t="s">
        <v>10491</v>
      </c>
    </row>
    <row r="3144" spans="1:7" x14ac:dyDescent="0.25">
      <c r="A3144" t="s">
        <v>263</v>
      </c>
      <c r="B3144" t="s">
        <v>24601</v>
      </c>
      <c r="C3144" t="s">
        <v>24502</v>
      </c>
      <c r="D3144" t="s">
        <v>101</v>
      </c>
      <c r="E3144" t="s">
        <v>101</v>
      </c>
    </row>
    <row r="3145" spans="1:7" x14ac:dyDescent="0.25">
      <c r="A3145" t="s">
        <v>263</v>
      </c>
      <c r="B3145" t="s">
        <v>24602</v>
      </c>
      <c r="C3145" t="s">
        <v>24603</v>
      </c>
      <c r="D3145" t="s">
        <v>101</v>
      </c>
      <c r="E3145" t="s">
        <v>101</v>
      </c>
      <c r="F3145" t="s">
        <v>10494</v>
      </c>
      <c r="G3145" t="s">
        <v>10495</v>
      </c>
    </row>
    <row r="3146" spans="1:7" x14ac:dyDescent="0.25">
      <c r="A3146" t="s">
        <v>263</v>
      </c>
      <c r="B3146" t="s">
        <v>24604</v>
      </c>
      <c r="C3146" t="s">
        <v>24502</v>
      </c>
      <c r="D3146" t="s">
        <v>101</v>
      </c>
      <c r="E3146" t="s">
        <v>101</v>
      </c>
    </row>
    <row r="3147" spans="1:7" x14ac:dyDescent="0.25">
      <c r="A3147" t="s">
        <v>263</v>
      </c>
      <c r="B3147" t="s">
        <v>24605</v>
      </c>
      <c r="C3147" t="s">
        <v>24445</v>
      </c>
      <c r="D3147" t="s">
        <v>101</v>
      </c>
      <c r="E3147" t="s">
        <v>101</v>
      </c>
    </row>
    <row r="3148" spans="1:7" x14ac:dyDescent="0.25">
      <c r="A3148" t="s">
        <v>263</v>
      </c>
      <c r="B3148" t="s">
        <v>24606</v>
      </c>
      <c r="C3148" t="s">
        <v>24607</v>
      </c>
      <c r="D3148" t="s">
        <v>101</v>
      </c>
      <c r="E3148" t="s">
        <v>101</v>
      </c>
    </row>
    <row r="3149" spans="1:7" x14ac:dyDescent="0.25">
      <c r="A3149" t="s">
        <v>263</v>
      </c>
      <c r="B3149" t="s">
        <v>24608</v>
      </c>
      <c r="C3149" t="s">
        <v>24502</v>
      </c>
      <c r="D3149" t="s">
        <v>101</v>
      </c>
      <c r="E3149" t="s">
        <v>101</v>
      </c>
    </row>
    <row r="3150" spans="1:7" x14ac:dyDescent="0.25">
      <c r="A3150" t="s">
        <v>263</v>
      </c>
      <c r="B3150" t="s">
        <v>24609</v>
      </c>
      <c r="C3150" t="s">
        <v>24610</v>
      </c>
      <c r="D3150" t="s">
        <v>101</v>
      </c>
      <c r="E3150" t="s">
        <v>101</v>
      </c>
    </row>
    <row r="3151" spans="1:7" x14ac:dyDescent="0.25">
      <c r="A3151" t="s">
        <v>263</v>
      </c>
      <c r="B3151" t="s">
        <v>24611</v>
      </c>
      <c r="C3151" t="s">
        <v>24423</v>
      </c>
      <c r="D3151" t="s">
        <v>101</v>
      </c>
      <c r="E3151" t="s">
        <v>101</v>
      </c>
    </row>
    <row r="3152" spans="1:7" x14ac:dyDescent="0.25">
      <c r="A3152" t="s">
        <v>263</v>
      </c>
      <c r="B3152" t="s">
        <v>24612</v>
      </c>
      <c r="C3152" t="s">
        <v>24613</v>
      </c>
      <c r="D3152" t="s">
        <v>101</v>
      </c>
      <c r="E3152" t="s">
        <v>101</v>
      </c>
    </row>
    <row r="3153" spans="1:7" x14ac:dyDescent="0.25">
      <c r="A3153" t="s">
        <v>263</v>
      </c>
      <c r="B3153" t="s">
        <v>24614</v>
      </c>
      <c r="C3153" t="s">
        <v>24447</v>
      </c>
      <c r="D3153" t="s">
        <v>101</v>
      </c>
      <c r="E3153" t="s">
        <v>101</v>
      </c>
    </row>
    <row r="3154" spans="1:7" x14ac:dyDescent="0.25">
      <c r="A3154" t="s">
        <v>263</v>
      </c>
      <c r="B3154" t="s">
        <v>24615</v>
      </c>
      <c r="C3154" t="s">
        <v>24616</v>
      </c>
      <c r="D3154" t="s">
        <v>101</v>
      </c>
      <c r="E3154" t="s">
        <v>101</v>
      </c>
    </row>
    <row r="3155" spans="1:7" x14ac:dyDescent="0.25">
      <c r="A3155" t="s">
        <v>263</v>
      </c>
      <c r="B3155" t="s">
        <v>24617</v>
      </c>
      <c r="C3155" t="s">
        <v>24618</v>
      </c>
      <c r="D3155" t="s">
        <v>101</v>
      </c>
      <c r="E3155" t="s">
        <v>101</v>
      </c>
    </row>
    <row r="3156" spans="1:7" x14ac:dyDescent="0.25">
      <c r="A3156" t="s">
        <v>263</v>
      </c>
      <c r="B3156" t="s">
        <v>24619</v>
      </c>
      <c r="C3156" t="s">
        <v>24502</v>
      </c>
      <c r="D3156" t="s">
        <v>101</v>
      </c>
      <c r="E3156" t="s">
        <v>101</v>
      </c>
    </row>
    <row r="3157" spans="1:7" x14ac:dyDescent="0.25">
      <c r="A3157" t="s">
        <v>263</v>
      </c>
      <c r="B3157" t="s">
        <v>24620</v>
      </c>
      <c r="C3157" t="s">
        <v>24621</v>
      </c>
      <c r="D3157" t="s">
        <v>101</v>
      </c>
      <c r="E3157" t="s">
        <v>101</v>
      </c>
      <c r="G3157" t="s">
        <v>10508</v>
      </c>
    </row>
    <row r="3158" spans="1:7" x14ac:dyDescent="0.25">
      <c r="A3158" t="s">
        <v>263</v>
      </c>
      <c r="B3158" t="s">
        <v>24622</v>
      </c>
      <c r="C3158" t="s">
        <v>24502</v>
      </c>
      <c r="D3158" t="s">
        <v>101</v>
      </c>
      <c r="E3158" t="s">
        <v>101</v>
      </c>
    </row>
    <row r="3159" spans="1:7" x14ac:dyDescent="0.25">
      <c r="A3159" t="s">
        <v>263</v>
      </c>
      <c r="B3159" t="s">
        <v>24623</v>
      </c>
      <c r="C3159" t="s">
        <v>24624</v>
      </c>
      <c r="D3159" t="s">
        <v>101</v>
      </c>
      <c r="E3159" t="s">
        <v>101</v>
      </c>
    </row>
    <row r="3160" spans="1:7" x14ac:dyDescent="0.25">
      <c r="A3160" t="s">
        <v>263</v>
      </c>
      <c r="B3160" t="s">
        <v>24625</v>
      </c>
      <c r="C3160" t="s">
        <v>24447</v>
      </c>
      <c r="D3160" t="s">
        <v>101</v>
      </c>
      <c r="E3160" t="s">
        <v>101</v>
      </c>
    </row>
    <row r="3161" spans="1:7" x14ac:dyDescent="0.25">
      <c r="A3161" t="s">
        <v>263</v>
      </c>
      <c r="B3161" t="s">
        <v>24626</v>
      </c>
      <c r="C3161" t="s">
        <v>24627</v>
      </c>
      <c r="D3161" t="s">
        <v>101</v>
      </c>
      <c r="E3161" t="s">
        <v>101</v>
      </c>
      <c r="F3161" t="s">
        <v>10513</v>
      </c>
      <c r="G3161" t="s">
        <v>10514</v>
      </c>
    </row>
    <row r="3162" spans="1:7" x14ac:dyDescent="0.25">
      <c r="A3162" t="s">
        <v>263</v>
      </c>
      <c r="B3162" t="s">
        <v>24628</v>
      </c>
      <c r="C3162" t="s">
        <v>24502</v>
      </c>
      <c r="D3162" t="s">
        <v>101</v>
      </c>
      <c r="E3162" t="s">
        <v>101</v>
      </c>
      <c r="G3162" t="s">
        <v>10516</v>
      </c>
    </row>
    <row r="3163" spans="1:7" x14ac:dyDescent="0.25">
      <c r="A3163" t="s">
        <v>263</v>
      </c>
      <c r="B3163" t="s">
        <v>24629</v>
      </c>
      <c r="C3163" t="s">
        <v>24447</v>
      </c>
      <c r="D3163" t="s">
        <v>101</v>
      </c>
      <c r="E3163" t="s">
        <v>101</v>
      </c>
    </row>
    <row r="3164" spans="1:7" x14ac:dyDescent="0.25">
      <c r="A3164" t="s">
        <v>263</v>
      </c>
      <c r="B3164" t="s">
        <v>24630</v>
      </c>
      <c r="C3164" t="s">
        <v>24631</v>
      </c>
      <c r="D3164" t="s">
        <v>101</v>
      </c>
      <c r="E3164" t="s">
        <v>101</v>
      </c>
    </row>
    <row r="3165" spans="1:7" x14ac:dyDescent="0.25">
      <c r="A3165" t="s">
        <v>263</v>
      </c>
      <c r="B3165" t="s">
        <v>24632</v>
      </c>
      <c r="C3165" t="s">
        <v>24447</v>
      </c>
      <c r="D3165" t="s">
        <v>101</v>
      </c>
      <c r="E3165" t="s">
        <v>101</v>
      </c>
    </row>
    <row r="3166" spans="1:7" x14ac:dyDescent="0.25">
      <c r="A3166" t="s">
        <v>263</v>
      </c>
      <c r="B3166" t="s">
        <v>24633</v>
      </c>
      <c r="C3166" t="s">
        <v>24447</v>
      </c>
      <c r="D3166" t="s">
        <v>101</v>
      </c>
      <c r="E3166" t="s">
        <v>101</v>
      </c>
    </row>
    <row r="3167" spans="1:7" x14ac:dyDescent="0.25">
      <c r="A3167" t="s">
        <v>263</v>
      </c>
      <c r="B3167" t="s">
        <v>24634</v>
      </c>
      <c r="C3167" t="s">
        <v>24635</v>
      </c>
      <c r="D3167" t="s">
        <v>101</v>
      </c>
      <c r="E3167" t="s">
        <v>101</v>
      </c>
    </row>
    <row r="3168" spans="1:7" x14ac:dyDescent="0.25">
      <c r="A3168" t="s">
        <v>263</v>
      </c>
      <c r="B3168" t="s">
        <v>24636</v>
      </c>
      <c r="C3168" t="s">
        <v>24637</v>
      </c>
      <c r="D3168" t="s">
        <v>101</v>
      </c>
      <c r="E3168" t="s">
        <v>101</v>
      </c>
    </row>
    <row r="3169" spans="1:7" x14ac:dyDescent="0.25">
      <c r="A3169" t="s">
        <v>263</v>
      </c>
      <c r="B3169" t="s">
        <v>24638</v>
      </c>
      <c r="C3169" t="s">
        <v>24445</v>
      </c>
      <c r="D3169" t="s">
        <v>101</v>
      </c>
      <c r="E3169" t="s">
        <v>101</v>
      </c>
    </row>
    <row r="3170" spans="1:7" x14ac:dyDescent="0.25">
      <c r="A3170" t="s">
        <v>263</v>
      </c>
      <c r="B3170" t="s">
        <v>24639</v>
      </c>
      <c r="C3170" t="s">
        <v>24447</v>
      </c>
      <c r="D3170" t="s">
        <v>101</v>
      </c>
      <c r="E3170" t="s">
        <v>101</v>
      </c>
    </row>
    <row r="3171" spans="1:7" x14ac:dyDescent="0.25">
      <c r="A3171" t="s">
        <v>248</v>
      </c>
      <c r="B3171" t="s">
        <v>24640</v>
      </c>
      <c r="C3171" t="s">
        <v>24641</v>
      </c>
      <c r="D3171" t="s">
        <v>102</v>
      </c>
      <c r="E3171" t="s">
        <v>102</v>
      </c>
      <c r="F3171" t="s">
        <v>10527</v>
      </c>
      <c r="G3171" t="s">
        <v>10528</v>
      </c>
    </row>
    <row r="3172" spans="1:7" x14ac:dyDescent="0.25">
      <c r="A3172" t="s">
        <v>243</v>
      </c>
      <c r="B3172" t="s">
        <v>20704</v>
      </c>
      <c r="C3172" t="s">
        <v>24642</v>
      </c>
      <c r="D3172" t="s">
        <v>102</v>
      </c>
      <c r="E3172" t="s">
        <v>102</v>
      </c>
      <c r="G3172" t="s">
        <v>10530</v>
      </c>
    </row>
    <row r="3173" spans="1:7" x14ac:dyDescent="0.25">
      <c r="A3173" t="s">
        <v>247</v>
      </c>
      <c r="B3173" t="s">
        <v>24643</v>
      </c>
      <c r="C3173" t="s">
        <v>24644</v>
      </c>
      <c r="D3173" t="s">
        <v>102</v>
      </c>
      <c r="E3173" t="s">
        <v>102</v>
      </c>
      <c r="G3173" t="s">
        <v>10533</v>
      </c>
    </row>
    <row r="3174" spans="1:7" x14ac:dyDescent="0.25">
      <c r="A3174" t="s">
        <v>247</v>
      </c>
      <c r="B3174" t="s">
        <v>24645</v>
      </c>
      <c r="C3174" t="s">
        <v>10535</v>
      </c>
      <c r="D3174" t="s">
        <v>102</v>
      </c>
      <c r="E3174" t="s">
        <v>102</v>
      </c>
      <c r="F3174" t="s">
        <v>10536</v>
      </c>
      <c r="G3174" t="s">
        <v>10537</v>
      </c>
    </row>
    <row r="3175" spans="1:7" x14ac:dyDescent="0.25">
      <c r="A3175" t="s">
        <v>249</v>
      </c>
      <c r="B3175" t="s">
        <v>19162</v>
      </c>
      <c r="D3175" t="s">
        <v>102</v>
      </c>
    </row>
    <row r="3176" spans="1:7" x14ac:dyDescent="0.25">
      <c r="A3176" t="s">
        <v>246</v>
      </c>
      <c r="B3176" t="s">
        <v>24646</v>
      </c>
      <c r="C3176" t="s">
        <v>24647</v>
      </c>
      <c r="D3176" t="s">
        <v>102</v>
      </c>
      <c r="F3176" t="s">
        <v>10540</v>
      </c>
      <c r="G3176" t="s">
        <v>10541</v>
      </c>
    </row>
    <row r="3177" spans="1:7" x14ac:dyDescent="0.25">
      <c r="A3177" t="s">
        <v>246</v>
      </c>
      <c r="B3177" t="s">
        <v>24648</v>
      </c>
      <c r="C3177" t="s">
        <v>24649</v>
      </c>
      <c r="D3177" t="s">
        <v>102</v>
      </c>
      <c r="F3177" t="s">
        <v>10544</v>
      </c>
      <c r="G3177" t="s">
        <v>10545</v>
      </c>
    </row>
    <row r="3178" spans="1:7" x14ac:dyDescent="0.25">
      <c r="A3178" t="s">
        <v>244</v>
      </c>
      <c r="B3178" t="s">
        <v>24650</v>
      </c>
      <c r="C3178" t="s">
        <v>10547</v>
      </c>
      <c r="D3178" t="s">
        <v>102</v>
      </c>
      <c r="E3178" t="s">
        <v>102</v>
      </c>
      <c r="G3178" t="s">
        <v>10548</v>
      </c>
    </row>
    <row r="3179" spans="1:7" x14ac:dyDescent="0.25">
      <c r="A3179" t="s">
        <v>247</v>
      </c>
      <c r="B3179" t="s">
        <v>24651</v>
      </c>
      <c r="C3179" t="s">
        <v>10550</v>
      </c>
      <c r="D3179" t="s">
        <v>102</v>
      </c>
      <c r="E3179" t="s">
        <v>102</v>
      </c>
      <c r="F3179" t="s">
        <v>10551</v>
      </c>
      <c r="G3179" t="s">
        <v>10552</v>
      </c>
    </row>
    <row r="3180" spans="1:7" x14ac:dyDescent="0.25">
      <c r="A3180" t="s">
        <v>248</v>
      </c>
      <c r="B3180" t="s">
        <v>1062</v>
      </c>
      <c r="C3180" t="s">
        <v>24652</v>
      </c>
      <c r="D3180" t="s">
        <v>102</v>
      </c>
      <c r="E3180" t="s">
        <v>24653</v>
      </c>
      <c r="F3180" t="s">
        <v>1064</v>
      </c>
      <c r="G3180" t="s">
        <v>1065</v>
      </c>
    </row>
    <row r="3181" spans="1:7" x14ac:dyDescent="0.25">
      <c r="A3181" t="s">
        <v>244</v>
      </c>
      <c r="B3181" t="s">
        <v>24654</v>
      </c>
      <c r="C3181" t="s">
        <v>24655</v>
      </c>
      <c r="D3181" t="s">
        <v>102</v>
      </c>
      <c r="G3181" t="s">
        <v>10556</v>
      </c>
    </row>
    <row r="3182" spans="1:7" x14ac:dyDescent="0.25">
      <c r="A3182" t="s">
        <v>243</v>
      </c>
      <c r="B3182" t="s">
        <v>24656</v>
      </c>
      <c r="C3182" t="s">
        <v>24657</v>
      </c>
      <c r="D3182" t="s">
        <v>102</v>
      </c>
      <c r="G3182" t="s">
        <v>10559</v>
      </c>
    </row>
    <row r="3183" spans="1:7" x14ac:dyDescent="0.25">
      <c r="A3183" t="s">
        <v>246</v>
      </c>
      <c r="B3183" t="s">
        <v>24658</v>
      </c>
      <c r="C3183" t="s">
        <v>24659</v>
      </c>
      <c r="D3183" t="s">
        <v>102</v>
      </c>
      <c r="G3183" t="s">
        <v>10562</v>
      </c>
    </row>
    <row r="3184" spans="1:7" x14ac:dyDescent="0.25">
      <c r="A3184" t="s">
        <v>246</v>
      </c>
      <c r="B3184" t="s">
        <v>24660</v>
      </c>
      <c r="C3184" t="s">
        <v>24661</v>
      </c>
      <c r="D3184" t="s">
        <v>103</v>
      </c>
      <c r="E3184" t="s">
        <v>24662</v>
      </c>
      <c r="G3184" t="s">
        <v>10566</v>
      </c>
    </row>
    <row r="3185" spans="1:7" x14ac:dyDescent="0.25">
      <c r="A3185" t="s">
        <v>243</v>
      </c>
      <c r="B3185" t="s">
        <v>24663</v>
      </c>
      <c r="C3185" t="s">
        <v>24664</v>
      </c>
      <c r="D3185" t="s">
        <v>103</v>
      </c>
      <c r="F3185" t="s">
        <v>10569</v>
      </c>
      <c r="G3185" t="s">
        <v>10570</v>
      </c>
    </row>
    <row r="3186" spans="1:7" x14ac:dyDescent="0.25">
      <c r="A3186" t="s">
        <v>246</v>
      </c>
      <c r="B3186" t="s">
        <v>24665</v>
      </c>
      <c r="C3186" t="s">
        <v>24666</v>
      </c>
      <c r="D3186" t="s">
        <v>103</v>
      </c>
      <c r="G3186" t="s">
        <v>10573</v>
      </c>
    </row>
    <row r="3187" spans="1:7" x14ac:dyDescent="0.25">
      <c r="A3187" t="s">
        <v>246</v>
      </c>
      <c r="B3187" t="s">
        <v>24667</v>
      </c>
      <c r="C3187" t="s">
        <v>24668</v>
      </c>
      <c r="D3187" t="s">
        <v>103</v>
      </c>
      <c r="E3187" t="s">
        <v>103</v>
      </c>
    </row>
    <row r="3188" spans="1:7" x14ac:dyDescent="0.25">
      <c r="A3188" t="s">
        <v>244</v>
      </c>
      <c r="B3188" t="s">
        <v>24669</v>
      </c>
      <c r="C3188" t="s">
        <v>10577</v>
      </c>
      <c r="D3188" t="s">
        <v>103</v>
      </c>
      <c r="E3188" t="s">
        <v>103</v>
      </c>
      <c r="G3188" t="s">
        <v>10573</v>
      </c>
    </row>
    <row r="3189" spans="1:7" x14ac:dyDescent="0.25">
      <c r="A3189" t="s">
        <v>247</v>
      </c>
      <c r="B3189" t="s">
        <v>24670</v>
      </c>
      <c r="C3189" t="s">
        <v>10579</v>
      </c>
      <c r="D3189" t="s">
        <v>103</v>
      </c>
      <c r="E3189" t="s">
        <v>10580</v>
      </c>
      <c r="F3189" t="s">
        <v>10581</v>
      </c>
      <c r="G3189" t="s">
        <v>10582</v>
      </c>
    </row>
    <row r="3190" spans="1:7" x14ac:dyDescent="0.25">
      <c r="A3190" t="s">
        <v>249</v>
      </c>
      <c r="B3190" t="s">
        <v>19162</v>
      </c>
      <c r="D3190" t="s">
        <v>103</v>
      </c>
      <c r="E3190" t="s">
        <v>24671</v>
      </c>
    </row>
    <row r="3191" spans="1:7" x14ac:dyDescent="0.25">
      <c r="A3191" t="s">
        <v>246</v>
      </c>
      <c r="B3191" t="s">
        <v>24672</v>
      </c>
      <c r="C3191" t="s">
        <v>24673</v>
      </c>
      <c r="D3191" t="s">
        <v>103</v>
      </c>
      <c r="F3191" t="s">
        <v>10585</v>
      </c>
      <c r="G3191" t="s">
        <v>10586</v>
      </c>
    </row>
    <row r="3192" spans="1:7" x14ac:dyDescent="0.25">
      <c r="A3192" t="s">
        <v>252</v>
      </c>
      <c r="B3192" t="s">
        <v>24674</v>
      </c>
      <c r="C3192" t="s">
        <v>24675</v>
      </c>
      <c r="D3192" t="s">
        <v>103</v>
      </c>
      <c r="E3192" t="s">
        <v>103</v>
      </c>
      <c r="F3192" t="s">
        <v>10588</v>
      </c>
      <c r="G3192" t="s">
        <v>10589</v>
      </c>
    </row>
    <row r="3193" spans="1:7" x14ac:dyDescent="0.25">
      <c r="A3193" t="s">
        <v>246</v>
      </c>
      <c r="B3193" t="s">
        <v>24676</v>
      </c>
      <c r="C3193" t="s">
        <v>24677</v>
      </c>
      <c r="D3193" t="s">
        <v>103</v>
      </c>
      <c r="F3193" t="s">
        <v>10592</v>
      </c>
      <c r="G3193" t="s">
        <v>10593</v>
      </c>
    </row>
    <row r="3194" spans="1:7" x14ac:dyDescent="0.25">
      <c r="A3194" t="s">
        <v>246</v>
      </c>
      <c r="B3194" t="s">
        <v>24678</v>
      </c>
      <c r="C3194" t="s">
        <v>24679</v>
      </c>
      <c r="D3194" t="s">
        <v>103</v>
      </c>
      <c r="F3194" t="s">
        <v>10596</v>
      </c>
      <c r="G3194" t="s">
        <v>10597</v>
      </c>
    </row>
    <row r="3195" spans="1:7" x14ac:dyDescent="0.25">
      <c r="A3195" t="s">
        <v>246</v>
      </c>
      <c r="B3195" t="s">
        <v>24680</v>
      </c>
      <c r="C3195" t="s">
        <v>24681</v>
      </c>
      <c r="D3195" t="s">
        <v>103</v>
      </c>
      <c r="F3195" t="s">
        <v>10600</v>
      </c>
      <c r="G3195" t="s">
        <v>10601</v>
      </c>
    </row>
    <row r="3196" spans="1:7" x14ac:dyDescent="0.25">
      <c r="A3196" t="s">
        <v>247</v>
      </c>
      <c r="B3196" t="s">
        <v>24682</v>
      </c>
      <c r="C3196" t="s">
        <v>24683</v>
      </c>
      <c r="D3196" t="s">
        <v>103</v>
      </c>
      <c r="G3196" t="s">
        <v>10604</v>
      </c>
    </row>
    <row r="3197" spans="1:7" x14ac:dyDescent="0.25">
      <c r="A3197" t="s">
        <v>248</v>
      </c>
      <c r="B3197" t="s">
        <v>24684</v>
      </c>
      <c r="C3197" t="s">
        <v>24685</v>
      </c>
      <c r="D3197" t="s">
        <v>103</v>
      </c>
      <c r="F3197" t="s">
        <v>10607</v>
      </c>
      <c r="G3197" t="s">
        <v>10608</v>
      </c>
    </row>
    <row r="3198" spans="1:7" x14ac:dyDescent="0.25">
      <c r="A3198" t="s">
        <v>247</v>
      </c>
      <c r="B3198" t="s">
        <v>24686</v>
      </c>
      <c r="C3198" t="s">
        <v>24687</v>
      </c>
      <c r="D3198" t="s">
        <v>103</v>
      </c>
      <c r="E3198" t="s">
        <v>103</v>
      </c>
      <c r="F3198" t="s">
        <v>10611</v>
      </c>
      <c r="G3198" t="s">
        <v>10612</v>
      </c>
    </row>
    <row r="3199" spans="1:7" x14ac:dyDescent="0.25">
      <c r="A3199" t="s">
        <v>247</v>
      </c>
      <c r="B3199" t="s">
        <v>24688</v>
      </c>
      <c r="C3199" t="s">
        <v>24689</v>
      </c>
      <c r="D3199" t="s">
        <v>103</v>
      </c>
      <c r="E3199" t="s">
        <v>103</v>
      </c>
      <c r="F3199" t="s">
        <v>10614</v>
      </c>
      <c r="G3199" t="s">
        <v>10615</v>
      </c>
    </row>
    <row r="3200" spans="1:7" x14ac:dyDescent="0.25">
      <c r="A3200" t="s">
        <v>247</v>
      </c>
      <c r="B3200" t="s">
        <v>24690</v>
      </c>
      <c r="C3200" t="s">
        <v>24691</v>
      </c>
      <c r="D3200" t="s">
        <v>103</v>
      </c>
      <c r="E3200" t="s">
        <v>24692</v>
      </c>
      <c r="F3200" t="s">
        <v>10619</v>
      </c>
      <c r="G3200" t="s">
        <v>10620</v>
      </c>
    </row>
    <row r="3201" spans="1:7" x14ac:dyDescent="0.25">
      <c r="A3201" t="s">
        <v>251</v>
      </c>
      <c r="B3201" t="s">
        <v>24693</v>
      </c>
      <c r="C3201" t="s">
        <v>24694</v>
      </c>
      <c r="D3201" t="s">
        <v>103</v>
      </c>
      <c r="E3201" t="s">
        <v>103</v>
      </c>
      <c r="F3201" t="s">
        <v>10622</v>
      </c>
    </row>
    <row r="3202" spans="1:7" x14ac:dyDescent="0.25">
      <c r="A3202" t="s">
        <v>247</v>
      </c>
      <c r="B3202" t="s">
        <v>24695</v>
      </c>
      <c r="C3202" t="s">
        <v>24696</v>
      </c>
      <c r="D3202" t="s">
        <v>103</v>
      </c>
      <c r="E3202" t="s">
        <v>103</v>
      </c>
      <c r="G3202" t="s">
        <v>10625</v>
      </c>
    </row>
    <row r="3203" spans="1:7" x14ac:dyDescent="0.25">
      <c r="A3203" t="s">
        <v>247</v>
      </c>
      <c r="B3203" t="s">
        <v>24697</v>
      </c>
      <c r="C3203" t="s">
        <v>24698</v>
      </c>
      <c r="D3203" t="s">
        <v>103</v>
      </c>
      <c r="E3203" t="s">
        <v>103</v>
      </c>
      <c r="F3203" t="s">
        <v>10627</v>
      </c>
      <c r="G3203" t="s">
        <v>10628</v>
      </c>
    </row>
    <row r="3204" spans="1:7" x14ac:dyDescent="0.25">
      <c r="A3204" t="s">
        <v>247</v>
      </c>
      <c r="B3204" t="s">
        <v>20185</v>
      </c>
      <c r="C3204" t="s">
        <v>24699</v>
      </c>
      <c r="D3204" t="s">
        <v>103</v>
      </c>
      <c r="E3204" t="s">
        <v>103</v>
      </c>
      <c r="F3204" t="s">
        <v>10630</v>
      </c>
      <c r="G3204" t="s">
        <v>10631</v>
      </c>
    </row>
    <row r="3205" spans="1:7" x14ac:dyDescent="0.25">
      <c r="A3205" t="s">
        <v>247</v>
      </c>
      <c r="B3205" t="s">
        <v>24700</v>
      </c>
      <c r="C3205" t="s">
        <v>24701</v>
      </c>
      <c r="D3205" t="s">
        <v>103</v>
      </c>
      <c r="E3205" t="s">
        <v>103</v>
      </c>
      <c r="G3205" t="s">
        <v>10634</v>
      </c>
    </row>
    <row r="3206" spans="1:7" x14ac:dyDescent="0.25">
      <c r="A3206" t="s">
        <v>246</v>
      </c>
      <c r="B3206" t="s">
        <v>24702</v>
      </c>
      <c r="C3206" t="s">
        <v>24703</v>
      </c>
      <c r="D3206" t="s">
        <v>103</v>
      </c>
      <c r="E3206" t="s">
        <v>103</v>
      </c>
      <c r="G3206" t="s">
        <v>10636</v>
      </c>
    </row>
    <row r="3207" spans="1:7" x14ac:dyDescent="0.25">
      <c r="A3207" t="s">
        <v>246</v>
      </c>
      <c r="B3207" t="s">
        <v>24704</v>
      </c>
      <c r="C3207" t="s">
        <v>24705</v>
      </c>
      <c r="D3207" t="s">
        <v>103</v>
      </c>
      <c r="E3207" t="s">
        <v>103</v>
      </c>
      <c r="F3207" t="s">
        <v>10638</v>
      </c>
      <c r="G3207" t="s">
        <v>10639</v>
      </c>
    </row>
    <row r="3208" spans="1:7" x14ac:dyDescent="0.25">
      <c r="A3208" t="s">
        <v>246</v>
      </c>
      <c r="B3208" t="s">
        <v>24706</v>
      </c>
      <c r="C3208" t="s">
        <v>24707</v>
      </c>
      <c r="D3208" t="s">
        <v>103</v>
      </c>
      <c r="E3208" t="s">
        <v>103</v>
      </c>
      <c r="F3208" t="s">
        <v>10642</v>
      </c>
      <c r="G3208" t="s">
        <v>10643</v>
      </c>
    </row>
    <row r="3209" spans="1:7" x14ac:dyDescent="0.25">
      <c r="A3209" t="s">
        <v>263</v>
      </c>
      <c r="B3209" t="s">
        <v>24708</v>
      </c>
      <c r="C3209" t="s">
        <v>24709</v>
      </c>
      <c r="D3209" t="s">
        <v>104</v>
      </c>
      <c r="E3209" t="s">
        <v>24710</v>
      </c>
      <c r="F3209" t="s">
        <v>10646</v>
      </c>
      <c r="G3209" t="s">
        <v>10647</v>
      </c>
    </row>
    <row r="3210" spans="1:7" x14ac:dyDescent="0.25">
      <c r="A3210" t="s">
        <v>263</v>
      </c>
      <c r="B3210" t="s">
        <v>24711</v>
      </c>
      <c r="C3210" t="s">
        <v>24712</v>
      </c>
      <c r="D3210" t="s">
        <v>104</v>
      </c>
      <c r="E3210" t="s">
        <v>104</v>
      </c>
    </row>
    <row r="3211" spans="1:7" x14ac:dyDescent="0.25">
      <c r="A3211" t="s">
        <v>263</v>
      </c>
      <c r="B3211" t="s">
        <v>24713</v>
      </c>
      <c r="C3211" t="s">
        <v>24714</v>
      </c>
      <c r="D3211" t="s">
        <v>104</v>
      </c>
      <c r="E3211" t="s">
        <v>104</v>
      </c>
    </row>
    <row r="3212" spans="1:7" x14ac:dyDescent="0.25">
      <c r="A3212" t="s">
        <v>263</v>
      </c>
      <c r="B3212" t="s">
        <v>20141</v>
      </c>
      <c r="D3212" t="s">
        <v>104</v>
      </c>
      <c r="G3212" t="s">
        <v>10651</v>
      </c>
    </row>
    <row r="3213" spans="1:7" x14ac:dyDescent="0.25">
      <c r="A3213" t="s">
        <v>263</v>
      </c>
      <c r="B3213" t="s">
        <v>24715</v>
      </c>
      <c r="D3213" t="s">
        <v>104</v>
      </c>
    </row>
    <row r="3214" spans="1:7" x14ac:dyDescent="0.25">
      <c r="A3214" t="s">
        <v>263</v>
      </c>
      <c r="B3214" t="s">
        <v>24716</v>
      </c>
      <c r="C3214" t="s">
        <v>24717</v>
      </c>
      <c r="D3214" t="s">
        <v>104</v>
      </c>
      <c r="E3214" t="s">
        <v>24718</v>
      </c>
      <c r="F3214" t="s">
        <v>10655</v>
      </c>
      <c r="G3214" t="s">
        <v>10656</v>
      </c>
    </row>
    <row r="3215" spans="1:7" x14ac:dyDescent="0.25">
      <c r="A3215" t="s">
        <v>248</v>
      </c>
      <c r="B3215" t="s">
        <v>24719</v>
      </c>
      <c r="C3215" t="s">
        <v>24720</v>
      </c>
      <c r="D3215" t="s">
        <v>104</v>
      </c>
      <c r="E3215" t="s">
        <v>104</v>
      </c>
    </row>
    <row r="3216" spans="1:7" x14ac:dyDescent="0.25">
      <c r="A3216" t="s">
        <v>246</v>
      </c>
      <c r="B3216" t="s">
        <v>24721</v>
      </c>
      <c r="C3216" t="s">
        <v>24722</v>
      </c>
      <c r="D3216" t="s">
        <v>104</v>
      </c>
      <c r="E3216" t="s">
        <v>104</v>
      </c>
      <c r="F3216" t="s">
        <v>10661</v>
      </c>
      <c r="G3216" t="s">
        <v>10662</v>
      </c>
    </row>
    <row r="3217" spans="1:7" x14ac:dyDescent="0.25">
      <c r="A3217" t="s">
        <v>243</v>
      </c>
      <c r="B3217" t="s">
        <v>24723</v>
      </c>
      <c r="C3217" t="s">
        <v>24724</v>
      </c>
      <c r="D3217" t="s">
        <v>104</v>
      </c>
      <c r="E3217" t="s">
        <v>104</v>
      </c>
      <c r="G3217" t="s">
        <v>10665</v>
      </c>
    </row>
    <row r="3218" spans="1:7" x14ac:dyDescent="0.25">
      <c r="A3218" t="s">
        <v>248</v>
      </c>
      <c r="B3218" t="s">
        <v>24725</v>
      </c>
      <c r="C3218" t="s">
        <v>24726</v>
      </c>
      <c r="D3218" t="s">
        <v>104</v>
      </c>
      <c r="E3218" t="s">
        <v>104</v>
      </c>
      <c r="F3218" t="s">
        <v>10668</v>
      </c>
      <c r="G3218" t="s">
        <v>10669</v>
      </c>
    </row>
    <row r="3219" spans="1:7" x14ac:dyDescent="0.25">
      <c r="A3219" t="s">
        <v>245</v>
      </c>
      <c r="B3219" t="s">
        <v>24727</v>
      </c>
      <c r="C3219" t="s">
        <v>24728</v>
      </c>
      <c r="D3219" t="s">
        <v>104</v>
      </c>
      <c r="F3219" t="s">
        <v>10672</v>
      </c>
      <c r="G3219" t="s">
        <v>10673</v>
      </c>
    </row>
    <row r="3220" spans="1:7" x14ac:dyDescent="0.25">
      <c r="A3220" t="s">
        <v>248</v>
      </c>
      <c r="B3220" t="s">
        <v>24729</v>
      </c>
      <c r="C3220" t="s">
        <v>24730</v>
      </c>
      <c r="D3220" t="s">
        <v>104</v>
      </c>
      <c r="E3220" t="s">
        <v>104</v>
      </c>
      <c r="G3220" t="s">
        <v>10676</v>
      </c>
    </row>
    <row r="3221" spans="1:7" x14ac:dyDescent="0.25">
      <c r="A3221" t="s">
        <v>245</v>
      </c>
      <c r="B3221" t="s">
        <v>24731</v>
      </c>
      <c r="C3221" t="s">
        <v>24732</v>
      </c>
      <c r="D3221" t="s">
        <v>104</v>
      </c>
      <c r="E3221" t="s">
        <v>104</v>
      </c>
      <c r="G3221" t="s">
        <v>10679</v>
      </c>
    </row>
    <row r="3222" spans="1:7" x14ac:dyDescent="0.25">
      <c r="A3222" t="s">
        <v>245</v>
      </c>
      <c r="B3222" t="s">
        <v>24733</v>
      </c>
      <c r="C3222" t="s">
        <v>24734</v>
      </c>
      <c r="D3222" t="s">
        <v>104</v>
      </c>
      <c r="E3222" t="s">
        <v>104</v>
      </c>
      <c r="F3222" t="s">
        <v>10682</v>
      </c>
      <c r="G3222" t="s">
        <v>10683</v>
      </c>
    </row>
    <row r="3223" spans="1:7" x14ac:dyDescent="0.25">
      <c r="A3223" t="s">
        <v>245</v>
      </c>
      <c r="B3223" t="s">
        <v>24735</v>
      </c>
      <c r="C3223" t="s">
        <v>24736</v>
      </c>
      <c r="D3223" t="s">
        <v>104</v>
      </c>
      <c r="E3223" t="s">
        <v>104</v>
      </c>
      <c r="F3223" t="s">
        <v>10668</v>
      </c>
      <c r="G3223" t="s">
        <v>10669</v>
      </c>
    </row>
    <row r="3224" spans="1:7" x14ac:dyDescent="0.25">
      <c r="A3224" t="s">
        <v>245</v>
      </c>
      <c r="B3224" t="s">
        <v>24708</v>
      </c>
      <c r="C3224" t="s">
        <v>24737</v>
      </c>
      <c r="D3224" t="s">
        <v>104</v>
      </c>
      <c r="E3224" t="s">
        <v>104</v>
      </c>
      <c r="F3224" t="s">
        <v>10647</v>
      </c>
      <c r="G3224" t="s">
        <v>10646</v>
      </c>
    </row>
    <row r="3225" spans="1:7" x14ac:dyDescent="0.25">
      <c r="A3225" t="s">
        <v>245</v>
      </c>
      <c r="B3225" t="s">
        <v>24738</v>
      </c>
      <c r="C3225" t="s">
        <v>24739</v>
      </c>
      <c r="D3225" t="s">
        <v>104</v>
      </c>
      <c r="E3225" t="s">
        <v>104</v>
      </c>
      <c r="F3225" t="s">
        <v>10689</v>
      </c>
      <c r="G3225" t="s">
        <v>10690</v>
      </c>
    </row>
    <row r="3226" spans="1:7" x14ac:dyDescent="0.25">
      <c r="A3226" t="s">
        <v>245</v>
      </c>
      <c r="B3226" t="s">
        <v>24740</v>
      </c>
      <c r="C3226" t="s">
        <v>24741</v>
      </c>
      <c r="D3226" t="s">
        <v>104</v>
      </c>
      <c r="E3226" t="s">
        <v>104</v>
      </c>
      <c r="F3226" t="s">
        <v>10693</v>
      </c>
      <c r="G3226" t="s">
        <v>10694</v>
      </c>
    </row>
    <row r="3227" spans="1:7" x14ac:dyDescent="0.25">
      <c r="A3227" t="s">
        <v>245</v>
      </c>
      <c r="B3227" t="s">
        <v>24742</v>
      </c>
      <c r="C3227" t="s">
        <v>24743</v>
      </c>
      <c r="D3227" t="s">
        <v>104</v>
      </c>
      <c r="E3227" t="s">
        <v>104</v>
      </c>
      <c r="F3227" t="s">
        <v>10697</v>
      </c>
      <c r="G3227" t="s">
        <v>10698</v>
      </c>
    </row>
    <row r="3228" spans="1:7" x14ac:dyDescent="0.25">
      <c r="A3228" t="s">
        <v>245</v>
      </c>
      <c r="B3228" t="s">
        <v>24744</v>
      </c>
      <c r="C3228" t="s">
        <v>24745</v>
      </c>
      <c r="D3228" t="s">
        <v>104</v>
      </c>
      <c r="E3228" t="s">
        <v>104</v>
      </c>
      <c r="F3228" t="s">
        <v>10701</v>
      </c>
      <c r="G3228" t="s">
        <v>10702</v>
      </c>
    </row>
    <row r="3229" spans="1:7" x14ac:dyDescent="0.25">
      <c r="A3229" t="s">
        <v>245</v>
      </c>
      <c r="B3229" t="s">
        <v>24746</v>
      </c>
      <c r="C3229" t="s">
        <v>24747</v>
      </c>
      <c r="D3229" t="s">
        <v>104</v>
      </c>
      <c r="E3229" t="s">
        <v>104</v>
      </c>
      <c r="F3229" t="s">
        <v>10705</v>
      </c>
      <c r="G3229" t="s">
        <v>10706</v>
      </c>
    </row>
    <row r="3230" spans="1:7" x14ac:dyDescent="0.25">
      <c r="A3230" t="s">
        <v>247</v>
      </c>
      <c r="B3230" t="s">
        <v>24748</v>
      </c>
      <c r="C3230" t="s">
        <v>24749</v>
      </c>
      <c r="D3230" t="s">
        <v>104</v>
      </c>
      <c r="E3230" t="s">
        <v>104</v>
      </c>
      <c r="F3230" t="s">
        <v>10709</v>
      </c>
      <c r="G3230" t="s">
        <v>10710</v>
      </c>
    </row>
    <row r="3231" spans="1:7" x14ac:dyDescent="0.25">
      <c r="A3231" t="s">
        <v>247</v>
      </c>
      <c r="B3231" t="s">
        <v>24750</v>
      </c>
      <c r="C3231" t="s">
        <v>24751</v>
      </c>
      <c r="D3231" t="s">
        <v>104</v>
      </c>
      <c r="E3231" t="s">
        <v>10713</v>
      </c>
      <c r="G3231" t="s">
        <v>10714</v>
      </c>
    </row>
    <row r="3232" spans="1:7" x14ac:dyDescent="0.25">
      <c r="A3232" t="s">
        <v>248</v>
      </c>
      <c r="B3232" t="s">
        <v>24752</v>
      </c>
      <c r="C3232" t="s">
        <v>10716</v>
      </c>
      <c r="D3232" t="s">
        <v>104</v>
      </c>
      <c r="E3232" t="s">
        <v>104</v>
      </c>
      <c r="G3232" t="s">
        <v>10717</v>
      </c>
    </row>
    <row r="3233" spans="1:7" x14ac:dyDescent="0.25">
      <c r="A3233" t="s">
        <v>248</v>
      </c>
      <c r="B3233" t="s">
        <v>24753</v>
      </c>
      <c r="C3233" t="s">
        <v>24754</v>
      </c>
      <c r="D3233" t="s">
        <v>104</v>
      </c>
      <c r="E3233" t="s">
        <v>104</v>
      </c>
      <c r="F3233" t="s">
        <v>10720</v>
      </c>
      <c r="G3233" t="s">
        <v>10721</v>
      </c>
    </row>
    <row r="3234" spans="1:7" x14ac:dyDescent="0.25">
      <c r="A3234" t="s">
        <v>248</v>
      </c>
      <c r="B3234" t="s">
        <v>24755</v>
      </c>
      <c r="C3234" t="s">
        <v>24756</v>
      </c>
      <c r="D3234" t="s">
        <v>104</v>
      </c>
      <c r="E3234" t="s">
        <v>104</v>
      </c>
      <c r="F3234" t="s">
        <v>10724</v>
      </c>
      <c r="G3234" t="s">
        <v>10725</v>
      </c>
    </row>
    <row r="3235" spans="1:7" x14ac:dyDescent="0.25">
      <c r="A3235" t="s">
        <v>248</v>
      </c>
      <c r="B3235" t="s">
        <v>24757</v>
      </c>
      <c r="C3235" t="s">
        <v>24758</v>
      </c>
      <c r="D3235" t="s">
        <v>104</v>
      </c>
      <c r="E3235" t="s">
        <v>104</v>
      </c>
      <c r="G3235" t="s">
        <v>10728</v>
      </c>
    </row>
    <row r="3236" spans="1:7" x14ac:dyDescent="0.25">
      <c r="A3236" t="s">
        <v>261</v>
      </c>
      <c r="B3236" t="s">
        <v>24759</v>
      </c>
      <c r="C3236" t="s">
        <v>24760</v>
      </c>
      <c r="D3236" t="s">
        <v>104</v>
      </c>
      <c r="E3236" t="s">
        <v>104</v>
      </c>
      <c r="G3236" t="s">
        <v>10717</v>
      </c>
    </row>
    <row r="3237" spans="1:7" x14ac:dyDescent="0.25">
      <c r="A3237" t="s">
        <v>248</v>
      </c>
      <c r="B3237" t="s">
        <v>24761</v>
      </c>
      <c r="C3237" t="s">
        <v>24762</v>
      </c>
      <c r="D3237" t="s">
        <v>104</v>
      </c>
      <c r="E3237" t="s">
        <v>104</v>
      </c>
      <c r="F3237" t="s">
        <v>10672</v>
      </c>
      <c r="G3237" t="s">
        <v>10673</v>
      </c>
    </row>
    <row r="3238" spans="1:7" x14ac:dyDescent="0.25">
      <c r="A3238" t="s">
        <v>248</v>
      </c>
      <c r="B3238" t="s">
        <v>24763</v>
      </c>
      <c r="C3238" t="s">
        <v>24764</v>
      </c>
      <c r="D3238" t="s">
        <v>104</v>
      </c>
      <c r="E3238" t="s">
        <v>104</v>
      </c>
      <c r="F3238" t="s">
        <v>10735</v>
      </c>
      <c r="G3238" t="s">
        <v>10717</v>
      </c>
    </row>
    <row r="3239" spans="1:7" x14ac:dyDescent="0.25">
      <c r="A3239" t="s">
        <v>261</v>
      </c>
      <c r="B3239" t="s">
        <v>24765</v>
      </c>
      <c r="C3239" t="s">
        <v>24766</v>
      </c>
      <c r="D3239" t="s">
        <v>104</v>
      </c>
      <c r="E3239" t="s">
        <v>104</v>
      </c>
      <c r="F3239" t="s">
        <v>10738</v>
      </c>
      <c r="G3239" t="s">
        <v>10739</v>
      </c>
    </row>
    <row r="3240" spans="1:7" x14ac:dyDescent="0.25">
      <c r="A3240" t="s">
        <v>246</v>
      </c>
      <c r="B3240" t="s">
        <v>24767</v>
      </c>
      <c r="C3240" t="s">
        <v>24768</v>
      </c>
      <c r="D3240" t="s">
        <v>104</v>
      </c>
      <c r="E3240" t="s">
        <v>10742</v>
      </c>
      <c r="F3240" t="s">
        <v>10743</v>
      </c>
      <c r="G3240" t="s">
        <v>10744</v>
      </c>
    </row>
    <row r="3241" spans="1:7" x14ac:dyDescent="0.25">
      <c r="A3241" t="s">
        <v>248</v>
      </c>
      <c r="B3241" t="s">
        <v>24769</v>
      </c>
      <c r="C3241" t="s">
        <v>24770</v>
      </c>
      <c r="D3241" t="s">
        <v>104</v>
      </c>
      <c r="E3241" t="s">
        <v>104</v>
      </c>
      <c r="F3241" t="s">
        <v>10747</v>
      </c>
      <c r="G3241" t="s">
        <v>10748</v>
      </c>
    </row>
    <row r="3242" spans="1:7" x14ac:dyDescent="0.25">
      <c r="A3242" t="s">
        <v>246</v>
      </c>
      <c r="B3242" t="s">
        <v>24771</v>
      </c>
      <c r="C3242" t="s">
        <v>24772</v>
      </c>
      <c r="D3242" t="s">
        <v>104</v>
      </c>
      <c r="E3242" t="s">
        <v>104</v>
      </c>
      <c r="G3242" t="s">
        <v>10751</v>
      </c>
    </row>
    <row r="3243" spans="1:7" x14ac:dyDescent="0.25">
      <c r="A3243" t="s">
        <v>246</v>
      </c>
      <c r="B3243" t="s">
        <v>24773</v>
      </c>
      <c r="C3243" t="s">
        <v>24774</v>
      </c>
      <c r="D3243" t="s">
        <v>104</v>
      </c>
      <c r="E3243" t="s">
        <v>104</v>
      </c>
      <c r="F3243" t="s">
        <v>10754</v>
      </c>
      <c r="G3243" t="s">
        <v>10755</v>
      </c>
    </row>
    <row r="3244" spans="1:7" x14ac:dyDescent="0.25">
      <c r="A3244" t="s">
        <v>248</v>
      </c>
      <c r="B3244" t="s">
        <v>24775</v>
      </c>
      <c r="C3244" t="s">
        <v>24776</v>
      </c>
      <c r="D3244" t="s">
        <v>104</v>
      </c>
      <c r="E3244" t="s">
        <v>104</v>
      </c>
      <c r="F3244" t="s">
        <v>10693</v>
      </c>
      <c r="G3244" t="s">
        <v>10694</v>
      </c>
    </row>
    <row r="3245" spans="1:7" x14ac:dyDescent="0.25">
      <c r="A3245" t="s">
        <v>246</v>
      </c>
      <c r="B3245" t="s">
        <v>24777</v>
      </c>
      <c r="C3245" t="s">
        <v>24778</v>
      </c>
      <c r="D3245" t="s">
        <v>104</v>
      </c>
      <c r="E3245" t="s">
        <v>104</v>
      </c>
      <c r="G3245" t="s">
        <v>10760</v>
      </c>
    </row>
    <row r="3246" spans="1:7" x14ac:dyDescent="0.25">
      <c r="A3246" t="s">
        <v>246</v>
      </c>
      <c r="B3246" t="s">
        <v>24779</v>
      </c>
      <c r="C3246" t="s">
        <v>24780</v>
      </c>
      <c r="D3246" t="s">
        <v>104</v>
      </c>
      <c r="E3246" t="s">
        <v>104</v>
      </c>
      <c r="F3246" t="s">
        <v>10763</v>
      </c>
      <c r="G3246" t="s">
        <v>10764</v>
      </c>
    </row>
    <row r="3247" spans="1:7" x14ac:dyDescent="0.25">
      <c r="A3247" t="s">
        <v>243</v>
      </c>
      <c r="B3247" t="s">
        <v>24781</v>
      </c>
      <c r="C3247" t="s">
        <v>24782</v>
      </c>
      <c r="D3247" t="s">
        <v>104</v>
      </c>
      <c r="E3247" t="s">
        <v>104</v>
      </c>
      <c r="F3247" t="s">
        <v>10767</v>
      </c>
      <c r="G3247" t="s">
        <v>10768</v>
      </c>
    </row>
    <row r="3248" spans="1:7" x14ac:dyDescent="0.25">
      <c r="A3248" t="s">
        <v>243</v>
      </c>
      <c r="B3248" t="s">
        <v>24783</v>
      </c>
      <c r="C3248" t="s">
        <v>24784</v>
      </c>
      <c r="D3248" t="s">
        <v>104</v>
      </c>
      <c r="E3248" t="s">
        <v>104</v>
      </c>
      <c r="F3248" t="s">
        <v>10771</v>
      </c>
      <c r="G3248" t="s">
        <v>10772</v>
      </c>
    </row>
    <row r="3249" spans="1:7" x14ac:dyDescent="0.25">
      <c r="A3249" t="s">
        <v>245</v>
      </c>
      <c r="B3249" t="s">
        <v>24785</v>
      </c>
      <c r="C3249" t="s">
        <v>24786</v>
      </c>
      <c r="D3249" t="s">
        <v>104</v>
      </c>
      <c r="E3249" t="s">
        <v>104</v>
      </c>
      <c r="F3249" t="s">
        <v>10775</v>
      </c>
      <c r="G3249" t="s">
        <v>10776</v>
      </c>
    </row>
    <row r="3250" spans="1:7" x14ac:dyDescent="0.25">
      <c r="A3250" t="s">
        <v>248</v>
      </c>
      <c r="B3250" t="s">
        <v>24787</v>
      </c>
      <c r="C3250" t="s">
        <v>24788</v>
      </c>
      <c r="D3250" t="s">
        <v>104</v>
      </c>
      <c r="G3250" t="s">
        <v>10779</v>
      </c>
    </row>
    <row r="3251" spans="1:7" x14ac:dyDescent="0.25">
      <c r="A3251" t="s">
        <v>248</v>
      </c>
      <c r="B3251" t="s">
        <v>24789</v>
      </c>
      <c r="C3251" t="s">
        <v>24790</v>
      </c>
      <c r="D3251" t="s">
        <v>104</v>
      </c>
      <c r="E3251" t="s">
        <v>24791</v>
      </c>
      <c r="G3251" t="s">
        <v>10782</v>
      </c>
    </row>
    <row r="3252" spans="1:7" x14ac:dyDescent="0.25">
      <c r="A3252" t="s">
        <v>245</v>
      </c>
      <c r="B3252" t="s">
        <v>24792</v>
      </c>
      <c r="C3252" t="s">
        <v>24793</v>
      </c>
      <c r="D3252" t="s">
        <v>104</v>
      </c>
      <c r="G3252" t="s">
        <v>10785</v>
      </c>
    </row>
    <row r="3253" spans="1:7" x14ac:dyDescent="0.25">
      <c r="A3253" t="s">
        <v>248</v>
      </c>
      <c r="B3253" t="s">
        <v>24794</v>
      </c>
      <c r="C3253" t="s">
        <v>24795</v>
      </c>
      <c r="D3253" t="s">
        <v>104</v>
      </c>
      <c r="G3253" t="s">
        <v>10788</v>
      </c>
    </row>
    <row r="3254" spans="1:7" x14ac:dyDescent="0.25">
      <c r="A3254" t="s">
        <v>248</v>
      </c>
      <c r="B3254" t="s">
        <v>24796</v>
      </c>
      <c r="C3254" t="s">
        <v>24797</v>
      </c>
      <c r="D3254" t="s">
        <v>104</v>
      </c>
      <c r="F3254" t="s">
        <v>10791</v>
      </c>
      <c r="G3254" t="s">
        <v>10792</v>
      </c>
    </row>
    <row r="3255" spans="1:7" x14ac:dyDescent="0.25">
      <c r="A3255" t="s">
        <v>248</v>
      </c>
      <c r="B3255" t="s">
        <v>24798</v>
      </c>
      <c r="C3255" t="s">
        <v>24793</v>
      </c>
      <c r="D3255" t="s">
        <v>104</v>
      </c>
      <c r="G3255" t="s">
        <v>10725</v>
      </c>
    </row>
    <row r="3256" spans="1:7" x14ac:dyDescent="0.25">
      <c r="A3256" t="s">
        <v>248</v>
      </c>
      <c r="B3256" t="s">
        <v>24799</v>
      </c>
      <c r="C3256" t="s">
        <v>24800</v>
      </c>
      <c r="D3256" t="s">
        <v>104</v>
      </c>
      <c r="F3256" t="s">
        <v>10796</v>
      </c>
      <c r="G3256" t="s">
        <v>10797</v>
      </c>
    </row>
    <row r="3257" spans="1:7" x14ac:dyDescent="0.25">
      <c r="A3257" t="s">
        <v>261</v>
      </c>
      <c r="B3257" t="s">
        <v>24801</v>
      </c>
      <c r="C3257" t="s">
        <v>24802</v>
      </c>
      <c r="D3257" t="s">
        <v>104</v>
      </c>
      <c r="G3257" t="s">
        <v>10800</v>
      </c>
    </row>
    <row r="3258" spans="1:7" x14ac:dyDescent="0.25">
      <c r="A3258" t="s">
        <v>246</v>
      </c>
      <c r="B3258" t="s">
        <v>1067</v>
      </c>
      <c r="C3258" t="s">
        <v>24803</v>
      </c>
      <c r="D3258" t="s">
        <v>104</v>
      </c>
      <c r="E3258" t="s">
        <v>24804</v>
      </c>
      <c r="F3258" t="s">
        <v>1069</v>
      </c>
      <c r="G3258" t="s">
        <v>1070</v>
      </c>
    </row>
    <row r="3259" spans="1:7" x14ac:dyDescent="0.25">
      <c r="A3259" t="s">
        <v>246</v>
      </c>
      <c r="B3259" t="s">
        <v>24805</v>
      </c>
      <c r="C3259" t="s">
        <v>24806</v>
      </c>
      <c r="D3259" t="s">
        <v>104</v>
      </c>
      <c r="E3259" t="s">
        <v>24807</v>
      </c>
      <c r="F3259" t="s">
        <v>10805</v>
      </c>
      <c r="G3259" t="s">
        <v>10806</v>
      </c>
    </row>
    <row r="3260" spans="1:7" x14ac:dyDescent="0.25">
      <c r="A3260" t="s">
        <v>247</v>
      </c>
      <c r="B3260" t="s">
        <v>24808</v>
      </c>
      <c r="C3260" t="s">
        <v>24809</v>
      </c>
      <c r="D3260" t="s">
        <v>104</v>
      </c>
      <c r="G3260" t="s">
        <v>10809</v>
      </c>
    </row>
    <row r="3261" spans="1:7" x14ac:dyDescent="0.25">
      <c r="A3261" t="s">
        <v>246</v>
      </c>
      <c r="B3261" t="s">
        <v>24810</v>
      </c>
      <c r="C3261" t="s">
        <v>10811</v>
      </c>
      <c r="D3261" t="s">
        <v>104</v>
      </c>
      <c r="E3261" t="s">
        <v>10742</v>
      </c>
      <c r="F3261" t="s">
        <v>10812</v>
      </c>
      <c r="G3261" t="s">
        <v>10813</v>
      </c>
    </row>
    <row r="3262" spans="1:7" x14ac:dyDescent="0.25">
      <c r="A3262" t="s">
        <v>246</v>
      </c>
      <c r="B3262" t="s">
        <v>24811</v>
      </c>
      <c r="C3262" t="s">
        <v>24812</v>
      </c>
      <c r="D3262" t="s">
        <v>104</v>
      </c>
      <c r="E3262" t="s">
        <v>24813</v>
      </c>
      <c r="F3262" t="s">
        <v>10816</v>
      </c>
      <c r="G3262" t="s">
        <v>10817</v>
      </c>
    </row>
    <row r="3263" spans="1:7" x14ac:dyDescent="0.25">
      <c r="A3263" t="s">
        <v>247</v>
      </c>
      <c r="B3263" t="s">
        <v>22754</v>
      </c>
      <c r="C3263" t="s">
        <v>24814</v>
      </c>
      <c r="D3263" t="s">
        <v>104</v>
      </c>
      <c r="F3263" t="s">
        <v>7505</v>
      </c>
      <c r="G3263" t="s">
        <v>7506</v>
      </c>
    </row>
    <row r="3264" spans="1:7" x14ac:dyDescent="0.25">
      <c r="A3264" t="s">
        <v>246</v>
      </c>
      <c r="B3264" t="s">
        <v>24815</v>
      </c>
      <c r="C3264" t="s">
        <v>24816</v>
      </c>
      <c r="D3264" t="s">
        <v>104</v>
      </c>
      <c r="F3264" t="s">
        <v>10821</v>
      </c>
      <c r="G3264" t="s">
        <v>926</v>
      </c>
    </row>
    <row r="3265" spans="1:7" x14ac:dyDescent="0.25">
      <c r="A3265" t="s">
        <v>246</v>
      </c>
      <c r="B3265" t="s">
        <v>24817</v>
      </c>
      <c r="C3265" t="s">
        <v>10823</v>
      </c>
      <c r="D3265" t="s">
        <v>104</v>
      </c>
      <c r="F3265" t="s">
        <v>10824</v>
      </c>
      <c r="G3265" t="s">
        <v>10825</v>
      </c>
    </row>
    <row r="3266" spans="1:7" x14ac:dyDescent="0.25">
      <c r="A3266" t="s">
        <v>246</v>
      </c>
      <c r="B3266" t="s">
        <v>24818</v>
      </c>
      <c r="C3266" t="s">
        <v>10827</v>
      </c>
      <c r="D3266" t="s">
        <v>104</v>
      </c>
      <c r="E3266" t="s">
        <v>104</v>
      </c>
      <c r="F3266" t="s">
        <v>10828</v>
      </c>
      <c r="G3266" t="s">
        <v>10829</v>
      </c>
    </row>
    <row r="3267" spans="1:7" x14ac:dyDescent="0.25">
      <c r="A3267" t="s">
        <v>246</v>
      </c>
      <c r="B3267" t="s">
        <v>24819</v>
      </c>
      <c r="C3267" t="s">
        <v>24820</v>
      </c>
      <c r="D3267" t="s">
        <v>104</v>
      </c>
      <c r="E3267" t="s">
        <v>24821</v>
      </c>
      <c r="G3267" t="s">
        <v>10832</v>
      </c>
    </row>
    <row r="3268" spans="1:7" x14ac:dyDescent="0.25">
      <c r="A3268" t="s">
        <v>246</v>
      </c>
      <c r="B3268" t="s">
        <v>24822</v>
      </c>
      <c r="C3268" t="s">
        <v>24816</v>
      </c>
      <c r="D3268" t="s">
        <v>104</v>
      </c>
      <c r="F3268" t="s">
        <v>10834</v>
      </c>
      <c r="G3268" t="s">
        <v>10835</v>
      </c>
    </row>
    <row r="3269" spans="1:7" x14ac:dyDescent="0.25">
      <c r="A3269" t="s">
        <v>248</v>
      </c>
      <c r="B3269" t="s">
        <v>24823</v>
      </c>
      <c r="C3269" t="s">
        <v>24824</v>
      </c>
      <c r="D3269" t="s">
        <v>104</v>
      </c>
      <c r="G3269" t="s">
        <v>10838</v>
      </c>
    </row>
    <row r="3270" spans="1:7" x14ac:dyDescent="0.25">
      <c r="A3270" t="s">
        <v>246</v>
      </c>
      <c r="B3270" t="s">
        <v>23542</v>
      </c>
      <c r="C3270" t="s">
        <v>24825</v>
      </c>
      <c r="D3270" t="s">
        <v>104</v>
      </c>
      <c r="G3270" t="s">
        <v>10840</v>
      </c>
    </row>
    <row r="3271" spans="1:7" x14ac:dyDescent="0.25">
      <c r="A3271" t="s">
        <v>248</v>
      </c>
      <c r="B3271" t="s">
        <v>24826</v>
      </c>
      <c r="C3271" t="s">
        <v>24827</v>
      </c>
      <c r="D3271" t="s">
        <v>104</v>
      </c>
      <c r="G3271" t="s">
        <v>10843</v>
      </c>
    </row>
    <row r="3272" spans="1:7" x14ac:dyDescent="0.25">
      <c r="A3272" t="s">
        <v>243</v>
      </c>
      <c r="B3272" t="s">
        <v>24828</v>
      </c>
      <c r="C3272" t="s">
        <v>24829</v>
      </c>
      <c r="D3272" t="s">
        <v>104</v>
      </c>
      <c r="F3272" t="s">
        <v>10846</v>
      </c>
      <c r="G3272" t="s">
        <v>10847</v>
      </c>
    </row>
    <row r="3273" spans="1:7" x14ac:dyDescent="0.25">
      <c r="A3273" t="s">
        <v>243</v>
      </c>
      <c r="B3273" t="s">
        <v>24830</v>
      </c>
      <c r="C3273" t="s">
        <v>24831</v>
      </c>
      <c r="D3273" t="s">
        <v>104</v>
      </c>
      <c r="F3273" t="s">
        <v>10850</v>
      </c>
      <c r="G3273" t="s">
        <v>10851</v>
      </c>
    </row>
    <row r="3274" spans="1:7" x14ac:dyDescent="0.25">
      <c r="A3274" t="s">
        <v>248</v>
      </c>
      <c r="B3274" t="s">
        <v>24832</v>
      </c>
      <c r="C3274" t="s">
        <v>24833</v>
      </c>
      <c r="D3274" t="s">
        <v>104</v>
      </c>
      <c r="F3274" t="s">
        <v>10854</v>
      </c>
      <c r="G3274" t="s">
        <v>10855</v>
      </c>
    </row>
    <row r="3275" spans="1:7" x14ac:dyDescent="0.25">
      <c r="A3275" t="s">
        <v>248</v>
      </c>
      <c r="B3275" t="s">
        <v>24834</v>
      </c>
      <c r="C3275" t="s">
        <v>24835</v>
      </c>
      <c r="D3275" t="s">
        <v>104</v>
      </c>
      <c r="F3275" t="s">
        <v>708</v>
      </c>
      <c r="G3275" t="s">
        <v>10858</v>
      </c>
    </row>
    <row r="3276" spans="1:7" x14ac:dyDescent="0.25">
      <c r="A3276" t="s">
        <v>446</v>
      </c>
      <c r="B3276" t="s">
        <v>24836</v>
      </c>
      <c r="C3276" t="s">
        <v>24837</v>
      </c>
      <c r="D3276" t="s">
        <v>104</v>
      </c>
      <c r="E3276" t="s">
        <v>104</v>
      </c>
      <c r="F3276" t="s">
        <v>10861</v>
      </c>
      <c r="G3276" t="s">
        <v>10862</v>
      </c>
    </row>
    <row r="3277" spans="1:7" x14ac:dyDescent="0.25">
      <c r="A3277" t="s">
        <v>246</v>
      </c>
      <c r="B3277" t="s">
        <v>24838</v>
      </c>
      <c r="C3277" t="s">
        <v>24839</v>
      </c>
      <c r="D3277" t="s">
        <v>104</v>
      </c>
      <c r="E3277" t="s">
        <v>104</v>
      </c>
      <c r="G3277" t="s">
        <v>10865</v>
      </c>
    </row>
    <row r="3278" spans="1:7" x14ac:dyDescent="0.25">
      <c r="A3278" t="s">
        <v>246</v>
      </c>
      <c r="B3278" t="s">
        <v>24840</v>
      </c>
      <c r="C3278" t="s">
        <v>24841</v>
      </c>
      <c r="D3278" t="s">
        <v>104</v>
      </c>
      <c r="E3278" t="s">
        <v>104</v>
      </c>
      <c r="G3278" t="s">
        <v>10868</v>
      </c>
    </row>
    <row r="3279" spans="1:7" x14ac:dyDescent="0.25">
      <c r="A3279" t="s">
        <v>248</v>
      </c>
      <c r="B3279" t="s">
        <v>24842</v>
      </c>
      <c r="C3279" t="s">
        <v>10870</v>
      </c>
      <c r="D3279" t="s">
        <v>104</v>
      </c>
      <c r="E3279" t="s">
        <v>104</v>
      </c>
      <c r="G3279" t="s">
        <v>926</v>
      </c>
    </row>
    <row r="3280" spans="1:7" x14ac:dyDescent="0.25">
      <c r="A3280" t="s">
        <v>244</v>
      </c>
      <c r="B3280" t="s">
        <v>24843</v>
      </c>
      <c r="C3280" t="s">
        <v>24844</v>
      </c>
      <c r="D3280" t="s">
        <v>104</v>
      </c>
      <c r="G3280" t="s">
        <v>10873</v>
      </c>
    </row>
    <row r="3281" spans="1:7" x14ac:dyDescent="0.25">
      <c r="A3281" t="s">
        <v>246</v>
      </c>
      <c r="B3281" t="s">
        <v>24845</v>
      </c>
      <c r="C3281" t="s">
        <v>24846</v>
      </c>
      <c r="D3281" t="s">
        <v>104</v>
      </c>
      <c r="E3281" t="s">
        <v>104</v>
      </c>
      <c r="F3281" t="s">
        <v>10876</v>
      </c>
      <c r="G3281" t="s">
        <v>10877</v>
      </c>
    </row>
    <row r="3282" spans="1:7" x14ac:dyDescent="0.25">
      <c r="A3282" t="s">
        <v>246</v>
      </c>
      <c r="B3282" t="s">
        <v>24847</v>
      </c>
      <c r="C3282" t="s">
        <v>24848</v>
      </c>
      <c r="D3282" t="s">
        <v>104</v>
      </c>
      <c r="E3282" t="s">
        <v>104</v>
      </c>
      <c r="G3282" t="s">
        <v>10880</v>
      </c>
    </row>
    <row r="3283" spans="1:7" x14ac:dyDescent="0.25">
      <c r="A3283" t="s">
        <v>246</v>
      </c>
      <c r="B3283" t="s">
        <v>24849</v>
      </c>
      <c r="C3283" t="s">
        <v>10882</v>
      </c>
      <c r="D3283" t="s">
        <v>104</v>
      </c>
      <c r="E3283" t="s">
        <v>104</v>
      </c>
      <c r="F3283" t="s">
        <v>10883</v>
      </c>
      <c r="G3283" t="s">
        <v>10884</v>
      </c>
    </row>
    <row r="3284" spans="1:7" x14ac:dyDescent="0.25">
      <c r="A3284" t="s">
        <v>246</v>
      </c>
      <c r="B3284" t="s">
        <v>24850</v>
      </c>
      <c r="C3284" t="s">
        <v>10886</v>
      </c>
      <c r="D3284" t="s">
        <v>104</v>
      </c>
      <c r="E3284" t="s">
        <v>104</v>
      </c>
      <c r="G3284" t="s">
        <v>10887</v>
      </c>
    </row>
    <row r="3285" spans="1:7" x14ac:dyDescent="0.25">
      <c r="A3285" t="s">
        <v>247</v>
      </c>
      <c r="B3285" t="s">
        <v>24851</v>
      </c>
      <c r="C3285" t="s">
        <v>24852</v>
      </c>
      <c r="D3285" t="s">
        <v>104</v>
      </c>
      <c r="E3285" t="s">
        <v>104</v>
      </c>
      <c r="G3285" t="s">
        <v>10890</v>
      </c>
    </row>
    <row r="3286" spans="1:7" x14ac:dyDescent="0.25">
      <c r="A3286" t="s">
        <v>246</v>
      </c>
      <c r="B3286" t="s">
        <v>19103</v>
      </c>
      <c r="C3286" t="s">
        <v>24853</v>
      </c>
      <c r="D3286" t="s">
        <v>104</v>
      </c>
      <c r="F3286" t="s">
        <v>10892</v>
      </c>
      <c r="G3286" t="s">
        <v>10893</v>
      </c>
    </row>
    <row r="3287" spans="1:7" x14ac:dyDescent="0.25">
      <c r="A3287" t="s">
        <v>246</v>
      </c>
      <c r="B3287" t="s">
        <v>21952</v>
      </c>
      <c r="C3287" t="s">
        <v>10894</v>
      </c>
      <c r="D3287" t="s">
        <v>104</v>
      </c>
      <c r="E3287" t="s">
        <v>104</v>
      </c>
      <c r="G3287" t="s">
        <v>10895</v>
      </c>
    </row>
    <row r="3288" spans="1:7" x14ac:dyDescent="0.25">
      <c r="A3288" t="s">
        <v>248</v>
      </c>
      <c r="B3288" t="s">
        <v>24854</v>
      </c>
      <c r="C3288" t="s">
        <v>24855</v>
      </c>
      <c r="D3288" t="s">
        <v>104</v>
      </c>
      <c r="E3288" t="s">
        <v>104</v>
      </c>
      <c r="G3288" t="s">
        <v>10898</v>
      </c>
    </row>
    <row r="3289" spans="1:7" x14ac:dyDescent="0.25">
      <c r="A3289" t="s">
        <v>246</v>
      </c>
      <c r="B3289" t="s">
        <v>24856</v>
      </c>
      <c r="C3289" t="s">
        <v>24857</v>
      </c>
      <c r="D3289" t="s">
        <v>104</v>
      </c>
      <c r="E3289" t="s">
        <v>104</v>
      </c>
      <c r="F3289" t="s">
        <v>10901</v>
      </c>
      <c r="G3289" t="s">
        <v>10902</v>
      </c>
    </row>
    <row r="3290" spans="1:7" x14ac:dyDescent="0.25">
      <c r="A3290" t="s">
        <v>246</v>
      </c>
      <c r="B3290" t="s">
        <v>24858</v>
      </c>
      <c r="C3290" t="s">
        <v>24859</v>
      </c>
      <c r="D3290" t="s">
        <v>104</v>
      </c>
      <c r="G3290" t="s">
        <v>10880</v>
      </c>
    </row>
    <row r="3291" spans="1:7" x14ac:dyDescent="0.25">
      <c r="A3291" t="s">
        <v>246</v>
      </c>
      <c r="B3291" t="s">
        <v>24860</v>
      </c>
      <c r="C3291" t="s">
        <v>24861</v>
      </c>
      <c r="D3291" t="s">
        <v>104</v>
      </c>
      <c r="F3291" t="s">
        <v>10907</v>
      </c>
      <c r="G3291" t="s">
        <v>10908</v>
      </c>
    </row>
    <row r="3292" spans="1:7" x14ac:dyDescent="0.25">
      <c r="A3292" t="s">
        <v>245</v>
      </c>
      <c r="B3292" t="s">
        <v>24862</v>
      </c>
      <c r="C3292" t="s">
        <v>24863</v>
      </c>
      <c r="D3292" t="s">
        <v>104</v>
      </c>
      <c r="F3292" t="s">
        <v>10911</v>
      </c>
      <c r="G3292" t="s">
        <v>10912</v>
      </c>
    </row>
    <row r="3293" spans="1:7" x14ac:dyDescent="0.25">
      <c r="A3293" t="s">
        <v>246</v>
      </c>
      <c r="B3293" t="s">
        <v>24864</v>
      </c>
      <c r="C3293" t="s">
        <v>10914</v>
      </c>
      <c r="D3293" t="s">
        <v>104</v>
      </c>
      <c r="E3293" t="s">
        <v>104</v>
      </c>
      <c r="G3293" t="s">
        <v>10915</v>
      </c>
    </row>
    <row r="3294" spans="1:7" x14ac:dyDescent="0.25">
      <c r="A3294" t="s">
        <v>245</v>
      </c>
      <c r="B3294" t="s">
        <v>24865</v>
      </c>
      <c r="C3294" t="s">
        <v>24866</v>
      </c>
      <c r="D3294" t="s">
        <v>105</v>
      </c>
      <c r="E3294" t="s">
        <v>105</v>
      </c>
      <c r="F3294" t="s">
        <v>10918</v>
      </c>
      <c r="G3294" t="s">
        <v>10919</v>
      </c>
    </row>
    <row r="3295" spans="1:7" x14ac:dyDescent="0.25">
      <c r="A3295" t="s">
        <v>249</v>
      </c>
      <c r="B3295" t="s">
        <v>19162</v>
      </c>
      <c r="D3295" t="s">
        <v>105</v>
      </c>
    </row>
    <row r="3296" spans="1:7" x14ac:dyDescent="0.25">
      <c r="A3296" t="s">
        <v>246</v>
      </c>
      <c r="B3296" t="s">
        <v>24867</v>
      </c>
      <c r="C3296" t="s">
        <v>10921</v>
      </c>
      <c r="D3296" t="s">
        <v>105</v>
      </c>
      <c r="E3296" t="s">
        <v>105</v>
      </c>
      <c r="F3296" t="s">
        <v>10922</v>
      </c>
      <c r="G3296" t="s">
        <v>10923</v>
      </c>
    </row>
    <row r="3297" spans="1:7" x14ac:dyDescent="0.25">
      <c r="A3297" t="s">
        <v>246</v>
      </c>
      <c r="B3297" t="s">
        <v>24868</v>
      </c>
      <c r="C3297" t="s">
        <v>24869</v>
      </c>
      <c r="D3297" t="s">
        <v>105</v>
      </c>
      <c r="E3297" t="s">
        <v>105</v>
      </c>
      <c r="F3297" t="s">
        <v>10926</v>
      </c>
      <c r="G3297" t="s">
        <v>10927</v>
      </c>
    </row>
    <row r="3298" spans="1:7" x14ac:dyDescent="0.25">
      <c r="A3298" t="s">
        <v>247</v>
      </c>
      <c r="B3298" t="s">
        <v>24870</v>
      </c>
      <c r="C3298" t="s">
        <v>24871</v>
      </c>
      <c r="D3298" t="s">
        <v>105</v>
      </c>
      <c r="F3298" t="s">
        <v>10930</v>
      </c>
    </row>
    <row r="3299" spans="1:7" x14ac:dyDescent="0.25">
      <c r="A3299" t="s">
        <v>243</v>
      </c>
      <c r="B3299" t="s">
        <v>24872</v>
      </c>
      <c r="C3299" t="s">
        <v>24873</v>
      </c>
      <c r="D3299" t="s">
        <v>105</v>
      </c>
      <c r="E3299" t="s">
        <v>105</v>
      </c>
      <c r="F3299" t="s">
        <v>10933</v>
      </c>
      <c r="G3299" t="s">
        <v>10934</v>
      </c>
    </row>
    <row r="3300" spans="1:7" x14ac:dyDescent="0.25">
      <c r="A3300" t="s">
        <v>245</v>
      </c>
      <c r="B3300" t="s">
        <v>24874</v>
      </c>
      <c r="C3300" t="s">
        <v>24875</v>
      </c>
      <c r="D3300" t="s">
        <v>105</v>
      </c>
      <c r="E3300" t="s">
        <v>105</v>
      </c>
      <c r="F3300" t="s">
        <v>10937</v>
      </c>
      <c r="G3300" t="s">
        <v>10938</v>
      </c>
    </row>
    <row r="3301" spans="1:7" x14ac:dyDescent="0.25">
      <c r="A3301" t="s">
        <v>247</v>
      </c>
      <c r="B3301" t="s">
        <v>24876</v>
      </c>
      <c r="C3301" t="s">
        <v>24877</v>
      </c>
      <c r="D3301" t="s">
        <v>105</v>
      </c>
      <c r="E3301" t="s">
        <v>105</v>
      </c>
    </row>
    <row r="3302" spans="1:7" x14ac:dyDescent="0.25">
      <c r="A3302" t="s">
        <v>256</v>
      </c>
      <c r="B3302" t="s">
        <v>1071</v>
      </c>
      <c r="C3302" t="s">
        <v>24878</v>
      </c>
      <c r="D3302" t="s">
        <v>105</v>
      </c>
      <c r="E3302" t="s">
        <v>24879</v>
      </c>
      <c r="F3302" t="s">
        <v>1073</v>
      </c>
      <c r="G3302" t="s">
        <v>1074</v>
      </c>
    </row>
    <row r="3303" spans="1:7" x14ac:dyDescent="0.25">
      <c r="A3303" t="s">
        <v>245</v>
      </c>
      <c r="B3303" t="s">
        <v>1075</v>
      </c>
      <c r="C3303" t="s">
        <v>24880</v>
      </c>
      <c r="D3303" t="s">
        <v>106</v>
      </c>
      <c r="E3303" t="s">
        <v>24881</v>
      </c>
      <c r="F3303" t="s">
        <v>1077</v>
      </c>
      <c r="G3303" t="s">
        <v>1078</v>
      </c>
    </row>
    <row r="3304" spans="1:7" x14ac:dyDescent="0.25">
      <c r="A3304" t="s">
        <v>246</v>
      </c>
      <c r="B3304" t="s">
        <v>24882</v>
      </c>
      <c r="C3304" t="s">
        <v>24883</v>
      </c>
      <c r="D3304" t="s">
        <v>106</v>
      </c>
      <c r="F3304" t="s">
        <v>10945</v>
      </c>
      <c r="G3304" t="s">
        <v>10946</v>
      </c>
    </row>
    <row r="3305" spans="1:7" x14ac:dyDescent="0.25">
      <c r="A3305" t="s">
        <v>246</v>
      </c>
      <c r="B3305" t="s">
        <v>24884</v>
      </c>
      <c r="C3305" t="s">
        <v>24885</v>
      </c>
      <c r="D3305" t="s">
        <v>106</v>
      </c>
      <c r="E3305" t="s">
        <v>24886</v>
      </c>
      <c r="F3305" t="s">
        <v>10950</v>
      </c>
      <c r="G3305" t="s">
        <v>10951</v>
      </c>
    </row>
    <row r="3306" spans="1:7" x14ac:dyDescent="0.25">
      <c r="A3306" t="s">
        <v>246</v>
      </c>
      <c r="B3306" t="s">
        <v>24887</v>
      </c>
      <c r="C3306" t="s">
        <v>24888</v>
      </c>
      <c r="D3306" t="s">
        <v>106</v>
      </c>
      <c r="E3306" t="s">
        <v>24889</v>
      </c>
      <c r="F3306" t="s">
        <v>10954</v>
      </c>
      <c r="G3306" t="s">
        <v>10955</v>
      </c>
    </row>
    <row r="3307" spans="1:7" x14ac:dyDescent="0.25">
      <c r="A3307" t="s">
        <v>246</v>
      </c>
      <c r="B3307" t="s">
        <v>24890</v>
      </c>
      <c r="C3307" t="s">
        <v>24891</v>
      </c>
      <c r="D3307" t="s">
        <v>106</v>
      </c>
      <c r="E3307" t="s">
        <v>10958</v>
      </c>
      <c r="F3307" t="s">
        <v>10959</v>
      </c>
      <c r="G3307" t="s">
        <v>10960</v>
      </c>
    </row>
    <row r="3308" spans="1:7" x14ac:dyDescent="0.25">
      <c r="A3308" t="s">
        <v>247</v>
      </c>
      <c r="B3308" t="s">
        <v>1079</v>
      </c>
      <c r="C3308" t="s">
        <v>24892</v>
      </c>
      <c r="D3308" t="s">
        <v>106</v>
      </c>
      <c r="E3308" t="s">
        <v>293</v>
      </c>
      <c r="F3308" t="s">
        <v>1081</v>
      </c>
      <c r="G3308" t="s">
        <v>1082</v>
      </c>
    </row>
    <row r="3309" spans="1:7" x14ac:dyDescent="0.25">
      <c r="A3309" t="s">
        <v>247</v>
      </c>
      <c r="B3309" t="s">
        <v>24893</v>
      </c>
      <c r="C3309" t="s">
        <v>24894</v>
      </c>
      <c r="D3309" t="s">
        <v>106</v>
      </c>
      <c r="G3309" t="s">
        <v>10964</v>
      </c>
    </row>
    <row r="3310" spans="1:7" x14ac:dyDescent="0.25">
      <c r="A3310" t="s">
        <v>246</v>
      </c>
      <c r="B3310" t="s">
        <v>1083</v>
      </c>
      <c r="C3310" t="s">
        <v>10966</v>
      </c>
      <c r="D3310" t="s">
        <v>106</v>
      </c>
      <c r="E3310" t="s">
        <v>24895</v>
      </c>
      <c r="F3310" t="s">
        <v>1084</v>
      </c>
      <c r="G3310" t="s">
        <v>1085</v>
      </c>
    </row>
    <row r="3311" spans="1:7" x14ac:dyDescent="0.25">
      <c r="A3311" t="s">
        <v>246</v>
      </c>
      <c r="B3311" t="s">
        <v>1086</v>
      </c>
      <c r="C3311" t="s">
        <v>24896</v>
      </c>
      <c r="D3311" t="s">
        <v>106</v>
      </c>
      <c r="E3311" t="s">
        <v>293</v>
      </c>
      <c r="F3311" t="s">
        <v>1088</v>
      </c>
      <c r="G3311" t="s">
        <v>1089</v>
      </c>
    </row>
    <row r="3312" spans="1:7" x14ac:dyDescent="0.25">
      <c r="A3312" t="s">
        <v>246</v>
      </c>
      <c r="B3312" t="s">
        <v>1090</v>
      </c>
      <c r="C3312" t="s">
        <v>24897</v>
      </c>
      <c r="D3312" t="s">
        <v>106</v>
      </c>
      <c r="E3312" t="s">
        <v>293</v>
      </c>
      <c r="F3312" t="s">
        <v>1092</v>
      </c>
      <c r="G3312" t="s">
        <v>1093</v>
      </c>
    </row>
    <row r="3313" spans="1:7" x14ac:dyDescent="0.25">
      <c r="A3313" t="s">
        <v>243</v>
      </c>
      <c r="B3313" t="s">
        <v>1094</v>
      </c>
      <c r="C3313" t="s">
        <v>24898</v>
      </c>
      <c r="D3313" t="s">
        <v>106</v>
      </c>
      <c r="E3313" t="s">
        <v>293</v>
      </c>
      <c r="F3313" t="s">
        <v>1096</v>
      </c>
      <c r="G3313" t="s">
        <v>1097</v>
      </c>
    </row>
    <row r="3314" spans="1:7" x14ac:dyDescent="0.25">
      <c r="A3314" t="s">
        <v>247</v>
      </c>
      <c r="B3314" t="s">
        <v>24899</v>
      </c>
      <c r="C3314" t="s">
        <v>24900</v>
      </c>
      <c r="D3314" t="s">
        <v>106</v>
      </c>
      <c r="E3314" t="s">
        <v>24901</v>
      </c>
      <c r="G3314" t="s">
        <v>10973</v>
      </c>
    </row>
    <row r="3315" spans="1:7" x14ac:dyDescent="0.25">
      <c r="A3315" t="s">
        <v>246</v>
      </c>
      <c r="B3315" t="s">
        <v>24902</v>
      </c>
      <c r="C3315" t="s">
        <v>24903</v>
      </c>
      <c r="D3315" t="s">
        <v>106</v>
      </c>
      <c r="E3315" t="s">
        <v>24904</v>
      </c>
      <c r="G3315" t="s">
        <v>10977</v>
      </c>
    </row>
    <row r="3316" spans="1:7" x14ac:dyDescent="0.25">
      <c r="A3316" t="s">
        <v>246</v>
      </c>
      <c r="B3316" t="s">
        <v>24905</v>
      </c>
      <c r="C3316" t="s">
        <v>24788</v>
      </c>
      <c r="D3316" t="s">
        <v>106</v>
      </c>
      <c r="G3316" t="s">
        <v>10979</v>
      </c>
    </row>
    <row r="3317" spans="1:7" x14ac:dyDescent="0.25">
      <c r="A3317" t="s">
        <v>246</v>
      </c>
      <c r="B3317" t="s">
        <v>24906</v>
      </c>
      <c r="C3317" t="s">
        <v>24907</v>
      </c>
      <c r="D3317" t="s">
        <v>106</v>
      </c>
      <c r="E3317" t="s">
        <v>10949</v>
      </c>
      <c r="F3317" t="s">
        <v>10982</v>
      </c>
      <c r="G3317" t="s">
        <v>10983</v>
      </c>
    </row>
    <row r="3318" spans="1:7" x14ac:dyDescent="0.25">
      <c r="A3318" t="s">
        <v>244</v>
      </c>
      <c r="B3318" t="s">
        <v>1098</v>
      </c>
      <c r="C3318" t="s">
        <v>24908</v>
      </c>
      <c r="D3318" t="s">
        <v>106</v>
      </c>
      <c r="E3318" t="s">
        <v>106</v>
      </c>
      <c r="G3318" t="s">
        <v>1100</v>
      </c>
    </row>
    <row r="3319" spans="1:7" x14ac:dyDescent="0.25">
      <c r="A3319" t="s">
        <v>244</v>
      </c>
      <c r="B3319" t="s">
        <v>1101</v>
      </c>
      <c r="C3319" t="s">
        <v>1102</v>
      </c>
      <c r="D3319" t="s">
        <v>106</v>
      </c>
      <c r="E3319" t="s">
        <v>24909</v>
      </c>
      <c r="F3319" t="s">
        <v>1103</v>
      </c>
      <c r="G3319" t="s">
        <v>1104</v>
      </c>
    </row>
    <row r="3320" spans="1:7" x14ac:dyDescent="0.25">
      <c r="A3320" t="s">
        <v>249</v>
      </c>
      <c r="B3320" t="s">
        <v>20580</v>
      </c>
      <c r="D3320" t="s">
        <v>107</v>
      </c>
      <c r="E3320" t="s">
        <v>24910</v>
      </c>
      <c r="G3320" t="s">
        <v>10988</v>
      </c>
    </row>
    <row r="3321" spans="1:7" x14ac:dyDescent="0.25">
      <c r="A3321" t="s">
        <v>247</v>
      </c>
      <c r="B3321" t="s">
        <v>24911</v>
      </c>
      <c r="C3321" t="s">
        <v>24912</v>
      </c>
      <c r="D3321" t="s">
        <v>107</v>
      </c>
      <c r="F3321" t="s">
        <v>10991</v>
      </c>
      <c r="G3321" t="s">
        <v>10992</v>
      </c>
    </row>
    <row r="3322" spans="1:7" x14ac:dyDescent="0.25">
      <c r="A3322" t="s">
        <v>247</v>
      </c>
      <c r="B3322" t="s">
        <v>24913</v>
      </c>
      <c r="C3322" t="s">
        <v>24914</v>
      </c>
      <c r="D3322" t="s">
        <v>107</v>
      </c>
      <c r="G3322" t="s">
        <v>10995</v>
      </c>
    </row>
    <row r="3323" spans="1:7" x14ac:dyDescent="0.25">
      <c r="A3323" t="s">
        <v>246</v>
      </c>
      <c r="B3323" t="s">
        <v>24915</v>
      </c>
      <c r="C3323" t="s">
        <v>24916</v>
      </c>
      <c r="D3323" t="s">
        <v>107</v>
      </c>
      <c r="E3323" t="s">
        <v>10998</v>
      </c>
      <c r="F3323" t="s">
        <v>10999</v>
      </c>
      <c r="G3323" t="s">
        <v>11000</v>
      </c>
    </row>
    <row r="3324" spans="1:7" x14ac:dyDescent="0.25">
      <c r="A3324" t="s">
        <v>246</v>
      </c>
      <c r="B3324" t="s">
        <v>24917</v>
      </c>
      <c r="C3324" t="s">
        <v>24918</v>
      </c>
      <c r="D3324" t="s">
        <v>107</v>
      </c>
      <c r="E3324" t="s">
        <v>11003</v>
      </c>
      <c r="G3324" t="s">
        <v>11004</v>
      </c>
    </row>
    <row r="3325" spans="1:7" x14ac:dyDescent="0.25">
      <c r="A3325" t="s">
        <v>245</v>
      </c>
      <c r="B3325" t="s">
        <v>24919</v>
      </c>
      <c r="C3325" t="s">
        <v>24920</v>
      </c>
      <c r="D3325" t="s">
        <v>107</v>
      </c>
      <c r="E3325" t="s">
        <v>107</v>
      </c>
      <c r="F3325" t="s">
        <v>11007</v>
      </c>
      <c r="G3325" t="s">
        <v>11008</v>
      </c>
    </row>
    <row r="3326" spans="1:7" x14ac:dyDescent="0.25">
      <c r="A3326" t="s">
        <v>243</v>
      </c>
      <c r="B3326" t="s">
        <v>24921</v>
      </c>
      <c r="C3326" t="s">
        <v>24922</v>
      </c>
      <c r="D3326" t="s">
        <v>107</v>
      </c>
      <c r="E3326" t="s">
        <v>107</v>
      </c>
      <c r="F3326" t="s">
        <v>11011</v>
      </c>
      <c r="G3326" t="s">
        <v>11012</v>
      </c>
    </row>
    <row r="3327" spans="1:7" x14ac:dyDescent="0.25">
      <c r="A3327" t="s">
        <v>247</v>
      </c>
      <c r="B3327" t="s">
        <v>24923</v>
      </c>
      <c r="C3327" t="s">
        <v>24924</v>
      </c>
      <c r="D3327" t="s">
        <v>107</v>
      </c>
      <c r="E3327" t="s">
        <v>107</v>
      </c>
      <c r="F3327" t="s">
        <v>11015</v>
      </c>
      <c r="G3327" t="s">
        <v>11016</v>
      </c>
    </row>
    <row r="3328" spans="1:7" x14ac:dyDescent="0.25">
      <c r="A3328" t="s">
        <v>247</v>
      </c>
      <c r="B3328" t="s">
        <v>24925</v>
      </c>
      <c r="C3328" t="s">
        <v>24926</v>
      </c>
      <c r="D3328" t="s">
        <v>107</v>
      </c>
      <c r="E3328" t="s">
        <v>107</v>
      </c>
      <c r="F3328" t="s">
        <v>11019</v>
      </c>
      <c r="G3328" t="s">
        <v>11020</v>
      </c>
    </row>
    <row r="3329" spans="1:7" x14ac:dyDescent="0.25">
      <c r="A3329" t="s">
        <v>247</v>
      </c>
      <c r="B3329" t="s">
        <v>24927</v>
      </c>
      <c r="C3329" t="s">
        <v>24928</v>
      </c>
      <c r="D3329" t="s">
        <v>107</v>
      </c>
      <c r="E3329" t="s">
        <v>107</v>
      </c>
      <c r="F3329" t="s">
        <v>11023</v>
      </c>
      <c r="G3329" t="s">
        <v>11024</v>
      </c>
    </row>
    <row r="3330" spans="1:7" x14ac:dyDescent="0.25">
      <c r="A3330" t="s">
        <v>245</v>
      </c>
      <c r="B3330" t="s">
        <v>1105</v>
      </c>
      <c r="C3330" t="s">
        <v>24929</v>
      </c>
      <c r="D3330" t="s">
        <v>108</v>
      </c>
      <c r="E3330" t="s">
        <v>108</v>
      </c>
      <c r="F3330" t="s">
        <v>1107</v>
      </c>
      <c r="G3330" t="s">
        <v>1108</v>
      </c>
    </row>
    <row r="3331" spans="1:7" x14ac:dyDescent="0.25">
      <c r="A3331" t="s">
        <v>243</v>
      </c>
      <c r="B3331" t="s">
        <v>1109</v>
      </c>
      <c r="C3331" t="s">
        <v>24930</v>
      </c>
      <c r="D3331" t="s">
        <v>108</v>
      </c>
      <c r="E3331" t="s">
        <v>108</v>
      </c>
      <c r="F3331" t="s">
        <v>1111</v>
      </c>
      <c r="G3331" t="s">
        <v>1112</v>
      </c>
    </row>
    <row r="3332" spans="1:7" x14ac:dyDescent="0.25">
      <c r="A3332" t="s">
        <v>243</v>
      </c>
      <c r="B3332" t="s">
        <v>1113</v>
      </c>
      <c r="C3332" t="s">
        <v>24931</v>
      </c>
      <c r="D3332" t="s">
        <v>108</v>
      </c>
      <c r="E3332" t="s">
        <v>108</v>
      </c>
      <c r="F3332" t="s">
        <v>1115</v>
      </c>
      <c r="G3332" t="s">
        <v>1116</v>
      </c>
    </row>
    <row r="3333" spans="1:7" x14ac:dyDescent="0.25">
      <c r="A3333" t="s">
        <v>243</v>
      </c>
      <c r="B3333" t="s">
        <v>24932</v>
      </c>
      <c r="C3333" t="s">
        <v>24933</v>
      </c>
      <c r="D3333" t="s">
        <v>108</v>
      </c>
      <c r="F3333" t="s">
        <v>11030</v>
      </c>
      <c r="G3333" t="s">
        <v>11031</v>
      </c>
    </row>
    <row r="3334" spans="1:7" x14ac:dyDescent="0.25">
      <c r="A3334" t="s">
        <v>249</v>
      </c>
      <c r="B3334" t="s">
        <v>19162</v>
      </c>
      <c r="D3334" t="s">
        <v>108</v>
      </c>
    </row>
    <row r="3335" spans="1:7" x14ac:dyDescent="0.25">
      <c r="A3335" t="s">
        <v>247</v>
      </c>
      <c r="B3335" t="s">
        <v>1117</v>
      </c>
      <c r="C3335" t="s">
        <v>24934</v>
      </c>
      <c r="D3335" t="s">
        <v>108</v>
      </c>
      <c r="E3335" t="s">
        <v>108</v>
      </c>
      <c r="F3335" t="s">
        <v>1119</v>
      </c>
      <c r="G3335" t="s">
        <v>1120</v>
      </c>
    </row>
    <row r="3336" spans="1:7" x14ac:dyDescent="0.25">
      <c r="A3336" t="s">
        <v>246</v>
      </c>
      <c r="B3336" t="s">
        <v>1121</v>
      </c>
      <c r="C3336" t="s">
        <v>24935</v>
      </c>
      <c r="D3336" t="s">
        <v>108</v>
      </c>
      <c r="E3336" t="s">
        <v>108</v>
      </c>
      <c r="G3336" t="s">
        <v>1123</v>
      </c>
    </row>
    <row r="3337" spans="1:7" x14ac:dyDescent="0.25">
      <c r="A3337" t="s">
        <v>247</v>
      </c>
      <c r="B3337" t="s">
        <v>24936</v>
      </c>
      <c r="C3337" t="s">
        <v>11035</v>
      </c>
      <c r="D3337" t="s">
        <v>109</v>
      </c>
      <c r="E3337" t="s">
        <v>4503</v>
      </c>
      <c r="G3337" t="s">
        <v>11036</v>
      </c>
    </row>
    <row r="3338" spans="1:7" x14ac:dyDescent="0.25">
      <c r="A3338" t="s">
        <v>246</v>
      </c>
      <c r="B3338" t="s">
        <v>24937</v>
      </c>
      <c r="C3338" t="s">
        <v>24938</v>
      </c>
      <c r="D3338" t="s">
        <v>109</v>
      </c>
      <c r="E3338" t="s">
        <v>109</v>
      </c>
      <c r="G3338" t="s">
        <v>11039</v>
      </c>
    </row>
    <row r="3339" spans="1:7" x14ac:dyDescent="0.25">
      <c r="A3339" t="s">
        <v>247</v>
      </c>
      <c r="B3339" t="s">
        <v>24939</v>
      </c>
      <c r="C3339" t="s">
        <v>24940</v>
      </c>
      <c r="D3339" t="s">
        <v>109</v>
      </c>
      <c r="E3339" t="s">
        <v>109</v>
      </c>
      <c r="F3339" t="s">
        <v>11042</v>
      </c>
      <c r="G3339" t="s">
        <v>11043</v>
      </c>
    </row>
    <row r="3340" spans="1:7" x14ac:dyDescent="0.25">
      <c r="A3340" t="s">
        <v>246</v>
      </c>
      <c r="B3340" t="s">
        <v>24941</v>
      </c>
      <c r="C3340" t="s">
        <v>24942</v>
      </c>
      <c r="D3340" t="s">
        <v>109</v>
      </c>
      <c r="F3340" t="s">
        <v>11046</v>
      </c>
      <c r="G3340" t="s">
        <v>11047</v>
      </c>
    </row>
    <row r="3341" spans="1:7" x14ac:dyDescent="0.25">
      <c r="A3341" t="s">
        <v>244</v>
      </c>
      <c r="B3341" t="s">
        <v>24943</v>
      </c>
      <c r="C3341" t="s">
        <v>24944</v>
      </c>
      <c r="D3341" t="s">
        <v>109</v>
      </c>
      <c r="E3341" t="s">
        <v>109</v>
      </c>
    </row>
    <row r="3342" spans="1:7" x14ac:dyDescent="0.25">
      <c r="A3342" t="s">
        <v>243</v>
      </c>
      <c r="B3342" t="s">
        <v>24945</v>
      </c>
      <c r="D3342" t="s">
        <v>109</v>
      </c>
      <c r="E3342" t="s">
        <v>24946</v>
      </c>
      <c r="F3342" t="s">
        <v>11051</v>
      </c>
      <c r="G3342" t="s">
        <v>11052</v>
      </c>
    </row>
    <row r="3343" spans="1:7" x14ac:dyDescent="0.25">
      <c r="A3343" t="s">
        <v>248</v>
      </c>
      <c r="B3343" t="s">
        <v>24947</v>
      </c>
      <c r="C3343" t="s">
        <v>24948</v>
      </c>
      <c r="D3343" t="s">
        <v>109</v>
      </c>
      <c r="F3343" t="s">
        <v>11055</v>
      </c>
      <c r="G3343" t="s">
        <v>11056</v>
      </c>
    </row>
    <row r="3344" spans="1:7" x14ac:dyDescent="0.25">
      <c r="A3344" t="s">
        <v>246</v>
      </c>
      <c r="B3344" t="s">
        <v>24949</v>
      </c>
      <c r="C3344" t="s">
        <v>24950</v>
      </c>
      <c r="D3344" t="s">
        <v>109</v>
      </c>
      <c r="F3344" t="s">
        <v>11059</v>
      </c>
      <c r="G3344" t="s">
        <v>11060</v>
      </c>
    </row>
    <row r="3345" spans="1:7" x14ac:dyDescent="0.25">
      <c r="A3345" t="s">
        <v>247</v>
      </c>
      <c r="B3345" t="s">
        <v>24951</v>
      </c>
      <c r="C3345" t="s">
        <v>24952</v>
      </c>
      <c r="D3345" t="s">
        <v>109</v>
      </c>
      <c r="E3345" t="s">
        <v>109</v>
      </c>
      <c r="F3345" t="s">
        <v>11063</v>
      </c>
    </row>
    <row r="3346" spans="1:7" x14ac:dyDescent="0.25">
      <c r="A3346" t="s">
        <v>246</v>
      </c>
      <c r="B3346" t="s">
        <v>24953</v>
      </c>
      <c r="C3346" t="s">
        <v>24954</v>
      </c>
      <c r="D3346" t="s">
        <v>109</v>
      </c>
      <c r="E3346" t="s">
        <v>109</v>
      </c>
      <c r="F3346" t="s">
        <v>11066</v>
      </c>
      <c r="G3346" t="s">
        <v>11067</v>
      </c>
    </row>
    <row r="3347" spans="1:7" x14ac:dyDescent="0.25">
      <c r="A3347" t="s">
        <v>245</v>
      </c>
      <c r="B3347" t="s">
        <v>24955</v>
      </c>
      <c r="C3347" t="s">
        <v>24956</v>
      </c>
      <c r="D3347" t="s">
        <v>110</v>
      </c>
      <c r="E3347" t="s">
        <v>11070</v>
      </c>
    </row>
    <row r="3348" spans="1:7" x14ac:dyDescent="0.25">
      <c r="A3348" t="s">
        <v>245</v>
      </c>
      <c r="B3348" t="s">
        <v>24957</v>
      </c>
      <c r="C3348" t="s">
        <v>24958</v>
      </c>
      <c r="D3348" t="s">
        <v>110</v>
      </c>
      <c r="E3348" t="s">
        <v>11070</v>
      </c>
      <c r="G3348" t="s">
        <v>11073</v>
      </c>
    </row>
    <row r="3349" spans="1:7" x14ac:dyDescent="0.25">
      <c r="A3349" t="s">
        <v>246</v>
      </c>
      <c r="B3349" t="s">
        <v>24959</v>
      </c>
      <c r="C3349" t="s">
        <v>24960</v>
      </c>
      <c r="D3349" t="s">
        <v>110</v>
      </c>
      <c r="E3349" t="s">
        <v>110</v>
      </c>
      <c r="G3349" t="s">
        <v>11076</v>
      </c>
    </row>
    <row r="3350" spans="1:7" x14ac:dyDescent="0.25">
      <c r="A3350" t="s">
        <v>244</v>
      </c>
      <c r="B3350" t="s">
        <v>24961</v>
      </c>
      <c r="C3350" t="s">
        <v>24962</v>
      </c>
      <c r="D3350" t="s">
        <v>110</v>
      </c>
      <c r="E3350" t="s">
        <v>110</v>
      </c>
      <c r="G3350" t="s">
        <v>11078</v>
      </c>
    </row>
    <row r="3351" spans="1:7" x14ac:dyDescent="0.25">
      <c r="A3351" t="s">
        <v>247</v>
      </c>
      <c r="B3351" t="s">
        <v>24963</v>
      </c>
      <c r="D3351" t="s">
        <v>111</v>
      </c>
      <c r="E3351" t="s">
        <v>111</v>
      </c>
      <c r="F3351" t="s">
        <v>11080</v>
      </c>
      <c r="G3351" t="s">
        <v>11081</v>
      </c>
    </row>
    <row r="3352" spans="1:7" x14ac:dyDescent="0.25">
      <c r="A3352" t="s">
        <v>246</v>
      </c>
      <c r="B3352" t="s">
        <v>24964</v>
      </c>
      <c r="C3352" t="s">
        <v>24965</v>
      </c>
      <c r="D3352" t="s">
        <v>111</v>
      </c>
      <c r="E3352" t="s">
        <v>11084</v>
      </c>
      <c r="F3352" t="s">
        <v>11085</v>
      </c>
      <c r="G3352" t="s">
        <v>11086</v>
      </c>
    </row>
    <row r="3353" spans="1:7" x14ac:dyDescent="0.25">
      <c r="A3353" t="s">
        <v>244</v>
      </c>
      <c r="B3353" t="s">
        <v>24966</v>
      </c>
      <c r="C3353" t="s">
        <v>11088</v>
      </c>
      <c r="D3353" t="s">
        <v>111</v>
      </c>
      <c r="E3353" t="s">
        <v>111</v>
      </c>
      <c r="G3353" t="s">
        <v>11089</v>
      </c>
    </row>
    <row r="3354" spans="1:7" x14ac:dyDescent="0.25">
      <c r="A3354" t="s">
        <v>246</v>
      </c>
      <c r="B3354" t="s">
        <v>24967</v>
      </c>
      <c r="C3354" t="s">
        <v>11088</v>
      </c>
      <c r="D3354" t="s">
        <v>111</v>
      </c>
      <c r="E3354" t="s">
        <v>111</v>
      </c>
      <c r="G3354" t="s">
        <v>11091</v>
      </c>
    </row>
    <row r="3355" spans="1:7" x14ac:dyDescent="0.25">
      <c r="A3355" t="s">
        <v>247</v>
      </c>
      <c r="B3355" t="s">
        <v>24968</v>
      </c>
      <c r="C3355" t="s">
        <v>24969</v>
      </c>
      <c r="D3355" t="s">
        <v>111</v>
      </c>
      <c r="F3355" t="s">
        <v>11094</v>
      </c>
      <c r="G3355" t="s">
        <v>11095</v>
      </c>
    </row>
    <row r="3356" spans="1:7" x14ac:dyDescent="0.25">
      <c r="A3356" t="s">
        <v>245</v>
      </c>
      <c r="B3356" t="s">
        <v>24970</v>
      </c>
      <c r="C3356" t="s">
        <v>24971</v>
      </c>
      <c r="D3356" t="s">
        <v>111</v>
      </c>
      <c r="E3356" t="s">
        <v>111</v>
      </c>
      <c r="F3356" t="s">
        <v>11098</v>
      </c>
      <c r="G3356" t="s">
        <v>11099</v>
      </c>
    </row>
    <row r="3357" spans="1:7" x14ac:dyDescent="0.25">
      <c r="A3357" t="s">
        <v>247</v>
      </c>
      <c r="B3357" t="s">
        <v>1124</v>
      </c>
      <c r="C3357" t="s">
        <v>24972</v>
      </c>
      <c r="D3357" t="s">
        <v>111</v>
      </c>
      <c r="E3357" t="s">
        <v>111</v>
      </c>
      <c r="F3357" t="s">
        <v>11101</v>
      </c>
      <c r="G3357" t="s">
        <v>11102</v>
      </c>
    </row>
    <row r="3358" spans="1:7" x14ac:dyDescent="0.25">
      <c r="A3358" t="s">
        <v>246</v>
      </c>
      <c r="B3358" t="s">
        <v>24973</v>
      </c>
      <c r="C3358" t="s">
        <v>24974</v>
      </c>
      <c r="D3358" t="s">
        <v>111</v>
      </c>
      <c r="E3358" t="s">
        <v>111</v>
      </c>
      <c r="F3358" t="s">
        <v>11105</v>
      </c>
      <c r="G3358" t="s">
        <v>11106</v>
      </c>
    </row>
    <row r="3359" spans="1:7" x14ac:dyDescent="0.25">
      <c r="A3359" t="s">
        <v>249</v>
      </c>
      <c r="B3359" t="s">
        <v>19162</v>
      </c>
      <c r="D3359" t="s">
        <v>111</v>
      </c>
    </row>
    <row r="3360" spans="1:7" x14ac:dyDescent="0.25">
      <c r="A3360" t="s">
        <v>248</v>
      </c>
      <c r="B3360" t="s">
        <v>24975</v>
      </c>
      <c r="C3360" t="s">
        <v>24976</v>
      </c>
      <c r="D3360" t="s">
        <v>111</v>
      </c>
      <c r="E3360" t="s">
        <v>111</v>
      </c>
      <c r="G3360" t="s">
        <v>11108</v>
      </c>
    </row>
    <row r="3361" spans="1:7" x14ac:dyDescent="0.25">
      <c r="A3361" t="s">
        <v>246</v>
      </c>
      <c r="B3361" t="s">
        <v>24977</v>
      </c>
      <c r="D3361" t="s">
        <v>111</v>
      </c>
    </row>
    <row r="3362" spans="1:7" x14ac:dyDescent="0.25">
      <c r="A3362" t="s">
        <v>246</v>
      </c>
      <c r="B3362" t="s">
        <v>24978</v>
      </c>
      <c r="C3362" t="s">
        <v>24979</v>
      </c>
      <c r="D3362" t="s">
        <v>112</v>
      </c>
      <c r="E3362" t="s">
        <v>112</v>
      </c>
      <c r="G3362" t="s">
        <v>11112</v>
      </c>
    </row>
    <row r="3363" spans="1:7" x14ac:dyDescent="0.25">
      <c r="A3363" t="s">
        <v>246</v>
      </c>
      <c r="B3363" t="s">
        <v>24980</v>
      </c>
      <c r="C3363" t="s">
        <v>24981</v>
      </c>
      <c r="D3363" t="s">
        <v>112</v>
      </c>
      <c r="E3363" t="s">
        <v>112</v>
      </c>
    </row>
    <row r="3364" spans="1:7" x14ac:dyDescent="0.25">
      <c r="A3364" t="s">
        <v>246</v>
      </c>
      <c r="B3364" t="s">
        <v>24982</v>
      </c>
      <c r="C3364" t="s">
        <v>24983</v>
      </c>
      <c r="D3364" t="s">
        <v>112</v>
      </c>
      <c r="E3364" t="s">
        <v>112</v>
      </c>
      <c r="G3364" t="s">
        <v>11115</v>
      </c>
    </row>
    <row r="3365" spans="1:7" x14ac:dyDescent="0.25">
      <c r="A3365" t="s">
        <v>247</v>
      </c>
      <c r="B3365" t="s">
        <v>1125</v>
      </c>
      <c r="C3365" t="s">
        <v>24984</v>
      </c>
      <c r="D3365" t="s">
        <v>112</v>
      </c>
      <c r="E3365" t="s">
        <v>24985</v>
      </c>
      <c r="F3365" t="s">
        <v>1126</v>
      </c>
      <c r="G3365" t="s">
        <v>1127</v>
      </c>
    </row>
    <row r="3366" spans="1:7" x14ac:dyDescent="0.25">
      <c r="A3366" t="s">
        <v>246</v>
      </c>
      <c r="B3366" t="s">
        <v>24986</v>
      </c>
      <c r="C3366" t="s">
        <v>24987</v>
      </c>
      <c r="D3366" t="s">
        <v>112</v>
      </c>
      <c r="E3366" t="s">
        <v>112</v>
      </c>
      <c r="G3366" t="s">
        <v>11119</v>
      </c>
    </row>
    <row r="3367" spans="1:7" x14ac:dyDescent="0.25">
      <c r="A3367" t="s">
        <v>243</v>
      </c>
      <c r="B3367" t="s">
        <v>24988</v>
      </c>
      <c r="C3367" t="s">
        <v>24989</v>
      </c>
      <c r="D3367" t="s">
        <v>112</v>
      </c>
      <c r="E3367" t="s">
        <v>112</v>
      </c>
      <c r="F3367" t="s">
        <v>11121</v>
      </c>
      <c r="G3367" t="s">
        <v>11122</v>
      </c>
    </row>
    <row r="3368" spans="1:7" x14ac:dyDescent="0.25">
      <c r="A3368" t="s">
        <v>243</v>
      </c>
      <c r="B3368" t="s">
        <v>24990</v>
      </c>
      <c r="C3368" t="s">
        <v>24991</v>
      </c>
      <c r="D3368" t="s">
        <v>112</v>
      </c>
      <c r="E3368" t="s">
        <v>112</v>
      </c>
      <c r="F3368" t="s">
        <v>11124</v>
      </c>
      <c r="G3368" t="s">
        <v>11125</v>
      </c>
    </row>
    <row r="3369" spans="1:7" x14ac:dyDescent="0.25">
      <c r="A3369" t="s">
        <v>243</v>
      </c>
      <c r="B3369" t="s">
        <v>24992</v>
      </c>
      <c r="C3369" t="s">
        <v>24991</v>
      </c>
      <c r="D3369" t="s">
        <v>112</v>
      </c>
      <c r="E3369" t="s">
        <v>112</v>
      </c>
      <c r="F3369" t="s">
        <v>11127</v>
      </c>
      <c r="G3369" t="s">
        <v>11128</v>
      </c>
    </row>
    <row r="3370" spans="1:7" x14ac:dyDescent="0.25">
      <c r="A3370" t="s">
        <v>249</v>
      </c>
      <c r="B3370" t="s">
        <v>24993</v>
      </c>
      <c r="D3370" t="s">
        <v>112</v>
      </c>
      <c r="E3370" t="s">
        <v>112</v>
      </c>
      <c r="F3370" t="s">
        <v>11130</v>
      </c>
      <c r="G3370" t="s">
        <v>11131</v>
      </c>
    </row>
    <row r="3371" spans="1:7" x14ac:dyDescent="0.25">
      <c r="A3371" t="s">
        <v>246</v>
      </c>
      <c r="B3371" t="s">
        <v>24994</v>
      </c>
      <c r="C3371" t="s">
        <v>24995</v>
      </c>
      <c r="D3371" t="s">
        <v>112</v>
      </c>
      <c r="E3371" t="s">
        <v>11133</v>
      </c>
      <c r="F3371" t="s">
        <v>11134</v>
      </c>
      <c r="G3371" t="s">
        <v>11135</v>
      </c>
    </row>
    <row r="3372" spans="1:7" x14ac:dyDescent="0.25">
      <c r="A3372" t="s">
        <v>243</v>
      </c>
      <c r="B3372" t="s">
        <v>24996</v>
      </c>
      <c r="C3372" t="s">
        <v>24997</v>
      </c>
      <c r="D3372" t="s">
        <v>112</v>
      </c>
      <c r="E3372" t="s">
        <v>112</v>
      </c>
      <c r="F3372" t="s">
        <v>11137</v>
      </c>
      <c r="G3372" t="s">
        <v>11138</v>
      </c>
    </row>
    <row r="3373" spans="1:7" x14ac:dyDescent="0.25">
      <c r="A3373" t="s">
        <v>252</v>
      </c>
      <c r="B3373" t="s">
        <v>24998</v>
      </c>
      <c r="C3373" t="s">
        <v>24999</v>
      </c>
      <c r="D3373" t="s">
        <v>112</v>
      </c>
      <c r="E3373" t="s">
        <v>112</v>
      </c>
      <c r="G3373" t="s">
        <v>11141</v>
      </c>
    </row>
    <row r="3374" spans="1:7" x14ac:dyDescent="0.25">
      <c r="A3374" t="s">
        <v>247</v>
      </c>
      <c r="B3374" t="s">
        <v>25000</v>
      </c>
      <c r="C3374" t="s">
        <v>25001</v>
      </c>
      <c r="D3374" t="s">
        <v>112</v>
      </c>
      <c r="E3374" t="s">
        <v>112</v>
      </c>
    </row>
    <row r="3375" spans="1:7" x14ac:dyDescent="0.25">
      <c r="A3375" t="s">
        <v>244</v>
      </c>
      <c r="B3375" t="s">
        <v>25002</v>
      </c>
      <c r="C3375" t="s">
        <v>25003</v>
      </c>
      <c r="D3375" t="s">
        <v>112</v>
      </c>
      <c r="E3375" t="s">
        <v>112</v>
      </c>
      <c r="G3375" t="s">
        <v>11144</v>
      </c>
    </row>
    <row r="3376" spans="1:7" x14ac:dyDescent="0.25">
      <c r="A3376" t="s">
        <v>246</v>
      </c>
      <c r="B3376" t="s">
        <v>25004</v>
      </c>
      <c r="C3376" t="s">
        <v>25005</v>
      </c>
      <c r="D3376" t="s">
        <v>112</v>
      </c>
      <c r="E3376" t="s">
        <v>25006</v>
      </c>
      <c r="G3376" t="s">
        <v>11147</v>
      </c>
    </row>
    <row r="3377" spans="1:7" x14ac:dyDescent="0.25">
      <c r="A3377" t="s">
        <v>252</v>
      </c>
      <c r="B3377" t="s">
        <v>25007</v>
      </c>
      <c r="C3377" t="s">
        <v>25008</v>
      </c>
      <c r="D3377" t="s">
        <v>112</v>
      </c>
      <c r="E3377" t="s">
        <v>112</v>
      </c>
    </row>
    <row r="3378" spans="1:7" x14ac:dyDescent="0.25">
      <c r="A3378" t="s">
        <v>246</v>
      </c>
      <c r="B3378" t="s">
        <v>1128</v>
      </c>
      <c r="C3378" t="s">
        <v>25009</v>
      </c>
      <c r="D3378" t="s">
        <v>112</v>
      </c>
      <c r="E3378" t="s">
        <v>25010</v>
      </c>
      <c r="F3378" t="s">
        <v>1129</v>
      </c>
      <c r="G3378" t="s">
        <v>1130</v>
      </c>
    </row>
    <row r="3379" spans="1:7" x14ac:dyDescent="0.25">
      <c r="A3379" t="s">
        <v>246</v>
      </c>
      <c r="B3379" t="s">
        <v>1131</v>
      </c>
      <c r="C3379" t="s">
        <v>25011</v>
      </c>
      <c r="D3379" t="s">
        <v>112</v>
      </c>
      <c r="E3379" t="s">
        <v>25012</v>
      </c>
      <c r="G3379" t="s">
        <v>1133</v>
      </c>
    </row>
    <row r="3380" spans="1:7" x14ac:dyDescent="0.25">
      <c r="A3380" t="s">
        <v>246</v>
      </c>
      <c r="B3380" t="s">
        <v>25013</v>
      </c>
      <c r="C3380" t="s">
        <v>25014</v>
      </c>
      <c r="D3380" t="s">
        <v>112</v>
      </c>
      <c r="G3380" t="s">
        <v>11154</v>
      </c>
    </row>
    <row r="3381" spans="1:7" x14ac:dyDescent="0.25">
      <c r="A3381" t="s">
        <v>248</v>
      </c>
      <c r="B3381" t="s">
        <v>25015</v>
      </c>
      <c r="C3381" t="s">
        <v>25016</v>
      </c>
      <c r="D3381" t="s">
        <v>112</v>
      </c>
      <c r="G3381" t="s">
        <v>11157</v>
      </c>
    </row>
    <row r="3382" spans="1:7" x14ac:dyDescent="0.25">
      <c r="A3382" t="s">
        <v>246</v>
      </c>
      <c r="B3382" t="s">
        <v>25017</v>
      </c>
      <c r="C3382" t="s">
        <v>25018</v>
      </c>
      <c r="D3382" t="s">
        <v>112</v>
      </c>
      <c r="E3382" t="s">
        <v>25019</v>
      </c>
      <c r="G3382" t="s">
        <v>11160</v>
      </c>
    </row>
    <row r="3383" spans="1:7" x14ac:dyDescent="0.25">
      <c r="A3383" t="s">
        <v>247</v>
      </c>
      <c r="B3383" t="s">
        <v>25020</v>
      </c>
      <c r="C3383" t="s">
        <v>25021</v>
      </c>
      <c r="D3383" t="s">
        <v>112</v>
      </c>
      <c r="E3383" t="s">
        <v>25022</v>
      </c>
    </row>
    <row r="3384" spans="1:7" x14ac:dyDescent="0.25">
      <c r="A3384" t="s">
        <v>246</v>
      </c>
      <c r="B3384" t="s">
        <v>25023</v>
      </c>
      <c r="C3384" t="s">
        <v>25024</v>
      </c>
      <c r="D3384" t="s">
        <v>112</v>
      </c>
      <c r="E3384" t="s">
        <v>112</v>
      </c>
    </row>
    <row r="3385" spans="1:7" x14ac:dyDescent="0.25">
      <c r="A3385" t="s">
        <v>247</v>
      </c>
      <c r="B3385" t="s">
        <v>25025</v>
      </c>
      <c r="C3385" t="s">
        <v>25026</v>
      </c>
      <c r="D3385" t="s">
        <v>112</v>
      </c>
      <c r="E3385" t="s">
        <v>112</v>
      </c>
      <c r="F3385" t="s">
        <v>11167</v>
      </c>
      <c r="G3385" t="s">
        <v>11168</v>
      </c>
    </row>
    <row r="3386" spans="1:7" x14ac:dyDescent="0.25">
      <c r="A3386" t="s">
        <v>247</v>
      </c>
      <c r="B3386" t="s">
        <v>25027</v>
      </c>
      <c r="C3386" t="s">
        <v>25028</v>
      </c>
      <c r="D3386" t="s">
        <v>112</v>
      </c>
      <c r="E3386" t="s">
        <v>112</v>
      </c>
      <c r="F3386" t="s">
        <v>11170</v>
      </c>
      <c r="G3386" t="s">
        <v>11171</v>
      </c>
    </row>
    <row r="3387" spans="1:7" x14ac:dyDescent="0.25">
      <c r="A3387" t="s">
        <v>247</v>
      </c>
      <c r="B3387" t="s">
        <v>25029</v>
      </c>
      <c r="C3387" t="s">
        <v>25030</v>
      </c>
      <c r="D3387" t="s">
        <v>112</v>
      </c>
      <c r="E3387" t="s">
        <v>112</v>
      </c>
      <c r="F3387" t="s">
        <v>11174</v>
      </c>
      <c r="G3387" t="s">
        <v>11175</v>
      </c>
    </row>
    <row r="3388" spans="1:7" x14ac:dyDescent="0.25">
      <c r="A3388" t="s">
        <v>247</v>
      </c>
      <c r="B3388" t="s">
        <v>25031</v>
      </c>
      <c r="C3388" t="s">
        <v>25032</v>
      </c>
      <c r="D3388" t="s">
        <v>112</v>
      </c>
      <c r="E3388" t="s">
        <v>112</v>
      </c>
      <c r="F3388" t="s">
        <v>11177</v>
      </c>
      <c r="G3388" t="s">
        <v>11178</v>
      </c>
    </row>
    <row r="3389" spans="1:7" x14ac:dyDescent="0.25">
      <c r="A3389" t="s">
        <v>243</v>
      </c>
      <c r="B3389" t="s">
        <v>25033</v>
      </c>
      <c r="C3389" t="s">
        <v>25034</v>
      </c>
      <c r="D3389" t="s">
        <v>112</v>
      </c>
      <c r="E3389" t="s">
        <v>112</v>
      </c>
    </row>
    <row r="3390" spans="1:7" x14ac:dyDescent="0.25">
      <c r="A3390" t="s">
        <v>246</v>
      </c>
      <c r="B3390" t="s">
        <v>1134</v>
      </c>
      <c r="C3390" t="s">
        <v>25035</v>
      </c>
      <c r="D3390" t="s">
        <v>112</v>
      </c>
      <c r="E3390" t="s">
        <v>25036</v>
      </c>
      <c r="F3390" t="s">
        <v>1135</v>
      </c>
      <c r="G3390" t="s">
        <v>1136</v>
      </c>
    </row>
    <row r="3391" spans="1:7" x14ac:dyDescent="0.25">
      <c r="A3391" t="s">
        <v>246</v>
      </c>
      <c r="B3391" t="s">
        <v>25037</v>
      </c>
      <c r="C3391" t="s">
        <v>25038</v>
      </c>
      <c r="D3391" t="s">
        <v>112</v>
      </c>
      <c r="E3391" t="s">
        <v>112</v>
      </c>
      <c r="F3391" t="s">
        <v>11182</v>
      </c>
      <c r="G3391" t="s">
        <v>11183</v>
      </c>
    </row>
    <row r="3392" spans="1:7" x14ac:dyDescent="0.25">
      <c r="A3392" t="s">
        <v>246</v>
      </c>
      <c r="B3392" t="s">
        <v>25039</v>
      </c>
      <c r="C3392" t="s">
        <v>25040</v>
      </c>
      <c r="D3392" t="s">
        <v>112</v>
      </c>
      <c r="E3392" t="s">
        <v>112</v>
      </c>
      <c r="F3392" t="s">
        <v>11185</v>
      </c>
      <c r="G3392" t="s">
        <v>11186</v>
      </c>
    </row>
    <row r="3393" spans="1:7" x14ac:dyDescent="0.25">
      <c r="A3393" t="s">
        <v>245</v>
      </c>
      <c r="B3393" t="s">
        <v>25041</v>
      </c>
      <c r="C3393" t="s">
        <v>25042</v>
      </c>
      <c r="D3393" t="s">
        <v>112</v>
      </c>
      <c r="E3393" t="s">
        <v>112</v>
      </c>
      <c r="F3393" t="s">
        <v>11189</v>
      </c>
      <c r="G3393" t="s">
        <v>11190</v>
      </c>
    </row>
    <row r="3394" spans="1:7" x14ac:dyDescent="0.25">
      <c r="A3394" t="s">
        <v>245</v>
      </c>
      <c r="B3394" t="s">
        <v>24358</v>
      </c>
      <c r="C3394" t="s">
        <v>25043</v>
      </c>
      <c r="D3394" t="s">
        <v>112</v>
      </c>
      <c r="E3394" t="s">
        <v>112</v>
      </c>
    </row>
    <row r="3395" spans="1:7" x14ac:dyDescent="0.25">
      <c r="A3395" t="s">
        <v>245</v>
      </c>
      <c r="B3395" t="s">
        <v>25044</v>
      </c>
      <c r="C3395" t="s">
        <v>25045</v>
      </c>
      <c r="D3395" t="s">
        <v>112</v>
      </c>
      <c r="E3395" t="s">
        <v>112</v>
      </c>
      <c r="F3395" t="s">
        <v>11194</v>
      </c>
      <c r="G3395" t="s">
        <v>11195</v>
      </c>
    </row>
    <row r="3396" spans="1:7" x14ac:dyDescent="0.25">
      <c r="A3396" t="s">
        <v>245</v>
      </c>
      <c r="B3396" t="s">
        <v>24285</v>
      </c>
      <c r="C3396" t="s">
        <v>25046</v>
      </c>
      <c r="D3396" t="s">
        <v>112</v>
      </c>
      <c r="E3396" t="s">
        <v>112</v>
      </c>
    </row>
    <row r="3397" spans="1:7" x14ac:dyDescent="0.25">
      <c r="A3397" t="s">
        <v>246</v>
      </c>
      <c r="B3397" t="s">
        <v>25047</v>
      </c>
      <c r="C3397" t="s">
        <v>25048</v>
      </c>
      <c r="D3397" t="s">
        <v>112</v>
      </c>
      <c r="E3397" t="s">
        <v>112</v>
      </c>
      <c r="G3397" t="s">
        <v>11198</v>
      </c>
    </row>
    <row r="3398" spans="1:7" x14ac:dyDescent="0.25">
      <c r="A3398" t="s">
        <v>247</v>
      </c>
      <c r="B3398" t="s">
        <v>25049</v>
      </c>
      <c r="C3398" t="s">
        <v>25050</v>
      </c>
      <c r="D3398" t="s">
        <v>112</v>
      </c>
      <c r="E3398" t="s">
        <v>112</v>
      </c>
      <c r="F3398" t="s">
        <v>11201</v>
      </c>
      <c r="G3398" t="s">
        <v>11202</v>
      </c>
    </row>
    <row r="3399" spans="1:7" x14ac:dyDescent="0.25">
      <c r="A3399" t="s">
        <v>247</v>
      </c>
      <c r="B3399" t="s">
        <v>25051</v>
      </c>
      <c r="C3399" t="s">
        <v>25052</v>
      </c>
      <c r="D3399" t="s">
        <v>112</v>
      </c>
      <c r="E3399" t="s">
        <v>112</v>
      </c>
    </row>
    <row r="3400" spans="1:7" x14ac:dyDescent="0.25">
      <c r="A3400" t="s">
        <v>248</v>
      </c>
      <c r="B3400" t="s">
        <v>25053</v>
      </c>
      <c r="C3400" t="s">
        <v>25054</v>
      </c>
      <c r="D3400" t="s">
        <v>112</v>
      </c>
      <c r="E3400" t="s">
        <v>112</v>
      </c>
    </row>
    <row r="3401" spans="1:7" x14ac:dyDescent="0.25">
      <c r="A3401" t="s">
        <v>248</v>
      </c>
      <c r="B3401" t="s">
        <v>25055</v>
      </c>
      <c r="C3401" t="s">
        <v>25056</v>
      </c>
      <c r="D3401" t="s">
        <v>112</v>
      </c>
      <c r="E3401" t="s">
        <v>112</v>
      </c>
      <c r="G3401" t="s">
        <v>11208</v>
      </c>
    </row>
    <row r="3402" spans="1:7" x14ac:dyDescent="0.25">
      <c r="A3402" t="s">
        <v>252</v>
      </c>
      <c r="B3402" t="s">
        <v>25057</v>
      </c>
      <c r="C3402" t="s">
        <v>25058</v>
      </c>
      <c r="D3402" t="s">
        <v>112</v>
      </c>
      <c r="E3402" t="s">
        <v>112</v>
      </c>
      <c r="F3402" t="s">
        <v>11211</v>
      </c>
      <c r="G3402" t="s">
        <v>11212</v>
      </c>
    </row>
    <row r="3403" spans="1:7" x14ac:dyDescent="0.25">
      <c r="A3403" t="s">
        <v>252</v>
      </c>
      <c r="B3403" t="s">
        <v>25059</v>
      </c>
      <c r="D3403" t="s">
        <v>112</v>
      </c>
      <c r="E3403" t="s">
        <v>112</v>
      </c>
    </row>
    <row r="3404" spans="1:7" x14ac:dyDescent="0.25">
      <c r="A3404" t="s">
        <v>246</v>
      </c>
      <c r="B3404" t="s">
        <v>25060</v>
      </c>
      <c r="C3404" t="s">
        <v>25061</v>
      </c>
      <c r="D3404" t="s">
        <v>112</v>
      </c>
      <c r="F3404" t="s">
        <v>11215</v>
      </c>
      <c r="G3404" t="s">
        <v>11216</v>
      </c>
    </row>
    <row r="3405" spans="1:7" x14ac:dyDescent="0.25">
      <c r="A3405" t="s">
        <v>248</v>
      </c>
      <c r="B3405" t="s">
        <v>25062</v>
      </c>
      <c r="C3405" t="s">
        <v>25063</v>
      </c>
      <c r="D3405" t="s">
        <v>112</v>
      </c>
      <c r="E3405" t="s">
        <v>112</v>
      </c>
      <c r="F3405" t="s">
        <v>11218</v>
      </c>
      <c r="G3405" t="s">
        <v>11219</v>
      </c>
    </row>
    <row r="3406" spans="1:7" x14ac:dyDescent="0.25">
      <c r="A3406" t="s">
        <v>248</v>
      </c>
      <c r="B3406" t="s">
        <v>25064</v>
      </c>
      <c r="C3406" t="s">
        <v>25065</v>
      </c>
      <c r="D3406" t="s">
        <v>112</v>
      </c>
      <c r="F3406" t="s">
        <v>11222</v>
      </c>
      <c r="G3406" t="s">
        <v>11223</v>
      </c>
    </row>
    <row r="3407" spans="1:7" x14ac:dyDescent="0.25">
      <c r="A3407" t="s">
        <v>246</v>
      </c>
      <c r="B3407" t="s">
        <v>25066</v>
      </c>
      <c r="C3407" t="s">
        <v>25067</v>
      </c>
      <c r="D3407" t="s">
        <v>112</v>
      </c>
      <c r="G3407" t="s">
        <v>11226</v>
      </c>
    </row>
    <row r="3408" spans="1:7" x14ac:dyDescent="0.25">
      <c r="A3408" t="s">
        <v>248</v>
      </c>
      <c r="B3408" t="s">
        <v>25068</v>
      </c>
      <c r="C3408" t="s">
        <v>25069</v>
      </c>
      <c r="D3408" t="s">
        <v>112</v>
      </c>
      <c r="F3408" t="s">
        <v>11229</v>
      </c>
      <c r="G3408" t="s">
        <v>11230</v>
      </c>
    </row>
    <row r="3409" spans="1:7" x14ac:dyDescent="0.25">
      <c r="A3409" t="s">
        <v>243</v>
      </c>
      <c r="B3409" t="s">
        <v>25070</v>
      </c>
      <c r="C3409" t="s">
        <v>11232</v>
      </c>
      <c r="D3409" t="s">
        <v>112</v>
      </c>
      <c r="E3409" t="s">
        <v>11233</v>
      </c>
      <c r="F3409" t="s">
        <v>11234</v>
      </c>
      <c r="G3409" t="s">
        <v>11235</v>
      </c>
    </row>
    <row r="3410" spans="1:7" x14ac:dyDescent="0.25">
      <c r="A3410" t="s">
        <v>246</v>
      </c>
      <c r="B3410" t="s">
        <v>25071</v>
      </c>
      <c r="C3410" t="s">
        <v>25072</v>
      </c>
      <c r="D3410" t="s">
        <v>112</v>
      </c>
      <c r="E3410" t="s">
        <v>112</v>
      </c>
      <c r="G3410" t="s">
        <v>11238</v>
      </c>
    </row>
    <row r="3411" spans="1:7" x14ac:dyDescent="0.25">
      <c r="A3411" t="s">
        <v>248</v>
      </c>
      <c r="B3411" t="s">
        <v>25073</v>
      </c>
      <c r="C3411" t="s">
        <v>11240</v>
      </c>
      <c r="D3411" t="s">
        <v>112</v>
      </c>
      <c r="G3411" t="s">
        <v>11241</v>
      </c>
    </row>
    <row r="3412" spans="1:7" x14ac:dyDescent="0.25">
      <c r="A3412" t="s">
        <v>243</v>
      </c>
      <c r="B3412" t="s">
        <v>25074</v>
      </c>
      <c r="C3412" t="s">
        <v>25075</v>
      </c>
      <c r="D3412" t="s">
        <v>112</v>
      </c>
      <c r="E3412" t="s">
        <v>11243</v>
      </c>
      <c r="G3412" t="s">
        <v>11244</v>
      </c>
    </row>
    <row r="3413" spans="1:7" x14ac:dyDescent="0.25">
      <c r="A3413" t="s">
        <v>248</v>
      </c>
      <c r="B3413" t="s">
        <v>25076</v>
      </c>
      <c r="C3413" t="s">
        <v>25077</v>
      </c>
      <c r="D3413" t="s">
        <v>112</v>
      </c>
      <c r="E3413" t="s">
        <v>112</v>
      </c>
      <c r="G3413" t="s">
        <v>11247</v>
      </c>
    </row>
    <row r="3414" spans="1:7" x14ac:dyDescent="0.25">
      <c r="A3414" t="s">
        <v>247</v>
      </c>
      <c r="B3414" t="s">
        <v>25078</v>
      </c>
      <c r="C3414" t="s">
        <v>11249</v>
      </c>
      <c r="D3414" t="s">
        <v>113</v>
      </c>
      <c r="E3414" t="s">
        <v>113</v>
      </c>
      <c r="F3414" t="s">
        <v>11250</v>
      </c>
      <c r="G3414" t="s">
        <v>11251</v>
      </c>
    </row>
    <row r="3415" spans="1:7" x14ac:dyDescent="0.25">
      <c r="A3415" t="s">
        <v>247</v>
      </c>
      <c r="B3415" t="s">
        <v>25079</v>
      </c>
      <c r="C3415" t="s">
        <v>25080</v>
      </c>
      <c r="D3415" t="s">
        <v>113</v>
      </c>
      <c r="E3415" t="s">
        <v>113</v>
      </c>
      <c r="G3415" t="s">
        <v>11254</v>
      </c>
    </row>
    <row r="3416" spans="1:7" x14ac:dyDescent="0.25">
      <c r="A3416" t="s">
        <v>251</v>
      </c>
      <c r="B3416" t="s">
        <v>25081</v>
      </c>
      <c r="C3416" t="s">
        <v>25082</v>
      </c>
      <c r="D3416" t="s">
        <v>113</v>
      </c>
      <c r="G3416" t="s">
        <v>11257</v>
      </c>
    </row>
    <row r="3417" spans="1:7" x14ac:dyDescent="0.25">
      <c r="A3417" t="s">
        <v>244</v>
      </c>
      <c r="B3417" t="s">
        <v>25083</v>
      </c>
      <c r="C3417" t="s">
        <v>25084</v>
      </c>
      <c r="D3417" t="s">
        <v>113</v>
      </c>
      <c r="G3417" t="s">
        <v>11260</v>
      </c>
    </row>
    <row r="3418" spans="1:7" x14ac:dyDescent="0.25">
      <c r="A3418" t="s">
        <v>246</v>
      </c>
      <c r="B3418" t="s">
        <v>25085</v>
      </c>
      <c r="C3418" t="s">
        <v>25086</v>
      </c>
      <c r="D3418" t="s">
        <v>113</v>
      </c>
      <c r="E3418" t="s">
        <v>113</v>
      </c>
      <c r="F3418" t="s">
        <v>11250</v>
      </c>
      <c r="G3418" t="s">
        <v>11251</v>
      </c>
    </row>
    <row r="3419" spans="1:7" x14ac:dyDescent="0.25">
      <c r="A3419" t="s">
        <v>246</v>
      </c>
      <c r="B3419" t="s">
        <v>25087</v>
      </c>
      <c r="C3419" t="s">
        <v>25088</v>
      </c>
      <c r="D3419" t="s">
        <v>113</v>
      </c>
      <c r="E3419" t="s">
        <v>113</v>
      </c>
      <c r="F3419" t="s">
        <v>11264</v>
      </c>
      <c r="G3419" t="s">
        <v>11265</v>
      </c>
    </row>
    <row r="3420" spans="1:7" x14ac:dyDescent="0.25">
      <c r="A3420" t="s">
        <v>243</v>
      </c>
      <c r="B3420" t="s">
        <v>25089</v>
      </c>
      <c r="C3420" t="s">
        <v>25090</v>
      </c>
      <c r="D3420" t="s">
        <v>114</v>
      </c>
      <c r="E3420" t="s">
        <v>114</v>
      </c>
      <c r="F3420" t="s">
        <v>11267</v>
      </c>
      <c r="G3420" t="s">
        <v>11268</v>
      </c>
    </row>
    <row r="3421" spans="1:7" x14ac:dyDescent="0.25">
      <c r="A3421" t="s">
        <v>247</v>
      </c>
      <c r="B3421" t="s">
        <v>25091</v>
      </c>
      <c r="C3421" t="s">
        <v>25092</v>
      </c>
      <c r="D3421" t="s">
        <v>114</v>
      </c>
      <c r="E3421" t="s">
        <v>114</v>
      </c>
      <c r="F3421" t="s">
        <v>11270</v>
      </c>
      <c r="G3421" t="s">
        <v>11271</v>
      </c>
    </row>
    <row r="3422" spans="1:7" x14ac:dyDescent="0.25">
      <c r="A3422" t="s">
        <v>247</v>
      </c>
      <c r="B3422" t="s">
        <v>25093</v>
      </c>
      <c r="C3422" t="s">
        <v>11273</v>
      </c>
      <c r="D3422" t="s">
        <v>114</v>
      </c>
      <c r="E3422" t="s">
        <v>11274</v>
      </c>
      <c r="F3422" t="s">
        <v>11275</v>
      </c>
      <c r="G3422" t="s">
        <v>11276</v>
      </c>
    </row>
    <row r="3423" spans="1:7" x14ac:dyDescent="0.25">
      <c r="A3423" t="s">
        <v>248</v>
      </c>
      <c r="B3423" t="s">
        <v>25094</v>
      </c>
      <c r="C3423" t="s">
        <v>25095</v>
      </c>
      <c r="D3423" t="s">
        <v>114</v>
      </c>
      <c r="F3423" t="s">
        <v>11279</v>
      </c>
    </row>
    <row r="3424" spans="1:7" x14ac:dyDescent="0.25">
      <c r="A3424" t="s">
        <v>248</v>
      </c>
      <c r="B3424" t="s">
        <v>25096</v>
      </c>
      <c r="C3424" t="s">
        <v>25097</v>
      </c>
      <c r="D3424" t="s">
        <v>114</v>
      </c>
      <c r="F3424" t="s">
        <v>11282</v>
      </c>
      <c r="G3424" t="s">
        <v>11283</v>
      </c>
    </row>
    <row r="3425" spans="1:7" x14ac:dyDescent="0.25">
      <c r="A3425" t="s">
        <v>246</v>
      </c>
      <c r="B3425" t="s">
        <v>25098</v>
      </c>
      <c r="C3425" t="s">
        <v>25099</v>
      </c>
      <c r="D3425" t="s">
        <v>114</v>
      </c>
      <c r="F3425" t="s">
        <v>11285</v>
      </c>
      <c r="G3425" t="s">
        <v>11286</v>
      </c>
    </row>
    <row r="3426" spans="1:7" x14ac:dyDescent="0.25">
      <c r="A3426" t="s">
        <v>247</v>
      </c>
      <c r="B3426" t="s">
        <v>25100</v>
      </c>
      <c r="C3426" t="s">
        <v>25101</v>
      </c>
      <c r="D3426" t="s">
        <v>114</v>
      </c>
      <c r="E3426" t="s">
        <v>25102</v>
      </c>
      <c r="G3426" t="s">
        <v>11289</v>
      </c>
    </row>
    <row r="3427" spans="1:7" x14ac:dyDescent="0.25">
      <c r="A3427" t="s">
        <v>247</v>
      </c>
      <c r="B3427" t="s">
        <v>1113</v>
      </c>
      <c r="C3427" t="s">
        <v>25103</v>
      </c>
      <c r="D3427" t="s">
        <v>114</v>
      </c>
      <c r="E3427" t="s">
        <v>114</v>
      </c>
      <c r="F3427" t="s">
        <v>11291</v>
      </c>
      <c r="G3427" t="s">
        <v>11292</v>
      </c>
    </row>
    <row r="3428" spans="1:7" x14ac:dyDescent="0.25">
      <c r="A3428" t="s">
        <v>247</v>
      </c>
      <c r="B3428" t="s">
        <v>25104</v>
      </c>
      <c r="C3428" t="s">
        <v>25105</v>
      </c>
      <c r="D3428" t="s">
        <v>114</v>
      </c>
      <c r="E3428" t="s">
        <v>114</v>
      </c>
      <c r="F3428" t="s">
        <v>11294</v>
      </c>
      <c r="G3428" t="s">
        <v>11295</v>
      </c>
    </row>
    <row r="3429" spans="1:7" x14ac:dyDescent="0.25">
      <c r="A3429" t="s">
        <v>245</v>
      </c>
      <c r="B3429" t="s">
        <v>20362</v>
      </c>
      <c r="C3429" t="s">
        <v>25106</v>
      </c>
      <c r="D3429" t="s">
        <v>114</v>
      </c>
      <c r="E3429" t="s">
        <v>114</v>
      </c>
      <c r="F3429" t="s">
        <v>11297</v>
      </c>
      <c r="G3429" t="s">
        <v>11298</v>
      </c>
    </row>
    <row r="3430" spans="1:7" x14ac:dyDescent="0.25">
      <c r="A3430" t="s">
        <v>245</v>
      </c>
      <c r="B3430" t="s">
        <v>21306</v>
      </c>
      <c r="C3430" t="s">
        <v>25107</v>
      </c>
      <c r="D3430" t="s">
        <v>114</v>
      </c>
      <c r="E3430" t="s">
        <v>1137</v>
      </c>
      <c r="G3430" t="s">
        <v>11300</v>
      </c>
    </row>
    <row r="3431" spans="1:7" x14ac:dyDescent="0.25">
      <c r="A3431" t="s">
        <v>247</v>
      </c>
      <c r="B3431" t="s">
        <v>25108</v>
      </c>
      <c r="C3431" t="s">
        <v>25109</v>
      </c>
      <c r="D3431" t="s">
        <v>114</v>
      </c>
      <c r="E3431" t="s">
        <v>25110</v>
      </c>
      <c r="G3431" t="s">
        <v>11303</v>
      </c>
    </row>
    <row r="3432" spans="1:7" x14ac:dyDescent="0.25">
      <c r="A3432" t="s">
        <v>243</v>
      </c>
      <c r="B3432" t="s">
        <v>1138</v>
      </c>
      <c r="C3432" t="s">
        <v>25111</v>
      </c>
      <c r="D3432" t="s">
        <v>114</v>
      </c>
      <c r="E3432" t="s">
        <v>25112</v>
      </c>
      <c r="F3432" t="s">
        <v>1139</v>
      </c>
      <c r="G3432" t="s">
        <v>1140</v>
      </c>
    </row>
    <row r="3433" spans="1:7" x14ac:dyDescent="0.25">
      <c r="A3433" t="s">
        <v>246</v>
      </c>
      <c r="B3433" t="s">
        <v>25113</v>
      </c>
      <c r="C3433" t="s">
        <v>25114</v>
      </c>
      <c r="D3433" t="s">
        <v>114</v>
      </c>
      <c r="E3433" t="s">
        <v>114</v>
      </c>
      <c r="G3433" t="s">
        <v>11306</v>
      </c>
    </row>
    <row r="3434" spans="1:7" x14ac:dyDescent="0.25">
      <c r="A3434" t="s">
        <v>245</v>
      </c>
      <c r="B3434" t="s">
        <v>25115</v>
      </c>
      <c r="C3434" t="s">
        <v>25116</v>
      </c>
      <c r="D3434" t="s">
        <v>114</v>
      </c>
      <c r="E3434" t="s">
        <v>114</v>
      </c>
      <c r="F3434" t="s">
        <v>11308</v>
      </c>
      <c r="G3434" t="s">
        <v>11309</v>
      </c>
    </row>
    <row r="3435" spans="1:7" x14ac:dyDescent="0.25">
      <c r="A3435" t="s">
        <v>246</v>
      </c>
      <c r="B3435" t="s">
        <v>25117</v>
      </c>
      <c r="C3435" t="s">
        <v>25118</v>
      </c>
      <c r="D3435" t="s">
        <v>115</v>
      </c>
      <c r="E3435" t="s">
        <v>95</v>
      </c>
    </row>
    <row r="3436" spans="1:7" x14ac:dyDescent="0.25">
      <c r="A3436" t="s">
        <v>245</v>
      </c>
      <c r="B3436" t="s">
        <v>25119</v>
      </c>
      <c r="C3436" t="s">
        <v>25120</v>
      </c>
      <c r="D3436" t="s">
        <v>115</v>
      </c>
      <c r="E3436" t="s">
        <v>115</v>
      </c>
    </row>
    <row r="3437" spans="1:7" x14ac:dyDescent="0.25">
      <c r="A3437" t="s">
        <v>245</v>
      </c>
      <c r="B3437" t="s">
        <v>25121</v>
      </c>
      <c r="C3437" t="s">
        <v>25122</v>
      </c>
      <c r="D3437" t="s">
        <v>115</v>
      </c>
      <c r="E3437" t="s">
        <v>115</v>
      </c>
    </row>
    <row r="3438" spans="1:7" x14ac:dyDescent="0.25">
      <c r="A3438" t="s">
        <v>247</v>
      </c>
      <c r="B3438" t="s">
        <v>20198</v>
      </c>
      <c r="C3438" t="s">
        <v>25123</v>
      </c>
      <c r="D3438" t="s">
        <v>115</v>
      </c>
      <c r="E3438" t="s">
        <v>115</v>
      </c>
    </row>
    <row r="3439" spans="1:7" x14ac:dyDescent="0.25">
      <c r="A3439" t="s">
        <v>261</v>
      </c>
      <c r="B3439" t="s">
        <v>25124</v>
      </c>
      <c r="D3439" t="s">
        <v>115</v>
      </c>
      <c r="E3439" t="s">
        <v>11316</v>
      </c>
      <c r="F3439" t="s">
        <v>11317</v>
      </c>
      <c r="G3439" t="s">
        <v>11318</v>
      </c>
    </row>
    <row r="3440" spans="1:7" x14ac:dyDescent="0.25">
      <c r="A3440" t="s">
        <v>252</v>
      </c>
      <c r="B3440" t="s">
        <v>25125</v>
      </c>
      <c r="C3440" t="s">
        <v>25126</v>
      </c>
      <c r="D3440" t="s">
        <v>115</v>
      </c>
      <c r="G3440" t="s">
        <v>11321</v>
      </c>
    </row>
    <row r="3441" spans="1:7" x14ac:dyDescent="0.25">
      <c r="A3441" t="s">
        <v>246</v>
      </c>
      <c r="B3441" t="s">
        <v>25127</v>
      </c>
      <c r="C3441" t="s">
        <v>25128</v>
      </c>
      <c r="D3441" t="s">
        <v>115</v>
      </c>
      <c r="G3441" t="s">
        <v>11324</v>
      </c>
    </row>
    <row r="3442" spans="1:7" x14ac:dyDescent="0.25">
      <c r="A3442" t="s">
        <v>246</v>
      </c>
      <c r="B3442" t="s">
        <v>25129</v>
      </c>
      <c r="C3442" t="s">
        <v>25130</v>
      </c>
      <c r="D3442" t="s">
        <v>115</v>
      </c>
      <c r="E3442" t="s">
        <v>25131</v>
      </c>
      <c r="G3442" t="s">
        <v>11328</v>
      </c>
    </row>
    <row r="3443" spans="1:7" x14ac:dyDescent="0.25">
      <c r="A3443" t="s">
        <v>249</v>
      </c>
      <c r="B3443" t="s">
        <v>25132</v>
      </c>
      <c r="D3443" t="s">
        <v>115</v>
      </c>
      <c r="E3443" t="s">
        <v>25133</v>
      </c>
      <c r="G3443" t="s">
        <v>11330</v>
      </c>
    </row>
    <row r="3444" spans="1:7" x14ac:dyDescent="0.25">
      <c r="A3444" t="s">
        <v>246</v>
      </c>
      <c r="B3444" t="s">
        <v>25134</v>
      </c>
      <c r="C3444" t="s">
        <v>25135</v>
      </c>
      <c r="D3444" t="s">
        <v>115</v>
      </c>
      <c r="E3444" t="s">
        <v>115</v>
      </c>
    </row>
    <row r="3445" spans="1:7" x14ac:dyDescent="0.25">
      <c r="A3445" t="s">
        <v>246</v>
      </c>
      <c r="B3445" t="s">
        <v>25136</v>
      </c>
      <c r="C3445" t="s">
        <v>25137</v>
      </c>
      <c r="D3445" t="s">
        <v>115</v>
      </c>
      <c r="E3445" t="s">
        <v>115</v>
      </c>
    </row>
    <row r="3446" spans="1:7" x14ac:dyDescent="0.25">
      <c r="A3446" t="s">
        <v>246</v>
      </c>
      <c r="B3446" t="s">
        <v>25138</v>
      </c>
      <c r="C3446" t="s">
        <v>25137</v>
      </c>
      <c r="D3446" t="s">
        <v>115</v>
      </c>
      <c r="E3446" t="s">
        <v>115</v>
      </c>
      <c r="F3446" t="s">
        <v>11336</v>
      </c>
      <c r="G3446" t="s">
        <v>11337</v>
      </c>
    </row>
    <row r="3447" spans="1:7" x14ac:dyDescent="0.25">
      <c r="A3447" t="s">
        <v>243</v>
      </c>
      <c r="B3447" t="s">
        <v>25139</v>
      </c>
      <c r="C3447" t="s">
        <v>25140</v>
      </c>
      <c r="D3447" t="s">
        <v>116</v>
      </c>
      <c r="E3447" t="s">
        <v>116</v>
      </c>
      <c r="F3447" t="s">
        <v>11340</v>
      </c>
      <c r="G3447" t="s">
        <v>11341</v>
      </c>
    </row>
    <row r="3448" spans="1:7" x14ac:dyDescent="0.25">
      <c r="A3448" t="s">
        <v>247</v>
      </c>
      <c r="B3448" t="s">
        <v>25141</v>
      </c>
      <c r="D3448" t="s">
        <v>116</v>
      </c>
      <c r="F3448" t="s">
        <v>11343</v>
      </c>
    </row>
    <row r="3449" spans="1:7" x14ac:dyDescent="0.25">
      <c r="A3449" t="s">
        <v>243</v>
      </c>
      <c r="B3449" t="s">
        <v>25142</v>
      </c>
      <c r="D3449" t="s">
        <v>116</v>
      </c>
      <c r="E3449" t="s">
        <v>11345</v>
      </c>
      <c r="F3449" t="s">
        <v>11343</v>
      </c>
    </row>
    <row r="3450" spans="1:7" x14ac:dyDescent="0.25">
      <c r="A3450" t="s">
        <v>247</v>
      </c>
      <c r="B3450" t="s">
        <v>25143</v>
      </c>
      <c r="C3450" t="s">
        <v>25144</v>
      </c>
      <c r="D3450" t="s">
        <v>116</v>
      </c>
      <c r="E3450" t="s">
        <v>25145</v>
      </c>
      <c r="F3450" t="s">
        <v>11348</v>
      </c>
      <c r="G3450" t="s">
        <v>11349</v>
      </c>
    </row>
    <row r="3451" spans="1:7" x14ac:dyDescent="0.25">
      <c r="A3451" t="s">
        <v>244</v>
      </c>
      <c r="B3451" t="s">
        <v>25146</v>
      </c>
      <c r="D3451" t="s">
        <v>116</v>
      </c>
    </row>
    <row r="3452" spans="1:7" x14ac:dyDescent="0.25">
      <c r="A3452" t="s">
        <v>247</v>
      </c>
      <c r="B3452" t="s">
        <v>25147</v>
      </c>
      <c r="C3452" t="s">
        <v>25148</v>
      </c>
      <c r="D3452" t="s">
        <v>116</v>
      </c>
      <c r="G3452" t="s">
        <v>11353</v>
      </c>
    </row>
    <row r="3453" spans="1:7" x14ac:dyDescent="0.25">
      <c r="A3453" t="s">
        <v>244</v>
      </c>
      <c r="B3453" t="s">
        <v>25149</v>
      </c>
      <c r="C3453" t="s">
        <v>25150</v>
      </c>
      <c r="D3453" t="s">
        <v>116</v>
      </c>
      <c r="G3453" t="s">
        <v>11356</v>
      </c>
    </row>
    <row r="3454" spans="1:7" x14ac:dyDescent="0.25">
      <c r="A3454" t="s">
        <v>247</v>
      </c>
      <c r="B3454" t="s">
        <v>25151</v>
      </c>
      <c r="C3454" t="s">
        <v>25152</v>
      </c>
      <c r="D3454" t="s">
        <v>116</v>
      </c>
      <c r="E3454" t="s">
        <v>116</v>
      </c>
    </row>
    <row r="3455" spans="1:7" x14ac:dyDescent="0.25">
      <c r="A3455" t="s">
        <v>247</v>
      </c>
      <c r="B3455" t="s">
        <v>1141</v>
      </c>
      <c r="D3455" t="s">
        <v>116</v>
      </c>
      <c r="E3455" t="s">
        <v>25153</v>
      </c>
      <c r="G3455" t="s">
        <v>1142</v>
      </c>
    </row>
    <row r="3456" spans="1:7" x14ac:dyDescent="0.25">
      <c r="A3456" t="s">
        <v>247</v>
      </c>
      <c r="B3456" t="s">
        <v>25154</v>
      </c>
      <c r="C3456" t="s">
        <v>25155</v>
      </c>
      <c r="D3456" t="s">
        <v>116</v>
      </c>
      <c r="E3456" t="s">
        <v>116</v>
      </c>
      <c r="G3456" t="s">
        <v>11362</v>
      </c>
    </row>
    <row r="3457" spans="1:7" x14ac:dyDescent="0.25">
      <c r="A3457" t="s">
        <v>247</v>
      </c>
      <c r="B3457" t="s">
        <v>25156</v>
      </c>
      <c r="D3457" t="s">
        <v>116</v>
      </c>
      <c r="E3457" t="s">
        <v>11364</v>
      </c>
      <c r="G3457" t="s">
        <v>11365</v>
      </c>
    </row>
    <row r="3458" spans="1:7" x14ac:dyDescent="0.25">
      <c r="A3458" t="s">
        <v>247</v>
      </c>
      <c r="B3458" t="s">
        <v>25157</v>
      </c>
      <c r="C3458" t="s">
        <v>25158</v>
      </c>
      <c r="D3458" t="s">
        <v>116</v>
      </c>
      <c r="E3458" t="s">
        <v>11345</v>
      </c>
      <c r="F3458" t="s">
        <v>11367</v>
      </c>
      <c r="G3458" t="s">
        <v>11368</v>
      </c>
    </row>
    <row r="3459" spans="1:7" x14ac:dyDescent="0.25">
      <c r="A3459" t="s">
        <v>247</v>
      </c>
      <c r="B3459" t="s">
        <v>25159</v>
      </c>
      <c r="C3459" t="s">
        <v>25160</v>
      </c>
      <c r="D3459" t="s">
        <v>117</v>
      </c>
      <c r="E3459" t="s">
        <v>117</v>
      </c>
      <c r="F3459" t="s">
        <v>11370</v>
      </c>
      <c r="G3459" t="s">
        <v>11371</v>
      </c>
    </row>
    <row r="3460" spans="1:7" x14ac:dyDescent="0.25">
      <c r="A3460" t="s">
        <v>246</v>
      </c>
      <c r="B3460" t="s">
        <v>25161</v>
      </c>
      <c r="C3460" t="s">
        <v>25162</v>
      </c>
      <c r="D3460" t="s">
        <v>117</v>
      </c>
      <c r="E3460" t="s">
        <v>117</v>
      </c>
    </row>
    <row r="3461" spans="1:7" x14ac:dyDescent="0.25">
      <c r="A3461" t="s">
        <v>243</v>
      </c>
      <c r="B3461" t="s">
        <v>25163</v>
      </c>
      <c r="C3461" t="s">
        <v>25164</v>
      </c>
      <c r="D3461" t="s">
        <v>117</v>
      </c>
      <c r="E3461" t="s">
        <v>117</v>
      </c>
      <c r="F3461" t="s">
        <v>11374</v>
      </c>
      <c r="G3461" t="s">
        <v>11375</v>
      </c>
    </row>
    <row r="3462" spans="1:7" x14ac:dyDescent="0.25">
      <c r="A3462" t="s">
        <v>243</v>
      </c>
      <c r="B3462" t="s">
        <v>25165</v>
      </c>
      <c r="C3462" t="s">
        <v>25166</v>
      </c>
      <c r="D3462" t="s">
        <v>117</v>
      </c>
      <c r="E3462" t="s">
        <v>117</v>
      </c>
      <c r="G3462" t="s">
        <v>11377</v>
      </c>
    </row>
    <row r="3463" spans="1:7" x14ac:dyDescent="0.25">
      <c r="A3463" t="s">
        <v>243</v>
      </c>
      <c r="B3463" t="s">
        <v>25167</v>
      </c>
      <c r="C3463" t="s">
        <v>25168</v>
      </c>
      <c r="D3463" t="s">
        <v>117</v>
      </c>
      <c r="E3463" t="s">
        <v>117</v>
      </c>
      <c r="G3463" t="s">
        <v>11379</v>
      </c>
    </row>
    <row r="3464" spans="1:7" x14ac:dyDescent="0.25">
      <c r="A3464" t="s">
        <v>243</v>
      </c>
      <c r="B3464" t="s">
        <v>25169</v>
      </c>
      <c r="C3464" t="s">
        <v>19735</v>
      </c>
      <c r="D3464" t="s">
        <v>117</v>
      </c>
      <c r="E3464" t="s">
        <v>117</v>
      </c>
      <c r="G3464" t="s">
        <v>11381</v>
      </c>
    </row>
    <row r="3465" spans="1:7" x14ac:dyDescent="0.25">
      <c r="A3465" t="s">
        <v>243</v>
      </c>
      <c r="B3465" t="s">
        <v>25170</v>
      </c>
      <c r="C3465" t="s">
        <v>25171</v>
      </c>
      <c r="D3465" t="s">
        <v>117</v>
      </c>
      <c r="E3465" t="s">
        <v>117</v>
      </c>
      <c r="F3465" t="s">
        <v>11383</v>
      </c>
      <c r="G3465" t="s">
        <v>11384</v>
      </c>
    </row>
    <row r="3466" spans="1:7" x14ac:dyDescent="0.25">
      <c r="A3466" t="s">
        <v>247</v>
      </c>
      <c r="B3466" t="s">
        <v>25172</v>
      </c>
      <c r="C3466" t="s">
        <v>25173</v>
      </c>
      <c r="D3466" t="s">
        <v>117</v>
      </c>
      <c r="E3466" t="s">
        <v>117</v>
      </c>
      <c r="G3466" t="s">
        <v>11386</v>
      </c>
    </row>
    <row r="3467" spans="1:7" x14ac:dyDescent="0.25">
      <c r="A3467" t="s">
        <v>247</v>
      </c>
      <c r="B3467" t="s">
        <v>25174</v>
      </c>
      <c r="C3467" t="s">
        <v>25175</v>
      </c>
      <c r="D3467" t="s">
        <v>117</v>
      </c>
      <c r="E3467" t="s">
        <v>117</v>
      </c>
      <c r="F3467" t="s">
        <v>11388</v>
      </c>
      <c r="G3467" t="s">
        <v>11389</v>
      </c>
    </row>
    <row r="3468" spans="1:7" x14ac:dyDescent="0.25">
      <c r="A3468" t="s">
        <v>247</v>
      </c>
      <c r="B3468" t="s">
        <v>25176</v>
      </c>
      <c r="C3468" t="s">
        <v>25177</v>
      </c>
      <c r="D3468" t="s">
        <v>117</v>
      </c>
      <c r="E3468" t="s">
        <v>117</v>
      </c>
      <c r="F3468" t="s">
        <v>11391</v>
      </c>
      <c r="G3468" t="s">
        <v>11392</v>
      </c>
    </row>
    <row r="3469" spans="1:7" x14ac:dyDescent="0.25">
      <c r="A3469" t="s">
        <v>247</v>
      </c>
      <c r="B3469" t="s">
        <v>25178</v>
      </c>
      <c r="C3469" t="s">
        <v>25179</v>
      </c>
      <c r="D3469" t="s">
        <v>117</v>
      </c>
      <c r="E3469" t="s">
        <v>117</v>
      </c>
      <c r="G3469" t="s">
        <v>11394</v>
      </c>
    </row>
    <row r="3470" spans="1:7" x14ac:dyDescent="0.25">
      <c r="A3470" t="s">
        <v>246</v>
      </c>
      <c r="B3470" t="s">
        <v>25180</v>
      </c>
      <c r="C3470" t="s">
        <v>25181</v>
      </c>
      <c r="D3470" t="s">
        <v>117</v>
      </c>
      <c r="E3470" t="s">
        <v>117</v>
      </c>
    </row>
    <row r="3471" spans="1:7" x14ac:dyDescent="0.25">
      <c r="A3471" t="s">
        <v>246</v>
      </c>
      <c r="B3471" t="s">
        <v>25182</v>
      </c>
      <c r="C3471" t="s">
        <v>25183</v>
      </c>
      <c r="D3471" t="s">
        <v>117</v>
      </c>
      <c r="E3471" t="s">
        <v>117</v>
      </c>
      <c r="F3471" t="s">
        <v>11398</v>
      </c>
      <c r="G3471" t="s">
        <v>11399</v>
      </c>
    </row>
    <row r="3472" spans="1:7" x14ac:dyDescent="0.25">
      <c r="A3472" t="s">
        <v>246</v>
      </c>
      <c r="B3472" t="s">
        <v>25184</v>
      </c>
      <c r="C3472" t="s">
        <v>25185</v>
      </c>
      <c r="D3472" t="s">
        <v>117</v>
      </c>
      <c r="E3472" t="s">
        <v>117</v>
      </c>
      <c r="F3472" t="s">
        <v>11401</v>
      </c>
      <c r="G3472" t="s">
        <v>11402</v>
      </c>
    </row>
    <row r="3473" spans="1:7" x14ac:dyDescent="0.25">
      <c r="A3473" t="s">
        <v>246</v>
      </c>
      <c r="B3473" t="s">
        <v>25186</v>
      </c>
      <c r="C3473" t="s">
        <v>25187</v>
      </c>
      <c r="D3473" t="s">
        <v>117</v>
      </c>
      <c r="E3473" t="s">
        <v>117</v>
      </c>
      <c r="F3473" t="s">
        <v>11405</v>
      </c>
      <c r="G3473" t="s">
        <v>11406</v>
      </c>
    </row>
    <row r="3474" spans="1:7" x14ac:dyDescent="0.25">
      <c r="A3474" t="s">
        <v>246</v>
      </c>
      <c r="B3474" t="s">
        <v>25188</v>
      </c>
      <c r="C3474" t="s">
        <v>25189</v>
      </c>
      <c r="D3474" t="s">
        <v>117</v>
      </c>
      <c r="E3474" t="s">
        <v>117</v>
      </c>
      <c r="F3474" t="s">
        <v>11409</v>
      </c>
      <c r="G3474" t="s">
        <v>11410</v>
      </c>
    </row>
    <row r="3475" spans="1:7" x14ac:dyDescent="0.25">
      <c r="A3475" t="s">
        <v>246</v>
      </c>
      <c r="B3475" t="s">
        <v>25190</v>
      </c>
      <c r="C3475" t="s">
        <v>25191</v>
      </c>
      <c r="D3475" t="s">
        <v>117</v>
      </c>
      <c r="E3475" t="s">
        <v>117</v>
      </c>
      <c r="F3475" t="s">
        <v>11412</v>
      </c>
      <c r="G3475" t="s">
        <v>11413</v>
      </c>
    </row>
    <row r="3476" spans="1:7" x14ac:dyDescent="0.25">
      <c r="A3476" t="s">
        <v>245</v>
      </c>
      <c r="B3476" t="s">
        <v>25192</v>
      </c>
      <c r="C3476" t="s">
        <v>25193</v>
      </c>
      <c r="D3476" t="s">
        <v>117</v>
      </c>
      <c r="E3476" t="s">
        <v>117</v>
      </c>
      <c r="F3476" t="s">
        <v>11415</v>
      </c>
      <c r="G3476" t="s">
        <v>11416</v>
      </c>
    </row>
    <row r="3477" spans="1:7" x14ac:dyDescent="0.25">
      <c r="A3477" t="s">
        <v>245</v>
      </c>
      <c r="B3477" t="s">
        <v>25194</v>
      </c>
      <c r="C3477" t="s">
        <v>25195</v>
      </c>
      <c r="D3477" t="s">
        <v>117</v>
      </c>
      <c r="E3477" t="s">
        <v>117</v>
      </c>
      <c r="F3477" t="s">
        <v>11418</v>
      </c>
      <c r="G3477" t="s">
        <v>11419</v>
      </c>
    </row>
    <row r="3478" spans="1:7" x14ac:dyDescent="0.25">
      <c r="A3478" t="s">
        <v>245</v>
      </c>
      <c r="B3478" t="s">
        <v>25196</v>
      </c>
      <c r="C3478" t="s">
        <v>25197</v>
      </c>
      <c r="D3478" t="s">
        <v>117</v>
      </c>
      <c r="E3478" t="s">
        <v>11422</v>
      </c>
      <c r="G3478" t="s">
        <v>11423</v>
      </c>
    </row>
    <row r="3479" spans="1:7" x14ac:dyDescent="0.25">
      <c r="A3479" t="s">
        <v>245</v>
      </c>
      <c r="B3479" t="s">
        <v>25198</v>
      </c>
      <c r="C3479" t="s">
        <v>25199</v>
      </c>
      <c r="D3479" t="s">
        <v>117</v>
      </c>
      <c r="E3479" t="s">
        <v>117</v>
      </c>
      <c r="F3479" t="s">
        <v>11426</v>
      </c>
      <c r="G3479" t="s">
        <v>11427</v>
      </c>
    </row>
    <row r="3480" spans="1:7" x14ac:dyDescent="0.25">
      <c r="A3480" t="s">
        <v>245</v>
      </c>
      <c r="B3480" t="s">
        <v>25200</v>
      </c>
      <c r="C3480" t="s">
        <v>25201</v>
      </c>
      <c r="D3480" t="s">
        <v>117</v>
      </c>
      <c r="E3480" t="s">
        <v>117</v>
      </c>
      <c r="F3480" t="s">
        <v>11430</v>
      </c>
      <c r="G3480" t="s">
        <v>11431</v>
      </c>
    </row>
    <row r="3481" spans="1:7" x14ac:dyDescent="0.25">
      <c r="A3481" t="s">
        <v>244</v>
      </c>
      <c r="B3481" t="s">
        <v>25202</v>
      </c>
      <c r="C3481" t="s">
        <v>25203</v>
      </c>
      <c r="D3481" t="s">
        <v>117</v>
      </c>
      <c r="G3481" t="s">
        <v>11402</v>
      </c>
    </row>
    <row r="3482" spans="1:7" x14ac:dyDescent="0.25">
      <c r="A3482" t="s">
        <v>243</v>
      </c>
      <c r="B3482" t="s">
        <v>1143</v>
      </c>
      <c r="C3482" t="s">
        <v>25204</v>
      </c>
      <c r="D3482" t="s">
        <v>117</v>
      </c>
      <c r="E3482" t="s">
        <v>25205</v>
      </c>
      <c r="F3482" t="s">
        <v>1144</v>
      </c>
      <c r="G3482" t="s">
        <v>1145</v>
      </c>
    </row>
    <row r="3483" spans="1:7" x14ac:dyDescent="0.25">
      <c r="A3483" t="s">
        <v>246</v>
      </c>
      <c r="B3483" t="s">
        <v>25206</v>
      </c>
      <c r="C3483" t="s">
        <v>25207</v>
      </c>
      <c r="D3483" t="s">
        <v>117</v>
      </c>
    </row>
    <row r="3484" spans="1:7" x14ac:dyDescent="0.25">
      <c r="A3484" t="s">
        <v>249</v>
      </c>
      <c r="B3484" t="s">
        <v>25208</v>
      </c>
      <c r="D3484" t="s">
        <v>117</v>
      </c>
      <c r="E3484" t="s">
        <v>25209</v>
      </c>
      <c r="G3484" t="s">
        <v>11438</v>
      </c>
    </row>
    <row r="3485" spans="1:7" x14ac:dyDescent="0.25">
      <c r="A3485" t="s">
        <v>244</v>
      </c>
      <c r="B3485" t="s">
        <v>25210</v>
      </c>
      <c r="C3485" t="s">
        <v>25211</v>
      </c>
      <c r="D3485" t="s">
        <v>117</v>
      </c>
      <c r="E3485" t="s">
        <v>25212</v>
      </c>
      <c r="F3485" t="s">
        <v>11442</v>
      </c>
      <c r="G3485" t="s">
        <v>11443</v>
      </c>
    </row>
    <row r="3486" spans="1:7" x14ac:dyDescent="0.25">
      <c r="A3486" t="s">
        <v>246</v>
      </c>
      <c r="B3486" t="s">
        <v>25213</v>
      </c>
      <c r="C3486" t="s">
        <v>25214</v>
      </c>
      <c r="D3486" t="s">
        <v>117</v>
      </c>
      <c r="F3486" t="s">
        <v>11446</v>
      </c>
      <c r="G3486" t="s">
        <v>11447</v>
      </c>
    </row>
    <row r="3487" spans="1:7" x14ac:dyDescent="0.25">
      <c r="A3487" t="s">
        <v>247</v>
      </c>
      <c r="B3487" t="s">
        <v>25215</v>
      </c>
      <c r="C3487" t="s">
        <v>25216</v>
      </c>
      <c r="D3487" t="s">
        <v>117</v>
      </c>
      <c r="F3487" t="s">
        <v>11449</v>
      </c>
      <c r="G3487" t="s">
        <v>11450</v>
      </c>
    </row>
    <row r="3488" spans="1:7" x14ac:dyDescent="0.25">
      <c r="A3488" t="s">
        <v>247</v>
      </c>
      <c r="B3488" t="s">
        <v>25217</v>
      </c>
      <c r="C3488" t="s">
        <v>25218</v>
      </c>
      <c r="D3488" t="s">
        <v>117</v>
      </c>
      <c r="E3488" t="s">
        <v>25219</v>
      </c>
      <c r="F3488" t="s">
        <v>11374</v>
      </c>
      <c r="G3488" t="s">
        <v>11375</v>
      </c>
    </row>
    <row r="3489" spans="1:7" x14ac:dyDescent="0.25">
      <c r="A3489" t="s">
        <v>246</v>
      </c>
      <c r="B3489" t="s">
        <v>25220</v>
      </c>
      <c r="C3489" t="s">
        <v>25221</v>
      </c>
      <c r="D3489" t="s">
        <v>117</v>
      </c>
      <c r="E3489" t="s">
        <v>117</v>
      </c>
      <c r="F3489" t="s">
        <v>11455</v>
      </c>
      <c r="G3489" t="s">
        <v>11456</v>
      </c>
    </row>
    <row r="3490" spans="1:7" x14ac:dyDescent="0.25">
      <c r="A3490" t="s">
        <v>252</v>
      </c>
      <c r="B3490" t="s">
        <v>25222</v>
      </c>
      <c r="C3490" t="s">
        <v>25223</v>
      </c>
      <c r="D3490" t="s">
        <v>117</v>
      </c>
      <c r="E3490" t="s">
        <v>117</v>
      </c>
      <c r="G3490" t="s">
        <v>11459</v>
      </c>
    </row>
    <row r="3491" spans="1:7" x14ac:dyDescent="0.25">
      <c r="A3491" t="s">
        <v>248</v>
      </c>
      <c r="B3491" t="s">
        <v>25224</v>
      </c>
      <c r="C3491" t="s">
        <v>25225</v>
      </c>
      <c r="D3491" t="s">
        <v>117</v>
      </c>
      <c r="E3491" t="s">
        <v>117</v>
      </c>
      <c r="F3491" t="s">
        <v>11455</v>
      </c>
      <c r="G3491" t="s">
        <v>11456</v>
      </c>
    </row>
    <row r="3492" spans="1:7" x14ac:dyDescent="0.25">
      <c r="A3492" t="s">
        <v>246</v>
      </c>
      <c r="B3492" t="s">
        <v>25226</v>
      </c>
      <c r="C3492" t="s">
        <v>25227</v>
      </c>
      <c r="D3492" t="s">
        <v>117</v>
      </c>
      <c r="E3492" t="s">
        <v>117</v>
      </c>
      <c r="F3492" t="s">
        <v>11464</v>
      </c>
      <c r="G3492" t="s">
        <v>11465</v>
      </c>
    </row>
    <row r="3493" spans="1:7" x14ac:dyDescent="0.25">
      <c r="A3493" t="s">
        <v>243</v>
      </c>
      <c r="B3493" t="s">
        <v>25228</v>
      </c>
      <c r="C3493" t="s">
        <v>25229</v>
      </c>
      <c r="D3493" t="s">
        <v>117</v>
      </c>
      <c r="E3493" t="s">
        <v>117</v>
      </c>
      <c r="F3493" t="s">
        <v>11467</v>
      </c>
      <c r="G3493" t="s">
        <v>11468</v>
      </c>
    </row>
    <row r="3494" spans="1:7" x14ac:dyDescent="0.25">
      <c r="A3494" t="s">
        <v>243</v>
      </c>
      <c r="B3494" t="s">
        <v>25230</v>
      </c>
      <c r="C3494" t="s">
        <v>25231</v>
      </c>
      <c r="D3494" t="s">
        <v>117</v>
      </c>
      <c r="E3494" t="s">
        <v>117</v>
      </c>
      <c r="F3494" t="s">
        <v>11470</v>
      </c>
      <c r="G3494" t="s">
        <v>11471</v>
      </c>
    </row>
    <row r="3495" spans="1:7" x14ac:dyDescent="0.25">
      <c r="A3495" t="s">
        <v>246</v>
      </c>
      <c r="B3495" t="s">
        <v>25232</v>
      </c>
      <c r="C3495" t="s">
        <v>25233</v>
      </c>
      <c r="D3495" t="s">
        <v>117</v>
      </c>
      <c r="E3495" t="s">
        <v>117</v>
      </c>
      <c r="F3495" t="s">
        <v>11473</v>
      </c>
      <c r="G3495" t="s">
        <v>11474</v>
      </c>
    </row>
    <row r="3496" spans="1:7" x14ac:dyDescent="0.25">
      <c r="A3496" t="s">
        <v>246</v>
      </c>
      <c r="B3496" t="s">
        <v>25234</v>
      </c>
      <c r="C3496" t="s">
        <v>25235</v>
      </c>
      <c r="D3496" t="s">
        <v>117</v>
      </c>
      <c r="E3496" t="s">
        <v>117</v>
      </c>
    </row>
    <row r="3497" spans="1:7" x14ac:dyDescent="0.25">
      <c r="A3497" t="s">
        <v>247</v>
      </c>
      <c r="B3497" t="s">
        <v>25236</v>
      </c>
      <c r="C3497" t="s">
        <v>25237</v>
      </c>
      <c r="D3497" t="s">
        <v>117</v>
      </c>
      <c r="E3497" t="s">
        <v>25238</v>
      </c>
      <c r="F3497" t="s">
        <v>11388</v>
      </c>
      <c r="G3497" t="s">
        <v>11478</v>
      </c>
    </row>
    <row r="3498" spans="1:7" x14ac:dyDescent="0.25">
      <c r="A3498" t="s">
        <v>246</v>
      </c>
      <c r="B3498" t="s">
        <v>25239</v>
      </c>
      <c r="C3498" t="s">
        <v>25240</v>
      </c>
      <c r="D3498" t="s">
        <v>117</v>
      </c>
      <c r="E3498" t="s">
        <v>117</v>
      </c>
      <c r="F3498" t="s">
        <v>11480</v>
      </c>
      <c r="G3498" t="s">
        <v>11481</v>
      </c>
    </row>
    <row r="3499" spans="1:7" x14ac:dyDescent="0.25">
      <c r="A3499" t="s">
        <v>246</v>
      </c>
      <c r="B3499" t="s">
        <v>25241</v>
      </c>
      <c r="C3499" t="s">
        <v>25242</v>
      </c>
      <c r="D3499" t="s">
        <v>117</v>
      </c>
      <c r="E3499" t="s">
        <v>117</v>
      </c>
      <c r="G3499" t="s">
        <v>11484</v>
      </c>
    </row>
    <row r="3500" spans="1:7" x14ac:dyDescent="0.25">
      <c r="A3500" t="s">
        <v>246</v>
      </c>
      <c r="B3500" t="s">
        <v>25243</v>
      </c>
      <c r="C3500" t="s">
        <v>25244</v>
      </c>
      <c r="D3500" t="s">
        <v>117</v>
      </c>
      <c r="E3500" t="s">
        <v>117</v>
      </c>
      <c r="F3500" t="s">
        <v>11487</v>
      </c>
      <c r="G3500" t="s">
        <v>11488</v>
      </c>
    </row>
    <row r="3501" spans="1:7" x14ac:dyDescent="0.25">
      <c r="A3501" t="s">
        <v>261</v>
      </c>
      <c r="B3501" t="s">
        <v>25245</v>
      </c>
      <c r="D3501" t="s">
        <v>117</v>
      </c>
      <c r="G3501" t="s">
        <v>11490</v>
      </c>
    </row>
    <row r="3502" spans="1:7" x14ac:dyDescent="0.25">
      <c r="A3502" t="s">
        <v>246</v>
      </c>
      <c r="B3502" t="s">
        <v>25246</v>
      </c>
      <c r="C3502" t="s">
        <v>25247</v>
      </c>
      <c r="D3502" t="s">
        <v>117</v>
      </c>
      <c r="E3502" t="s">
        <v>11493</v>
      </c>
      <c r="G3502" t="s">
        <v>11494</v>
      </c>
    </row>
    <row r="3503" spans="1:7" x14ac:dyDescent="0.25">
      <c r="A3503" t="s">
        <v>246</v>
      </c>
      <c r="B3503" t="s">
        <v>25248</v>
      </c>
      <c r="C3503" t="s">
        <v>25249</v>
      </c>
      <c r="D3503" t="s">
        <v>117</v>
      </c>
      <c r="E3503" t="s">
        <v>11496</v>
      </c>
      <c r="G3503" t="s">
        <v>11497</v>
      </c>
    </row>
    <row r="3504" spans="1:7" x14ac:dyDescent="0.25">
      <c r="A3504" t="s">
        <v>246</v>
      </c>
      <c r="B3504" t="s">
        <v>25250</v>
      </c>
      <c r="C3504" t="s">
        <v>25251</v>
      </c>
      <c r="D3504" t="s">
        <v>117</v>
      </c>
      <c r="E3504" t="s">
        <v>11496</v>
      </c>
      <c r="F3504" t="s">
        <v>11497</v>
      </c>
    </row>
    <row r="3505" spans="1:7" x14ac:dyDescent="0.25">
      <c r="A3505" t="s">
        <v>246</v>
      </c>
      <c r="B3505" t="s">
        <v>25252</v>
      </c>
      <c r="C3505" t="s">
        <v>25253</v>
      </c>
      <c r="D3505" t="s">
        <v>117</v>
      </c>
      <c r="E3505" t="s">
        <v>117</v>
      </c>
      <c r="G3505" t="s">
        <v>11500</v>
      </c>
    </row>
    <row r="3506" spans="1:7" x14ac:dyDescent="0.25">
      <c r="A3506" t="s">
        <v>246</v>
      </c>
      <c r="B3506" t="s">
        <v>25254</v>
      </c>
      <c r="C3506" t="s">
        <v>25255</v>
      </c>
      <c r="D3506" t="s">
        <v>117</v>
      </c>
      <c r="E3506" t="s">
        <v>117</v>
      </c>
      <c r="F3506" t="s">
        <v>11502</v>
      </c>
      <c r="G3506" t="s">
        <v>11503</v>
      </c>
    </row>
    <row r="3507" spans="1:7" x14ac:dyDescent="0.25">
      <c r="A3507" t="s">
        <v>243</v>
      </c>
      <c r="B3507" t="s">
        <v>25256</v>
      </c>
      <c r="C3507" t="s">
        <v>25257</v>
      </c>
      <c r="D3507" t="s">
        <v>117</v>
      </c>
      <c r="E3507" t="s">
        <v>117</v>
      </c>
    </row>
    <row r="3508" spans="1:7" x14ac:dyDescent="0.25">
      <c r="A3508" t="s">
        <v>243</v>
      </c>
      <c r="B3508" t="s">
        <v>25258</v>
      </c>
      <c r="C3508" t="s">
        <v>25259</v>
      </c>
      <c r="D3508" t="s">
        <v>117</v>
      </c>
      <c r="E3508" t="s">
        <v>117</v>
      </c>
      <c r="F3508" t="s">
        <v>11506</v>
      </c>
      <c r="G3508" t="s">
        <v>11507</v>
      </c>
    </row>
    <row r="3509" spans="1:7" x14ac:dyDescent="0.25">
      <c r="A3509" t="s">
        <v>248</v>
      </c>
      <c r="B3509" t="s">
        <v>25260</v>
      </c>
      <c r="C3509" t="s">
        <v>11509</v>
      </c>
      <c r="D3509" t="s">
        <v>117</v>
      </c>
      <c r="E3509" t="s">
        <v>11510</v>
      </c>
    </row>
    <row r="3510" spans="1:7" x14ac:dyDescent="0.25">
      <c r="A3510" t="s">
        <v>246</v>
      </c>
      <c r="B3510" t="s">
        <v>25261</v>
      </c>
      <c r="C3510" t="s">
        <v>11512</v>
      </c>
      <c r="D3510" t="s">
        <v>117</v>
      </c>
      <c r="E3510" t="s">
        <v>117</v>
      </c>
    </row>
    <row r="3511" spans="1:7" x14ac:dyDescent="0.25">
      <c r="A3511" t="s">
        <v>246</v>
      </c>
      <c r="B3511" t="s">
        <v>25262</v>
      </c>
      <c r="C3511" t="s">
        <v>25263</v>
      </c>
      <c r="D3511" t="s">
        <v>117</v>
      </c>
      <c r="E3511" t="s">
        <v>11514</v>
      </c>
      <c r="G3511" t="s">
        <v>11515</v>
      </c>
    </row>
    <row r="3512" spans="1:7" x14ac:dyDescent="0.25">
      <c r="A3512" t="s">
        <v>246</v>
      </c>
      <c r="B3512" t="s">
        <v>25264</v>
      </c>
      <c r="C3512" t="s">
        <v>25265</v>
      </c>
      <c r="D3512" t="s">
        <v>117</v>
      </c>
      <c r="E3512" t="s">
        <v>117</v>
      </c>
      <c r="G3512" t="s">
        <v>11518</v>
      </c>
    </row>
    <row r="3513" spans="1:7" x14ac:dyDescent="0.25">
      <c r="A3513" t="s">
        <v>244</v>
      </c>
      <c r="B3513" t="s">
        <v>25266</v>
      </c>
      <c r="C3513" t="s">
        <v>25267</v>
      </c>
      <c r="D3513" t="s">
        <v>118</v>
      </c>
      <c r="E3513" t="s">
        <v>118</v>
      </c>
      <c r="G3513" t="s">
        <v>11521</v>
      </c>
    </row>
    <row r="3514" spans="1:7" x14ac:dyDescent="0.25">
      <c r="A3514" t="s">
        <v>248</v>
      </c>
      <c r="B3514" t="s">
        <v>25268</v>
      </c>
      <c r="C3514" t="s">
        <v>25269</v>
      </c>
      <c r="D3514" t="s">
        <v>118</v>
      </c>
      <c r="G3514" t="s">
        <v>11524</v>
      </c>
    </row>
    <row r="3515" spans="1:7" x14ac:dyDescent="0.25">
      <c r="A3515" t="s">
        <v>246</v>
      </c>
      <c r="B3515" t="s">
        <v>25270</v>
      </c>
      <c r="C3515" t="s">
        <v>25271</v>
      </c>
      <c r="D3515" t="s">
        <v>118</v>
      </c>
      <c r="E3515" t="s">
        <v>118</v>
      </c>
      <c r="F3515" t="s">
        <v>11527</v>
      </c>
      <c r="G3515" t="s">
        <v>11528</v>
      </c>
    </row>
    <row r="3516" spans="1:7" x14ac:dyDescent="0.25">
      <c r="A3516" t="s">
        <v>246</v>
      </c>
      <c r="B3516" t="s">
        <v>25272</v>
      </c>
      <c r="C3516" t="s">
        <v>25273</v>
      </c>
      <c r="D3516" t="s">
        <v>118</v>
      </c>
      <c r="E3516" t="s">
        <v>25274</v>
      </c>
      <c r="F3516" t="s">
        <v>11531</v>
      </c>
      <c r="G3516" t="s">
        <v>11532</v>
      </c>
    </row>
    <row r="3517" spans="1:7" x14ac:dyDescent="0.25">
      <c r="A3517" t="s">
        <v>246</v>
      </c>
      <c r="B3517" t="s">
        <v>25275</v>
      </c>
      <c r="C3517" t="s">
        <v>25276</v>
      </c>
      <c r="D3517" t="s">
        <v>118</v>
      </c>
      <c r="F3517" t="s">
        <v>11535</v>
      </c>
      <c r="G3517" t="s">
        <v>11536</v>
      </c>
    </row>
    <row r="3518" spans="1:7" x14ac:dyDescent="0.25">
      <c r="A3518" t="s">
        <v>246</v>
      </c>
      <c r="B3518" t="s">
        <v>25277</v>
      </c>
      <c r="C3518" t="s">
        <v>25278</v>
      </c>
      <c r="D3518" t="s">
        <v>118</v>
      </c>
      <c r="E3518" t="s">
        <v>25279</v>
      </c>
      <c r="F3518" t="s">
        <v>11540</v>
      </c>
      <c r="G3518" t="s">
        <v>11541</v>
      </c>
    </row>
    <row r="3519" spans="1:7" x14ac:dyDescent="0.25">
      <c r="A3519" t="s">
        <v>246</v>
      </c>
      <c r="B3519" t="s">
        <v>25280</v>
      </c>
      <c r="C3519" t="s">
        <v>25281</v>
      </c>
      <c r="D3519" t="s">
        <v>118</v>
      </c>
      <c r="E3519" t="s">
        <v>25282</v>
      </c>
      <c r="F3519" t="s">
        <v>11545</v>
      </c>
      <c r="G3519" t="s">
        <v>11546</v>
      </c>
    </row>
    <row r="3520" spans="1:7" x14ac:dyDescent="0.25">
      <c r="A3520" t="s">
        <v>263</v>
      </c>
      <c r="B3520" t="s">
        <v>25283</v>
      </c>
      <c r="C3520" t="s">
        <v>25284</v>
      </c>
      <c r="D3520" t="s">
        <v>118</v>
      </c>
      <c r="G3520" t="s">
        <v>11549</v>
      </c>
    </row>
    <row r="3521" spans="1:7" x14ac:dyDescent="0.25">
      <c r="A3521" t="s">
        <v>246</v>
      </c>
      <c r="B3521" t="s">
        <v>25285</v>
      </c>
      <c r="C3521" t="s">
        <v>25286</v>
      </c>
      <c r="D3521" t="s">
        <v>118</v>
      </c>
      <c r="G3521" t="s">
        <v>11552</v>
      </c>
    </row>
    <row r="3522" spans="1:7" x14ac:dyDescent="0.25">
      <c r="A3522" t="s">
        <v>248</v>
      </c>
      <c r="B3522" t="s">
        <v>25287</v>
      </c>
      <c r="C3522" t="s">
        <v>25288</v>
      </c>
      <c r="D3522" t="s">
        <v>118</v>
      </c>
      <c r="E3522" t="s">
        <v>118</v>
      </c>
      <c r="G3522" t="s">
        <v>11555</v>
      </c>
    </row>
    <row r="3523" spans="1:7" x14ac:dyDescent="0.25">
      <c r="A3523" t="s">
        <v>248</v>
      </c>
      <c r="B3523" t="s">
        <v>25289</v>
      </c>
      <c r="C3523" t="s">
        <v>25290</v>
      </c>
      <c r="D3523" t="s">
        <v>118</v>
      </c>
      <c r="G3523" t="s">
        <v>11558</v>
      </c>
    </row>
    <row r="3524" spans="1:7" x14ac:dyDescent="0.25">
      <c r="A3524" t="s">
        <v>246</v>
      </c>
      <c r="B3524" t="s">
        <v>25291</v>
      </c>
      <c r="C3524" t="s">
        <v>25292</v>
      </c>
      <c r="D3524" t="s">
        <v>118</v>
      </c>
      <c r="G3524" t="s">
        <v>11561</v>
      </c>
    </row>
    <row r="3525" spans="1:7" x14ac:dyDescent="0.25">
      <c r="A3525" t="s">
        <v>243</v>
      </c>
      <c r="B3525" t="s">
        <v>25293</v>
      </c>
      <c r="C3525" t="s">
        <v>25294</v>
      </c>
      <c r="D3525" t="s">
        <v>118</v>
      </c>
      <c r="E3525" t="s">
        <v>25295</v>
      </c>
      <c r="F3525" t="s">
        <v>11564</v>
      </c>
      <c r="G3525" t="s">
        <v>11565</v>
      </c>
    </row>
    <row r="3526" spans="1:7" x14ac:dyDescent="0.25">
      <c r="A3526" t="s">
        <v>246</v>
      </c>
      <c r="B3526" t="s">
        <v>25296</v>
      </c>
      <c r="C3526" t="s">
        <v>25297</v>
      </c>
      <c r="D3526" t="s">
        <v>118</v>
      </c>
      <c r="G3526" t="s">
        <v>11568</v>
      </c>
    </row>
    <row r="3527" spans="1:7" x14ac:dyDescent="0.25">
      <c r="A3527" t="s">
        <v>246</v>
      </c>
      <c r="B3527" t="s">
        <v>25298</v>
      </c>
      <c r="C3527" t="s">
        <v>25299</v>
      </c>
      <c r="D3527" t="s">
        <v>118</v>
      </c>
      <c r="F3527" t="s">
        <v>11571</v>
      </c>
      <c r="G3527" t="s">
        <v>11572</v>
      </c>
    </row>
    <row r="3528" spans="1:7" x14ac:dyDescent="0.25">
      <c r="A3528" t="s">
        <v>246</v>
      </c>
      <c r="B3528" t="s">
        <v>25300</v>
      </c>
      <c r="C3528" t="s">
        <v>25301</v>
      </c>
      <c r="D3528" t="s">
        <v>118</v>
      </c>
      <c r="G3528" t="s">
        <v>11575</v>
      </c>
    </row>
    <row r="3529" spans="1:7" x14ac:dyDescent="0.25">
      <c r="A3529" t="s">
        <v>246</v>
      </c>
      <c r="B3529" t="s">
        <v>25302</v>
      </c>
      <c r="C3529" t="s">
        <v>25303</v>
      </c>
      <c r="D3529" t="s">
        <v>118</v>
      </c>
      <c r="G3529" t="s">
        <v>11578</v>
      </c>
    </row>
    <row r="3530" spans="1:7" x14ac:dyDescent="0.25">
      <c r="A3530" t="s">
        <v>246</v>
      </c>
      <c r="B3530" t="s">
        <v>25304</v>
      </c>
      <c r="C3530" t="s">
        <v>25305</v>
      </c>
      <c r="D3530" t="s">
        <v>118</v>
      </c>
      <c r="E3530" t="s">
        <v>118</v>
      </c>
      <c r="G3530" t="s">
        <v>11581</v>
      </c>
    </row>
    <row r="3531" spans="1:7" x14ac:dyDescent="0.25">
      <c r="A3531" t="s">
        <v>248</v>
      </c>
      <c r="B3531" t="s">
        <v>25306</v>
      </c>
      <c r="C3531" t="s">
        <v>25307</v>
      </c>
      <c r="D3531" t="s">
        <v>118</v>
      </c>
      <c r="E3531" t="s">
        <v>118</v>
      </c>
      <c r="G3531" t="s">
        <v>11584</v>
      </c>
    </row>
    <row r="3532" spans="1:7" x14ac:dyDescent="0.25">
      <c r="A3532" t="s">
        <v>246</v>
      </c>
      <c r="B3532" t="s">
        <v>25308</v>
      </c>
      <c r="C3532" t="s">
        <v>25309</v>
      </c>
      <c r="D3532" t="s">
        <v>118</v>
      </c>
      <c r="G3532" t="s">
        <v>11587</v>
      </c>
    </row>
    <row r="3533" spans="1:7" x14ac:dyDescent="0.25">
      <c r="A3533" t="s">
        <v>246</v>
      </c>
      <c r="B3533" t="s">
        <v>25310</v>
      </c>
      <c r="C3533" t="s">
        <v>25311</v>
      </c>
      <c r="D3533" t="s">
        <v>118</v>
      </c>
      <c r="G3533" t="s">
        <v>11590</v>
      </c>
    </row>
    <row r="3534" spans="1:7" x14ac:dyDescent="0.25">
      <c r="A3534" t="s">
        <v>246</v>
      </c>
      <c r="B3534" t="s">
        <v>25312</v>
      </c>
      <c r="C3534" t="s">
        <v>25313</v>
      </c>
      <c r="D3534" t="s">
        <v>118</v>
      </c>
      <c r="E3534" t="s">
        <v>118</v>
      </c>
      <c r="G3534" t="s">
        <v>11593</v>
      </c>
    </row>
    <row r="3535" spans="1:7" x14ac:dyDescent="0.25">
      <c r="A3535" t="s">
        <v>246</v>
      </c>
      <c r="B3535" t="s">
        <v>25314</v>
      </c>
      <c r="C3535" t="s">
        <v>25315</v>
      </c>
      <c r="D3535" t="s">
        <v>118</v>
      </c>
      <c r="E3535" t="s">
        <v>118</v>
      </c>
      <c r="G3535" t="s">
        <v>11596</v>
      </c>
    </row>
    <row r="3536" spans="1:7" x14ac:dyDescent="0.25">
      <c r="A3536" t="s">
        <v>246</v>
      </c>
      <c r="B3536" t="s">
        <v>25316</v>
      </c>
      <c r="C3536" t="s">
        <v>25317</v>
      </c>
      <c r="D3536" t="s">
        <v>118</v>
      </c>
      <c r="E3536" t="s">
        <v>118</v>
      </c>
      <c r="G3536" t="s">
        <v>11599</v>
      </c>
    </row>
    <row r="3537" spans="1:7" x14ac:dyDescent="0.25">
      <c r="A3537" t="s">
        <v>246</v>
      </c>
      <c r="B3537" t="s">
        <v>25318</v>
      </c>
      <c r="C3537" t="s">
        <v>25319</v>
      </c>
      <c r="D3537" t="s">
        <v>118</v>
      </c>
      <c r="E3537" t="s">
        <v>118</v>
      </c>
      <c r="G3537" t="s">
        <v>11602</v>
      </c>
    </row>
    <row r="3538" spans="1:7" x14ac:dyDescent="0.25">
      <c r="A3538" t="s">
        <v>246</v>
      </c>
      <c r="B3538" t="s">
        <v>25320</v>
      </c>
      <c r="C3538" t="s">
        <v>25321</v>
      </c>
      <c r="D3538" t="s">
        <v>118</v>
      </c>
      <c r="E3538" t="s">
        <v>118</v>
      </c>
    </row>
    <row r="3539" spans="1:7" x14ac:dyDescent="0.25">
      <c r="A3539" t="s">
        <v>246</v>
      </c>
      <c r="B3539" t="s">
        <v>21798</v>
      </c>
      <c r="C3539" t="s">
        <v>11605</v>
      </c>
      <c r="D3539" t="s">
        <v>118</v>
      </c>
      <c r="E3539" t="s">
        <v>118</v>
      </c>
      <c r="F3539" t="s">
        <v>11606</v>
      </c>
      <c r="G3539" t="s">
        <v>11607</v>
      </c>
    </row>
    <row r="3540" spans="1:7" x14ac:dyDescent="0.25">
      <c r="A3540" t="s">
        <v>246</v>
      </c>
      <c r="B3540" t="s">
        <v>25322</v>
      </c>
      <c r="C3540" t="s">
        <v>25323</v>
      </c>
      <c r="D3540" t="s">
        <v>118</v>
      </c>
      <c r="E3540" t="s">
        <v>118</v>
      </c>
      <c r="G3540" t="s">
        <v>11609</v>
      </c>
    </row>
    <row r="3541" spans="1:7" x14ac:dyDescent="0.25">
      <c r="A3541" t="s">
        <v>248</v>
      </c>
      <c r="B3541" t="s">
        <v>25324</v>
      </c>
      <c r="C3541" t="s">
        <v>11611</v>
      </c>
      <c r="D3541" t="s">
        <v>118</v>
      </c>
      <c r="E3541" t="s">
        <v>118</v>
      </c>
      <c r="G3541" t="s">
        <v>11612</v>
      </c>
    </row>
    <row r="3542" spans="1:7" x14ac:dyDescent="0.25">
      <c r="A3542" t="s">
        <v>248</v>
      </c>
      <c r="B3542" t="s">
        <v>25325</v>
      </c>
      <c r="C3542" t="s">
        <v>11614</v>
      </c>
      <c r="D3542" t="s">
        <v>118</v>
      </c>
      <c r="E3542" t="s">
        <v>118</v>
      </c>
      <c r="G3542" t="s">
        <v>11615</v>
      </c>
    </row>
    <row r="3543" spans="1:7" x14ac:dyDescent="0.25">
      <c r="A3543" t="s">
        <v>246</v>
      </c>
      <c r="B3543" t="s">
        <v>25326</v>
      </c>
      <c r="C3543" t="s">
        <v>11617</v>
      </c>
      <c r="D3543" t="s">
        <v>118</v>
      </c>
      <c r="E3543" t="s">
        <v>118</v>
      </c>
      <c r="G3543" t="s">
        <v>11618</v>
      </c>
    </row>
    <row r="3544" spans="1:7" x14ac:dyDescent="0.25">
      <c r="A3544" t="s">
        <v>246</v>
      </c>
      <c r="B3544" t="s">
        <v>22815</v>
      </c>
      <c r="C3544" t="s">
        <v>11619</v>
      </c>
      <c r="D3544" t="s">
        <v>118</v>
      </c>
      <c r="E3544" t="s">
        <v>11620</v>
      </c>
      <c r="F3544" t="s">
        <v>11621</v>
      </c>
      <c r="G3544" t="s">
        <v>11622</v>
      </c>
    </row>
    <row r="3545" spans="1:7" x14ac:dyDescent="0.25">
      <c r="A3545" t="s">
        <v>246</v>
      </c>
      <c r="B3545" t="s">
        <v>25327</v>
      </c>
      <c r="C3545" t="s">
        <v>11624</v>
      </c>
      <c r="D3545" t="s">
        <v>118</v>
      </c>
      <c r="E3545" t="s">
        <v>118</v>
      </c>
      <c r="G3545" t="s">
        <v>11625</v>
      </c>
    </row>
    <row r="3546" spans="1:7" x14ac:dyDescent="0.25">
      <c r="A3546" t="s">
        <v>248</v>
      </c>
      <c r="B3546" t="s">
        <v>25328</v>
      </c>
      <c r="C3546" t="s">
        <v>25329</v>
      </c>
      <c r="D3546" t="s">
        <v>118</v>
      </c>
      <c r="E3546" t="s">
        <v>118</v>
      </c>
      <c r="G3546" t="s">
        <v>11628</v>
      </c>
    </row>
    <row r="3547" spans="1:7" x14ac:dyDescent="0.25">
      <c r="A3547" t="s">
        <v>246</v>
      </c>
      <c r="B3547" t="s">
        <v>24773</v>
      </c>
      <c r="C3547" t="s">
        <v>25330</v>
      </c>
      <c r="D3547" t="s">
        <v>118</v>
      </c>
      <c r="E3547" t="s">
        <v>118</v>
      </c>
      <c r="F3547" t="s">
        <v>11630</v>
      </c>
      <c r="G3547" t="s">
        <v>11631</v>
      </c>
    </row>
    <row r="3548" spans="1:7" x14ac:dyDescent="0.25">
      <c r="A3548" t="s">
        <v>246</v>
      </c>
      <c r="B3548" t="s">
        <v>25331</v>
      </c>
      <c r="C3548" t="s">
        <v>25332</v>
      </c>
      <c r="D3548" t="s">
        <v>118</v>
      </c>
      <c r="E3548" t="s">
        <v>118</v>
      </c>
      <c r="F3548" t="s">
        <v>11634</v>
      </c>
      <c r="G3548" t="s">
        <v>11635</v>
      </c>
    </row>
    <row r="3549" spans="1:7" x14ac:dyDescent="0.25">
      <c r="A3549" t="s">
        <v>247</v>
      </c>
      <c r="B3549" t="s">
        <v>25333</v>
      </c>
      <c r="C3549" t="s">
        <v>25334</v>
      </c>
      <c r="D3549" t="s">
        <v>118</v>
      </c>
      <c r="E3549" t="s">
        <v>118</v>
      </c>
      <c r="F3549" t="s">
        <v>11638</v>
      </c>
      <c r="G3549" t="s">
        <v>11639</v>
      </c>
    </row>
    <row r="3550" spans="1:7" x14ac:dyDescent="0.25">
      <c r="A3550" t="s">
        <v>246</v>
      </c>
      <c r="B3550" t="s">
        <v>25335</v>
      </c>
      <c r="C3550" t="s">
        <v>25336</v>
      </c>
      <c r="D3550" t="s">
        <v>118</v>
      </c>
      <c r="E3550" t="s">
        <v>11539</v>
      </c>
      <c r="F3550" t="s">
        <v>11642</v>
      </c>
    </row>
    <row r="3551" spans="1:7" x14ac:dyDescent="0.25">
      <c r="A3551" t="s">
        <v>243</v>
      </c>
      <c r="B3551" t="s">
        <v>25337</v>
      </c>
      <c r="C3551" t="s">
        <v>25338</v>
      </c>
      <c r="D3551" t="s">
        <v>118</v>
      </c>
      <c r="E3551" t="s">
        <v>118</v>
      </c>
      <c r="F3551" t="s">
        <v>11645</v>
      </c>
      <c r="G3551" t="s">
        <v>11646</v>
      </c>
    </row>
    <row r="3552" spans="1:7" x14ac:dyDescent="0.25">
      <c r="A3552" t="s">
        <v>248</v>
      </c>
      <c r="B3552" t="s">
        <v>21005</v>
      </c>
      <c r="C3552" t="s">
        <v>25339</v>
      </c>
      <c r="D3552" t="s">
        <v>118</v>
      </c>
      <c r="E3552" t="s">
        <v>118</v>
      </c>
      <c r="F3552" t="s">
        <v>11648</v>
      </c>
      <c r="G3552" t="s">
        <v>11649</v>
      </c>
    </row>
    <row r="3553" spans="1:7" x14ac:dyDescent="0.25">
      <c r="A3553" t="s">
        <v>246</v>
      </c>
      <c r="B3553" t="s">
        <v>25340</v>
      </c>
      <c r="C3553" t="s">
        <v>25341</v>
      </c>
      <c r="D3553" t="s">
        <v>118</v>
      </c>
      <c r="E3553" t="s">
        <v>118</v>
      </c>
      <c r="G3553" t="s">
        <v>11652</v>
      </c>
    </row>
    <row r="3554" spans="1:7" x14ac:dyDescent="0.25">
      <c r="A3554" t="s">
        <v>246</v>
      </c>
      <c r="B3554" t="s">
        <v>21733</v>
      </c>
      <c r="C3554" t="s">
        <v>25342</v>
      </c>
      <c r="D3554" t="s">
        <v>118</v>
      </c>
      <c r="E3554" t="s">
        <v>118</v>
      </c>
      <c r="F3554" t="s">
        <v>11654</v>
      </c>
      <c r="G3554" t="s">
        <v>11655</v>
      </c>
    </row>
    <row r="3555" spans="1:7" x14ac:dyDescent="0.25">
      <c r="A3555" t="s">
        <v>245</v>
      </c>
      <c r="B3555" t="s">
        <v>25343</v>
      </c>
      <c r="C3555" t="s">
        <v>25344</v>
      </c>
      <c r="D3555" t="s">
        <v>118</v>
      </c>
      <c r="E3555" t="s">
        <v>118</v>
      </c>
      <c r="F3555" t="s">
        <v>11658</v>
      </c>
      <c r="G3555" t="s">
        <v>11659</v>
      </c>
    </row>
    <row r="3556" spans="1:7" x14ac:dyDescent="0.25">
      <c r="A3556" t="s">
        <v>246</v>
      </c>
      <c r="B3556" t="s">
        <v>25345</v>
      </c>
      <c r="C3556" t="s">
        <v>25346</v>
      </c>
      <c r="D3556" t="s">
        <v>118</v>
      </c>
      <c r="E3556" t="s">
        <v>118</v>
      </c>
      <c r="F3556" t="s">
        <v>11662</v>
      </c>
      <c r="G3556" t="s">
        <v>11663</v>
      </c>
    </row>
    <row r="3557" spans="1:7" x14ac:dyDescent="0.25">
      <c r="A3557" t="s">
        <v>246</v>
      </c>
      <c r="B3557" t="s">
        <v>25347</v>
      </c>
      <c r="C3557" t="s">
        <v>25348</v>
      </c>
      <c r="D3557" t="s">
        <v>118</v>
      </c>
      <c r="E3557" t="s">
        <v>118</v>
      </c>
      <c r="G3557" t="s">
        <v>11666</v>
      </c>
    </row>
    <row r="3558" spans="1:7" x14ac:dyDescent="0.25">
      <c r="A3558" t="s">
        <v>246</v>
      </c>
      <c r="B3558" t="s">
        <v>25349</v>
      </c>
      <c r="C3558" t="s">
        <v>25350</v>
      </c>
      <c r="D3558" t="s">
        <v>118</v>
      </c>
      <c r="E3558" t="s">
        <v>11620</v>
      </c>
      <c r="F3558" t="s">
        <v>11669</v>
      </c>
      <c r="G3558" t="s">
        <v>11670</v>
      </c>
    </row>
    <row r="3559" spans="1:7" x14ac:dyDescent="0.25">
      <c r="A3559" t="s">
        <v>247</v>
      </c>
      <c r="B3559" t="s">
        <v>25351</v>
      </c>
      <c r="C3559" t="s">
        <v>25352</v>
      </c>
      <c r="D3559" t="s">
        <v>118</v>
      </c>
      <c r="G3559" t="s">
        <v>11673</v>
      </c>
    </row>
    <row r="3560" spans="1:7" x14ac:dyDescent="0.25">
      <c r="A3560" t="s">
        <v>246</v>
      </c>
      <c r="B3560" t="s">
        <v>25353</v>
      </c>
      <c r="C3560" t="s">
        <v>25354</v>
      </c>
      <c r="D3560" t="s">
        <v>118</v>
      </c>
      <c r="E3560" t="s">
        <v>118</v>
      </c>
      <c r="G3560" t="s">
        <v>11676</v>
      </c>
    </row>
    <row r="3561" spans="1:7" x14ac:dyDescent="0.25">
      <c r="A3561" t="s">
        <v>246</v>
      </c>
      <c r="B3561" t="s">
        <v>25355</v>
      </c>
      <c r="C3561" t="s">
        <v>11678</v>
      </c>
      <c r="D3561" t="s">
        <v>118</v>
      </c>
      <c r="F3561" t="s">
        <v>11679</v>
      </c>
      <c r="G3561" t="s">
        <v>11680</v>
      </c>
    </row>
    <row r="3562" spans="1:7" x14ac:dyDescent="0.25">
      <c r="A3562" t="s">
        <v>246</v>
      </c>
      <c r="B3562" t="s">
        <v>25356</v>
      </c>
      <c r="D3562" t="s">
        <v>118</v>
      </c>
      <c r="G3562" t="s">
        <v>11682</v>
      </c>
    </row>
    <row r="3563" spans="1:7" x14ac:dyDescent="0.25">
      <c r="A3563" t="s">
        <v>246</v>
      </c>
      <c r="B3563" t="s">
        <v>25357</v>
      </c>
      <c r="C3563" t="s">
        <v>25358</v>
      </c>
      <c r="D3563" t="s">
        <v>118</v>
      </c>
      <c r="E3563" t="s">
        <v>118</v>
      </c>
      <c r="G3563" t="s">
        <v>11682</v>
      </c>
    </row>
    <row r="3564" spans="1:7" x14ac:dyDescent="0.25">
      <c r="A3564" t="s">
        <v>246</v>
      </c>
      <c r="B3564" t="s">
        <v>25359</v>
      </c>
      <c r="C3564" t="s">
        <v>25360</v>
      </c>
      <c r="D3564" t="s">
        <v>118</v>
      </c>
      <c r="E3564" t="s">
        <v>118</v>
      </c>
      <c r="G3564" t="s">
        <v>11687</v>
      </c>
    </row>
    <row r="3565" spans="1:7" x14ac:dyDescent="0.25">
      <c r="A3565" t="s">
        <v>246</v>
      </c>
      <c r="B3565" t="s">
        <v>25361</v>
      </c>
      <c r="C3565" t="s">
        <v>25362</v>
      </c>
      <c r="D3565" t="s">
        <v>118</v>
      </c>
      <c r="E3565" t="s">
        <v>118</v>
      </c>
      <c r="G3565" t="s">
        <v>11690</v>
      </c>
    </row>
    <row r="3566" spans="1:7" x14ac:dyDescent="0.25">
      <c r="A3566" t="s">
        <v>246</v>
      </c>
      <c r="B3566" t="s">
        <v>25363</v>
      </c>
      <c r="C3566" t="s">
        <v>25364</v>
      </c>
      <c r="D3566" t="s">
        <v>118</v>
      </c>
      <c r="E3566" t="s">
        <v>25274</v>
      </c>
      <c r="G3566" t="s">
        <v>11693</v>
      </c>
    </row>
    <row r="3567" spans="1:7" x14ac:dyDescent="0.25">
      <c r="A3567" t="s">
        <v>248</v>
      </c>
      <c r="B3567" t="s">
        <v>25365</v>
      </c>
      <c r="C3567" t="s">
        <v>25366</v>
      </c>
      <c r="D3567" t="s">
        <v>118</v>
      </c>
      <c r="E3567" t="s">
        <v>118</v>
      </c>
      <c r="G3567" t="s">
        <v>11696</v>
      </c>
    </row>
    <row r="3568" spans="1:7" x14ac:dyDescent="0.25">
      <c r="A3568" t="s">
        <v>246</v>
      </c>
      <c r="B3568" t="s">
        <v>25367</v>
      </c>
      <c r="C3568" t="s">
        <v>25368</v>
      </c>
      <c r="D3568" t="s">
        <v>118</v>
      </c>
      <c r="E3568" t="s">
        <v>118</v>
      </c>
      <c r="G3568" t="s">
        <v>11699</v>
      </c>
    </row>
    <row r="3569" spans="1:7" x14ac:dyDescent="0.25">
      <c r="A3569" t="s">
        <v>246</v>
      </c>
      <c r="B3569" t="s">
        <v>25369</v>
      </c>
      <c r="C3569" t="s">
        <v>25370</v>
      </c>
      <c r="D3569" t="s">
        <v>118</v>
      </c>
      <c r="E3569" t="s">
        <v>118</v>
      </c>
      <c r="F3569" t="s">
        <v>11702</v>
      </c>
      <c r="G3569" t="s">
        <v>11703</v>
      </c>
    </row>
    <row r="3570" spans="1:7" x14ac:dyDescent="0.25">
      <c r="A3570" t="s">
        <v>246</v>
      </c>
      <c r="B3570" t="s">
        <v>21952</v>
      </c>
      <c r="C3570" t="s">
        <v>25371</v>
      </c>
      <c r="D3570" t="s">
        <v>118</v>
      </c>
      <c r="E3570" t="s">
        <v>118</v>
      </c>
    </row>
    <row r="3571" spans="1:7" x14ac:dyDescent="0.25">
      <c r="A3571" t="s">
        <v>263</v>
      </c>
      <c r="B3571" t="s">
        <v>25372</v>
      </c>
      <c r="C3571" t="s">
        <v>25373</v>
      </c>
      <c r="D3571" t="s">
        <v>118</v>
      </c>
      <c r="G3571" t="s">
        <v>11707</v>
      </c>
    </row>
    <row r="3572" spans="1:7" x14ac:dyDescent="0.25">
      <c r="A3572" t="s">
        <v>263</v>
      </c>
      <c r="B3572" t="s">
        <v>25374</v>
      </c>
      <c r="D3572" t="s">
        <v>118</v>
      </c>
    </row>
    <row r="3573" spans="1:7" x14ac:dyDescent="0.25">
      <c r="A3573" t="s">
        <v>246</v>
      </c>
      <c r="B3573" t="s">
        <v>25375</v>
      </c>
      <c r="C3573" t="s">
        <v>25376</v>
      </c>
      <c r="D3573" t="s">
        <v>118</v>
      </c>
      <c r="E3573" t="s">
        <v>118</v>
      </c>
      <c r="F3573" t="s">
        <v>11711</v>
      </c>
      <c r="G3573" t="s">
        <v>11712</v>
      </c>
    </row>
    <row r="3574" spans="1:7" x14ac:dyDescent="0.25">
      <c r="A3574" t="s">
        <v>246</v>
      </c>
      <c r="B3574" t="s">
        <v>25377</v>
      </c>
      <c r="C3574" t="s">
        <v>25378</v>
      </c>
      <c r="D3574" t="s">
        <v>118</v>
      </c>
      <c r="E3574" t="s">
        <v>118</v>
      </c>
      <c r="F3574" t="s">
        <v>11715</v>
      </c>
      <c r="G3574" t="s">
        <v>11716</v>
      </c>
    </row>
    <row r="3575" spans="1:7" x14ac:dyDescent="0.25">
      <c r="A3575" t="s">
        <v>246</v>
      </c>
      <c r="B3575" t="s">
        <v>25379</v>
      </c>
      <c r="C3575" t="s">
        <v>25348</v>
      </c>
      <c r="D3575" t="s">
        <v>118</v>
      </c>
      <c r="E3575" t="s">
        <v>118</v>
      </c>
      <c r="F3575" t="s">
        <v>11718</v>
      </c>
      <c r="G3575" t="s">
        <v>11719</v>
      </c>
    </row>
    <row r="3576" spans="1:7" x14ac:dyDescent="0.25">
      <c r="A3576" t="s">
        <v>246</v>
      </c>
      <c r="B3576" t="s">
        <v>25380</v>
      </c>
      <c r="C3576" t="s">
        <v>25381</v>
      </c>
      <c r="D3576" t="s">
        <v>118</v>
      </c>
      <c r="E3576" t="s">
        <v>118</v>
      </c>
      <c r="F3576" t="s">
        <v>11722</v>
      </c>
      <c r="G3576" t="s">
        <v>11723</v>
      </c>
    </row>
    <row r="3577" spans="1:7" x14ac:dyDescent="0.25">
      <c r="A3577" t="s">
        <v>243</v>
      </c>
      <c r="B3577" t="s">
        <v>25382</v>
      </c>
      <c r="C3577" t="s">
        <v>25383</v>
      </c>
      <c r="D3577" t="s">
        <v>118</v>
      </c>
      <c r="E3577" t="s">
        <v>118</v>
      </c>
      <c r="F3577" t="s">
        <v>11726</v>
      </c>
      <c r="G3577" t="s">
        <v>11727</v>
      </c>
    </row>
    <row r="3578" spans="1:7" x14ac:dyDescent="0.25">
      <c r="A3578" t="s">
        <v>246</v>
      </c>
      <c r="B3578" t="s">
        <v>25384</v>
      </c>
      <c r="C3578" t="s">
        <v>25385</v>
      </c>
      <c r="D3578" t="s">
        <v>118</v>
      </c>
      <c r="G3578" t="s">
        <v>11730</v>
      </c>
    </row>
    <row r="3579" spans="1:7" x14ac:dyDescent="0.25">
      <c r="A3579" t="s">
        <v>246</v>
      </c>
      <c r="B3579" t="s">
        <v>25386</v>
      </c>
      <c r="C3579" t="s">
        <v>25387</v>
      </c>
      <c r="D3579" t="s">
        <v>118</v>
      </c>
      <c r="G3579" t="s">
        <v>11733</v>
      </c>
    </row>
    <row r="3580" spans="1:7" x14ac:dyDescent="0.25">
      <c r="A3580" t="s">
        <v>246</v>
      </c>
      <c r="B3580" t="s">
        <v>25388</v>
      </c>
      <c r="C3580" t="s">
        <v>25389</v>
      </c>
      <c r="D3580" t="s">
        <v>118</v>
      </c>
      <c r="E3580" t="s">
        <v>22561</v>
      </c>
      <c r="F3580" t="s">
        <v>11736</v>
      </c>
      <c r="G3580" t="s">
        <v>11737</v>
      </c>
    </row>
    <row r="3581" spans="1:7" x14ac:dyDescent="0.25">
      <c r="A3581" t="s">
        <v>243</v>
      </c>
      <c r="B3581" t="s">
        <v>25390</v>
      </c>
      <c r="C3581" t="s">
        <v>25391</v>
      </c>
      <c r="D3581" t="s">
        <v>118</v>
      </c>
      <c r="F3581" t="s">
        <v>11740</v>
      </c>
      <c r="G3581" t="s">
        <v>11741</v>
      </c>
    </row>
    <row r="3582" spans="1:7" x14ac:dyDescent="0.25">
      <c r="A3582" t="s">
        <v>246</v>
      </c>
      <c r="B3582" t="s">
        <v>22494</v>
      </c>
      <c r="C3582" t="s">
        <v>25392</v>
      </c>
      <c r="D3582" t="s">
        <v>118</v>
      </c>
      <c r="F3582" t="s">
        <v>11743</v>
      </c>
      <c r="G3582" t="s">
        <v>11744</v>
      </c>
    </row>
    <row r="3583" spans="1:7" x14ac:dyDescent="0.25">
      <c r="A3583" t="s">
        <v>246</v>
      </c>
      <c r="B3583" t="s">
        <v>25393</v>
      </c>
      <c r="C3583" t="s">
        <v>25394</v>
      </c>
      <c r="D3583" t="s">
        <v>118</v>
      </c>
      <c r="F3583" t="s">
        <v>11747</v>
      </c>
      <c r="G3583" t="s">
        <v>11748</v>
      </c>
    </row>
    <row r="3584" spans="1:7" x14ac:dyDescent="0.25">
      <c r="A3584" t="s">
        <v>246</v>
      </c>
      <c r="B3584" t="s">
        <v>25395</v>
      </c>
      <c r="C3584" t="s">
        <v>11750</v>
      </c>
      <c r="D3584" t="s">
        <v>118</v>
      </c>
      <c r="G3584" t="s">
        <v>11751</v>
      </c>
    </row>
    <row r="3585" spans="1:7" x14ac:dyDescent="0.25">
      <c r="A3585" t="s">
        <v>246</v>
      </c>
      <c r="B3585" t="s">
        <v>25396</v>
      </c>
      <c r="C3585" t="s">
        <v>25397</v>
      </c>
      <c r="D3585" t="s">
        <v>118</v>
      </c>
      <c r="F3585" t="s">
        <v>11754</v>
      </c>
      <c r="G3585" t="s">
        <v>11755</v>
      </c>
    </row>
    <row r="3586" spans="1:7" x14ac:dyDescent="0.25">
      <c r="A3586" t="s">
        <v>246</v>
      </c>
      <c r="B3586" t="s">
        <v>25398</v>
      </c>
      <c r="C3586" t="s">
        <v>25399</v>
      </c>
      <c r="D3586" t="s">
        <v>118</v>
      </c>
      <c r="E3586" t="s">
        <v>25400</v>
      </c>
      <c r="F3586" t="s">
        <v>11759</v>
      </c>
      <c r="G3586" t="s">
        <v>11760</v>
      </c>
    </row>
    <row r="3587" spans="1:7" x14ac:dyDescent="0.25">
      <c r="A3587" t="s">
        <v>246</v>
      </c>
      <c r="B3587" t="s">
        <v>25401</v>
      </c>
      <c r="C3587" t="s">
        <v>25402</v>
      </c>
      <c r="D3587" t="s">
        <v>118</v>
      </c>
      <c r="F3587" t="s">
        <v>11763</v>
      </c>
      <c r="G3587" t="s">
        <v>11764</v>
      </c>
    </row>
    <row r="3588" spans="1:7" x14ac:dyDescent="0.25">
      <c r="A3588" t="s">
        <v>246</v>
      </c>
      <c r="B3588" t="s">
        <v>25403</v>
      </c>
      <c r="C3588" t="s">
        <v>25404</v>
      </c>
      <c r="D3588" t="s">
        <v>118</v>
      </c>
      <c r="E3588" t="s">
        <v>25274</v>
      </c>
      <c r="G3588" t="s">
        <v>11767</v>
      </c>
    </row>
    <row r="3589" spans="1:7" x14ac:dyDescent="0.25">
      <c r="A3589" t="s">
        <v>246</v>
      </c>
      <c r="B3589" t="s">
        <v>25405</v>
      </c>
      <c r="C3589" t="s">
        <v>25406</v>
      </c>
      <c r="D3589" t="s">
        <v>118</v>
      </c>
      <c r="G3589" t="s">
        <v>11770</v>
      </c>
    </row>
    <row r="3590" spans="1:7" x14ac:dyDescent="0.25">
      <c r="A3590" t="s">
        <v>246</v>
      </c>
      <c r="B3590" t="s">
        <v>25407</v>
      </c>
      <c r="C3590" t="s">
        <v>25408</v>
      </c>
      <c r="D3590" t="s">
        <v>118</v>
      </c>
      <c r="E3590" t="s">
        <v>25295</v>
      </c>
      <c r="F3590" t="s">
        <v>11773</v>
      </c>
      <c r="G3590" t="s">
        <v>11774</v>
      </c>
    </row>
    <row r="3591" spans="1:7" x14ac:dyDescent="0.25">
      <c r="A3591" t="s">
        <v>246</v>
      </c>
      <c r="B3591" t="s">
        <v>25409</v>
      </c>
      <c r="C3591" t="s">
        <v>11776</v>
      </c>
      <c r="D3591" t="s">
        <v>118</v>
      </c>
    </row>
    <row r="3592" spans="1:7" x14ac:dyDescent="0.25">
      <c r="A3592" t="s">
        <v>246</v>
      </c>
      <c r="B3592" t="s">
        <v>25410</v>
      </c>
      <c r="C3592" t="s">
        <v>25411</v>
      </c>
      <c r="D3592" t="s">
        <v>118</v>
      </c>
      <c r="G3592" t="s">
        <v>11779</v>
      </c>
    </row>
    <row r="3593" spans="1:7" x14ac:dyDescent="0.25">
      <c r="A3593" t="s">
        <v>246</v>
      </c>
      <c r="B3593" t="s">
        <v>25412</v>
      </c>
      <c r="C3593" t="s">
        <v>25413</v>
      </c>
      <c r="D3593" t="s">
        <v>118</v>
      </c>
      <c r="F3593" t="s">
        <v>11782</v>
      </c>
      <c r="G3593" t="s">
        <v>11783</v>
      </c>
    </row>
    <row r="3594" spans="1:7" x14ac:dyDescent="0.25">
      <c r="A3594" t="s">
        <v>246</v>
      </c>
      <c r="B3594" t="s">
        <v>25414</v>
      </c>
      <c r="C3594" t="s">
        <v>25415</v>
      </c>
      <c r="D3594" t="s">
        <v>118</v>
      </c>
      <c r="F3594" t="s">
        <v>11786</v>
      </c>
      <c r="G3594" t="s">
        <v>11787</v>
      </c>
    </row>
    <row r="3595" spans="1:7" x14ac:dyDescent="0.25">
      <c r="A3595" t="s">
        <v>256</v>
      </c>
      <c r="B3595" t="s">
        <v>25416</v>
      </c>
      <c r="C3595" t="s">
        <v>25417</v>
      </c>
      <c r="D3595" t="s">
        <v>118</v>
      </c>
      <c r="F3595" t="s">
        <v>11790</v>
      </c>
      <c r="G3595" t="s">
        <v>11791</v>
      </c>
    </row>
    <row r="3596" spans="1:7" x14ac:dyDescent="0.25">
      <c r="A3596" t="s">
        <v>246</v>
      </c>
      <c r="B3596" t="s">
        <v>25418</v>
      </c>
      <c r="C3596" t="s">
        <v>25419</v>
      </c>
      <c r="D3596" t="s">
        <v>118</v>
      </c>
      <c r="G3596" t="s">
        <v>11794</v>
      </c>
    </row>
    <row r="3597" spans="1:7" x14ac:dyDescent="0.25">
      <c r="A3597" t="s">
        <v>246</v>
      </c>
      <c r="B3597" t="s">
        <v>25420</v>
      </c>
      <c r="C3597" t="s">
        <v>25411</v>
      </c>
      <c r="D3597" t="s">
        <v>118</v>
      </c>
      <c r="F3597" t="s">
        <v>11796</v>
      </c>
      <c r="G3597" t="s">
        <v>11797</v>
      </c>
    </row>
    <row r="3598" spans="1:7" x14ac:dyDescent="0.25">
      <c r="A3598" t="s">
        <v>247</v>
      </c>
      <c r="B3598" t="s">
        <v>25421</v>
      </c>
      <c r="C3598" t="s">
        <v>25422</v>
      </c>
      <c r="D3598" t="s">
        <v>118</v>
      </c>
      <c r="G3598" t="s">
        <v>11800</v>
      </c>
    </row>
    <row r="3599" spans="1:7" x14ac:dyDescent="0.25">
      <c r="A3599" t="s">
        <v>246</v>
      </c>
      <c r="B3599" t="s">
        <v>23760</v>
      </c>
      <c r="C3599" t="s">
        <v>25423</v>
      </c>
      <c r="D3599" t="s">
        <v>118</v>
      </c>
      <c r="G3599" t="s">
        <v>11802</v>
      </c>
    </row>
    <row r="3600" spans="1:7" x14ac:dyDescent="0.25">
      <c r="A3600" t="s">
        <v>246</v>
      </c>
      <c r="B3600" t="s">
        <v>25424</v>
      </c>
      <c r="C3600" t="s">
        <v>25425</v>
      </c>
      <c r="D3600" t="s">
        <v>118</v>
      </c>
      <c r="G3600" t="s">
        <v>11805</v>
      </c>
    </row>
    <row r="3601" spans="1:7" x14ac:dyDescent="0.25">
      <c r="A3601" t="s">
        <v>246</v>
      </c>
      <c r="B3601" t="s">
        <v>25426</v>
      </c>
      <c r="C3601" t="s">
        <v>25427</v>
      </c>
      <c r="D3601" t="s">
        <v>118</v>
      </c>
      <c r="G3601" t="s">
        <v>11808</v>
      </c>
    </row>
    <row r="3602" spans="1:7" x14ac:dyDescent="0.25">
      <c r="A3602" t="s">
        <v>246</v>
      </c>
      <c r="B3602" t="s">
        <v>25428</v>
      </c>
      <c r="C3602" t="s">
        <v>25429</v>
      </c>
      <c r="D3602" t="s">
        <v>118</v>
      </c>
      <c r="E3602" t="s">
        <v>25295</v>
      </c>
      <c r="F3602" t="s">
        <v>11811</v>
      </c>
      <c r="G3602" t="s">
        <v>11812</v>
      </c>
    </row>
    <row r="3603" spans="1:7" x14ac:dyDescent="0.25">
      <c r="A3603" t="s">
        <v>245</v>
      </c>
      <c r="B3603" t="s">
        <v>25430</v>
      </c>
      <c r="C3603" t="s">
        <v>25431</v>
      </c>
      <c r="D3603" t="s">
        <v>118</v>
      </c>
      <c r="E3603" t="s">
        <v>118</v>
      </c>
      <c r="F3603" t="s">
        <v>11815</v>
      </c>
      <c r="G3603" t="s">
        <v>11816</v>
      </c>
    </row>
    <row r="3604" spans="1:7" x14ac:dyDescent="0.25">
      <c r="A3604" t="s">
        <v>245</v>
      </c>
      <c r="B3604" t="s">
        <v>25432</v>
      </c>
      <c r="C3604" t="s">
        <v>25433</v>
      </c>
      <c r="D3604" t="s">
        <v>118</v>
      </c>
      <c r="E3604" t="s">
        <v>118</v>
      </c>
      <c r="F3604" t="s">
        <v>11819</v>
      </c>
      <c r="G3604" t="s">
        <v>11820</v>
      </c>
    </row>
    <row r="3605" spans="1:7" x14ac:dyDescent="0.25">
      <c r="A3605" t="s">
        <v>245</v>
      </c>
      <c r="B3605" t="s">
        <v>25434</v>
      </c>
      <c r="C3605" t="s">
        <v>25435</v>
      </c>
      <c r="D3605" t="s">
        <v>118</v>
      </c>
      <c r="E3605" t="s">
        <v>118</v>
      </c>
      <c r="F3605" t="s">
        <v>11823</v>
      </c>
      <c r="G3605" t="s">
        <v>11824</v>
      </c>
    </row>
    <row r="3606" spans="1:7" x14ac:dyDescent="0.25">
      <c r="A3606" t="s">
        <v>245</v>
      </c>
      <c r="B3606" t="s">
        <v>287</v>
      </c>
      <c r="C3606" t="s">
        <v>25436</v>
      </c>
      <c r="D3606" t="s">
        <v>118</v>
      </c>
      <c r="E3606" t="s">
        <v>118</v>
      </c>
      <c r="F3606" t="s">
        <v>11826</v>
      </c>
      <c r="G3606" t="s">
        <v>11827</v>
      </c>
    </row>
    <row r="3607" spans="1:7" x14ac:dyDescent="0.25">
      <c r="A3607" t="s">
        <v>245</v>
      </c>
      <c r="B3607" t="s">
        <v>25437</v>
      </c>
      <c r="C3607" t="s">
        <v>25438</v>
      </c>
      <c r="D3607" t="s">
        <v>118</v>
      </c>
      <c r="E3607" t="s">
        <v>118</v>
      </c>
      <c r="F3607" t="s">
        <v>11830</v>
      </c>
      <c r="G3607" t="s">
        <v>11831</v>
      </c>
    </row>
    <row r="3608" spans="1:7" x14ac:dyDescent="0.25">
      <c r="A3608" t="s">
        <v>245</v>
      </c>
      <c r="B3608" t="s">
        <v>25439</v>
      </c>
      <c r="C3608" t="s">
        <v>25440</v>
      </c>
      <c r="D3608" t="s">
        <v>118</v>
      </c>
      <c r="E3608" t="s">
        <v>118</v>
      </c>
      <c r="F3608" t="s">
        <v>11834</v>
      </c>
      <c r="G3608" t="s">
        <v>11835</v>
      </c>
    </row>
    <row r="3609" spans="1:7" x14ac:dyDescent="0.25">
      <c r="A3609" t="s">
        <v>245</v>
      </c>
      <c r="B3609" t="s">
        <v>25441</v>
      </c>
      <c r="C3609" t="s">
        <v>25442</v>
      </c>
      <c r="D3609" t="s">
        <v>118</v>
      </c>
      <c r="E3609" t="s">
        <v>118</v>
      </c>
      <c r="F3609" t="s">
        <v>11838</v>
      </c>
      <c r="G3609" t="s">
        <v>11839</v>
      </c>
    </row>
    <row r="3610" spans="1:7" x14ac:dyDescent="0.25">
      <c r="A3610" t="s">
        <v>245</v>
      </c>
      <c r="B3610" t="s">
        <v>24277</v>
      </c>
      <c r="C3610" t="s">
        <v>25443</v>
      </c>
      <c r="D3610" t="s">
        <v>118</v>
      </c>
      <c r="E3610" t="s">
        <v>118</v>
      </c>
      <c r="G3610" t="s">
        <v>11841</v>
      </c>
    </row>
    <row r="3611" spans="1:7" x14ac:dyDescent="0.25">
      <c r="A3611" t="s">
        <v>245</v>
      </c>
      <c r="B3611" t="s">
        <v>25444</v>
      </c>
      <c r="C3611" t="s">
        <v>25445</v>
      </c>
      <c r="D3611" t="s">
        <v>118</v>
      </c>
      <c r="E3611" t="s">
        <v>118</v>
      </c>
      <c r="F3611" t="s">
        <v>11844</v>
      </c>
      <c r="G3611" t="s">
        <v>11845</v>
      </c>
    </row>
    <row r="3612" spans="1:7" x14ac:dyDescent="0.25">
      <c r="A3612" t="s">
        <v>246</v>
      </c>
      <c r="B3612" t="s">
        <v>11846</v>
      </c>
      <c r="C3612" t="s">
        <v>25446</v>
      </c>
      <c r="D3612" t="s">
        <v>118</v>
      </c>
      <c r="E3612" t="s">
        <v>118</v>
      </c>
      <c r="G3612" t="s">
        <v>11848</v>
      </c>
    </row>
    <row r="3613" spans="1:7" x14ac:dyDescent="0.25">
      <c r="A3613" t="s">
        <v>247</v>
      </c>
      <c r="B3613" t="s">
        <v>14724</v>
      </c>
      <c r="C3613" t="s">
        <v>25447</v>
      </c>
      <c r="D3613" t="s">
        <v>118</v>
      </c>
      <c r="E3613" t="s">
        <v>118</v>
      </c>
      <c r="G3613" t="s">
        <v>11851</v>
      </c>
    </row>
    <row r="3614" spans="1:7" x14ac:dyDescent="0.25">
      <c r="A3614" t="s">
        <v>261</v>
      </c>
      <c r="B3614" t="s">
        <v>25448</v>
      </c>
      <c r="C3614" t="s">
        <v>25449</v>
      </c>
      <c r="D3614" t="s">
        <v>118</v>
      </c>
      <c r="E3614" t="s">
        <v>25450</v>
      </c>
      <c r="F3614" t="s">
        <v>11854</v>
      </c>
      <c r="G3614" t="s">
        <v>11855</v>
      </c>
    </row>
    <row r="3615" spans="1:7" x14ac:dyDescent="0.25">
      <c r="A3615" t="s">
        <v>263</v>
      </c>
      <c r="B3615" t="s">
        <v>25451</v>
      </c>
      <c r="C3615" t="s">
        <v>25452</v>
      </c>
      <c r="D3615" t="s">
        <v>118</v>
      </c>
      <c r="F3615" t="s">
        <v>11858</v>
      </c>
      <c r="G3615" t="s">
        <v>11859</v>
      </c>
    </row>
    <row r="3616" spans="1:7" x14ac:dyDescent="0.25">
      <c r="A3616" t="s">
        <v>263</v>
      </c>
      <c r="B3616" t="s">
        <v>25453</v>
      </c>
      <c r="C3616" t="s">
        <v>25454</v>
      </c>
      <c r="D3616" t="s">
        <v>118</v>
      </c>
      <c r="E3616" t="s">
        <v>118</v>
      </c>
    </row>
    <row r="3617" spans="1:7" x14ac:dyDescent="0.25">
      <c r="A3617" t="s">
        <v>263</v>
      </c>
      <c r="B3617" t="s">
        <v>25455</v>
      </c>
      <c r="C3617" t="s">
        <v>11863</v>
      </c>
      <c r="D3617" t="s">
        <v>118</v>
      </c>
      <c r="E3617" t="s">
        <v>118</v>
      </c>
    </row>
    <row r="3618" spans="1:7" x14ac:dyDescent="0.25">
      <c r="A3618" t="s">
        <v>263</v>
      </c>
      <c r="B3618" t="s">
        <v>25456</v>
      </c>
      <c r="C3618" t="s">
        <v>11865</v>
      </c>
      <c r="D3618" t="s">
        <v>118</v>
      </c>
      <c r="E3618" t="s">
        <v>118</v>
      </c>
    </row>
    <row r="3619" spans="1:7" x14ac:dyDescent="0.25">
      <c r="A3619" t="s">
        <v>263</v>
      </c>
      <c r="B3619" t="s">
        <v>25457</v>
      </c>
      <c r="C3619" t="s">
        <v>11867</v>
      </c>
      <c r="D3619" t="s">
        <v>118</v>
      </c>
      <c r="E3619" t="s">
        <v>118</v>
      </c>
    </row>
    <row r="3620" spans="1:7" x14ac:dyDescent="0.25">
      <c r="A3620" t="s">
        <v>263</v>
      </c>
      <c r="B3620" t="s">
        <v>25458</v>
      </c>
      <c r="C3620" t="s">
        <v>11869</v>
      </c>
      <c r="D3620" t="s">
        <v>118</v>
      </c>
      <c r="E3620" t="s">
        <v>118</v>
      </c>
    </row>
    <row r="3621" spans="1:7" x14ac:dyDescent="0.25">
      <c r="A3621" t="s">
        <v>263</v>
      </c>
      <c r="B3621" t="s">
        <v>24333</v>
      </c>
      <c r="C3621" t="s">
        <v>11870</v>
      </c>
      <c r="D3621" t="s">
        <v>118</v>
      </c>
      <c r="E3621" t="s">
        <v>118</v>
      </c>
    </row>
    <row r="3622" spans="1:7" x14ac:dyDescent="0.25">
      <c r="A3622" t="s">
        <v>263</v>
      </c>
      <c r="B3622" t="s">
        <v>25459</v>
      </c>
      <c r="C3622" t="s">
        <v>11872</v>
      </c>
      <c r="D3622" t="s">
        <v>118</v>
      </c>
      <c r="E3622" t="s">
        <v>118</v>
      </c>
      <c r="F3622" t="s">
        <v>11873</v>
      </c>
    </row>
    <row r="3623" spans="1:7" x14ac:dyDescent="0.25">
      <c r="A3623" t="s">
        <v>263</v>
      </c>
      <c r="B3623" t="s">
        <v>25460</v>
      </c>
      <c r="C3623" t="s">
        <v>11875</v>
      </c>
      <c r="D3623" t="s">
        <v>118</v>
      </c>
      <c r="E3623" t="s">
        <v>118</v>
      </c>
    </row>
    <row r="3624" spans="1:7" x14ac:dyDescent="0.25">
      <c r="A3624" t="s">
        <v>263</v>
      </c>
      <c r="B3624" t="s">
        <v>25461</v>
      </c>
      <c r="C3624" t="s">
        <v>11877</v>
      </c>
      <c r="D3624" t="s">
        <v>118</v>
      </c>
      <c r="E3624" t="s">
        <v>118</v>
      </c>
    </row>
    <row r="3625" spans="1:7" x14ac:dyDescent="0.25">
      <c r="A3625" t="s">
        <v>263</v>
      </c>
      <c r="B3625" t="s">
        <v>25462</v>
      </c>
      <c r="C3625" t="s">
        <v>25463</v>
      </c>
      <c r="D3625" t="s">
        <v>118</v>
      </c>
      <c r="E3625" t="s">
        <v>118</v>
      </c>
    </row>
    <row r="3626" spans="1:7" x14ac:dyDescent="0.25">
      <c r="A3626" t="s">
        <v>263</v>
      </c>
      <c r="B3626" t="s">
        <v>25464</v>
      </c>
      <c r="C3626" t="s">
        <v>25465</v>
      </c>
      <c r="D3626" t="s">
        <v>118</v>
      </c>
      <c r="E3626" t="s">
        <v>118</v>
      </c>
      <c r="F3626" t="s">
        <v>11882</v>
      </c>
    </row>
    <row r="3627" spans="1:7" x14ac:dyDescent="0.25">
      <c r="A3627" t="s">
        <v>263</v>
      </c>
      <c r="B3627" t="s">
        <v>25466</v>
      </c>
      <c r="C3627" t="s">
        <v>25467</v>
      </c>
      <c r="D3627" t="s">
        <v>118</v>
      </c>
      <c r="E3627" t="s">
        <v>118</v>
      </c>
    </row>
    <row r="3628" spans="1:7" x14ac:dyDescent="0.25">
      <c r="A3628" t="s">
        <v>263</v>
      </c>
      <c r="B3628" t="s">
        <v>812</v>
      </c>
      <c r="C3628" t="s">
        <v>25468</v>
      </c>
      <c r="D3628" t="s">
        <v>118</v>
      </c>
      <c r="E3628" t="s">
        <v>118</v>
      </c>
    </row>
    <row r="3629" spans="1:7" x14ac:dyDescent="0.25">
      <c r="A3629" t="s">
        <v>263</v>
      </c>
      <c r="B3629" t="s">
        <v>25469</v>
      </c>
      <c r="C3629" t="s">
        <v>25470</v>
      </c>
      <c r="D3629" t="s">
        <v>118</v>
      </c>
      <c r="E3629" t="s">
        <v>118</v>
      </c>
    </row>
    <row r="3630" spans="1:7" x14ac:dyDescent="0.25">
      <c r="A3630" t="s">
        <v>263</v>
      </c>
      <c r="B3630" t="s">
        <v>25471</v>
      </c>
      <c r="C3630" t="s">
        <v>25468</v>
      </c>
      <c r="D3630" t="s">
        <v>118</v>
      </c>
      <c r="E3630" t="s">
        <v>118</v>
      </c>
      <c r="F3630" t="s">
        <v>11887</v>
      </c>
    </row>
    <row r="3631" spans="1:7" x14ac:dyDescent="0.25">
      <c r="A3631" t="s">
        <v>263</v>
      </c>
      <c r="B3631" t="s">
        <v>25472</v>
      </c>
      <c r="C3631" t="s">
        <v>11889</v>
      </c>
      <c r="D3631" t="s">
        <v>118</v>
      </c>
      <c r="E3631" t="s">
        <v>118</v>
      </c>
      <c r="F3631" t="s">
        <v>11890</v>
      </c>
      <c r="G3631" t="s">
        <v>11891</v>
      </c>
    </row>
    <row r="3632" spans="1:7" x14ac:dyDescent="0.25">
      <c r="A3632" t="s">
        <v>263</v>
      </c>
      <c r="B3632" t="s">
        <v>25473</v>
      </c>
      <c r="C3632" t="s">
        <v>11893</v>
      </c>
      <c r="D3632" t="s">
        <v>118</v>
      </c>
      <c r="E3632" t="s">
        <v>118</v>
      </c>
      <c r="F3632" t="s">
        <v>11894</v>
      </c>
    </row>
    <row r="3633" spans="1:7" x14ac:dyDescent="0.25">
      <c r="A3633" t="s">
        <v>263</v>
      </c>
      <c r="B3633" t="s">
        <v>25474</v>
      </c>
      <c r="C3633" t="s">
        <v>25475</v>
      </c>
      <c r="D3633" t="s">
        <v>118</v>
      </c>
      <c r="E3633" t="s">
        <v>118</v>
      </c>
    </row>
    <row r="3634" spans="1:7" x14ac:dyDescent="0.25">
      <c r="A3634" t="s">
        <v>263</v>
      </c>
      <c r="B3634" t="s">
        <v>25476</v>
      </c>
      <c r="C3634" t="s">
        <v>11898</v>
      </c>
      <c r="D3634" t="s">
        <v>118</v>
      </c>
      <c r="E3634" t="s">
        <v>118</v>
      </c>
    </row>
    <row r="3635" spans="1:7" x14ac:dyDescent="0.25">
      <c r="A3635" t="s">
        <v>263</v>
      </c>
      <c r="B3635" t="s">
        <v>25477</v>
      </c>
      <c r="C3635" t="s">
        <v>11900</v>
      </c>
      <c r="D3635" t="s">
        <v>118</v>
      </c>
      <c r="E3635" t="s">
        <v>118</v>
      </c>
      <c r="F3635" t="s">
        <v>11901</v>
      </c>
      <c r="G3635" t="s">
        <v>11902</v>
      </c>
    </row>
    <row r="3636" spans="1:7" x14ac:dyDescent="0.25">
      <c r="A3636" t="s">
        <v>263</v>
      </c>
      <c r="B3636" t="s">
        <v>25478</v>
      </c>
      <c r="C3636" t="s">
        <v>25479</v>
      </c>
      <c r="D3636" t="s">
        <v>118</v>
      </c>
      <c r="E3636" t="s">
        <v>118</v>
      </c>
    </row>
    <row r="3637" spans="1:7" x14ac:dyDescent="0.25">
      <c r="A3637" t="s">
        <v>263</v>
      </c>
      <c r="B3637" t="s">
        <v>25480</v>
      </c>
      <c r="C3637" t="s">
        <v>25481</v>
      </c>
      <c r="D3637" t="s">
        <v>118</v>
      </c>
      <c r="E3637" t="s">
        <v>118</v>
      </c>
    </row>
    <row r="3638" spans="1:7" x14ac:dyDescent="0.25">
      <c r="A3638" t="s">
        <v>263</v>
      </c>
      <c r="B3638" t="s">
        <v>25482</v>
      </c>
      <c r="C3638" t="s">
        <v>25483</v>
      </c>
      <c r="D3638" t="s">
        <v>118</v>
      </c>
      <c r="E3638" t="s">
        <v>118</v>
      </c>
      <c r="G3638" t="s">
        <v>11696</v>
      </c>
    </row>
    <row r="3639" spans="1:7" x14ac:dyDescent="0.25">
      <c r="A3639" t="s">
        <v>263</v>
      </c>
      <c r="B3639" t="s">
        <v>20447</v>
      </c>
      <c r="C3639" t="s">
        <v>25484</v>
      </c>
      <c r="D3639" t="s">
        <v>118</v>
      </c>
      <c r="E3639" t="s">
        <v>118</v>
      </c>
    </row>
    <row r="3640" spans="1:7" x14ac:dyDescent="0.25">
      <c r="A3640" t="s">
        <v>263</v>
      </c>
      <c r="B3640" t="s">
        <v>25485</v>
      </c>
      <c r="C3640" t="s">
        <v>11909</v>
      </c>
      <c r="D3640" t="s">
        <v>118</v>
      </c>
      <c r="E3640" t="s">
        <v>118</v>
      </c>
      <c r="G3640" t="s">
        <v>11707</v>
      </c>
    </row>
    <row r="3641" spans="1:7" x14ac:dyDescent="0.25">
      <c r="A3641" t="s">
        <v>263</v>
      </c>
      <c r="B3641" t="s">
        <v>25486</v>
      </c>
      <c r="C3641" t="s">
        <v>11911</v>
      </c>
      <c r="D3641" t="s">
        <v>118</v>
      </c>
      <c r="E3641" t="s">
        <v>118</v>
      </c>
    </row>
    <row r="3642" spans="1:7" x14ac:dyDescent="0.25">
      <c r="A3642" t="s">
        <v>263</v>
      </c>
      <c r="B3642" t="s">
        <v>25487</v>
      </c>
      <c r="C3642" t="s">
        <v>11913</v>
      </c>
      <c r="D3642" t="s">
        <v>118</v>
      </c>
      <c r="E3642" t="s">
        <v>118</v>
      </c>
    </row>
    <row r="3643" spans="1:7" x14ac:dyDescent="0.25">
      <c r="A3643" t="s">
        <v>263</v>
      </c>
      <c r="B3643" t="s">
        <v>25488</v>
      </c>
      <c r="C3643" t="s">
        <v>11915</v>
      </c>
      <c r="D3643" t="s">
        <v>118</v>
      </c>
      <c r="E3643" t="s">
        <v>118</v>
      </c>
    </row>
    <row r="3644" spans="1:7" x14ac:dyDescent="0.25">
      <c r="A3644" t="s">
        <v>263</v>
      </c>
      <c r="B3644" t="s">
        <v>25489</v>
      </c>
      <c r="C3644" t="s">
        <v>25468</v>
      </c>
      <c r="D3644" t="s">
        <v>118</v>
      </c>
      <c r="E3644" t="s">
        <v>118</v>
      </c>
    </row>
    <row r="3645" spans="1:7" x14ac:dyDescent="0.25">
      <c r="A3645" t="s">
        <v>263</v>
      </c>
      <c r="B3645" t="s">
        <v>25490</v>
      </c>
      <c r="C3645" t="s">
        <v>25491</v>
      </c>
      <c r="D3645" t="s">
        <v>118</v>
      </c>
      <c r="E3645" t="s">
        <v>118</v>
      </c>
      <c r="F3645" t="s">
        <v>11919</v>
      </c>
    </row>
    <row r="3646" spans="1:7" x14ac:dyDescent="0.25">
      <c r="A3646" t="s">
        <v>263</v>
      </c>
      <c r="B3646" t="s">
        <v>25492</v>
      </c>
      <c r="C3646" t="s">
        <v>25468</v>
      </c>
      <c r="D3646" t="s">
        <v>118</v>
      </c>
      <c r="E3646" t="s">
        <v>118</v>
      </c>
    </row>
    <row r="3647" spans="1:7" x14ac:dyDescent="0.25">
      <c r="A3647" t="s">
        <v>263</v>
      </c>
      <c r="B3647" t="s">
        <v>802</v>
      </c>
      <c r="C3647" t="s">
        <v>25493</v>
      </c>
      <c r="D3647" t="s">
        <v>118</v>
      </c>
      <c r="E3647" t="s">
        <v>118</v>
      </c>
    </row>
    <row r="3648" spans="1:7" x14ac:dyDescent="0.25">
      <c r="A3648" t="s">
        <v>263</v>
      </c>
      <c r="B3648" t="s">
        <v>25494</v>
      </c>
      <c r="C3648" t="s">
        <v>11922</v>
      </c>
      <c r="D3648" t="s">
        <v>118</v>
      </c>
      <c r="E3648" t="s">
        <v>118</v>
      </c>
    </row>
    <row r="3649" spans="1:7" x14ac:dyDescent="0.25">
      <c r="A3649" t="s">
        <v>263</v>
      </c>
      <c r="B3649" t="s">
        <v>25495</v>
      </c>
      <c r="C3649" t="s">
        <v>11924</v>
      </c>
      <c r="D3649" t="s">
        <v>118</v>
      </c>
      <c r="E3649" t="s">
        <v>118</v>
      </c>
      <c r="F3649" t="s">
        <v>11925</v>
      </c>
      <c r="G3649" t="s">
        <v>11926</v>
      </c>
    </row>
    <row r="3650" spans="1:7" x14ac:dyDescent="0.25">
      <c r="A3650" t="s">
        <v>248</v>
      </c>
      <c r="B3650" t="s">
        <v>25496</v>
      </c>
      <c r="C3650" t="s">
        <v>25338</v>
      </c>
      <c r="D3650" t="s">
        <v>118</v>
      </c>
      <c r="E3650" t="s">
        <v>118</v>
      </c>
      <c r="F3650" t="s">
        <v>11645</v>
      </c>
      <c r="G3650" t="s">
        <v>11646</v>
      </c>
    </row>
    <row r="3651" spans="1:7" x14ac:dyDescent="0.25">
      <c r="A3651" t="s">
        <v>243</v>
      </c>
      <c r="B3651" t="s">
        <v>25497</v>
      </c>
      <c r="C3651" t="s">
        <v>25498</v>
      </c>
      <c r="D3651" t="s">
        <v>118</v>
      </c>
      <c r="E3651" t="s">
        <v>118</v>
      </c>
      <c r="F3651" t="s">
        <v>11930</v>
      </c>
      <c r="G3651" t="s">
        <v>11931</v>
      </c>
    </row>
    <row r="3652" spans="1:7" x14ac:dyDescent="0.25">
      <c r="A3652" t="s">
        <v>247</v>
      </c>
      <c r="B3652" t="s">
        <v>25499</v>
      </c>
      <c r="C3652" t="s">
        <v>25500</v>
      </c>
      <c r="D3652" t="s">
        <v>118</v>
      </c>
      <c r="E3652" t="s">
        <v>118</v>
      </c>
      <c r="F3652" t="s">
        <v>11934</v>
      </c>
      <c r="G3652" t="s">
        <v>11935</v>
      </c>
    </row>
    <row r="3653" spans="1:7" x14ac:dyDescent="0.25">
      <c r="A3653" t="s">
        <v>246</v>
      </c>
      <c r="B3653" t="s">
        <v>25501</v>
      </c>
      <c r="C3653" t="s">
        <v>25502</v>
      </c>
      <c r="D3653" t="s">
        <v>118</v>
      </c>
      <c r="E3653" t="s">
        <v>118</v>
      </c>
      <c r="F3653" t="s">
        <v>11938</v>
      </c>
      <c r="G3653" t="s">
        <v>11939</v>
      </c>
    </row>
    <row r="3654" spans="1:7" x14ac:dyDescent="0.25">
      <c r="A3654" t="s">
        <v>246</v>
      </c>
      <c r="B3654" t="s">
        <v>25503</v>
      </c>
      <c r="C3654" t="s">
        <v>25504</v>
      </c>
      <c r="D3654" t="s">
        <v>118</v>
      </c>
      <c r="E3654" t="s">
        <v>118</v>
      </c>
      <c r="F3654" t="s">
        <v>11942</v>
      </c>
      <c r="G3654" t="s">
        <v>11943</v>
      </c>
    </row>
    <row r="3655" spans="1:7" x14ac:dyDescent="0.25">
      <c r="A3655" t="s">
        <v>246</v>
      </c>
      <c r="B3655" t="s">
        <v>25505</v>
      </c>
      <c r="C3655" t="s">
        <v>25506</v>
      </c>
      <c r="D3655" t="s">
        <v>118</v>
      </c>
      <c r="E3655" t="s">
        <v>118</v>
      </c>
      <c r="G3655" t="s">
        <v>11946</v>
      </c>
    </row>
    <row r="3656" spans="1:7" x14ac:dyDescent="0.25">
      <c r="A3656" t="s">
        <v>246</v>
      </c>
      <c r="B3656" t="s">
        <v>25507</v>
      </c>
      <c r="C3656" t="s">
        <v>25508</v>
      </c>
      <c r="D3656" t="s">
        <v>118</v>
      </c>
      <c r="E3656" t="s">
        <v>118</v>
      </c>
      <c r="G3656" t="s">
        <v>11949</v>
      </c>
    </row>
    <row r="3657" spans="1:7" x14ac:dyDescent="0.25">
      <c r="A3657" t="s">
        <v>246</v>
      </c>
      <c r="B3657" t="s">
        <v>25509</v>
      </c>
      <c r="C3657" t="s">
        <v>25510</v>
      </c>
      <c r="D3657" t="s">
        <v>118</v>
      </c>
      <c r="E3657" t="s">
        <v>118</v>
      </c>
      <c r="G3657" t="s">
        <v>11952</v>
      </c>
    </row>
    <row r="3658" spans="1:7" x14ac:dyDescent="0.25">
      <c r="A3658" t="s">
        <v>246</v>
      </c>
      <c r="B3658" t="s">
        <v>25511</v>
      </c>
      <c r="C3658" t="s">
        <v>25512</v>
      </c>
      <c r="D3658" t="s">
        <v>118</v>
      </c>
      <c r="E3658" t="s">
        <v>118</v>
      </c>
      <c r="F3658" t="s">
        <v>11955</v>
      </c>
      <c r="G3658" t="s">
        <v>11956</v>
      </c>
    </row>
    <row r="3659" spans="1:7" x14ac:dyDescent="0.25">
      <c r="A3659" t="s">
        <v>263</v>
      </c>
      <c r="B3659" t="s">
        <v>25513</v>
      </c>
      <c r="C3659" t="s">
        <v>25514</v>
      </c>
      <c r="D3659" t="s">
        <v>118</v>
      </c>
      <c r="E3659" t="s">
        <v>118</v>
      </c>
      <c r="G3659" t="s">
        <v>11707</v>
      </c>
    </row>
    <row r="3660" spans="1:7" x14ac:dyDescent="0.25">
      <c r="A3660" t="s">
        <v>263</v>
      </c>
      <c r="B3660" t="s">
        <v>25515</v>
      </c>
      <c r="C3660" t="s">
        <v>11960</v>
      </c>
      <c r="D3660" t="s">
        <v>118</v>
      </c>
      <c r="E3660" t="s">
        <v>118</v>
      </c>
    </row>
    <row r="3661" spans="1:7" x14ac:dyDescent="0.25">
      <c r="A3661" t="s">
        <v>263</v>
      </c>
      <c r="B3661" t="s">
        <v>25516</v>
      </c>
      <c r="C3661" t="s">
        <v>11548</v>
      </c>
      <c r="D3661" t="s">
        <v>118</v>
      </c>
      <c r="E3661" t="s">
        <v>118</v>
      </c>
      <c r="G3661" t="s">
        <v>11962</v>
      </c>
    </row>
    <row r="3662" spans="1:7" x14ac:dyDescent="0.25">
      <c r="A3662" t="s">
        <v>263</v>
      </c>
      <c r="B3662" t="s">
        <v>25517</v>
      </c>
      <c r="C3662" t="s">
        <v>11964</v>
      </c>
      <c r="D3662" t="s">
        <v>118</v>
      </c>
      <c r="E3662" t="s">
        <v>118</v>
      </c>
      <c r="F3662" t="s">
        <v>11965</v>
      </c>
    </row>
    <row r="3663" spans="1:7" x14ac:dyDescent="0.25">
      <c r="A3663" t="s">
        <v>263</v>
      </c>
      <c r="B3663" t="s">
        <v>25518</v>
      </c>
      <c r="C3663" t="s">
        <v>11967</v>
      </c>
      <c r="D3663" t="s">
        <v>118</v>
      </c>
      <c r="E3663" t="s">
        <v>118</v>
      </c>
      <c r="F3663" t="s">
        <v>11968</v>
      </c>
      <c r="G3663" t="s">
        <v>11969</v>
      </c>
    </row>
    <row r="3664" spans="1:7" x14ac:dyDescent="0.25">
      <c r="A3664" t="s">
        <v>263</v>
      </c>
      <c r="B3664" t="s">
        <v>25519</v>
      </c>
      <c r="C3664" t="s">
        <v>25520</v>
      </c>
      <c r="D3664" t="s">
        <v>118</v>
      </c>
      <c r="E3664" t="s">
        <v>118</v>
      </c>
      <c r="F3664" t="s">
        <v>11972</v>
      </c>
    </row>
    <row r="3665" spans="1:7" x14ac:dyDescent="0.25">
      <c r="A3665" t="s">
        <v>263</v>
      </c>
      <c r="B3665" t="s">
        <v>25521</v>
      </c>
      <c r="D3665" t="s">
        <v>118</v>
      </c>
      <c r="E3665" t="s">
        <v>118</v>
      </c>
      <c r="F3665" t="s">
        <v>11974</v>
      </c>
      <c r="G3665" t="s">
        <v>11974</v>
      </c>
    </row>
    <row r="3666" spans="1:7" x14ac:dyDescent="0.25">
      <c r="A3666" t="s">
        <v>263</v>
      </c>
      <c r="B3666" t="s">
        <v>25522</v>
      </c>
      <c r="C3666" t="s">
        <v>25468</v>
      </c>
      <c r="D3666" t="s">
        <v>118</v>
      </c>
      <c r="E3666" t="s">
        <v>118</v>
      </c>
    </row>
    <row r="3667" spans="1:7" x14ac:dyDescent="0.25">
      <c r="A3667" t="s">
        <v>263</v>
      </c>
      <c r="B3667" t="s">
        <v>25523</v>
      </c>
      <c r="C3667" t="s">
        <v>25468</v>
      </c>
      <c r="D3667" t="s">
        <v>118</v>
      </c>
      <c r="E3667" t="s">
        <v>118</v>
      </c>
    </row>
    <row r="3668" spans="1:7" x14ac:dyDescent="0.25">
      <c r="A3668" t="s">
        <v>263</v>
      </c>
      <c r="B3668" t="s">
        <v>25524</v>
      </c>
      <c r="C3668" t="s">
        <v>25525</v>
      </c>
      <c r="D3668" t="s">
        <v>118</v>
      </c>
      <c r="E3668" t="s">
        <v>118</v>
      </c>
    </row>
    <row r="3669" spans="1:7" x14ac:dyDescent="0.25">
      <c r="A3669" t="s">
        <v>245</v>
      </c>
      <c r="B3669" t="s">
        <v>25526</v>
      </c>
      <c r="C3669" t="s">
        <v>11979</v>
      </c>
      <c r="D3669" t="s">
        <v>119</v>
      </c>
      <c r="E3669" t="s">
        <v>119</v>
      </c>
      <c r="F3669" t="s">
        <v>11980</v>
      </c>
      <c r="G3669" t="s">
        <v>11981</v>
      </c>
    </row>
    <row r="3670" spans="1:7" x14ac:dyDescent="0.25">
      <c r="A3670" t="s">
        <v>243</v>
      </c>
      <c r="B3670" t="s">
        <v>25527</v>
      </c>
      <c r="C3670" t="s">
        <v>25528</v>
      </c>
      <c r="D3670" t="s">
        <v>119</v>
      </c>
      <c r="G3670" t="s">
        <v>11984</v>
      </c>
    </row>
    <row r="3671" spans="1:7" x14ac:dyDescent="0.25">
      <c r="A3671" t="s">
        <v>247</v>
      </c>
      <c r="B3671" t="s">
        <v>25529</v>
      </c>
      <c r="C3671" t="s">
        <v>25530</v>
      </c>
      <c r="D3671" t="s">
        <v>119</v>
      </c>
      <c r="E3671" t="s">
        <v>119</v>
      </c>
      <c r="F3671" t="s">
        <v>11987</v>
      </c>
      <c r="G3671" t="s">
        <v>11988</v>
      </c>
    </row>
    <row r="3672" spans="1:7" x14ac:dyDescent="0.25">
      <c r="A3672" t="s">
        <v>249</v>
      </c>
      <c r="B3672" t="s">
        <v>19162</v>
      </c>
      <c r="D3672" t="s">
        <v>119</v>
      </c>
    </row>
    <row r="3673" spans="1:7" x14ac:dyDescent="0.25">
      <c r="A3673" t="s">
        <v>246</v>
      </c>
      <c r="B3673" t="s">
        <v>25531</v>
      </c>
      <c r="C3673" t="s">
        <v>25532</v>
      </c>
      <c r="D3673" t="s">
        <v>120</v>
      </c>
      <c r="E3673" t="s">
        <v>120</v>
      </c>
      <c r="G3673" t="s">
        <v>11991</v>
      </c>
    </row>
    <row r="3674" spans="1:7" x14ac:dyDescent="0.25">
      <c r="A3674" t="s">
        <v>246</v>
      </c>
      <c r="B3674" t="s">
        <v>21127</v>
      </c>
      <c r="C3674" t="s">
        <v>25533</v>
      </c>
      <c r="D3674" t="s">
        <v>120</v>
      </c>
      <c r="E3674" t="s">
        <v>120</v>
      </c>
      <c r="F3674" t="s">
        <v>11993</v>
      </c>
      <c r="G3674" t="s">
        <v>11994</v>
      </c>
    </row>
    <row r="3675" spans="1:7" x14ac:dyDescent="0.25">
      <c r="A3675" t="s">
        <v>247</v>
      </c>
      <c r="B3675" t="s">
        <v>25534</v>
      </c>
      <c r="C3675" t="s">
        <v>25535</v>
      </c>
      <c r="D3675" t="s">
        <v>120</v>
      </c>
      <c r="E3675" t="s">
        <v>120</v>
      </c>
      <c r="F3675" t="s">
        <v>11997</v>
      </c>
      <c r="G3675" t="s">
        <v>11998</v>
      </c>
    </row>
    <row r="3676" spans="1:7" x14ac:dyDescent="0.25">
      <c r="A3676" t="s">
        <v>245</v>
      </c>
      <c r="B3676" t="s">
        <v>25536</v>
      </c>
      <c r="C3676" t="s">
        <v>25537</v>
      </c>
      <c r="D3676" t="s">
        <v>120</v>
      </c>
      <c r="E3676" t="s">
        <v>120</v>
      </c>
      <c r="F3676" t="s">
        <v>12001</v>
      </c>
      <c r="G3676" t="s">
        <v>12002</v>
      </c>
    </row>
    <row r="3677" spans="1:7" x14ac:dyDescent="0.25">
      <c r="A3677" t="s">
        <v>248</v>
      </c>
      <c r="B3677" t="s">
        <v>25538</v>
      </c>
      <c r="C3677" t="s">
        <v>25539</v>
      </c>
      <c r="D3677" t="s">
        <v>120</v>
      </c>
      <c r="G3677" t="s">
        <v>12005</v>
      </c>
    </row>
    <row r="3678" spans="1:7" x14ac:dyDescent="0.25">
      <c r="A3678" t="s">
        <v>246</v>
      </c>
      <c r="B3678" t="s">
        <v>25540</v>
      </c>
      <c r="C3678" t="s">
        <v>25541</v>
      </c>
      <c r="D3678" t="s">
        <v>120</v>
      </c>
      <c r="E3678" t="s">
        <v>25542</v>
      </c>
      <c r="F3678" t="s">
        <v>12009</v>
      </c>
      <c r="G3678" t="s">
        <v>12010</v>
      </c>
    </row>
    <row r="3679" spans="1:7" x14ac:dyDescent="0.25">
      <c r="A3679" t="s">
        <v>245</v>
      </c>
      <c r="B3679" t="s">
        <v>25543</v>
      </c>
      <c r="C3679" t="s">
        <v>25544</v>
      </c>
      <c r="D3679" t="s">
        <v>120</v>
      </c>
      <c r="F3679" t="s">
        <v>12013</v>
      </c>
      <c r="G3679" t="s">
        <v>12014</v>
      </c>
    </row>
    <row r="3680" spans="1:7" x14ac:dyDescent="0.25">
      <c r="A3680" t="s">
        <v>244</v>
      </c>
      <c r="B3680" t="s">
        <v>25545</v>
      </c>
      <c r="C3680" t="s">
        <v>25546</v>
      </c>
      <c r="D3680" t="s">
        <v>120</v>
      </c>
      <c r="G3680" t="s">
        <v>12017</v>
      </c>
    </row>
    <row r="3681" spans="1:7" x14ac:dyDescent="0.25">
      <c r="A3681" t="s">
        <v>245</v>
      </c>
      <c r="B3681" t="s">
        <v>25547</v>
      </c>
      <c r="C3681" t="s">
        <v>25548</v>
      </c>
      <c r="D3681" t="s">
        <v>120</v>
      </c>
      <c r="E3681" t="s">
        <v>120</v>
      </c>
      <c r="G3681" t="s">
        <v>12020</v>
      </c>
    </row>
    <row r="3682" spans="1:7" x14ac:dyDescent="0.25">
      <c r="A3682" t="s">
        <v>245</v>
      </c>
      <c r="B3682" t="s">
        <v>25549</v>
      </c>
      <c r="C3682" t="s">
        <v>25550</v>
      </c>
      <c r="D3682" t="s">
        <v>120</v>
      </c>
      <c r="E3682" t="s">
        <v>120</v>
      </c>
      <c r="F3682" t="s">
        <v>12023</v>
      </c>
      <c r="G3682" t="s">
        <v>12024</v>
      </c>
    </row>
    <row r="3683" spans="1:7" x14ac:dyDescent="0.25">
      <c r="A3683" t="s">
        <v>245</v>
      </c>
      <c r="B3683" t="s">
        <v>25551</v>
      </c>
      <c r="C3683" t="s">
        <v>25552</v>
      </c>
      <c r="D3683" t="s">
        <v>120</v>
      </c>
      <c r="E3683" t="s">
        <v>120</v>
      </c>
      <c r="F3683" t="s">
        <v>12027</v>
      </c>
      <c r="G3683" t="s">
        <v>12028</v>
      </c>
    </row>
    <row r="3684" spans="1:7" x14ac:dyDescent="0.25">
      <c r="A3684" t="s">
        <v>261</v>
      </c>
      <c r="B3684" t="s">
        <v>25553</v>
      </c>
      <c r="C3684" t="s">
        <v>25554</v>
      </c>
      <c r="D3684" t="s">
        <v>121</v>
      </c>
      <c r="E3684" t="s">
        <v>25555</v>
      </c>
      <c r="G3684" t="s">
        <v>12031</v>
      </c>
    </row>
    <row r="3685" spans="1:7" x14ac:dyDescent="0.25">
      <c r="A3685" t="s">
        <v>246</v>
      </c>
      <c r="B3685" t="s">
        <v>25556</v>
      </c>
      <c r="C3685" t="s">
        <v>25557</v>
      </c>
      <c r="D3685" t="s">
        <v>121</v>
      </c>
      <c r="G3685" t="s">
        <v>12034</v>
      </c>
    </row>
    <row r="3686" spans="1:7" x14ac:dyDescent="0.25">
      <c r="A3686" t="s">
        <v>248</v>
      </c>
      <c r="B3686" t="s">
        <v>25558</v>
      </c>
      <c r="D3686" t="s">
        <v>121</v>
      </c>
      <c r="E3686" t="s">
        <v>25559</v>
      </c>
      <c r="G3686" t="s">
        <v>12036</v>
      </c>
    </row>
    <row r="3687" spans="1:7" x14ac:dyDescent="0.25">
      <c r="A3687" t="s">
        <v>243</v>
      </c>
      <c r="B3687" t="s">
        <v>25560</v>
      </c>
      <c r="C3687" t="s">
        <v>25561</v>
      </c>
      <c r="D3687" t="s">
        <v>121</v>
      </c>
      <c r="E3687" t="s">
        <v>121</v>
      </c>
      <c r="G3687" t="s">
        <v>12038</v>
      </c>
    </row>
    <row r="3688" spans="1:7" x14ac:dyDescent="0.25">
      <c r="A3688" t="s">
        <v>248</v>
      </c>
      <c r="B3688" t="s">
        <v>25562</v>
      </c>
      <c r="C3688" t="s">
        <v>25563</v>
      </c>
      <c r="D3688" t="s">
        <v>121</v>
      </c>
      <c r="E3688" t="s">
        <v>121</v>
      </c>
      <c r="G3688" t="s">
        <v>12041</v>
      </c>
    </row>
    <row r="3689" spans="1:7" x14ac:dyDescent="0.25">
      <c r="A3689" t="s">
        <v>246</v>
      </c>
      <c r="B3689" t="s">
        <v>25564</v>
      </c>
      <c r="D3689" t="s">
        <v>121</v>
      </c>
      <c r="E3689" t="s">
        <v>25565</v>
      </c>
      <c r="G3689" t="s">
        <v>12044</v>
      </c>
    </row>
    <row r="3690" spans="1:7" x14ac:dyDescent="0.25">
      <c r="A3690" t="s">
        <v>248</v>
      </c>
      <c r="B3690" t="s">
        <v>25566</v>
      </c>
      <c r="C3690" t="s">
        <v>25567</v>
      </c>
      <c r="D3690" t="s">
        <v>121</v>
      </c>
      <c r="E3690" t="s">
        <v>121</v>
      </c>
      <c r="G3690" t="s">
        <v>12046</v>
      </c>
    </row>
    <row r="3691" spans="1:7" x14ac:dyDescent="0.25">
      <c r="A3691" t="s">
        <v>246</v>
      </c>
      <c r="B3691" t="s">
        <v>25568</v>
      </c>
      <c r="C3691" t="s">
        <v>25569</v>
      </c>
      <c r="D3691" t="s">
        <v>122</v>
      </c>
      <c r="E3691" t="s">
        <v>122</v>
      </c>
      <c r="G3691" t="s">
        <v>12049</v>
      </c>
    </row>
    <row r="3692" spans="1:7" x14ac:dyDescent="0.25">
      <c r="A3692" t="s">
        <v>246</v>
      </c>
      <c r="B3692" t="s">
        <v>25570</v>
      </c>
      <c r="C3692" t="s">
        <v>25571</v>
      </c>
      <c r="D3692" t="s">
        <v>122</v>
      </c>
      <c r="E3692" t="s">
        <v>122</v>
      </c>
      <c r="F3692" t="s">
        <v>12052</v>
      </c>
      <c r="G3692" t="s">
        <v>12053</v>
      </c>
    </row>
    <row r="3693" spans="1:7" x14ac:dyDescent="0.25">
      <c r="A3693" t="s">
        <v>247</v>
      </c>
      <c r="B3693" t="s">
        <v>25572</v>
      </c>
      <c r="C3693" t="s">
        <v>25573</v>
      </c>
      <c r="D3693" t="s">
        <v>122</v>
      </c>
      <c r="F3693" t="s">
        <v>12056</v>
      </c>
      <c r="G3693" t="s">
        <v>12057</v>
      </c>
    </row>
    <row r="3694" spans="1:7" x14ac:dyDescent="0.25">
      <c r="A3694" t="s">
        <v>246</v>
      </c>
      <c r="B3694" t="s">
        <v>25574</v>
      </c>
      <c r="C3694" t="s">
        <v>25575</v>
      </c>
      <c r="D3694" t="s">
        <v>122</v>
      </c>
      <c r="F3694" t="s">
        <v>12060</v>
      </c>
      <c r="G3694" t="s">
        <v>12061</v>
      </c>
    </row>
    <row r="3695" spans="1:7" x14ac:dyDescent="0.25">
      <c r="A3695" t="s">
        <v>249</v>
      </c>
      <c r="B3695" t="s">
        <v>19162</v>
      </c>
      <c r="D3695" t="s">
        <v>122</v>
      </c>
      <c r="E3695" t="s">
        <v>25576</v>
      </c>
    </row>
    <row r="3696" spans="1:7" x14ac:dyDescent="0.25">
      <c r="A3696" t="s">
        <v>247</v>
      </c>
      <c r="B3696" t="s">
        <v>25577</v>
      </c>
      <c r="C3696" t="s">
        <v>25578</v>
      </c>
      <c r="D3696" t="s">
        <v>122</v>
      </c>
      <c r="G3696" t="s">
        <v>12064</v>
      </c>
    </row>
    <row r="3697" spans="1:7" x14ac:dyDescent="0.25">
      <c r="A3697" t="s">
        <v>2021</v>
      </c>
      <c r="B3697" t="s">
        <v>25579</v>
      </c>
      <c r="C3697" t="s">
        <v>25580</v>
      </c>
      <c r="D3697" t="s">
        <v>122</v>
      </c>
      <c r="F3697" t="s">
        <v>12067</v>
      </c>
      <c r="G3697" t="s">
        <v>12068</v>
      </c>
    </row>
    <row r="3698" spans="1:7" x14ac:dyDescent="0.25">
      <c r="A3698" t="s">
        <v>261</v>
      </c>
      <c r="B3698" t="s">
        <v>25581</v>
      </c>
      <c r="C3698" t="s">
        <v>25582</v>
      </c>
      <c r="D3698" t="s">
        <v>122</v>
      </c>
      <c r="E3698" t="s">
        <v>122</v>
      </c>
      <c r="F3698" t="s">
        <v>12071</v>
      </c>
      <c r="G3698" t="s">
        <v>12072</v>
      </c>
    </row>
    <row r="3699" spans="1:7" x14ac:dyDescent="0.25">
      <c r="A3699" t="s">
        <v>245</v>
      </c>
      <c r="B3699" t="s">
        <v>25583</v>
      </c>
      <c r="C3699" t="s">
        <v>25584</v>
      </c>
      <c r="D3699" t="s">
        <v>122</v>
      </c>
      <c r="E3699" t="s">
        <v>122</v>
      </c>
      <c r="F3699" t="s">
        <v>12075</v>
      </c>
      <c r="G3699" t="s">
        <v>12076</v>
      </c>
    </row>
    <row r="3700" spans="1:7" x14ac:dyDescent="0.25">
      <c r="A3700" t="s">
        <v>248</v>
      </c>
      <c r="B3700" t="s">
        <v>25585</v>
      </c>
      <c r="C3700" t="s">
        <v>25586</v>
      </c>
      <c r="D3700" t="s">
        <v>122</v>
      </c>
      <c r="E3700" t="s">
        <v>122</v>
      </c>
      <c r="G3700" t="s">
        <v>12079</v>
      </c>
    </row>
    <row r="3701" spans="1:7" x14ac:dyDescent="0.25">
      <c r="A3701" t="s">
        <v>247</v>
      </c>
      <c r="B3701" t="s">
        <v>25587</v>
      </c>
      <c r="C3701" t="s">
        <v>25588</v>
      </c>
      <c r="D3701" t="s">
        <v>122</v>
      </c>
      <c r="E3701" t="s">
        <v>122</v>
      </c>
    </row>
    <row r="3702" spans="1:7" x14ac:dyDescent="0.25">
      <c r="A3702" t="s">
        <v>247</v>
      </c>
      <c r="B3702" t="s">
        <v>25589</v>
      </c>
      <c r="C3702" t="s">
        <v>25590</v>
      </c>
      <c r="D3702" t="s">
        <v>122</v>
      </c>
      <c r="E3702" t="s">
        <v>122</v>
      </c>
      <c r="F3702" t="s">
        <v>12084</v>
      </c>
      <c r="G3702" t="s">
        <v>12085</v>
      </c>
    </row>
    <row r="3703" spans="1:7" x14ac:dyDescent="0.25">
      <c r="A3703" t="s">
        <v>247</v>
      </c>
      <c r="B3703" t="s">
        <v>23252</v>
      </c>
      <c r="C3703" t="s">
        <v>25591</v>
      </c>
      <c r="D3703" t="s">
        <v>122</v>
      </c>
      <c r="E3703" t="s">
        <v>122</v>
      </c>
    </row>
    <row r="3704" spans="1:7" x14ac:dyDescent="0.25">
      <c r="A3704" t="s">
        <v>247</v>
      </c>
      <c r="B3704" t="s">
        <v>25592</v>
      </c>
      <c r="C3704" t="s">
        <v>25593</v>
      </c>
      <c r="D3704" t="s">
        <v>122</v>
      </c>
      <c r="E3704" t="s">
        <v>122</v>
      </c>
      <c r="F3704" t="s">
        <v>12084</v>
      </c>
      <c r="G3704" t="s">
        <v>12085</v>
      </c>
    </row>
    <row r="3705" spans="1:7" x14ac:dyDescent="0.25">
      <c r="A3705" t="s">
        <v>261</v>
      </c>
      <c r="B3705" t="s">
        <v>1146</v>
      </c>
      <c r="D3705" t="s">
        <v>122</v>
      </c>
      <c r="E3705" t="s">
        <v>25594</v>
      </c>
      <c r="F3705" t="s">
        <v>1147</v>
      </c>
      <c r="G3705" t="s">
        <v>1148</v>
      </c>
    </row>
    <row r="3706" spans="1:7" x14ac:dyDescent="0.25">
      <c r="A3706" t="s">
        <v>247</v>
      </c>
      <c r="B3706" t="s">
        <v>25595</v>
      </c>
      <c r="C3706" t="s">
        <v>25596</v>
      </c>
      <c r="D3706" t="s">
        <v>122</v>
      </c>
      <c r="E3706" t="s">
        <v>122</v>
      </c>
    </row>
    <row r="3707" spans="1:7" x14ac:dyDescent="0.25">
      <c r="A3707" t="s">
        <v>247</v>
      </c>
      <c r="B3707" t="s">
        <v>25597</v>
      </c>
      <c r="C3707" t="s">
        <v>12092</v>
      </c>
      <c r="D3707" t="s">
        <v>122</v>
      </c>
      <c r="E3707" t="s">
        <v>122</v>
      </c>
      <c r="F3707" t="s">
        <v>12093</v>
      </c>
      <c r="G3707" t="s">
        <v>12094</v>
      </c>
    </row>
    <row r="3708" spans="1:7" x14ac:dyDescent="0.25">
      <c r="A3708" t="s">
        <v>244</v>
      </c>
      <c r="B3708" t="s">
        <v>25598</v>
      </c>
      <c r="C3708" t="s">
        <v>25599</v>
      </c>
      <c r="D3708" t="s">
        <v>122</v>
      </c>
      <c r="F3708" t="s">
        <v>12097</v>
      </c>
      <c r="G3708" t="s">
        <v>12098</v>
      </c>
    </row>
    <row r="3709" spans="1:7" x14ac:dyDescent="0.25">
      <c r="A3709" t="s">
        <v>246</v>
      </c>
      <c r="B3709" t="s">
        <v>566</v>
      </c>
      <c r="C3709" t="s">
        <v>25600</v>
      </c>
      <c r="D3709" t="s">
        <v>123</v>
      </c>
      <c r="E3709" t="s">
        <v>25601</v>
      </c>
      <c r="F3709" t="s">
        <v>1150</v>
      </c>
      <c r="G3709" t="s">
        <v>1151</v>
      </c>
    </row>
    <row r="3710" spans="1:7" x14ac:dyDescent="0.25">
      <c r="A3710" t="s">
        <v>249</v>
      </c>
      <c r="B3710" t="s">
        <v>25602</v>
      </c>
      <c r="D3710" t="s">
        <v>124</v>
      </c>
      <c r="E3710" t="s">
        <v>25603</v>
      </c>
      <c r="G3710" t="s">
        <v>12101</v>
      </c>
    </row>
    <row r="3711" spans="1:7" x14ac:dyDescent="0.25">
      <c r="A3711" t="s">
        <v>247</v>
      </c>
      <c r="B3711" t="s">
        <v>25604</v>
      </c>
      <c r="C3711" t="s">
        <v>25605</v>
      </c>
      <c r="D3711" t="s">
        <v>124</v>
      </c>
      <c r="E3711" t="s">
        <v>124</v>
      </c>
      <c r="F3711" t="s">
        <v>12103</v>
      </c>
      <c r="G3711" t="s">
        <v>12104</v>
      </c>
    </row>
    <row r="3712" spans="1:7" x14ac:dyDescent="0.25">
      <c r="A3712" t="s">
        <v>247</v>
      </c>
      <c r="B3712" t="s">
        <v>25606</v>
      </c>
      <c r="C3712" t="s">
        <v>25607</v>
      </c>
      <c r="D3712" t="s">
        <v>124</v>
      </c>
      <c r="E3712" t="s">
        <v>124</v>
      </c>
      <c r="F3712" t="s">
        <v>12106</v>
      </c>
      <c r="G3712" t="s">
        <v>12107</v>
      </c>
    </row>
    <row r="3713" spans="1:7" x14ac:dyDescent="0.25">
      <c r="A3713" t="s">
        <v>248</v>
      </c>
      <c r="B3713" t="s">
        <v>25608</v>
      </c>
      <c r="C3713" t="s">
        <v>25609</v>
      </c>
      <c r="D3713" t="s">
        <v>124</v>
      </c>
      <c r="E3713" t="s">
        <v>124</v>
      </c>
    </row>
    <row r="3714" spans="1:7" x14ac:dyDescent="0.25">
      <c r="A3714" t="s">
        <v>248</v>
      </c>
      <c r="B3714" t="s">
        <v>25610</v>
      </c>
      <c r="C3714" t="s">
        <v>25611</v>
      </c>
      <c r="D3714" t="s">
        <v>125</v>
      </c>
      <c r="E3714" t="s">
        <v>125</v>
      </c>
      <c r="F3714" t="s">
        <v>12111</v>
      </c>
      <c r="G3714" t="s">
        <v>12112</v>
      </c>
    </row>
    <row r="3715" spans="1:7" x14ac:dyDescent="0.25">
      <c r="A3715" t="s">
        <v>247</v>
      </c>
      <c r="B3715" t="s">
        <v>25612</v>
      </c>
      <c r="C3715" t="s">
        <v>12114</v>
      </c>
      <c r="D3715" t="s">
        <v>125</v>
      </c>
      <c r="E3715" t="s">
        <v>25613</v>
      </c>
      <c r="G3715" t="s">
        <v>12116</v>
      </c>
    </row>
    <row r="3716" spans="1:7" x14ac:dyDescent="0.25">
      <c r="A3716" t="s">
        <v>247</v>
      </c>
      <c r="B3716" t="s">
        <v>25614</v>
      </c>
      <c r="C3716" t="s">
        <v>25615</v>
      </c>
      <c r="D3716" t="s">
        <v>125</v>
      </c>
      <c r="E3716" t="s">
        <v>125</v>
      </c>
    </row>
    <row r="3717" spans="1:7" x14ac:dyDescent="0.25">
      <c r="A3717" t="s">
        <v>248</v>
      </c>
      <c r="B3717" t="s">
        <v>25616</v>
      </c>
      <c r="C3717" t="s">
        <v>25617</v>
      </c>
      <c r="D3717" t="s">
        <v>125</v>
      </c>
      <c r="E3717" t="s">
        <v>12119</v>
      </c>
      <c r="F3717" t="s">
        <v>12111</v>
      </c>
      <c r="G3717" t="s">
        <v>12112</v>
      </c>
    </row>
    <row r="3718" spans="1:7" x14ac:dyDescent="0.25">
      <c r="A3718" t="s">
        <v>247</v>
      </c>
      <c r="B3718" t="s">
        <v>25618</v>
      </c>
      <c r="C3718" t="s">
        <v>25617</v>
      </c>
      <c r="D3718" t="s">
        <v>125</v>
      </c>
      <c r="E3718" t="s">
        <v>12119</v>
      </c>
      <c r="F3718" t="s">
        <v>12111</v>
      </c>
      <c r="G3718" t="s">
        <v>12112</v>
      </c>
    </row>
    <row r="3719" spans="1:7" x14ac:dyDescent="0.25">
      <c r="A3719" t="s">
        <v>246</v>
      </c>
      <c r="B3719" t="s">
        <v>21615</v>
      </c>
      <c r="C3719" t="s">
        <v>25619</v>
      </c>
      <c r="D3719" t="s">
        <v>126</v>
      </c>
      <c r="E3719" t="s">
        <v>126</v>
      </c>
      <c r="G3719" t="s">
        <v>12122</v>
      </c>
    </row>
    <row r="3720" spans="1:7" x14ac:dyDescent="0.25">
      <c r="A3720" t="s">
        <v>248</v>
      </c>
      <c r="B3720" t="s">
        <v>25620</v>
      </c>
      <c r="C3720" t="s">
        <v>25621</v>
      </c>
      <c r="D3720" t="s">
        <v>126</v>
      </c>
      <c r="E3720" t="s">
        <v>126</v>
      </c>
      <c r="G3720" t="s">
        <v>12125</v>
      </c>
    </row>
    <row r="3721" spans="1:7" x14ac:dyDescent="0.25">
      <c r="A3721" t="s">
        <v>243</v>
      </c>
      <c r="B3721" t="s">
        <v>25622</v>
      </c>
      <c r="D3721" t="s">
        <v>126</v>
      </c>
      <c r="E3721" t="s">
        <v>25623</v>
      </c>
      <c r="F3721" t="s">
        <v>12128</v>
      </c>
      <c r="G3721" t="s">
        <v>12129</v>
      </c>
    </row>
    <row r="3722" spans="1:7" x14ac:dyDescent="0.25">
      <c r="A3722" t="s">
        <v>243</v>
      </c>
      <c r="B3722" t="s">
        <v>25624</v>
      </c>
      <c r="C3722" t="s">
        <v>25625</v>
      </c>
      <c r="D3722" t="s">
        <v>126</v>
      </c>
      <c r="E3722" t="s">
        <v>126</v>
      </c>
      <c r="F3722" t="s">
        <v>12132</v>
      </c>
      <c r="G3722" t="s">
        <v>12133</v>
      </c>
    </row>
    <row r="3723" spans="1:7" x14ac:dyDescent="0.25">
      <c r="A3723" t="s">
        <v>247</v>
      </c>
      <c r="B3723" t="s">
        <v>25626</v>
      </c>
      <c r="C3723" t="s">
        <v>25627</v>
      </c>
      <c r="D3723" t="s">
        <v>126</v>
      </c>
      <c r="E3723" t="s">
        <v>126</v>
      </c>
      <c r="F3723" t="s">
        <v>12136</v>
      </c>
      <c r="G3723" t="s">
        <v>12137</v>
      </c>
    </row>
    <row r="3724" spans="1:7" x14ac:dyDescent="0.25">
      <c r="A3724" t="s">
        <v>244</v>
      </c>
      <c r="B3724" t="s">
        <v>25628</v>
      </c>
      <c r="C3724" t="s">
        <v>25629</v>
      </c>
      <c r="D3724" t="s">
        <v>126</v>
      </c>
      <c r="E3724" t="s">
        <v>25630</v>
      </c>
      <c r="F3724" t="s">
        <v>12140</v>
      </c>
      <c r="G3724" t="s">
        <v>12141</v>
      </c>
    </row>
    <row r="3725" spans="1:7" x14ac:dyDescent="0.25">
      <c r="A3725" t="s">
        <v>244</v>
      </c>
      <c r="B3725" t="s">
        <v>25631</v>
      </c>
      <c r="C3725" t="s">
        <v>25632</v>
      </c>
      <c r="D3725" t="s">
        <v>126</v>
      </c>
      <c r="E3725" t="s">
        <v>25633</v>
      </c>
      <c r="G3725" t="s">
        <v>12145</v>
      </c>
    </row>
    <row r="3726" spans="1:7" x14ac:dyDescent="0.25">
      <c r="A3726" t="s">
        <v>244</v>
      </c>
      <c r="B3726" t="s">
        <v>25634</v>
      </c>
      <c r="C3726" t="s">
        <v>25635</v>
      </c>
      <c r="D3726" t="s">
        <v>126</v>
      </c>
      <c r="G3726" t="s">
        <v>12148</v>
      </c>
    </row>
    <row r="3727" spans="1:7" x14ac:dyDescent="0.25">
      <c r="A3727" t="s">
        <v>244</v>
      </c>
      <c r="B3727" t="s">
        <v>25636</v>
      </c>
      <c r="C3727" t="s">
        <v>25637</v>
      </c>
      <c r="D3727" t="s">
        <v>126</v>
      </c>
      <c r="E3727" t="s">
        <v>25638</v>
      </c>
      <c r="G3727" t="s">
        <v>12151</v>
      </c>
    </row>
    <row r="3728" spans="1:7" x14ac:dyDescent="0.25">
      <c r="A3728" t="s">
        <v>244</v>
      </c>
      <c r="B3728" t="s">
        <v>25639</v>
      </c>
      <c r="C3728" t="s">
        <v>25640</v>
      </c>
      <c r="D3728" t="s">
        <v>126</v>
      </c>
      <c r="G3728" t="s">
        <v>12154</v>
      </c>
    </row>
    <row r="3729" spans="1:7" x14ac:dyDescent="0.25">
      <c r="A3729" t="s">
        <v>244</v>
      </c>
      <c r="B3729" t="s">
        <v>25641</v>
      </c>
      <c r="C3729" t="s">
        <v>25642</v>
      </c>
      <c r="D3729" t="s">
        <v>126</v>
      </c>
      <c r="G3729" t="s">
        <v>12157</v>
      </c>
    </row>
    <row r="3730" spans="1:7" x14ac:dyDescent="0.25">
      <c r="A3730" t="s">
        <v>244</v>
      </c>
      <c r="B3730" t="s">
        <v>25643</v>
      </c>
      <c r="C3730" t="s">
        <v>25644</v>
      </c>
      <c r="D3730" t="s">
        <v>126</v>
      </c>
      <c r="E3730" t="s">
        <v>25645</v>
      </c>
      <c r="G3730" t="s">
        <v>12161</v>
      </c>
    </row>
    <row r="3731" spans="1:7" x14ac:dyDescent="0.25">
      <c r="A3731" t="s">
        <v>244</v>
      </c>
      <c r="B3731" t="s">
        <v>25646</v>
      </c>
      <c r="C3731" t="s">
        <v>25647</v>
      </c>
      <c r="D3731" t="s">
        <v>126</v>
      </c>
      <c r="G3731" t="s">
        <v>12164</v>
      </c>
    </row>
    <row r="3732" spans="1:7" x14ac:dyDescent="0.25">
      <c r="A3732" t="s">
        <v>244</v>
      </c>
      <c r="B3732" t="s">
        <v>25648</v>
      </c>
      <c r="C3732" t="s">
        <v>25649</v>
      </c>
      <c r="D3732" t="s">
        <v>126</v>
      </c>
    </row>
    <row r="3733" spans="1:7" x14ac:dyDescent="0.25">
      <c r="A3733" t="s">
        <v>244</v>
      </c>
      <c r="B3733" t="s">
        <v>25650</v>
      </c>
      <c r="C3733" t="s">
        <v>25651</v>
      </c>
      <c r="D3733" t="s">
        <v>126</v>
      </c>
      <c r="G3733" t="s">
        <v>12169</v>
      </c>
    </row>
    <row r="3734" spans="1:7" x14ac:dyDescent="0.25">
      <c r="A3734" t="s">
        <v>244</v>
      </c>
      <c r="B3734" t="s">
        <v>25648</v>
      </c>
      <c r="C3734" t="s">
        <v>25652</v>
      </c>
      <c r="D3734" t="s">
        <v>126</v>
      </c>
    </row>
    <row r="3735" spans="1:7" x14ac:dyDescent="0.25">
      <c r="A3735" t="s">
        <v>244</v>
      </c>
      <c r="B3735" t="s">
        <v>25653</v>
      </c>
      <c r="C3735" t="s">
        <v>25654</v>
      </c>
      <c r="D3735" t="s">
        <v>126</v>
      </c>
      <c r="G3735" t="s">
        <v>12172</v>
      </c>
    </row>
    <row r="3736" spans="1:7" x14ac:dyDescent="0.25">
      <c r="A3736" t="s">
        <v>244</v>
      </c>
      <c r="B3736" t="s">
        <v>25655</v>
      </c>
      <c r="C3736" t="s">
        <v>25656</v>
      </c>
      <c r="D3736" t="s">
        <v>126</v>
      </c>
      <c r="G3736" t="s">
        <v>12175</v>
      </c>
    </row>
    <row r="3737" spans="1:7" x14ac:dyDescent="0.25">
      <c r="A3737" t="s">
        <v>244</v>
      </c>
      <c r="B3737" t="s">
        <v>25657</v>
      </c>
      <c r="C3737" t="s">
        <v>25658</v>
      </c>
      <c r="D3737" t="s">
        <v>126</v>
      </c>
      <c r="G3737" t="s">
        <v>12178</v>
      </c>
    </row>
    <row r="3738" spans="1:7" x14ac:dyDescent="0.25">
      <c r="A3738" t="s">
        <v>244</v>
      </c>
      <c r="B3738" t="s">
        <v>25659</v>
      </c>
      <c r="D3738" t="s">
        <v>126</v>
      </c>
      <c r="G3738" t="s">
        <v>12180</v>
      </c>
    </row>
    <row r="3739" spans="1:7" x14ac:dyDescent="0.25">
      <c r="A3739" t="s">
        <v>244</v>
      </c>
      <c r="B3739" t="s">
        <v>25660</v>
      </c>
      <c r="C3739" t="s">
        <v>25661</v>
      </c>
      <c r="D3739" t="s">
        <v>126</v>
      </c>
      <c r="E3739" t="s">
        <v>12190</v>
      </c>
      <c r="F3739" t="s">
        <v>12183</v>
      </c>
      <c r="G3739" t="s">
        <v>12184</v>
      </c>
    </row>
    <row r="3740" spans="1:7" x14ac:dyDescent="0.25">
      <c r="A3740" t="s">
        <v>244</v>
      </c>
      <c r="B3740" t="s">
        <v>25662</v>
      </c>
      <c r="C3740" t="s">
        <v>25661</v>
      </c>
      <c r="D3740" t="s">
        <v>126</v>
      </c>
      <c r="E3740" t="s">
        <v>12190</v>
      </c>
      <c r="F3740" t="s">
        <v>12183</v>
      </c>
      <c r="G3740" t="s">
        <v>12186</v>
      </c>
    </row>
    <row r="3741" spans="1:7" x14ac:dyDescent="0.25">
      <c r="A3741" t="s">
        <v>244</v>
      </c>
      <c r="B3741" t="s">
        <v>25663</v>
      </c>
      <c r="C3741" t="s">
        <v>25664</v>
      </c>
      <c r="D3741" t="s">
        <v>126</v>
      </c>
      <c r="G3741" t="s">
        <v>12189</v>
      </c>
    </row>
    <row r="3742" spans="1:7" x14ac:dyDescent="0.25">
      <c r="A3742" t="s">
        <v>244</v>
      </c>
      <c r="B3742" t="s">
        <v>126</v>
      </c>
      <c r="C3742" t="s">
        <v>25661</v>
      </c>
      <c r="D3742" t="s">
        <v>126</v>
      </c>
      <c r="E3742" t="s">
        <v>12190</v>
      </c>
      <c r="F3742" t="s">
        <v>12183</v>
      </c>
      <c r="G3742" t="s">
        <v>12186</v>
      </c>
    </row>
    <row r="3743" spans="1:7" x14ac:dyDescent="0.25">
      <c r="A3743" t="s">
        <v>244</v>
      </c>
      <c r="B3743" t="s">
        <v>25665</v>
      </c>
      <c r="C3743" t="s">
        <v>25666</v>
      </c>
      <c r="D3743" t="s">
        <v>126</v>
      </c>
      <c r="G3743" t="s">
        <v>12193</v>
      </c>
    </row>
    <row r="3744" spans="1:7" x14ac:dyDescent="0.25">
      <c r="A3744" t="s">
        <v>247</v>
      </c>
      <c r="B3744" t="s">
        <v>25667</v>
      </c>
      <c r="C3744" t="s">
        <v>25668</v>
      </c>
      <c r="D3744" t="s">
        <v>126</v>
      </c>
      <c r="F3744" t="s">
        <v>12196</v>
      </c>
      <c r="G3744" t="s">
        <v>12197</v>
      </c>
    </row>
    <row r="3745" spans="1:7" x14ac:dyDescent="0.25">
      <c r="A3745" t="s">
        <v>247</v>
      </c>
      <c r="B3745" t="s">
        <v>25669</v>
      </c>
      <c r="D3745" t="s">
        <v>126</v>
      </c>
      <c r="E3745" t="s">
        <v>126</v>
      </c>
      <c r="F3745" t="s">
        <v>12199</v>
      </c>
      <c r="G3745" t="s">
        <v>12200</v>
      </c>
    </row>
    <row r="3746" spans="1:7" x14ac:dyDescent="0.25">
      <c r="A3746" t="s">
        <v>246</v>
      </c>
      <c r="B3746" t="s">
        <v>25670</v>
      </c>
      <c r="C3746" t="s">
        <v>25155</v>
      </c>
      <c r="D3746" t="s">
        <v>126</v>
      </c>
      <c r="E3746" t="s">
        <v>126</v>
      </c>
      <c r="F3746" t="s">
        <v>12202</v>
      </c>
      <c r="G3746" t="s">
        <v>12193</v>
      </c>
    </row>
    <row r="3747" spans="1:7" x14ac:dyDescent="0.25">
      <c r="A3747" t="s">
        <v>247</v>
      </c>
      <c r="B3747" t="s">
        <v>25671</v>
      </c>
      <c r="C3747" t="s">
        <v>25672</v>
      </c>
      <c r="D3747" t="s">
        <v>126</v>
      </c>
      <c r="E3747" t="s">
        <v>126</v>
      </c>
    </row>
    <row r="3748" spans="1:7" x14ac:dyDescent="0.25">
      <c r="A3748" t="s">
        <v>246</v>
      </c>
      <c r="B3748" t="s">
        <v>25673</v>
      </c>
      <c r="C3748" t="s">
        <v>25674</v>
      </c>
      <c r="D3748" t="s">
        <v>126</v>
      </c>
      <c r="E3748" t="s">
        <v>126</v>
      </c>
      <c r="F3748" t="s">
        <v>12207</v>
      </c>
      <c r="G3748" t="s">
        <v>12208</v>
      </c>
    </row>
    <row r="3749" spans="1:7" x14ac:dyDescent="0.25">
      <c r="A3749" t="s">
        <v>248</v>
      </c>
      <c r="B3749" t="s">
        <v>25675</v>
      </c>
      <c r="C3749" t="s">
        <v>25676</v>
      </c>
      <c r="D3749" t="s">
        <v>126</v>
      </c>
      <c r="E3749" t="s">
        <v>126</v>
      </c>
      <c r="G3749" t="s">
        <v>12211</v>
      </c>
    </row>
    <row r="3750" spans="1:7" x14ac:dyDescent="0.25">
      <c r="A3750" t="s">
        <v>247</v>
      </c>
      <c r="B3750" t="s">
        <v>25677</v>
      </c>
      <c r="C3750" t="s">
        <v>25678</v>
      </c>
      <c r="D3750" t="s">
        <v>126</v>
      </c>
      <c r="E3750" t="s">
        <v>126</v>
      </c>
    </row>
    <row r="3751" spans="1:7" x14ac:dyDescent="0.25">
      <c r="A3751" t="s">
        <v>243</v>
      </c>
      <c r="B3751" t="s">
        <v>25679</v>
      </c>
      <c r="C3751" t="s">
        <v>25680</v>
      </c>
      <c r="D3751" t="s">
        <v>127</v>
      </c>
      <c r="E3751" t="s">
        <v>127</v>
      </c>
      <c r="F3751" t="s">
        <v>12216</v>
      </c>
      <c r="G3751" t="s">
        <v>12217</v>
      </c>
    </row>
    <row r="3752" spans="1:7" x14ac:dyDescent="0.25">
      <c r="A3752" t="s">
        <v>246</v>
      </c>
      <c r="B3752" t="s">
        <v>25681</v>
      </c>
      <c r="C3752" t="s">
        <v>25682</v>
      </c>
      <c r="D3752" t="s">
        <v>127</v>
      </c>
      <c r="E3752" t="s">
        <v>127</v>
      </c>
      <c r="F3752" t="s">
        <v>12220</v>
      </c>
      <c r="G3752" t="s">
        <v>12221</v>
      </c>
    </row>
    <row r="3753" spans="1:7" x14ac:dyDescent="0.25">
      <c r="A3753" t="s">
        <v>247</v>
      </c>
      <c r="B3753" t="s">
        <v>25683</v>
      </c>
      <c r="C3753" t="s">
        <v>25684</v>
      </c>
      <c r="D3753" t="s">
        <v>127</v>
      </c>
      <c r="E3753" t="s">
        <v>127</v>
      </c>
      <c r="F3753" t="s">
        <v>12224</v>
      </c>
      <c r="G3753" t="s">
        <v>12225</v>
      </c>
    </row>
    <row r="3754" spans="1:7" x14ac:dyDescent="0.25">
      <c r="A3754" t="s">
        <v>243</v>
      </c>
      <c r="B3754" t="s">
        <v>25685</v>
      </c>
      <c r="C3754" t="s">
        <v>25686</v>
      </c>
      <c r="D3754" t="s">
        <v>127</v>
      </c>
      <c r="E3754" t="s">
        <v>127</v>
      </c>
      <c r="F3754" t="s">
        <v>12228</v>
      </c>
      <c r="G3754" t="s">
        <v>12229</v>
      </c>
    </row>
    <row r="3755" spans="1:7" x14ac:dyDescent="0.25">
      <c r="A3755" t="s">
        <v>245</v>
      </c>
      <c r="B3755" t="s">
        <v>25687</v>
      </c>
      <c r="C3755" t="s">
        <v>25688</v>
      </c>
      <c r="D3755" t="s">
        <v>127</v>
      </c>
      <c r="E3755" t="s">
        <v>127</v>
      </c>
    </row>
    <row r="3756" spans="1:7" x14ac:dyDescent="0.25">
      <c r="A3756" t="s">
        <v>246</v>
      </c>
      <c r="B3756" t="s">
        <v>25689</v>
      </c>
      <c r="C3756" t="s">
        <v>25690</v>
      </c>
      <c r="D3756" t="s">
        <v>127</v>
      </c>
      <c r="E3756" t="s">
        <v>25691</v>
      </c>
      <c r="G3756" t="s">
        <v>12234</v>
      </c>
    </row>
    <row r="3757" spans="1:7" x14ac:dyDescent="0.25">
      <c r="A3757" t="s">
        <v>246</v>
      </c>
      <c r="B3757" t="s">
        <v>25692</v>
      </c>
      <c r="C3757" t="s">
        <v>25693</v>
      </c>
      <c r="D3757" t="s">
        <v>127</v>
      </c>
      <c r="E3757" t="s">
        <v>127</v>
      </c>
      <c r="F3757" t="s">
        <v>12237</v>
      </c>
      <c r="G3757" t="s">
        <v>12238</v>
      </c>
    </row>
    <row r="3758" spans="1:7" x14ac:dyDescent="0.25">
      <c r="A3758" t="s">
        <v>244</v>
      </c>
      <c r="B3758" t="s">
        <v>25694</v>
      </c>
      <c r="C3758" t="s">
        <v>12240</v>
      </c>
      <c r="D3758" t="s">
        <v>127</v>
      </c>
      <c r="G3758" t="s">
        <v>12241</v>
      </c>
    </row>
    <row r="3759" spans="1:7" x14ac:dyDescent="0.25">
      <c r="A3759" t="s">
        <v>244</v>
      </c>
      <c r="B3759" t="s">
        <v>25695</v>
      </c>
      <c r="C3759" t="s">
        <v>12243</v>
      </c>
      <c r="D3759" t="s">
        <v>127</v>
      </c>
    </row>
    <row r="3760" spans="1:7" x14ac:dyDescent="0.25">
      <c r="A3760" t="s">
        <v>246</v>
      </c>
      <c r="B3760" t="s">
        <v>25696</v>
      </c>
      <c r="C3760" t="s">
        <v>25697</v>
      </c>
      <c r="D3760" t="s">
        <v>127</v>
      </c>
      <c r="G3760" t="s">
        <v>12246</v>
      </c>
    </row>
    <row r="3761" spans="1:7" x14ac:dyDescent="0.25">
      <c r="A3761" t="s">
        <v>246</v>
      </c>
      <c r="B3761" t="s">
        <v>25698</v>
      </c>
      <c r="C3761" t="s">
        <v>25699</v>
      </c>
      <c r="D3761" t="s">
        <v>127</v>
      </c>
      <c r="F3761" t="s">
        <v>12249</v>
      </c>
      <c r="G3761" t="s">
        <v>12250</v>
      </c>
    </row>
    <row r="3762" spans="1:7" x14ac:dyDescent="0.25">
      <c r="A3762" t="s">
        <v>247</v>
      </c>
      <c r="B3762" t="s">
        <v>25700</v>
      </c>
      <c r="C3762" t="s">
        <v>25701</v>
      </c>
      <c r="D3762" t="s">
        <v>127</v>
      </c>
      <c r="E3762" t="s">
        <v>127</v>
      </c>
      <c r="F3762" t="s">
        <v>12253</v>
      </c>
      <c r="G3762" t="s">
        <v>12254</v>
      </c>
    </row>
    <row r="3763" spans="1:7" x14ac:dyDescent="0.25">
      <c r="A3763" t="s">
        <v>247</v>
      </c>
      <c r="B3763" t="s">
        <v>25702</v>
      </c>
      <c r="C3763" t="s">
        <v>25703</v>
      </c>
      <c r="D3763" t="s">
        <v>127</v>
      </c>
      <c r="E3763" t="s">
        <v>127</v>
      </c>
      <c r="G3763" t="s">
        <v>12257</v>
      </c>
    </row>
    <row r="3764" spans="1:7" x14ac:dyDescent="0.25">
      <c r="A3764" t="s">
        <v>247</v>
      </c>
      <c r="B3764" t="s">
        <v>25704</v>
      </c>
      <c r="C3764" t="s">
        <v>25705</v>
      </c>
      <c r="D3764" t="s">
        <v>127</v>
      </c>
      <c r="E3764" t="s">
        <v>127</v>
      </c>
      <c r="F3764" t="s">
        <v>12260</v>
      </c>
      <c r="G3764" t="s">
        <v>12261</v>
      </c>
    </row>
    <row r="3765" spans="1:7" x14ac:dyDescent="0.25">
      <c r="A3765" t="s">
        <v>243</v>
      </c>
      <c r="B3765" t="s">
        <v>25706</v>
      </c>
      <c r="C3765" t="s">
        <v>25707</v>
      </c>
      <c r="D3765" t="s">
        <v>127</v>
      </c>
      <c r="E3765" t="s">
        <v>127</v>
      </c>
      <c r="F3765" t="s">
        <v>12264</v>
      </c>
      <c r="G3765" t="s">
        <v>12265</v>
      </c>
    </row>
    <row r="3766" spans="1:7" x14ac:dyDescent="0.25">
      <c r="A3766" t="s">
        <v>248</v>
      </c>
      <c r="B3766" t="s">
        <v>25708</v>
      </c>
      <c r="C3766" t="s">
        <v>25709</v>
      </c>
      <c r="D3766" t="s">
        <v>127</v>
      </c>
      <c r="F3766" t="s">
        <v>12268</v>
      </c>
      <c r="G3766" t="s">
        <v>12269</v>
      </c>
    </row>
    <row r="3767" spans="1:7" x14ac:dyDescent="0.25">
      <c r="A3767" t="s">
        <v>243</v>
      </c>
      <c r="B3767" t="s">
        <v>25710</v>
      </c>
      <c r="C3767" t="s">
        <v>25711</v>
      </c>
      <c r="D3767" t="s">
        <v>127</v>
      </c>
      <c r="E3767" t="s">
        <v>127</v>
      </c>
      <c r="F3767" t="s">
        <v>12272</v>
      </c>
      <c r="G3767" t="s">
        <v>12238</v>
      </c>
    </row>
    <row r="3768" spans="1:7" x14ac:dyDescent="0.25">
      <c r="A3768" t="s">
        <v>244</v>
      </c>
      <c r="B3768" t="s">
        <v>25712</v>
      </c>
      <c r="C3768" t="s">
        <v>12274</v>
      </c>
      <c r="D3768" t="s">
        <v>127</v>
      </c>
      <c r="E3768" t="s">
        <v>127</v>
      </c>
      <c r="G3768" t="s">
        <v>12275</v>
      </c>
    </row>
    <row r="3769" spans="1:7" x14ac:dyDescent="0.25">
      <c r="A3769" t="s">
        <v>244</v>
      </c>
      <c r="B3769" t="s">
        <v>25713</v>
      </c>
      <c r="C3769" t="s">
        <v>25714</v>
      </c>
      <c r="D3769" t="s">
        <v>127</v>
      </c>
      <c r="E3769" t="s">
        <v>127</v>
      </c>
      <c r="G3769" t="s">
        <v>12275</v>
      </c>
    </row>
    <row r="3770" spans="1:7" x14ac:dyDescent="0.25">
      <c r="A3770" t="s">
        <v>243</v>
      </c>
      <c r="B3770" t="s">
        <v>25715</v>
      </c>
      <c r="C3770" t="s">
        <v>12279</v>
      </c>
      <c r="D3770" t="s">
        <v>127</v>
      </c>
      <c r="E3770" t="s">
        <v>127</v>
      </c>
      <c r="G3770" t="s">
        <v>12280</v>
      </c>
    </row>
    <row r="3771" spans="1:7" x14ac:dyDescent="0.25">
      <c r="A3771" t="s">
        <v>246</v>
      </c>
      <c r="B3771" t="s">
        <v>25716</v>
      </c>
      <c r="C3771" t="s">
        <v>25717</v>
      </c>
      <c r="D3771" t="s">
        <v>128</v>
      </c>
      <c r="E3771" t="s">
        <v>128</v>
      </c>
      <c r="G3771" t="s">
        <v>12283</v>
      </c>
    </row>
    <row r="3772" spans="1:7" x14ac:dyDescent="0.25">
      <c r="A3772" t="s">
        <v>246</v>
      </c>
      <c r="B3772" t="s">
        <v>25718</v>
      </c>
      <c r="C3772" t="s">
        <v>12285</v>
      </c>
      <c r="D3772" t="s">
        <v>128</v>
      </c>
      <c r="E3772" t="s">
        <v>128</v>
      </c>
      <c r="G3772" t="s">
        <v>12286</v>
      </c>
    </row>
    <row r="3773" spans="1:7" x14ac:dyDescent="0.25">
      <c r="A3773" t="s">
        <v>246</v>
      </c>
      <c r="B3773" t="s">
        <v>25719</v>
      </c>
      <c r="C3773" t="s">
        <v>12288</v>
      </c>
      <c r="D3773" t="s">
        <v>128</v>
      </c>
      <c r="E3773" t="s">
        <v>128</v>
      </c>
      <c r="G3773" t="s">
        <v>12289</v>
      </c>
    </row>
    <row r="3774" spans="1:7" x14ac:dyDescent="0.25">
      <c r="A3774" t="s">
        <v>246</v>
      </c>
      <c r="B3774" t="s">
        <v>25720</v>
      </c>
      <c r="C3774" t="s">
        <v>12291</v>
      </c>
      <c r="D3774" t="s">
        <v>128</v>
      </c>
      <c r="E3774" t="s">
        <v>128</v>
      </c>
      <c r="F3774" t="s">
        <v>12292</v>
      </c>
      <c r="G3774" t="s">
        <v>12293</v>
      </c>
    </row>
    <row r="3775" spans="1:7" x14ac:dyDescent="0.25">
      <c r="A3775" t="s">
        <v>246</v>
      </c>
      <c r="B3775" t="s">
        <v>25721</v>
      </c>
      <c r="C3775" t="s">
        <v>25722</v>
      </c>
      <c r="D3775" t="s">
        <v>128</v>
      </c>
      <c r="E3775" t="s">
        <v>128</v>
      </c>
      <c r="G3775" t="s">
        <v>12296</v>
      </c>
    </row>
    <row r="3776" spans="1:7" x14ac:dyDescent="0.25">
      <c r="A3776" t="s">
        <v>246</v>
      </c>
      <c r="B3776" t="s">
        <v>25723</v>
      </c>
      <c r="C3776" t="s">
        <v>12298</v>
      </c>
      <c r="D3776" t="s">
        <v>128</v>
      </c>
      <c r="E3776" t="s">
        <v>128</v>
      </c>
      <c r="G3776" t="s">
        <v>12299</v>
      </c>
    </row>
    <row r="3777" spans="1:7" x14ac:dyDescent="0.25">
      <c r="A3777" t="s">
        <v>246</v>
      </c>
      <c r="B3777" t="s">
        <v>25724</v>
      </c>
      <c r="C3777" t="s">
        <v>12301</v>
      </c>
      <c r="D3777" t="s">
        <v>128</v>
      </c>
      <c r="E3777" t="s">
        <v>128</v>
      </c>
      <c r="G3777" t="s">
        <v>12302</v>
      </c>
    </row>
    <row r="3778" spans="1:7" x14ac:dyDescent="0.25">
      <c r="A3778" t="s">
        <v>246</v>
      </c>
      <c r="B3778" t="s">
        <v>25725</v>
      </c>
      <c r="C3778" t="s">
        <v>25726</v>
      </c>
      <c r="D3778" t="s">
        <v>128</v>
      </c>
      <c r="E3778" t="s">
        <v>128</v>
      </c>
      <c r="G3778" t="s">
        <v>12305</v>
      </c>
    </row>
    <row r="3779" spans="1:7" x14ac:dyDescent="0.25">
      <c r="A3779" t="s">
        <v>252</v>
      </c>
      <c r="B3779" t="s">
        <v>25727</v>
      </c>
      <c r="C3779" t="s">
        <v>12307</v>
      </c>
      <c r="D3779" t="s">
        <v>128</v>
      </c>
      <c r="E3779" t="s">
        <v>128</v>
      </c>
      <c r="G3779" t="s">
        <v>12308</v>
      </c>
    </row>
    <row r="3780" spans="1:7" x14ac:dyDescent="0.25">
      <c r="A3780" t="s">
        <v>246</v>
      </c>
      <c r="B3780" t="s">
        <v>25728</v>
      </c>
      <c r="C3780" t="s">
        <v>25729</v>
      </c>
      <c r="D3780" t="s">
        <v>128</v>
      </c>
      <c r="E3780" t="s">
        <v>25730</v>
      </c>
      <c r="G3780" t="s">
        <v>12311</v>
      </c>
    </row>
    <row r="3781" spans="1:7" x14ac:dyDescent="0.25">
      <c r="A3781" t="s">
        <v>246</v>
      </c>
      <c r="B3781" t="s">
        <v>25731</v>
      </c>
      <c r="C3781" t="s">
        <v>25732</v>
      </c>
      <c r="D3781" t="s">
        <v>128</v>
      </c>
      <c r="G3781" t="s">
        <v>12314</v>
      </c>
    </row>
    <row r="3782" spans="1:7" x14ac:dyDescent="0.25">
      <c r="A3782" t="s">
        <v>246</v>
      </c>
      <c r="B3782" t="s">
        <v>25733</v>
      </c>
      <c r="D3782" t="s">
        <v>128</v>
      </c>
      <c r="E3782" t="s">
        <v>25734</v>
      </c>
      <c r="G3782" t="s">
        <v>12317</v>
      </c>
    </row>
    <row r="3783" spans="1:7" x14ac:dyDescent="0.25">
      <c r="A3783" t="s">
        <v>246</v>
      </c>
      <c r="B3783" t="s">
        <v>25735</v>
      </c>
      <c r="C3783" t="s">
        <v>25736</v>
      </c>
      <c r="D3783" t="s">
        <v>128</v>
      </c>
      <c r="E3783" t="s">
        <v>128</v>
      </c>
      <c r="G3783" t="s">
        <v>12320</v>
      </c>
    </row>
    <row r="3784" spans="1:7" x14ac:dyDescent="0.25">
      <c r="A3784" t="s">
        <v>247</v>
      </c>
      <c r="B3784" t="s">
        <v>25737</v>
      </c>
      <c r="C3784" t="s">
        <v>25738</v>
      </c>
      <c r="D3784" t="s">
        <v>128</v>
      </c>
      <c r="E3784" t="s">
        <v>128</v>
      </c>
      <c r="G3784" t="s">
        <v>12323</v>
      </c>
    </row>
    <row r="3785" spans="1:7" x14ac:dyDescent="0.25">
      <c r="A3785" t="s">
        <v>246</v>
      </c>
      <c r="B3785" t="s">
        <v>25739</v>
      </c>
      <c r="C3785" t="s">
        <v>25740</v>
      </c>
      <c r="D3785" t="s">
        <v>128</v>
      </c>
      <c r="E3785" t="s">
        <v>128</v>
      </c>
      <c r="F3785" t="s">
        <v>12326</v>
      </c>
      <c r="G3785" t="s">
        <v>12327</v>
      </c>
    </row>
    <row r="3786" spans="1:7" x14ac:dyDescent="0.25">
      <c r="A3786" t="s">
        <v>246</v>
      </c>
      <c r="B3786" t="s">
        <v>25741</v>
      </c>
      <c r="C3786" t="s">
        <v>25742</v>
      </c>
      <c r="D3786" t="s">
        <v>128</v>
      </c>
      <c r="E3786" t="s">
        <v>128</v>
      </c>
      <c r="G3786" t="s">
        <v>12330</v>
      </c>
    </row>
    <row r="3787" spans="1:7" x14ac:dyDescent="0.25">
      <c r="A3787" t="s">
        <v>252</v>
      </c>
      <c r="B3787" t="s">
        <v>25743</v>
      </c>
      <c r="C3787" t="s">
        <v>25744</v>
      </c>
      <c r="D3787" t="s">
        <v>128</v>
      </c>
      <c r="E3787" t="s">
        <v>128</v>
      </c>
      <c r="F3787" t="s">
        <v>9976</v>
      </c>
      <c r="G3787" t="s">
        <v>9977</v>
      </c>
    </row>
    <row r="3788" spans="1:7" x14ac:dyDescent="0.25">
      <c r="A3788" t="s">
        <v>248</v>
      </c>
      <c r="B3788" t="s">
        <v>25745</v>
      </c>
      <c r="C3788" t="s">
        <v>25746</v>
      </c>
      <c r="D3788" t="s">
        <v>128</v>
      </c>
      <c r="E3788" t="s">
        <v>128</v>
      </c>
      <c r="F3788" t="s">
        <v>12335</v>
      </c>
      <c r="G3788" t="s">
        <v>12336</v>
      </c>
    </row>
    <row r="3789" spans="1:7" x14ac:dyDescent="0.25">
      <c r="A3789" t="s">
        <v>246</v>
      </c>
      <c r="B3789" t="s">
        <v>25747</v>
      </c>
      <c r="C3789" t="s">
        <v>25748</v>
      </c>
      <c r="D3789" t="s">
        <v>128</v>
      </c>
      <c r="E3789" t="s">
        <v>128</v>
      </c>
      <c r="G3789" t="s">
        <v>12339</v>
      </c>
    </row>
    <row r="3790" spans="1:7" x14ac:dyDescent="0.25">
      <c r="A3790" t="s">
        <v>251</v>
      </c>
      <c r="B3790" t="s">
        <v>25749</v>
      </c>
      <c r="C3790" t="s">
        <v>25750</v>
      </c>
      <c r="D3790" t="s">
        <v>128</v>
      </c>
      <c r="E3790" t="s">
        <v>128</v>
      </c>
      <c r="F3790" t="s">
        <v>12342</v>
      </c>
      <c r="G3790" t="s">
        <v>12343</v>
      </c>
    </row>
    <row r="3791" spans="1:7" x14ac:dyDescent="0.25">
      <c r="A3791" t="s">
        <v>247</v>
      </c>
      <c r="B3791" t="s">
        <v>25751</v>
      </c>
      <c r="D3791" t="s">
        <v>128</v>
      </c>
      <c r="E3791" t="s">
        <v>128</v>
      </c>
      <c r="F3791" t="s">
        <v>1119</v>
      </c>
      <c r="G3791" t="s">
        <v>1120</v>
      </c>
    </row>
    <row r="3792" spans="1:7" x14ac:dyDescent="0.25">
      <c r="A3792" t="s">
        <v>247</v>
      </c>
      <c r="B3792" t="s">
        <v>25752</v>
      </c>
      <c r="C3792" t="s">
        <v>25753</v>
      </c>
      <c r="D3792" t="s">
        <v>128</v>
      </c>
      <c r="E3792" t="s">
        <v>128</v>
      </c>
      <c r="F3792" t="s">
        <v>1119</v>
      </c>
      <c r="G3792" t="s">
        <v>1120</v>
      </c>
    </row>
    <row r="3793" spans="1:7" x14ac:dyDescent="0.25">
      <c r="A3793" t="s">
        <v>246</v>
      </c>
      <c r="B3793" t="s">
        <v>25754</v>
      </c>
      <c r="C3793" t="s">
        <v>25755</v>
      </c>
      <c r="D3793" t="s">
        <v>128</v>
      </c>
      <c r="E3793" t="s">
        <v>128</v>
      </c>
      <c r="G3793" t="s">
        <v>12349</v>
      </c>
    </row>
    <row r="3794" spans="1:7" x14ac:dyDescent="0.25">
      <c r="A3794" t="s">
        <v>243</v>
      </c>
      <c r="B3794" t="s">
        <v>25756</v>
      </c>
      <c r="C3794" t="s">
        <v>25757</v>
      </c>
      <c r="D3794" t="s">
        <v>128</v>
      </c>
      <c r="E3794" t="s">
        <v>25758</v>
      </c>
      <c r="F3794" t="s">
        <v>12353</v>
      </c>
      <c r="G3794" t="s">
        <v>12354</v>
      </c>
    </row>
    <row r="3795" spans="1:7" x14ac:dyDescent="0.25">
      <c r="A3795" t="s">
        <v>248</v>
      </c>
      <c r="B3795" t="s">
        <v>25759</v>
      </c>
      <c r="C3795" t="s">
        <v>25760</v>
      </c>
      <c r="D3795" t="s">
        <v>128</v>
      </c>
      <c r="E3795" t="s">
        <v>128</v>
      </c>
      <c r="F3795" t="s">
        <v>12357</v>
      </c>
      <c r="G3795" t="s">
        <v>12358</v>
      </c>
    </row>
    <row r="3796" spans="1:7" x14ac:dyDescent="0.25">
      <c r="A3796" t="s">
        <v>246</v>
      </c>
      <c r="B3796" t="s">
        <v>25761</v>
      </c>
      <c r="C3796" t="s">
        <v>25762</v>
      </c>
      <c r="D3796" t="s">
        <v>128</v>
      </c>
      <c r="E3796" t="s">
        <v>128</v>
      </c>
      <c r="F3796" t="s">
        <v>12361</v>
      </c>
      <c r="G3796" t="s">
        <v>12362</v>
      </c>
    </row>
    <row r="3797" spans="1:7" x14ac:dyDescent="0.25">
      <c r="A3797" t="s">
        <v>246</v>
      </c>
      <c r="B3797" t="s">
        <v>25763</v>
      </c>
      <c r="C3797" t="s">
        <v>25764</v>
      </c>
      <c r="D3797" t="s">
        <v>128</v>
      </c>
      <c r="G3797" t="s">
        <v>12365</v>
      </c>
    </row>
    <row r="3798" spans="1:7" x14ac:dyDescent="0.25">
      <c r="A3798" t="s">
        <v>246</v>
      </c>
      <c r="B3798" t="s">
        <v>25765</v>
      </c>
      <c r="C3798" t="s">
        <v>25766</v>
      </c>
      <c r="D3798" t="s">
        <v>128</v>
      </c>
      <c r="G3798" t="s">
        <v>12368</v>
      </c>
    </row>
    <row r="3799" spans="1:7" x14ac:dyDescent="0.25">
      <c r="A3799" t="s">
        <v>245</v>
      </c>
      <c r="B3799" t="s">
        <v>25767</v>
      </c>
      <c r="C3799" t="s">
        <v>25768</v>
      </c>
      <c r="D3799" t="s">
        <v>128</v>
      </c>
      <c r="E3799" t="s">
        <v>25730</v>
      </c>
      <c r="F3799" t="s">
        <v>12371</v>
      </c>
      <c r="G3799" t="s">
        <v>12372</v>
      </c>
    </row>
    <row r="3800" spans="1:7" x14ac:dyDescent="0.25">
      <c r="A3800" t="s">
        <v>246</v>
      </c>
      <c r="B3800" t="s">
        <v>21127</v>
      </c>
      <c r="C3800" t="s">
        <v>25769</v>
      </c>
      <c r="D3800" t="s">
        <v>128</v>
      </c>
      <c r="F3800" t="s">
        <v>12374</v>
      </c>
      <c r="G3800" t="s">
        <v>12375</v>
      </c>
    </row>
    <row r="3801" spans="1:7" x14ac:dyDescent="0.25">
      <c r="A3801" t="s">
        <v>246</v>
      </c>
      <c r="B3801" t="s">
        <v>25770</v>
      </c>
      <c r="C3801" t="s">
        <v>25771</v>
      </c>
      <c r="D3801" t="s">
        <v>128</v>
      </c>
      <c r="F3801" t="s">
        <v>12378</v>
      </c>
      <c r="G3801" t="s">
        <v>12379</v>
      </c>
    </row>
    <row r="3802" spans="1:7" x14ac:dyDescent="0.25">
      <c r="A3802" t="s">
        <v>246</v>
      </c>
      <c r="B3802" t="s">
        <v>25772</v>
      </c>
      <c r="C3802" t="s">
        <v>25773</v>
      </c>
      <c r="D3802" t="s">
        <v>128</v>
      </c>
      <c r="G3802" t="s">
        <v>12358</v>
      </c>
    </row>
    <row r="3803" spans="1:7" x14ac:dyDescent="0.25">
      <c r="A3803" t="s">
        <v>246</v>
      </c>
      <c r="B3803" t="s">
        <v>25774</v>
      </c>
      <c r="C3803" t="s">
        <v>25775</v>
      </c>
      <c r="D3803" t="s">
        <v>128</v>
      </c>
      <c r="G3803" t="s">
        <v>12384</v>
      </c>
    </row>
    <row r="3804" spans="1:7" x14ac:dyDescent="0.25">
      <c r="A3804" t="s">
        <v>245</v>
      </c>
      <c r="B3804" t="s">
        <v>25776</v>
      </c>
      <c r="C3804" t="s">
        <v>25777</v>
      </c>
      <c r="D3804" t="s">
        <v>128</v>
      </c>
      <c r="E3804" t="s">
        <v>128</v>
      </c>
      <c r="F3804" t="s">
        <v>12387</v>
      </c>
      <c r="G3804" t="s">
        <v>12388</v>
      </c>
    </row>
    <row r="3805" spans="1:7" x14ac:dyDescent="0.25">
      <c r="A3805" t="s">
        <v>246</v>
      </c>
      <c r="B3805" t="s">
        <v>25778</v>
      </c>
      <c r="C3805" t="s">
        <v>25779</v>
      </c>
      <c r="D3805" t="s">
        <v>128</v>
      </c>
      <c r="F3805" t="s">
        <v>12391</v>
      </c>
      <c r="G3805" t="s">
        <v>12392</v>
      </c>
    </row>
    <row r="3806" spans="1:7" x14ac:dyDescent="0.25">
      <c r="A3806" t="s">
        <v>246</v>
      </c>
      <c r="B3806" t="s">
        <v>25780</v>
      </c>
      <c r="C3806" t="s">
        <v>25781</v>
      </c>
      <c r="D3806" t="s">
        <v>128</v>
      </c>
      <c r="E3806" t="s">
        <v>128</v>
      </c>
      <c r="F3806" t="s">
        <v>12395</v>
      </c>
      <c r="G3806" t="s">
        <v>12396</v>
      </c>
    </row>
    <row r="3807" spans="1:7" x14ac:dyDescent="0.25">
      <c r="A3807" t="s">
        <v>247</v>
      </c>
      <c r="B3807" t="s">
        <v>25782</v>
      </c>
      <c r="C3807" t="s">
        <v>25783</v>
      </c>
      <c r="D3807" t="s">
        <v>128</v>
      </c>
      <c r="E3807" t="s">
        <v>128</v>
      </c>
      <c r="F3807" t="s">
        <v>12395</v>
      </c>
      <c r="G3807" t="s">
        <v>12396</v>
      </c>
    </row>
    <row r="3808" spans="1:7" x14ac:dyDescent="0.25">
      <c r="A3808" t="s">
        <v>247</v>
      </c>
      <c r="B3808" t="s">
        <v>25784</v>
      </c>
      <c r="C3808" t="s">
        <v>12400</v>
      </c>
      <c r="D3808" t="s">
        <v>128</v>
      </c>
      <c r="E3808" t="s">
        <v>128</v>
      </c>
      <c r="G3808" t="s">
        <v>12401</v>
      </c>
    </row>
    <row r="3809" spans="1:7" x14ac:dyDescent="0.25">
      <c r="A3809" t="s">
        <v>251</v>
      </c>
      <c r="B3809" t="s">
        <v>25785</v>
      </c>
      <c r="C3809" t="s">
        <v>25786</v>
      </c>
      <c r="D3809" t="s">
        <v>128</v>
      </c>
      <c r="E3809" t="s">
        <v>128</v>
      </c>
      <c r="F3809" t="s">
        <v>12404</v>
      </c>
      <c r="G3809" t="s">
        <v>12405</v>
      </c>
    </row>
    <row r="3810" spans="1:7" x14ac:dyDescent="0.25">
      <c r="A3810" t="s">
        <v>245</v>
      </c>
      <c r="B3810" t="s">
        <v>25787</v>
      </c>
      <c r="C3810" t="s">
        <v>25788</v>
      </c>
      <c r="D3810" t="s">
        <v>128</v>
      </c>
      <c r="E3810" t="s">
        <v>128</v>
      </c>
    </row>
    <row r="3811" spans="1:7" x14ac:dyDescent="0.25">
      <c r="A3811" t="s">
        <v>245</v>
      </c>
      <c r="B3811" t="s">
        <v>25789</v>
      </c>
      <c r="C3811" t="s">
        <v>25790</v>
      </c>
      <c r="D3811" t="s">
        <v>128</v>
      </c>
      <c r="E3811" t="s">
        <v>128</v>
      </c>
      <c r="F3811" t="s">
        <v>12410</v>
      </c>
      <c r="G3811" t="s">
        <v>12411</v>
      </c>
    </row>
    <row r="3812" spans="1:7" x14ac:dyDescent="0.25">
      <c r="A3812" t="s">
        <v>245</v>
      </c>
      <c r="B3812" t="s">
        <v>25791</v>
      </c>
      <c r="C3812" t="s">
        <v>25792</v>
      </c>
      <c r="D3812" t="s">
        <v>128</v>
      </c>
      <c r="E3812" t="s">
        <v>128</v>
      </c>
      <c r="F3812" t="s">
        <v>12414</v>
      </c>
      <c r="G3812" t="s">
        <v>12415</v>
      </c>
    </row>
    <row r="3813" spans="1:7" x14ac:dyDescent="0.25">
      <c r="A3813" t="s">
        <v>245</v>
      </c>
      <c r="B3813" t="s">
        <v>25793</v>
      </c>
      <c r="C3813" t="s">
        <v>25794</v>
      </c>
      <c r="D3813" t="s">
        <v>128</v>
      </c>
      <c r="E3813" t="s">
        <v>128</v>
      </c>
      <c r="F3813" t="s">
        <v>12418</v>
      </c>
      <c r="G3813" t="s">
        <v>12419</v>
      </c>
    </row>
    <row r="3814" spans="1:7" x14ac:dyDescent="0.25">
      <c r="A3814" t="s">
        <v>245</v>
      </c>
      <c r="B3814" t="s">
        <v>25795</v>
      </c>
      <c r="C3814" t="s">
        <v>25796</v>
      </c>
      <c r="D3814" t="s">
        <v>128</v>
      </c>
      <c r="E3814" t="s">
        <v>128</v>
      </c>
    </row>
    <row r="3815" spans="1:7" x14ac:dyDescent="0.25">
      <c r="A3815" t="s">
        <v>243</v>
      </c>
      <c r="B3815" t="s">
        <v>25797</v>
      </c>
      <c r="C3815" t="s">
        <v>25798</v>
      </c>
      <c r="D3815" t="s">
        <v>128</v>
      </c>
      <c r="E3815" t="s">
        <v>128</v>
      </c>
      <c r="F3815" t="s">
        <v>12424</v>
      </c>
      <c r="G3815" t="s">
        <v>12425</v>
      </c>
    </row>
    <row r="3816" spans="1:7" x14ac:dyDescent="0.25">
      <c r="A3816" t="s">
        <v>243</v>
      </c>
      <c r="B3816" t="s">
        <v>25799</v>
      </c>
      <c r="C3816" t="s">
        <v>25800</v>
      </c>
      <c r="D3816" t="s">
        <v>128</v>
      </c>
      <c r="E3816" t="s">
        <v>128</v>
      </c>
      <c r="F3816" t="s">
        <v>12428</v>
      </c>
      <c r="G3816" t="s">
        <v>12429</v>
      </c>
    </row>
    <row r="3817" spans="1:7" x14ac:dyDescent="0.25">
      <c r="A3817" t="s">
        <v>247</v>
      </c>
      <c r="B3817" t="s">
        <v>25801</v>
      </c>
      <c r="C3817" t="s">
        <v>25802</v>
      </c>
      <c r="D3817" t="s">
        <v>128</v>
      </c>
    </row>
    <row r="3818" spans="1:7" x14ac:dyDescent="0.25">
      <c r="A3818" t="s">
        <v>248</v>
      </c>
      <c r="B3818" t="s">
        <v>25803</v>
      </c>
      <c r="C3818" t="s">
        <v>25804</v>
      </c>
      <c r="D3818" t="s">
        <v>128</v>
      </c>
      <c r="E3818" t="s">
        <v>128</v>
      </c>
      <c r="G3818" t="s">
        <v>9029</v>
      </c>
    </row>
    <row r="3819" spans="1:7" x14ac:dyDescent="0.25">
      <c r="A3819" t="s">
        <v>246</v>
      </c>
      <c r="B3819" t="s">
        <v>25805</v>
      </c>
      <c r="C3819" t="s">
        <v>25806</v>
      </c>
      <c r="D3819" t="s">
        <v>128</v>
      </c>
      <c r="E3819" t="s">
        <v>128</v>
      </c>
      <c r="F3819" t="s">
        <v>12436</v>
      </c>
      <c r="G3819" t="s">
        <v>12437</v>
      </c>
    </row>
    <row r="3820" spans="1:7" x14ac:dyDescent="0.25">
      <c r="A3820" t="s">
        <v>243</v>
      </c>
      <c r="B3820" t="s">
        <v>25807</v>
      </c>
      <c r="C3820" t="s">
        <v>25808</v>
      </c>
      <c r="D3820" t="s">
        <v>129</v>
      </c>
      <c r="E3820" t="s">
        <v>12439</v>
      </c>
      <c r="F3820" t="s">
        <v>12440</v>
      </c>
      <c r="G3820" t="s">
        <v>12441</v>
      </c>
    </row>
    <row r="3821" spans="1:7" x14ac:dyDescent="0.25">
      <c r="A3821" t="s">
        <v>246</v>
      </c>
      <c r="B3821" t="s">
        <v>25809</v>
      </c>
      <c r="C3821" t="s">
        <v>25810</v>
      </c>
      <c r="D3821" t="s">
        <v>129</v>
      </c>
      <c r="E3821" t="s">
        <v>129</v>
      </c>
      <c r="G3821" t="s">
        <v>12444</v>
      </c>
    </row>
    <row r="3822" spans="1:7" x14ac:dyDescent="0.25">
      <c r="A3822" t="s">
        <v>243</v>
      </c>
      <c r="B3822" t="s">
        <v>25811</v>
      </c>
      <c r="C3822" t="s">
        <v>25812</v>
      </c>
      <c r="D3822" t="s">
        <v>129</v>
      </c>
      <c r="E3822" t="s">
        <v>129</v>
      </c>
      <c r="F3822" t="s">
        <v>12447</v>
      </c>
      <c r="G3822" t="s">
        <v>12448</v>
      </c>
    </row>
    <row r="3823" spans="1:7" x14ac:dyDescent="0.25">
      <c r="A3823" t="s">
        <v>247</v>
      </c>
      <c r="B3823" t="s">
        <v>25813</v>
      </c>
      <c r="D3823" t="s">
        <v>129</v>
      </c>
      <c r="E3823" t="s">
        <v>25814</v>
      </c>
      <c r="F3823" t="s">
        <v>12451</v>
      </c>
      <c r="G3823" t="s">
        <v>12452</v>
      </c>
    </row>
    <row r="3824" spans="1:7" x14ac:dyDescent="0.25">
      <c r="A3824" t="s">
        <v>247</v>
      </c>
      <c r="B3824" t="s">
        <v>25815</v>
      </c>
      <c r="C3824" t="s">
        <v>25816</v>
      </c>
      <c r="D3824" t="s">
        <v>129</v>
      </c>
      <c r="E3824" t="s">
        <v>129</v>
      </c>
      <c r="F3824" t="s">
        <v>12455</v>
      </c>
      <c r="G3824" t="s">
        <v>12456</v>
      </c>
    </row>
    <row r="3825" spans="1:7" x14ac:dyDescent="0.25">
      <c r="A3825" t="s">
        <v>247</v>
      </c>
      <c r="B3825" t="s">
        <v>25817</v>
      </c>
      <c r="C3825" t="s">
        <v>25818</v>
      </c>
      <c r="D3825" t="s">
        <v>129</v>
      </c>
      <c r="E3825" t="s">
        <v>12459</v>
      </c>
      <c r="G3825" t="s">
        <v>12460</v>
      </c>
    </row>
    <row r="3826" spans="1:7" x14ac:dyDescent="0.25">
      <c r="A3826" t="s">
        <v>245</v>
      </c>
      <c r="B3826" t="s">
        <v>25819</v>
      </c>
      <c r="C3826" t="s">
        <v>25820</v>
      </c>
      <c r="D3826" t="s">
        <v>129</v>
      </c>
      <c r="E3826" t="s">
        <v>129</v>
      </c>
      <c r="F3826" t="s">
        <v>12463</v>
      </c>
      <c r="G3826" t="s">
        <v>12464</v>
      </c>
    </row>
    <row r="3827" spans="1:7" x14ac:dyDescent="0.25">
      <c r="A3827" t="s">
        <v>245</v>
      </c>
      <c r="B3827" t="s">
        <v>25821</v>
      </c>
      <c r="C3827" t="s">
        <v>25822</v>
      </c>
      <c r="D3827" t="s">
        <v>129</v>
      </c>
      <c r="E3827" t="s">
        <v>129</v>
      </c>
    </row>
    <row r="3828" spans="1:7" x14ac:dyDescent="0.25">
      <c r="A3828" t="s">
        <v>246</v>
      </c>
      <c r="B3828" t="s">
        <v>25823</v>
      </c>
      <c r="C3828" t="s">
        <v>25824</v>
      </c>
      <c r="D3828" t="s">
        <v>129</v>
      </c>
      <c r="E3828" t="s">
        <v>129</v>
      </c>
      <c r="F3828" t="s">
        <v>12469</v>
      </c>
      <c r="G3828" t="s">
        <v>12470</v>
      </c>
    </row>
    <row r="3829" spans="1:7" x14ac:dyDescent="0.25">
      <c r="A3829" t="s">
        <v>246</v>
      </c>
      <c r="B3829" t="s">
        <v>25825</v>
      </c>
      <c r="C3829" t="s">
        <v>25826</v>
      </c>
      <c r="D3829" t="s">
        <v>129</v>
      </c>
      <c r="G3829" t="s">
        <v>12473</v>
      </c>
    </row>
    <row r="3830" spans="1:7" x14ac:dyDescent="0.25">
      <c r="A3830" t="s">
        <v>247</v>
      </c>
      <c r="B3830" t="s">
        <v>25827</v>
      </c>
      <c r="C3830" t="s">
        <v>25828</v>
      </c>
      <c r="D3830" t="s">
        <v>129</v>
      </c>
      <c r="G3830" t="s">
        <v>12476</v>
      </c>
    </row>
    <row r="3831" spans="1:7" x14ac:dyDescent="0.25">
      <c r="A3831" t="s">
        <v>246</v>
      </c>
      <c r="B3831" t="s">
        <v>25829</v>
      </c>
      <c r="C3831" t="s">
        <v>25830</v>
      </c>
      <c r="D3831" t="s">
        <v>129</v>
      </c>
      <c r="F3831" t="s">
        <v>12479</v>
      </c>
      <c r="G3831" t="s">
        <v>12480</v>
      </c>
    </row>
    <row r="3832" spans="1:7" x14ac:dyDescent="0.25">
      <c r="A3832" t="s">
        <v>247</v>
      </c>
      <c r="B3832" t="s">
        <v>25831</v>
      </c>
      <c r="C3832" t="s">
        <v>25832</v>
      </c>
      <c r="D3832" t="s">
        <v>129</v>
      </c>
      <c r="G3832" t="s">
        <v>12483</v>
      </c>
    </row>
    <row r="3833" spans="1:7" x14ac:dyDescent="0.25">
      <c r="A3833" t="s">
        <v>245</v>
      </c>
      <c r="B3833" t="s">
        <v>25833</v>
      </c>
      <c r="C3833" t="s">
        <v>25834</v>
      </c>
      <c r="D3833" t="s">
        <v>129</v>
      </c>
      <c r="E3833" t="s">
        <v>129</v>
      </c>
    </row>
    <row r="3834" spans="1:7" x14ac:dyDescent="0.25">
      <c r="A3834" t="s">
        <v>246</v>
      </c>
      <c r="B3834" t="s">
        <v>25835</v>
      </c>
      <c r="C3834" t="s">
        <v>25836</v>
      </c>
      <c r="D3834" t="s">
        <v>129</v>
      </c>
      <c r="E3834" t="s">
        <v>129</v>
      </c>
      <c r="F3834" t="s">
        <v>12488</v>
      </c>
      <c r="G3834" t="s">
        <v>12489</v>
      </c>
    </row>
    <row r="3835" spans="1:7" x14ac:dyDescent="0.25">
      <c r="A3835" t="s">
        <v>247</v>
      </c>
      <c r="B3835" t="s">
        <v>25837</v>
      </c>
      <c r="C3835" t="s">
        <v>25838</v>
      </c>
      <c r="D3835" t="s">
        <v>129</v>
      </c>
      <c r="E3835" t="s">
        <v>25839</v>
      </c>
    </row>
    <row r="3836" spans="1:7" x14ac:dyDescent="0.25">
      <c r="A3836" t="s">
        <v>248</v>
      </c>
      <c r="B3836" t="s">
        <v>25840</v>
      </c>
      <c r="C3836" t="s">
        <v>25841</v>
      </c>
      <c r="D3836" t="s">
        <v>129</v>
      </c>
      <c r="G3836" t="s">
        <v>12494</v>
      </c>
    </row>
    <row r="3837" spans="1:7" x14ac:dyDescent="0.25">
      <c r="A3837" t="s">
        <v>252</v>
      </c>
      <c r="B3837" t="s">
        <v>25842</v>
      </c>
      <c r="C3837" t="s">
        <v>25843</v>
      </c>
      <c r="D3837" t="s">
        <v>129</v>
      </c>
      <c r="G3837" t="s">
        <v>12497</v>
      </c>
    </row>
    <row r="3838" spans="1:7" x14ac:dyDescent="0.25">
      <c r="A3838" t="s">
        <v>243</v>
      </c>
      <c r="B3838" t="s">
        <v>25844</v>
      </c>
      <c r="C3838" t="s">
        <v>25845</v>
      </c>
      <c r="D3838" t="s">
        <v>129</v>
      </c>
      <c r="E3838" t="s">
        <v>129</v>
      </c>
      <c r="F3838" t="s">
        <v>12500</v>
      </c>
      <c r="G3838" t="s">
        <v>12501</v>
      </c>
    </row>
    <row r="3839" spans="1:7" x14ac:dyDescent="0.25">
      <c r="A3839" t="s">
        <v>245</v>
      </c>
      <c r="B3839" t="s">
        <v>25846</v>
      </c>
      <c r="C3839" t="s">
        <v>25847</v>
      </c>
      <c r="D3839" t="s">
        <v>129</v>
      </c>
      <c r="E3839" t="s">
        <v>129</v>
      </c>
      <c r="F3839" t="s">
        <v>12504</v>
      </c>
      <c r="G3839" t="s">
        <v>12505</v>
      </c>
    </row>
    <row r="3840" spans="1:7" x14ac:dyDescent="0.25">
      <c r="A3840" t="s">
        <v>247</v>
      </c>
      <c r="B3840" t="s">
        <v>25848</v>
      </c>
      <c r="C3840" t="s">
        <v>25849</v>
      </c>
      <c r="D3840" t="s">
        <v>129</v>
      </c>
      <c r="F3840" t="s">
        <v>12508</v>
      </c>
      <c r="G3840" t="s">
        <v>12509</v>
      </c>
    </row>
    <row r="3841" spans="1:7" x14ac:dyDescent="0.25">
      <c r="A3841" t="s">
        <v>246</v>
      </c>
      <c r="B3841" t="s">
        <v>25850</v>
      </c>
      <c r="C3841" t="s">
        <v>25851</v>
      </c>
      <c r="D3841" t="s">
        <v>129</v>
      </c>
    </row>
    <row r="3842" spans="1:7" x14ac:dyDescent="0.25">
      <c r="A3842" t="s">
        <v>247</v>
      </c>
      <c r="B3842" t="s">
        <v>25852</v>
      </c>
      <c r="C3842" t="s">
        <v>25853</v>
      </c>
      <c r="D3842" t="s">
        <v>129</v>
      </c>
      <c r="E3842" t="s">
        <v>25854</v>
      </c>
      <c r="F3842" t="s">
        <v>12514</v>
      </c>
      <c r="G3842" t="s">
        <v>12515</v>
      </c>
    </row>
    <row r="3843" spans="1:7" x14ac:dyDescent="0.25">
      <c r="A3843" t="s">
        <v>246</v>
      </c>
      <c r="B3843" t="s">
        <v>25855</v>
      </c>
      <c r="C3843" t="s">
        <v>25856</v>
      </c>
      <c r="D3843" t="s">
        <v>130</v>
      </c>
      <c r="G3843" t="s">
        <v>12518</v>
      </c>
    </row>
    <row r="3844" spans="1:7" x14ac:dyDescent="0.25">
      <c r="A3844" t="s">
        <v>244</v>
      </c>
      <c r="B3844" t="s">
        <v>25857</v>
      </c>
      <c r="C3844" t="s">
        <v>12520</v>
      </c>
      <c r="D3844" t="s">
        <v>130</v>
      </c>
      <c r="E3844" t="s">
        <v>130</v>
      </c>
      <c r="G3844" t="s">
        <v>12521</v>
      </c>
    </row>
    <row r="3845" spans="1:7" x14ac:dyDescent="0.25">
      <c r="A3845" t="s">
        <v>244</v>
      </c>
      <c r="B3845" t="s">
        <v>25858</v>
      </c>
      <c r="D3845" t="s">
        <v>130</v>
      </c>
    </row>
    <row r="3846" spans="1:7" x14ac:dyDescent="0.25">
      <c r="A3846" t="s">
        <v>244</v>
      </c>
      <c r="B3846" t="s">
        <v>25859</v>
      </c>
      <c r="C3846" t="s">
        <v>12524</v>
      </c>
      <c r="D3846" t="s">
        <v>130</v>
      </c>
      <c r="E3846" t="s">
        <v>25730</v>
      </c>
      <c r="F3846" t="s">
        <v>12525</v>
      </c>
      <c r="G3846" t="s">
        <v>12526</v>
      </c>
    </row>
    <row r="3847" spans="1:7" x14ac:dyDescent="0.25">
      <c r="A3847" t="s">
        <v>244</v>
      </c>
      <c r="B3847" t="s">
        <v>25860</v>
      </c>
      <c r="C3847" t="s">
        <v>25861</v>
      </c>
      <c r="D3847" t="s">
        <v>130</v>
      </c>
      <c r="E3847" t="s">
        <v>130</v>
      </c>
      <c r="G3847" t="s">
        <v>12529</v>
      </c>
    </row>
    <row r="3848" spans="1:7" x14ac:dyDescent="0.25">
      <c r="A3848" t="s">
        <v>244</v>
      </c>
      <c r="B3848" t="s">
        <v>25862</v>
      </c>
      <c r="C3848" t="s">
        <v>25863</v>
      </c>
      <c r="D3848" t="s">
        <v>130</v>
      </c>
      <c r="E3848" t="s">
        <v>130</v>
      </c>
      <c r="G3848" t="s">
        <v>12532</v>
      </c>
    </row>
    <row r="3849" spans="1:7" x14ac:dyDescent="0.25">
      <c r="A3849" t="s">
        <v>244</v>
      </c>
      <c r="B3849" t="s">
        <v>25864</v>
      </c>
      <c r="C3849" t="s">
        <v>25865</v>
      </c>
      <c r="D3849" t="s">
        <v>130</v>
      </c>
      <c r="E3849" t="s">
        <v>130</v>
      </c>
      <c r="G3849" t="s">
        <v>12535</v>
      </c>
    </row>
    <row r="3850" spans="1:7" x14ac:dyDescent="0.25">
      <c r="A3850" t="s">
        <v>244</v>
      </c>
      <c r="B3850" t="s">
        <v>25866</v>
      </c>
      <c r="C3850" t="s">
        <v>25867</v>
      </c>
      <c r="D3850" t="s">
        <v>130</v>
      </c>
      <c r="E3850" t="s">
        <v>130</v>
      </c>
      <c r="G3850" t="s">
        <v>12538</v>
      </c>
    </row>
    <row r="3851" spans="1:7" x14ac:dyDescent="0.25">
      <c r="A3851" t="s">
        <v>244</v>
      </c>
      <c r="B3851" t="s">
        <v>25868</v>
      </c>
      <c r="C3851" t="s">
        <v>25869</v>
      </c>
      <c r="D3851" t="s">
        <v>130</v>
      </c>
      <c r="G3851" t="s">
        <v>12541</v>
      </c>
    </row>
    <row r="3852" spans="1:7" x14ac:dyDescent="0.25">
      <c r="A3852" t="s">
        <v>247</v>
      </c>
      <c r="B3852" t="s">
        <v>25870</v>
      </c>
      <c r="C3852" t="s">
        <v>25871</v>
      </c>
      <c r="D3852" t="s">
        <v>130</v>
      </c>
      <c r="G3852" t="s">
        <v>12544</v>
      </c>
    </row>
    <row r="3853" spans="1:7" x14ac:dyDescent="0.25">
      <c r="A3853" t="s">
        <v>246</v>
      </c>
      <c r="B3853" t="s">
        <v>25872</v>
      </c>
      <c r="C3853" t="s">
        <v>25873</v>
      </c>
      <c r="D3853" t="s">
        <v>130</v>
      </c>
      <c r="F3853" t="s">
        <v>12547</v>
      </c>
      <c r="G3853" t="s">
        <v>12548</v>
      </c>
    </row>
    <row r="3854" spans="1:7" x14ac:dyDescent="0.25">
      <c r="A3854" t="s">
        <v>244</v>
      </c>
      <c r="B3854" t="s">
        <v>25874</v>
      </c>
      <c r="C3854" t="s">
        <v>12550</v>
      </c>
      <c r="D3854" t="s">
        <v>130</v>
      </c>
      <c r="G3854" t="s">
        <v>12551</v>
      </c>
    </row>
    <row r="3855" spans="1:7" x14ac:dyDescent="0.25">
      <c r="A3855" t="s">
        <v>244</v>
      </c>
      <c r="B3855" t="s">
        <v>25875</v>
      </c>
      <c r="C3855" t="s">
        <v>25876</v>
      </c>
      <c r="D3855" t="s">
        <v>130</v>
      </c>
      <c r="G3855" t="s">
        <v>12554</v>
      </c>
    </row>
    <row r="3856" spans="1:7" x14ac:dyDescent="0.25">
      <c r="A3856" t="s">
        <v>245</v>
      </c>
      <c r="B3856" t="s">
        <v>25877</v>
      </c>
      <c r="C3856" t="s">
        <v>25878</v>
      </c>
      <c r="D3856" t="s">
        <v>130</v>
      </c>
      <c r="E3856" t="s">
        <v>130</v>
      </c>
      <c r="F3856" t="s">
        <v>12557</v>
      </c>
      <c r="G3856" t="s">
        <v>12558</v>
      </c>
    </row>
    <row r="3857" spans="1:7" x14ac:dyDescent="0.25">
      <c r="A3857" t="s">
        <v>246</v>
      </c>
      <c r="B3857" t="s">
        <v>25879</v>
      </c>
      <c r="C3857" t="s">
        <v>25880</v>
      </c>
      <c r="D3857" t="s">
        <v>130</v>
      </c>
      <c r="E3857" t="s">
        <v>130</v>
      </c>
      <c r="F3857" t="s">
        <v>12561</v>
      </c>
      <c r="G3857" t="s">
        <v>12562</v>
      </c>
    </row>
    <row r="3858" spans="1:7" x14ac:dyDescent="0.25">
      <c r="A3858" t="s">
        <v>243</v>
      </c>
      <c r="B3858" t="s">
        <v>25881</v>
      </c>
      <c r="C3858" t="s">
        <v>12564</v>
      </c>
      <c r="D3858" t="s">
        <v>130</v>
      </c>
      <c r="F3858" t="s">
        <v>12565</v>
      </c>
      <c r="G3858" t="s">
        <v>12566</v>
      </c>
    </row>
    <row r="3859" spans="1:7" x14ac:dyDescent="0.25">
      <c r="A3859" t="s">
        <v>248</v>
      </c>
      <c r="B3859" t="s">
        <v>25882</v>
      </c>
      <c r="C3859" t="s">
        <v>25883</v>
      </c>
      <c r="D3859" t="s">
        <v>131</v>
      </c>
      <c r="E3859" t="s">
        <v>131</v>
      </c>
      <c r="F3859" t="s">
        <v>12569</v>
      </c>
      <c r="G3859" t="s">
        <v>12570</v>
      </c>
    </row>
    <row r="3860" spans="1:7" x14ac:dyDescent="0.25">
      <c r="A3860" t="s">
        <v>243</v>
      </c>
      <c r="B3860" t="s">
        <v>25884</v>
      </c>
      <c r="C3860" t="s">
        <v>25885</v>
      </c>
      <c r="D3860" t="s">
        <v>131</v>
      </c>
      <c r="E3860" t="s">
        <v>131</v>
      </c>
      <c r="G3860" t="s">
        <v>12572</v>
      </c>
    </row>
    <row r="3861" spans="1:7" x14ac:dyDescent="0.25">
      <c r="A3861" t="s">
        <v>245</v>
      </c>
      <c r="B3861" t="s">
        <v>25886</v>
      </c>
      <c r="C3861" t="s">
        <v>25887</v>
      </c>
      <c r="D3861" t="s">
        <v>131</v>
      </c>
      <c r="E3861" t="s">
        <v>131</v>
      </c>
      <c r="F3861" t="s">
        <v>12574</v>
      </c>
      <c r="G3861" t="s">
        <v>12575</v>
      </c>
    </row>
    <row r="3862" spans="1:7" x14ac:dyDescent="0.25">
      <c r="A3862" t="s">
        <v>243</v>
      </c>
      <c r="B3862" t="s">
        <v>25888</v>
      </c>
      <c r="C3862" t="s">
        <v>12577</v>
      </c>
      <c r="D3862" t="s">
        <v>131</v>
      </c>
      <c r="E3862" t="s">
        <v>25889</v>
      </c>
      <c r="F3862" t="s">
        <v>12579</v>
      </c>
      <c r="G3862" t="s">
        <v>12580</v>
      </c>
    </row>
    <row r="3863" spans="1:7" x14ac:dyDescent="0.25">
      <c r="A3863" t="s">
        <v>245</v>
      </c>
      <c r="B3863" t="s">
        <v>1152</v>
      </c>
      <c r="C3863" t="s">
        <v>12582</v>
      </c>
      <c r="D3863" t="s">
        <v>131</v>
      </c>
      <c r="E3863" t="s">
        <v>25890</v>
      </c>
      <c r="F3863" t="s">
        <v>1153</v>
      </c>
      <c r="G3863" t="s">
        <v>1154</v>
      </c>
    </row>
    <row r="3864" spans="1:7" x14ac:dyDescent="0.25">
      <c r="A3864" t="s">
        <v>243</v>
      </c>
      <c r="B3864" t="s">
        <v>25891</v>
      </c>
      <c r="C3864" t="s">
        <v>25892</v>
      </c>
      <c r="D3864" t="s">
        <v>131</v>
      </c>
    </row>
    <row r="3865" spans="1:7" x14ac:dyDescent="0.25">
      <c r="A3865" t="s">
        <v>246</v>
      </c>
      <c r="B3865" t="s">
        <v>25893</v>
      </c>
      <c r="C3865" t="s">
        <v>25894</v>
      </c>
      <c r="D3865" t="s">
        <v>131</v>
      </c>
      <c r="G3865" t="s">
        <v>12587</v>
      </c>
    </row>
    <row r="3866" spans="1:7" x14ac:dyDescent="0.25">
      <c r="A3866" t="s">
        <v>246</v>
      </c>
      <c r="B3866" t="s">
        <v>25895</v>
      </c>
      <c r="C3866" t="s">
        <v>25896</v>
      </c>
      <c r="D3866" t="s">
        <v>131</v>
      </c>
      <c r="E3866" t="s">
        <v>25897</v>
      </c>
      <c r="G3866" t="s">
        <v>12591</v>
      </c>
    </row>
    <row r="3867" spans="1:7" x14ac:dyDescent="0.25">
      <c r="A3867" t="s">
        <v>247</v>
      </c>
      <c r="B3867" t="s">
        <v>25898</v>
      </c>
      <c r="C3867" t="s">
        <v>25899</v>
      </c>
      <c r="D3867" t="s">
        <v>131</v>
      </c>
      <c r="E3867" t="s">
        <v>131</v>
      </c>
      <c r="F3867" t="s">
        <v>1119</v>
      </c>
      <c r="G3867" t="s">
        <v>1120</v>
      </c>
    </row>
    <row r="3868" spans="1:7" x14ac:dyDescent="0.25">
      <c r="A3868" t="s">
        <v>246</v>
      </c>
      <c r="B3868" t="s">
        <v>25900</v>
      </c>
      <c r="C3868" t="s">
        <v>25901</v>
      </c>
      <c r="D3868" t="s">
        <v>131</v>
      </c>
      <c r="E3868" t="s">
        <v>131</v>
      </c>
      <c r="F3868" t="s">
        <v>12594</v>
      </c>
      <c r="G3868" t="s">
        <v>12595</v>
      </c>
    </row>
    <row r="3869" spans="1:7" x14ac:dyDescent="0.25">
      <c r="A3869" t="s">
        <v>249</v>
      </c>
      <c r="B3869" t="s">
        <v>19162</v>
      </c>
      <c r="D3869" t="s">
        <v>132</v>
      </c>
      <c r="E3869" t="s">
        <v>12596</v>
      </c>
      <c r="G3869" t="s">
        <v>12597</v>
      </c>
    </row>
    <row r="3870" spans="1:7" x14ac:dyDescent="0.25">
      <c r="A3870" t="s">
        <v>246</v>
      </c>
      <c r="B3870" t="s">
        <v>25902</v>
      </c>
      <c r="C3870" t="s">
        <v>25903</v>
      </c>
      <c r="D3870" t="s">
        <v>133</v>
      </c>
      <c r="F3870" t="s">
        <v>12600</v>
      </c>
      <c r="G3870" t="s">
        <v>12601</v>
      </c>
    </row>
    <row r="3871" spans="1:7" x14ac:dyDescent="0.25">
      <c r="A3871" t="s">
        <v>246</v>
      </c>
      <c r="B3871" t="s">
        <v>1155</v>
      </c>
      <c r="C3871" t="s">
        <v>25904</v>
      </c>
      <c r="D3871" t="s">
        <v>133</v>
      </c>
      <c r="E3871" t="s">
        <v>25905</v>
      </c>
      <c r="G3871" t="s">
        <v>1156</v>
      </c>
    </row>
    <row r="3872" spans="1:7" x14ac:dyDescent="0.25">
      <c r="A3872" t="s">
        <v>249</v>
      </c>
      <c r="B3872" t="s">
        <v>19162</v>
      </c>
      <c r="D3872" t="s">
        <v>133</v>
      </c>
    </row>
    <row r="3873" spans="1:7" x14ac:dyDescent="0.25">
      <c r="A3873" t="s">
        <v>244</v>
      </c>
      <c r="B3873" t="s">
        <v>25906</v>
      </c>
      <c r="C3873" t="s">
        <v>25907</v>
      </c>
      <c r="D3873" t="s">
        <v>133</v>
      </c>
      <c r="E3873" t="s">
        <v>133</v>
      </c>
      <c r="G3873" t="s">
        <v>12605</v>
      </c>
    </row>
    <row r="3874" spans="1:7" x14ac:dyDescent="0.25">
      <c r="A3874" t="s">
        <v>243</v>
      </c>
      <c r="B3874" t="s">
        <v>25908</v>
      </c>
      <c r="D3874" t="s">
        <v>133</v>
      </c>
      <c r="E3874" t="s">
        <v>12607</v>
      </c>
      <c r="F3874" t="s">
        <v>12608</v>
      </c>
      <c r="G3874" t="s">
        <v>12609</v>
      </c>
    </row>
    <row r="3875" spans="1:7" x14ac:dyDescent="0.25">
      <c r="A3875" t="s">
        <v>245</v>
      </c>
      <c r="B3875" t="s">
        <v>25909</v>
      </c>
      <c r="C3875" t="s">
        <v>25910</v>
      </c>
      <c r="D3875" t="s">
        <v>133</v>
      </c>
      <c r="E3875" t="s">
        <v>133</v>
      </c>
      <c r="F3875" t="s">
        <v>12612</v>
      </c>
      <c r="G3875" t="s">
        <v>12613</v>
      </c>
    </row>
    <row r="3876" spans="1:7" x14ac:dyDescent="0.25">
      <c r="A3876" t="s">
        <v>246</v>
      </c>
      <c r="B3876" t="s">
        <v>25911</v>
      </c>
      <c r="C3876" t="s">
        <v>25912</v>
      </c>
      <c r="D3876" t="s">
        <v>133</v>
      </c>
      <c r="E3876" t="s">
        <v>133</v>
      </c>
      <c r="F3876" t="s">
        <v>12616</v>
      </c>
      <c r="G3876" t="s">
        <v>12617</v>
      </c>
    </row>
    <row r="3877" spans="1:7" x14ac:dyDescent="0.25">
      <c r="A3877" t="s">
        <v>244</v>
      </c>
      <c r="B3877" t="s">
        <v>25913</v>
      </c>
      <c r="C3877" t="s">
        <v>12619</v>
      </c>
      <c r="D3877" t="s">
        <v>133</v>
      </c>
      <c r="E3877" t="s">
        <v>133</v>
      </c>
    </row>
    <row r="3878" spans="1:7" x14ac:dyDescent="0.25">
      <c r="A3878" t="s">
        <v>246</v>
      </c>
      <c r="B3878" t="s">
        <v>25914</v>
      </c>
      <c r="C3878" t="s">
        <v>12621</v>
      </c>
      <c r="D3878" t="s">
        <v>133</v>
      </c>
      <c r="E3878" t="s">
        <v>25915</v>
      </c>
      <c r="G3878" t="s">
        <v>12622</v>
      </c>
    </row>
    <row r="3879" spans="1:7" x14ac:dyDescent="0.25">
      <c r="A3879" t="s">
        <v>246</v>
      </c>
      <c r="B3879" t="s">
        <v>411</v>
      </c>
      <c r="C3879" t="s">
        <v>25916</v>
      </c>
      <c r="D3879" t="s">
        <v>133</v>
      </c>
      <c r="F3879" t="s">
        <v>12624</v>
      </c>
      <c r="G3879" t="s">
        <v>12625</v>
      </c>
    </row>
    <row r="3880" spans="1:7" x14ac:dyDescent="0.25">
      <c r="A3880" t="s">
        <v>246</v>
      </c>
      <c r="B3880" t="s">
        <v>25917</v>
      </c>
      <c r="C3880" t="s">
        <v>12627</v>
      </c>
      <c r="D3880" t="s">
        <v>133</v>
      </c>
      <c r="E3880" t="s">
        <v>133</v>
      </c>
      <c r="F3880" t="s">
        <v>12628</v>
      </c>
      <c r="G3880" t="s">
        <v>12629</v>
      </c>
    </row>
    <row r="3881" spans="1:7" x14ac:dyDescent="0.25">
      <c r="A3881" t="s">
        <v>248</v>
      </c>
      <c r="B3881" t="s">
        <v>25918</v>
      </c>
      <c r="C3881" t="s">
        <v>25919</v>
      </c>
      <c r="D3881" t="s">
        <v>133</v>
      </c>
      <c r="G3881" t="s">
        <v>12632</v>
      </c>
    </row>
    <row r="3882" spans="1:7" x14ac:dyDescent="0.25">
      <c r="A3882" t="s">
        <v>246</v>
      </c>
      <c r="B3882" t="s">
        <v>25920</v>
      </c>
      <c r="C3882" t="s">
        <v>25921</v>
      </c>
      <c r="D3882" t="s">
        <v>133</v>
      </c>
      <c r="E3882" t="s">
        <v>25922</v>
      </c>
      <c r="F3882" t="s">
        <v>12635</v>
      </c>
      <c r="G3882" t="s">
        <v>12636</v>
      </c>
    </row>
    <row r="3883" spans="1:7" x14ac:dyDescent="0.25">
      <c r="A3883" t="s">
        <v>244</v>
      </c>
      <c r="B3883" t="s">
        <v>25923</v>
      </c>
      <c r="C3883" t="s">
        <v>25924</v>
      </c>
      <c r="D3883" t="s">
        <v>134</v>
      </c>
      <c r="G3883" t="s">
        <v>12639</v>
      </c>
    </row>
    <row r="3884" spans="1:7" x14ac:dyDescent="0.25">
      <c r="A3884" t="s">
        <v>246</v>
      </c>
      <c r="B3884" t="s">
        <v>25925</v>
      </c>
      <c r="C3884" t="s">
        <v>25926</v>
      </c>
      <c r="D3884" t="s">
        <v>134</v>
      </c>
      <c r="G3884" t="s">
        <v>12642</v>
      </c>
    </row>
    <row r="3885" spans="1:7" x14ac:dyDescent="0.25">
      <c r="A3885" t="s">
        <v>243</v>
      </c>
      <c r="B3885" t="s">
        <v>25927</v>
      </c>
      <c r="C3885" t="s">
        <v>12644</v>
      </c>
      <c r="D3885" t="s">
        <v>134</v>
      </c>
      <c r="F3885" t="s">
        <v>12645</v>
      </c>
      <c r="G3885" t="s">
        <v>12646</v>
      </c>
    </row>
    <row r="3886" spans="1:7" x14ac:dyDescent="0.25">
      <c r="A3886" t="s">
        <v>246</v>
      </c>
      <c r="B3886" t="s">
        <v>25928</v>
      </c>
      <c r="C3886" t="s">
        <v>12648</v>
      </c>
      <c r="D3886" t="s">
        <v>134</v>
      </c>
      <c r="E3886" t="s">
        <v>134</v>
      </c>
      <c r="G3886" t="s">
        <v>12649</v>
      </c>
    </row>
    <row r="3887" spans="1:7" x14ac:dyDescent="0.25">
      <c r="A3887" t="s">
        <v>277</v>
      </c>
      <c r="B3887" t="s">
        <v>25929</v>
      </c>
      <c r="C3887" t="s">
        <v>25930</v>
      </c>
      <c r="D3887" t="s">
        <v>134</v>
      </c>
      <c r="E3887" t="s">
        <v>134</v>
      </c>
      <c r="G3887" t="s">
        <v>12652</v>
      </c>
    </row>
    <row r="3888" spans="1:7" x14ac:dyDescent="0.25">
      <c r="A3888" t="s">
        <v>247</v>
      </c>
      <c r="B3888" t="s">
        <v>25931</v>
      </c>
      <c r="C3888" t="s">
        <v>25932</v>
      </c>
      <c r="D3888" t="s">
        <v>134</v>
      </c>
      <c r="F3888" t="s">
        <v>12655</v>
      </c>
      <c r="G3888" t="s">
        <v>12656</v>
      </c>
    </row>
    <row r="3889" spans="1:7" x14ac:dyDescent="0.25">
      <c r="A3889" t="s">
        <v>247</v>
      </c>
      <c r="B3889" t="s">
        <v>25933</v>
      </c>
      <c r="C3889" t="s">
        <v>25934</v>
      </c>
      <c r="D3889" t="s">
        <v>134</v>
      </c>
      <c r="F3889" t="s">
        <v>12659</v>
      </c>
      <c r="G3889" t="s">
        <v>12660</v>
      </c>
    </row>
    <row r="3890" spans="1:7" x14ac:dyDescent="0.25">
      <c r="A3890" t="s">
        <v>243</v>
      </c>
      <c r="B3890" t="s">
        <v>25935</v>
      </c>
      <c r="C3890" t="s">
        <v>25936</v>
      </c>
      <c r="D3890" t="s">
        <v>134</v>
      </c>
      <c r="E3890" t="s">
        <v>134</v>
      </c>
      <c r="G3890" t="s">
        <v>12663</v>
      </c>
    </row>
    <row r="3891" spans="1:7" x14ac:dyDescent="0.25">
      <c r="A3891" t="s">
        <v>245</v>
      </c>
      <c r="B3891" t="s">
        <v>25937</v>
      </c>
      <c r="C3891" t="s">
        <v>25938</v>
      </c>
      <c r="D3891" t="s">
        <v>134</v>
      </c>
      <c r="E3891" t="s">
        <v>134</v>
      </c>
      <c r="F3891" t="s">
        <v>12666</v>
      </c>
      <c r="G3891" t="s">
        <v>12667</v>
      </c>
    </row>
    <row r="3892" spans="1:7" x14ac:dyDescent="0.25">
      <c r="A3892" t="s">
        <v>246</v>
      </c>
      <c r="B3892" t="s">
        <v>25939</v>
      </c>
      <c r="C3892" t="s">
        <v>25940</v>
      </c>
      <c r="D3892" t="s">
        <v>135</v>
      </c>
      <c r="F3892" t="s">
        <v>12670</v>
      </c>
      <c r="G3892" t="s">
        <v>12671</v>
      </c>
    </row>
    <row r="3893" spans="1:7" x14ac:dyDescent="0.25">
      <c r="A3893" t="s">
        <v>247</v>
      </c>
      <c r="B3893" t="s">
        <v>25941</v>
      </c>
      <c r="C3893" t="s">
        <v>25942</v>
      </c>
      <c r="D3893" t="s">
        <v>135</v>
      </c>
      <c r="E3893" t="s">
        <v>12673</v>
      </c>
      <c r="G3893" t="s">
        <v>12674</v>
      </c>
    </row>
    <row r="3894" spans="1:7" x14ac:dyDescent="0.25">
      <c r="A3894" t="s">
        <v>246</v>
      </c>
      <c r="B3894" t="s">
        <v>25943</v>
      </c>
      <c r="C3894" t="s">
        <v>25944</v>
      </c>
      <c r="D3894" t="s">
        <v>135</v>
      </c>
    </row>
    <row r="3895" spans="1:7" x14ac:dyDescent="0.25">
      <c r="A3895" t="s">
        <v>246</v>
      </c>
      <c r="B3895" t="s">
        <v>25945</v>
      </c>
      <c r="C3895" t="s">
        <v>25946</v>
      </c>
      <c r="D3895" t="s">
        <v>135</v>
      </c>
      <c r="G3895" t="s">
        <v>12679</v>
      </c>
    </row>
    <row r="3896" spans="1:7" x14ac:dyDescent="0.25">
      <c r="A3896" t="s">
        <v>247</v>
      </c>
      <c r="B3896" t="s">
        <v>25947</v>
      </c>
      <c r="C3896" t="s">
        <v>25948</v>
      </c>
      <c r="D3896" t="s">
        <v>135</v>
      </c>
      <c r="E3896" t="s">
        <v>25949</v>
      </c>
      <c r="G3896" t="s">
        <v>12682</v>
      </c>
    </row>
    <row r="3897" spans="1:7" x14ac:dyDescent="0.25">
      <c r="A3897" t="s">
        <v>246</v>
      </c>
      <c r="B3897" t="s">
        <v>25950</v>
      </c>
      <c r="C3897" t="s">
        <v>25951</v>
      </c>
      <c r="D3897" t="s">
        <v>135</v>
      </c>
      <c r="E3897" t="s">
        <v>12673</v>
      </c>
      <c r="F3897" t="s">
        <v>12685</v>
      </c>
      <c r="G3897" t="s">
        <v>12686</v>
      </c>
    </row>
    <row r="3898" spans="1:7" x14ac:dyDescent="0.25">
      <c r="A3898" t="s">
        <v>249</v>
      </c>
      <c r="B3898" t="s">
        <v>25952</v>
      </c>
      <c r="D3898" t="s">
        <v>135</v>
      </c>
      <c r="E3898" t="s">
        <v>25953</v>
      </c>
    </row>
    <row r="3899" spans="1:7" x14ac:dyDescent="0.25">
      <c r="A3899" t="s">
        <v>245</v>
      </c>
      <c r="B3899" t="s">
        <v>25954</v>
      </c>
      <c r="C3899" t="s">
        <v>25955</v>
      </c>
      <c r="D3899" t="s">
        <v>135</v>
      </c>
      <c r="E3899" t="s">
        <v>135</v>
      </c>
      <c r="F3899" t="s">
        <v>12691</v>
      </c>
      <c r="G3899" t="s">
        <v>12692</v>
      </c>
    </row>
    <row r="3900" spans="1:7" x14ac:dyDescent="0.25">
      <c r="A3900" t="s">
        <v>246</v>
      </c>
      <c r="B3900" t="s">
        <v>25956</v>
      </c>
      <c r="C3900" t="s">
        <v>12694</v>
      </c>
      <c r="D3900" t="s">
        <v>135</v>
      </c>
      <c r="E3900" t="s">
        <v>135</v>
      </c>
      <c r="F3900" t="s">
        <v>12695</v>
      </c>
      <c r="G3900" t="s">
        <v>12696</v>
      </c>
    </row>
    <row r="3901" spans="1:7" x14ac:dyDescent="0.25">
      <c r="A3901" t="s">
        <v>246</v>
      </c>
      <c r="B3901" t="s">
        <v>25957</v>
      </c>
      <c r="C3901" t="s">
        <v>25958</v>
      </c>
      <c r="D3901" t="s">
        <v>135</v>
      </c>
      <c r="E3901" t="s">
        <v>135</v>
      </c>
      <c r="F3901" t="s">
        <v>12699</v>
      </c>
      <c r="G3901" t="s">
        <v>12700</v>
      </c>
    </row>
    <row r="3902" spans="1:7" x14ac:dyDescent="0.25">
      <c r="A3902" t="s">
        <v>247</v>
      </c>
      <c r="B3902" t="s">
        <v>25959</v>
      </c>
      <c r="C3902" t="s">
        <v>12702</v>
      </c>
      <c r="D3902" t="s">
        <v>135</v>
      </c>
      <c r="E3902" t="s">
        <v>12673</v>
      </c>
      <c r="G3902" t="s">
        <v>12703</v>
      </c>
    </row>
    <row r="3903" spans="1:7" x14ac:dyDescent="0.25">
      <c r="A3903" t="s">
        <v>244</v>
      </c>
      <c r="B3903" t="s">
        <v>25960</v>
      </c>
      <c r="C3903" t="s">
        <v>12705</v>
      </c>
      <c r="D3903" t="s">
        <v>135</v>
      </c>
      <c r="E3903" t="s">
        <v>135</v>
      </c>
      <c r="G3903" t="s">
        <v>12706</v>
      </c>
    </row>
    <row r="3904" spans="1:7" x14ac:dyDescent="0.25">
      <c r="A3904" t="s">
        <v>246</v>
      </c>
      <c r="B3904" t="s">
        <v>25961</v>
      </c>
      <c r="D3904" t="s">
        <v>135</v>
      </c>
      <c r="G3904" t="s">
        <v>12706</v>
      </c>
    </row>
    <row r="3905" spans="1:7" x14ac:dyDescent="0.25">
      <c r="A3905" t="s">
        <v>245</v>
      </c>
      <c r="B3905" t="s">
        <v>25962</v>
      </c>
      <c r="C3905" t="s">
        <v>25963</v>
      </c>
      <c r="D3905" t="s">
        <v>136</v>
      </c>
      <c r="E3905" t="s">
        <v>136</v>
      </c>
      <c r="F3905" t="s">
        <v>12710</v>
      </c>
      <c r="G3905" t="s">
        <v>12711</v>
      </c>
    </row>
    <row r="3906" spans="1:7" x14ac:dyDescent="0.25">
      <c r="A3906" t="s">
        <v>247</v>
      </c>
      <c r="B3906" t="s">
        <v>25964</v>
      </c>
      <c r="C3906" t="s">
        <v>25965</v>
      </c>
      <c r="D3906" t="s">
        <v>136</v>
      </c>
      <c r="E3906" t="s">
        <v>136</v>
      </c>
      <c r="F3906" t="s">
        <v>12714</v>
      </c>
      <c r="G3906" t="s">
        <v>12715</v>
      </c>
    </row>
    <row r="3907" spans="1:7" x14ac:dyDescent="0.25">
      <c r="A3907" t="s">
        <v>243</v>
      </c>
      <c r="B3907" t="s">
        <v>25966</v>
      </c>
      <c r="C3907" t="s">
        <v>25967</v>
      </c>
      <c r="D3907" t="s">
        <v>136</v>
      </c>
      <c r="E3907" t="s">
        <v>136</v>
      </c>
      <c r="F3907" t="s">
        <v>12718</v>
      </c>
      <c r="G3907" t="s">
        <v>12719</v>
      </c>
    </row>
    <row r="3908" spans="1:7" x14ac:dyDescent="0.25">
      <c r="A3908" t="s">
        <v>246</v>
      </c>
      <c r="B3908" t="s">
        <v>25968</v>
      </c>
      <c r="C3908" t="s">
        <v>25969</v>
      </c>
      <c r="D3908" t="s">
        <v>136</v>
      </c>
      <c r="E3908" t="s">
        <v>136</v>
      </c>
      <c r="F3908" t="s">
        <v>12722</v>
      </c>
      <c r="G3908" t="s">
        <v>12723</v>
      </c>
    </row>
    <row r="3909" spans="1:7" x14ac:dyDescent="0.25">
      <c r="A3909" t="s">
        <v>247</v>
      </c>
      <c r="B3909" t="s">
        <v>25970</v>
      </c>
      <c r="C3909" t="s">
        <v>25971</v>
      </c>
      <c r="D3909" t="s">
        <v>137</v>
      </c>
      <c r="E3909" t="s">
        <v>137</v>
      </c>
      <c r="G3909" t="s">
        <v>12726</v>
      </c>
    </row>
    <row r="3910" spans="1:7" x14ac:dyDescent="0.25">
      <c r="A3910" t="s">
        <v>247</v>
      </c>
      <c r="B3910" t="s">
        <v>25972</v>
      </c>
      <c r="C3910" t="s">
        <v>25973</v>
      </c>
      <c r="D3910" t="s">
        <v>137</v>
      </c>
      <c r="E3910" t="s">
        <v>137</v>
      </c>
      <c r="F3910" t="s">
        <v>12729</v>
      </c>
      <c r="G3910" t="s">
        <v>12730</v>
      </c>
    </row>
    <row r="3911" spans="1:7" x14ac:dyDescent="0.25">
      <c r="A3911" t="s">
        <v>247</v>
      </c>
      <c r="B3911" t="s">
        <v>25974</v>
      </c>
      <c r="C3911" t="s">
        <v>25975</v>
      </c>
      <c r="D3911" t="s">
        <v>137</v>
      </c>
    </row>
    <row r="3912" spans="1:7" x14ac:dyDescent="0.25">
      <c r="A3912" t="s">
        <v>248</v>
      </c>
      <c r="B3912" t="s">
        <v>25976</v>
      </c>
      <c r="C3912" t="s">
        <v>25977</v>
      </c>
      <c r="D3912" t="s">
        <v>137</v>
      </c>
      <c r="E3912" t="s">
        <v>137</v>
      </c>
      <c r="F3912" t="s">
        <v>12735</v>
      </c>
      <c r="G3912" t="s">
        <v>12736</v>
      </c>
    </row>
    <row r="3913" spans="1:7" x14ac:dyDescent="0.25">
      <c r="A3913" t="s">
        <v>247</v>
      </c>
      <c r="B3913" t="s">
        <v>25978</v>
      </c>
      <c r="C3913" t="s">
        <v>25979</v>
      </c>
      <c r="D3913" t="s">
        <v>137</v>
      </c>
      <c r="E3913" t="s">
        <v>137</v>
      </c>
      <c r="F3913" t="s">
        <v>12739</v>
      </c>
      <c r="G3913" t="s">
        <v>12740</v>
      </c>
    </row>
    <row r="3914" spans="1:7" x14ac:dyDescent="0.25">
      <c r="A3914" t="s">
        <v>246</v>
      </c>
      <c r="B3914" t="s">
        <v>25980</v>
      </c>
      <c r="C3914" t="s">
        <v>25981</v>
      </c>
      <c r="D3914" t="s">
        <v>137</v>
      </c>
      <c r="E3914" t="s">
        <v>137</v>
      </c>
      <c r="F3914" t="s">
        <v>12743</v>
      </c>
      <c r="G3914" t="s">
        <v>12744</v>
      </c>
    </row>
    <row r="3915" spans="1:7" x14ac:dyDescent="0.25">
      <c r="A3915" t="s">
        <v>243</v>
      </c>
      <c r="B3915" t="s">
        <v>25982</v>
      </c>
      <c r="C3915" t="s">
        <v>25981</v>
      </c>
      <c r="D3915" t="s">
        <v>137</v>
      </c>
      <c r="E3915" t="s">
        <v>137</v>
      </c>
      <c r="F3915" t="s">
        <v>12743</v>
      </c>
      <c r="G3915" t="s">
        <v>12744</v>
      </c>
    </row>
    <row r="3916" spans="1:7" x14ac:dyDescent="0.25">
      <c r="A3916" t="s">
        <v>247</v>
      </c>
      <c r="B3916" t="s">
        <v>25983</v>
      </c>
      <c r="C3916" t="s">
        <v>25971</v>
      </c>
      <c r="D3916" t="s">
        <v>137</v>
      </c>
      <c r="E3916" t="s">
        <v>137</v>
      </c>
    </row>
    <row r="3917" spans="1:7" x14ac:dyDescent="0.25">
      <c r="A3917" t="s">
        <v>247</v>
      </c>
      <c r="B3917" t="s">
        <v>322</v>
      </c>
      <c r="C3917" t="s">
        <v>25984</v>
      </c>
      <c r="D3917" t="s">
        <v>137</v>
      </c>
      <c r="E3917" t="s">
        <v>137</v>
      </c>
      <c r="F3917" t="s">
        <v>12748</v>
      </c>
      <c r="G3917" t="s">
        <v>12749</v>
      </c>
    </row>
    <row r="3918" spans="1:7" x14ac:dyDescent="0.25">
      <c r="A3918" t="s">
        <v>247</v>
      </c>
      <c r="B3918" t="s">
        <v>25985</v>
      </c>
      <c r="C3918" t="s">
        <v>25986</v>
      </c>
      <c r="D3918" t="s">
        <v>138</v>
      </c>
      <c r="E3918" t="s">
        <v>138</v>
      </c>
      <c r="F3918" t="s">
        <v>12752</v>
      </c>
      <c r="G3918" t="s">
        <v>12753</v>
      </c>
    </row>
    <row r="3919" spans="1:7" x14ac:dyDescent="0.25">
      <c r="A3919" t="s">
        <v>247</v>
      </c>
      <c r="B3919" t="s">
        <v>21088</v>
      </c>
      <c r="C3919" t="s">
        <v>25987</v>
      </c>
      <c r="D3919" t="s">
        <v>138</v>
      </c>
      <c r="E3919" t="s">
        <v>138</v>
      </c>
      <c r="F3919" t="s">
        <v>12755</v>
      </c>
      <c r="G3919" t="s">
        <v>12756</v>
      </c>
    </row>
    <row r="3920" spans="1:7" x14ac:dyDescent="0.25">
      <c r="A3920" t="s">
        <v>246</v>
      </c>
      <c r="B3920" t="s">
        <v>25988</v>
      </c>
      <c r="C3920" t="s">
        <v>25989</v>
      </c>
      <c r="D3920" t="s">
        <v>138</v>
      </c>
      <c r="E3920" t="s">
        <v>138</v>
      </c>
      <c r="F3920" t="s">
        <v>12759</v>
      </c>
      <c r="G3920" t="s">
        <v>12760</v>
      </c>
    </row>
    <row r="3921" spans="1:7" x14ac:dyDescent="0.25">
      <c r="A3921" t="s">
        <v>246</v>
      </c>
      <c r="B3921" t="s">
        <v>25990</v>
      </c>
      <c r="C3921" t="s">
        <v>25991</v>
      </c>
      <c r="D3921" t="s">
        <v>138</v>
      </c>
      <c r="E3921" t="s">
        <v>138</v>
      </c>
      <c r="F3921" t="s">
        <v>12763</v>
      </c>
      <c r="G3921" t="s">
        <v>12764</v>
      </c>
    </row>
    <row r="3922" spans="1:7" x14ac:dyDescent="0.25">
      <c r="A3922" t="s">
        <v>245</v>
      </c>
      <c r="B3922" t="s">
        <v>25992</v>
      </c>
      <c r="C3922" t="s">
        <v>25993</v>
      </c>
      <c r="D3922" t="s">
        <v>138</v>
      </c>
      <c r="E3922" t="s">
        <v>138</v>
      </c>
      <c r="F3922" t="s">
        <v>12767</v>
      </c>
      <c r="G3922" t="s">
        <v>12768</v>
      </c>
    </row>
    <row r="3923" spans="1:7" x14ac:dyDescent="0.25">
      <c r="A3923" t="s">
        <v>243</v>
      </c>
      <c r="B3923" t="s">
        <v>25994</v>
      </c>
      <c r="C3923" t="s">
        <v>25995</v>
      </c>
      <c r="D3923" t="s">
        <v>138</v>
      </c>
      <c r="E3923" t="s">
        <v>138</v>
      </c>
      <c r="F3923" t="s">
        <v>12771</v>
      </c>
      <c r="G3923" t="s">
        <v>12772</v>
      </c>
    </row>
    <row r="3924" spans="1:7" x14ac:dyDescent="0.25">
      <c r="A3924" t="s">
        <v>246</v>
      </c>
      <c r="B3924" t="s">
        <v>25996</v>
      </c>
      <c r="C3924" t="s">
        <v>25997</v>
      </c>
      <c r="D3924" t="s">
        <v>138</v>
      </c>
      <c r="E3924" t="s">
        <v>25998</v>
      </c>
      <c r="F3924" t="s">
        <v>12775</v>
      </c>
      <c r="G3924" t="s">
        <v>12776</v>
      </c>
    </row>
    <row r="3925" spans="1:7" x14ac:dyDescent="0.25">
      <c r="A3925" t="s">
        <v>244</v>
      </c>
      <c r="B3925" t="s">
        <v>25999</v>
      </c>
      <c r="C3925" t="s">
        <v>26000</v>
      </c>
      <c r="D3925" t="s">
        <v>138</v>
      </c>
      <c r="F3925" t="s">
        <v>11679</v>
      </c>
      <c r="G3925" t="s">
        <v>11680</v>
      </c>
    </row>
    <row r="3926" spans="1:7" x14ac:dyDescent="0.25">
      <c r="A3926" t="s">
        <v>244</v>
      </c>
      <c r="B3926" t="s">
        <v>26001</v>
      </c>
      <c r="C3926" t="s">
        <v>26002</v>
      </c>
      <c r="D3926" t="s">
        <v>138</v>
      </c>
      <c r="G3926" t="s">
        <v>12781</v>
      </c>
    </row>
    <row r="3927" spans="1:7" x14ac:dyDescent="0.25">
      <c r="A3927" t="s">
        <v>246</v>
      </c>
      <c r="B3927" t="s">
        <v>26003</v>
      </c>
      <c r="C3927" t="s">
        <v>26004</v>
      </c>
      <c r="D3927" t="s">
        <v>138</v>
      </c>
      <c r="F3927" t="s">
        <v>12784</v>
      </c>
      <c r="G3927" t="s">
        <v>12785</v>
      </c>
    </row>
    <row r="3928" spans="1:7" x14ac:dyDescent="0.25">
      <c r="A3928" t="s">
        <v>244</v>
      </c>
      <c r="B3928" t="s">
        <v>26005</v>
      </c>
      <c r="D3928" t="s">
        <v>138</v>
      </c>
      <c r="G3928" t="s">
        <v>12787</v>
      </c>
    </row>
    <row r="3929" spans="1:7" x14ac:dyDescent="0.25">
      <c r="A3929" t="s">
        <v>249</v>
      </c>
      <c r="B3929" t="s">
        <v>19162</v>
      </c>
      <c r="D3929" t="s">
        <v>138</v>
      </c>
      <c r="E3929" t="s">
        <v>26006</v>
      </c>
    </row>
    <row r="3930" spans="1:7" x14ac:dyDescent="0.25">
      <c r="A3930" t="s">
        <v>247</v>
      </c>
      <c r="B3930" t="s">
        <v>26007</v>
      </c>
      <c r="C3930" t="s">
        <v>26008</v>
      </c>
      <c r="D3930" t="s">
        <v>138</v>
      </c>
      <c r="E3930" t="s">
        <v>26009</v>
      </c>
      <c r="F3930" t="s">
        <v>12790</v>
      </c>
      <c r="G3930" t="s">
        <v>12791</v>
      </c>
    </row>
    <row r="3931" spans="1:7" x14ac:dyDescent="0.25">
      <c r="A3931" t="s">
        <v>246</v>
      </c>
      <c r="B3931" t="s">
        <v>26010</v>
      </c>
      <c r="C3931" t="s">
        <v>26011</v>
      </c>
      <c r="D3931" t="s">
        <v>138</v>
      </c>
      <c r="E3931" t="s">
        <v>138</v>
      </c>
      <c r="F3931" t="s">
        <v>12794</v>
      </c>
      <c r="G3931" t="s">
        <v>12795</v>
      </c>
    </row>
    <row r="3932" spans="1:7" x14ac:dyDescent="0.25">
      <c r="A3932" t="s">
        <v>244</v>
      </c>
      <c r="B3932" t="s">
        <v>26012</v>
      </c>
      <c r="C3932" t="s">
        <v>26013</v>
      </c>
      <c r="D3932" t="s">
        <v>138</v>
      </c>
      <c r="E3932" t="s">
        <v>138</v>
      </c>
      <c r="G3932" t="s">
        <v>12798</v>
      </c>
    </row>
    <row r="3933" spans="1:7" x14ac:dyDescent="0.25">
      <c r="A3933" t="s">
        <v>246</v>
      </c>
      <c r="B3933" t="s">
        <v>26014</v>
      </c>
      <c r="C3933" t="s">
        <v>26015</v>
      </c>
      <c r="D3933" t="s">
        <v>138</v>
      </c>
      <c r="E3933" t="s">
        <v>12801</v>
      </c>
      <c r="F3933" t="s">
        <v>12802</v>
      </c>
      <c r="G3933" t="s">
        <v>12803</v>
      </c>
    </row>
    <row r="3934" spans="1:7" x14ac:dyDescent="0.25">
      <c r="A3934" t="s">
        <v>246</v>
      </c>
      <c r="B3934" t="s">
        <v>26016</v>
      </c>
      <c r="C3934" t="s">
        <v>26017</v>
      </c>
      <c r="D3934" t="s">
        <v>138</v>
      </c>
      <c r="E3934" t="s">
        <v>12801</v>
      </c>
      <c r="F3934" t="s">
        <v>12802</v>
      </c>
      <c r="G3934" t="s">
        <v>12803</v>
      </c>
    </row>
    <row r="3935" spans="1:7" x14ac:dyDescent="0.25">
      <c r="A3935" t="s">
        <v>244</v>
      </c>
      <c r="B3935" t="s">
        <v>26018</v>
      </c>
      <c r="C3935" t="s">
        <v>12807</v>
      </c>
      <c r="D3935" t="s">
        <v>138</v>
      </c>
      <c r="E3935" t="s">
        <v>138</v>
      </c>
      <c r="G3935" t="s">
        <v>12808</v>
      </c>
    </row>
    <row r="3936" spans="1:7" x14ac:dyDescent="0.25">
      <c r="A3936" t="s">
        <v>246</v>
      </c>
      <c r="B3936" t="s">
        <v>26019</v>
      </c>
      <c r="C3936" t="s">
        <v>12810</v>
      </c>
      <c r="D3936" t="s">
        <v>138</v>
      </c>
      <c r="E3936" t="s">
        <v>138</v>
      </c>
      <c r="G3936" t="s">
        <v>12811</v>
      </c>
    </row>
    <row r="3937" spans="1:7" x14ac:dyDescent="0.25">
      <c r="A3937" t="s">
        <v>248</v>
      </c>
      <c r="B3937" t="s">
        <v>26020</v>
      </c>
      <c r="C3937" t="s">
        <v>26021</v>
      </c>
      <c r="D3937" t="s">
        <v>139</v>
      </c>
      <c r="E3937" t="s">
        <v>139</v>
      </c>
      <c r="F3937" t="s">
        <v>11218</v>
      </c>
      <c r="G3937" t="s">
        <v>11219</v>
      </c>
    </row>
    <row r="3938" spans="1:7" x14ac:dyDescent="0.25">
      <c r="A3938" t="s">
        <v>246</v>
      </c>
      <c r="B3938" t="s">
        <v>26022</v>
      </c>
      <c r="D3938" t="s">
        <v>139</v>
      </c>
      <c r="E3938" t="s">
        <v>26023</v>
      </c>
    </row>
    <row r="3939" spans="1:7" x14ac:dyDescent="0.25">
      <c r="A3939" t="s">
        <v>246</v>
      </c>
      <c r="B3939" t="s">
        <v>26024</v>
      </c>
      <c r="C3939" t="s">
        <v>26025</v>
      </c>
      <c r="D3939" t="s">
        <v>139</v>
      </c>
      <c r="E3939" t="s">
        <v>139</v>
      </c>
      <c r="G3939" t="s">
        <v>12816</v>
      </c>
    </row>
    <row r="3940" spans="1:7" x14ac:dyDescent="0.25">
      <c r="A3940" t="s">
        <v>252</v>
      </c>
      <c r="B3940" t="s">
        <v>26026</v>
      </c>
      <c r="C3940" t="s">
        <v>26027</v>
      </c>
      <c r="D3940" t="s">
        <v>139</v>
      </c>
      <c r="E3940" t="s">
        <v>139</v>
      </c>
      <c r="F3940" t="s">
        <v>12819</v>
      </c>
      <c r="G3940" t="s">
        <v>12820</v>
      </c>
    </row>
    <row r="3941" spans="1:7" x14ac:dyDescent="0.25">
      <c r="A3941" t="s">
        <v>245</v>
      </c>
      <c r="B3941" t="s">
        <v>26028</v>
      </c>
      <c r="C3941" t="s">
        <v>26029</v>
      </c>
      <c r="D3941" t="s">
        <v>139</v>
      </c>
      <c r="E3941" t="s">
        <v>139</v>
      </c>
    </row>
    <row r="3942" spans="1:7" x14ac:dyDescent="0.25">
      <c r="A3942" t="s">
        <v>245</v>
      </c>
      <c r="B3942" t="s">
        <v>26030</v>
      </c>
      <c r="C3942" t="s">
        <v>26031</v>
      </c>
      <c r="D3942" t="s">
        <v>139</v>
      </c>
      <c r="E3942" t="s">
        <v>139</v>
      </c>
      <c r="F3942" t="s">
        <v>12824</v>
      </c>
      <c r="G3942" t="s">
        <v>12825</v>
      </c>
    </row>
    <row r="3943" spans="1:7" x14ac:dyDescent="0.25">
      <c r="A3943" t="s">
        <v>247</v>
      </c>
      <c r="B3943" t="s">
        <v>26032</v>
      </c>
      <c r="C3943" t="s">
        <v>26033</v>
      </c>
      <c r="D3943" t="s">
        <v>139</v>
      </c>
      <c r="E3943" t="s">
        <v>139</v>
      </c>
      <c r="F3943" t="s">
        <v>12827</v>
      </c>
    </row>
    <row r="3944" spans="1:7" x14ac:dyDescent="0.25">
      <c r="A3944" t="s">
        <v>247</v>
      </c>
      <c r="B3944" t="s">
        <v>26034</v>
      </c>
      <c r="C3944" t="s">
        <v>26035</v>
      </c>
      <c r="D3944" t="s">
        <v>139</v>
      </c>
      <c r="E3944" t="s">
        <v>139</v>
      </c>
    </row>
    <row r="3945" spans="1:7" x14ac:dyDescent="0.25">
      <c r="A3945" t="s">
        <v>246</v>
      </c>
      <c r="B3945" t="s">
        <v>26036</v>
      </c>
      <c r="C3945" t="s">
        <v>26037</v>
      </c>
      <c r="D3945" t="s">
        <v>140</v>
      </c>
      <c r="E3945" t="s">
        <v>140</v>
      </c>
    </row>
    <row r="3946" spans="1:7" x14ac:dyDescent="0.25">
      <c r="A3946" t="s">
        <v>247</v>
      </c>
      <c r="B3946" t="s">
        <v>26038</v>
      </c>
      <c r="C3946" t="s">
        <v>26039</v>
      </c>
      <c r="D3946" t="s">
        <v>140</v>
      </c>
      <c r="E3946" t="s">
        <v>140</v>
      </c>
      <c r="F3946" t="s">
        <v>12833</v>
      </c>
      <c r="G3946" t="s">
        <v>12834</v>
      </c>
    </row>
    <row r="3947" spans="1:7" x14ac:dyDescent="0.25">
      <c r="A3947" t="s">
        <v>246</v>
      </c>
      <c r="B3947" t="s">
        <v>26040</v>
      </c>
      <c r="C3947" t="s">
        <v>26041</v>
      </c>
      <c r="D3947" t="s">
        <v>140</v>
      </c>
      <c r="E3947" t="s">
        <v>140</v>
      </c>
    </row>
    <row r="3948" spans="1:7" x14ac:dyDescent="0.25">
      <c r="A3948" t="s">
        <v>247</v>
      </c>
      <c r="B3948" t="s">
        <v>22713</v>
      </c>
      <c r="C3948" t="s">
        <v>26042</v>
      </c>
      <c r="D3948" t="s">
        <v>140</v>
      </c>
      <c r="E3948" t="s">
        <v>140</v>
      </c>
      <c r="F3948" t="s">
        <v>12838</v>
      </c>
      <c r="G3948" t="s">
        <v>12839</v>
      </c>
    </row>
    <row r="3949" spans="1:7" x14ac:dyDescent="0.25">
      <c r="A3949" t="s">
        <v>247</v>
      </c>
      <c r="B3949" t="s">
        <v>26043</v>
      </c>
      <c r="C3949" t="s">
        <v>26044</v>
      </c>
      <c r="D3949" t="s">
        <v>140</v>
      </c>
      <c r="E3949" t="s">
        <v>140</v>
      </c>
      <c r="G3949" t="s">
        <v>12842</v>
      </c>
    </row>
    <row r="3950" spans="1:7" x14ac:dyDescent="0.25">
      <c r="A3950" t="s">
        <v>248</v>
      </c>
      <c r="B3950" t="s">
        <v>26045</v>
      </c>
      <c r="C3950" t="s">
        <v>26046</v>
      </c>
      <c r="D3950" t="s">
        <v>140</v>
      </c>
      <c r="E3950" t="s">
        <v>140</v>
      </c>
    </row>
    <row r="3951" spans="1:7" x14ac:dyDescent="0.25">
      <c r="A3951" t="s">
        <v>246</v>
      </c>
      <c r="B3951" t="s">
        <v>26047</v>
      </c>
      <c r="C3951" t="s">
        <v>26048</v>
      </c>
      <c r="D3951" t="s">
        <v>140</v>
      </c>
      <c r="E3951" t="s">
        <v>140</v>
      </c>
      <c r="G3951" t="s">
        <v>12847</v>
      </c>
    </row>
    <row r="3952" spans="1:7" x14ac:dyDescent="0.25">
      <c r="A3952" t="s">
        <v>246</v>
      </c>
      <c r="B3952" t="s">
        <v>26049</v>
      </c>
      <c r="C3952" t="s">
        <v>26050</v>
      </c>
      <c r="D3952" t="s">
        <v>140</v>
      </c>
      <c r="E3952" t="s">
        <v>140</v>
      </c>
      <c r="G3952" t="s">
        <v>12850</v>
      </c>
    </row>
    <row r="3953" spans="1:7" x14ac:dyDescent="0.25">
      <c r="A3953" t="s">
        <v>246</v>
      </c>
      <c r="B3953" t="s">
        <v>26051</v>
      </c>
      <c r="C3953" t="s">
        <v>26052</v>
      </c>
      <c r="D3953" t="s">
        <v>140</v>
      </c>
      <c r="E3953" t="s">
        <v>140</v>
      </c>
      <c r="G3953" t="s">
        <v>12853</v>
      </c>
    </row>
    <row r="3954" spans="1:7" x14ac:dyDescent="0.25">
      <c r="A3954" t="s">
        <v>248</v>
      </c>
      <c r="B3954" t="s">
        <v>26053</v>
      </c>
      <c r="C3954" t="s">
        <v>26054</v>
      </c>
      <c r="D3954" t="s">
        <v>140</v>
      </c>
      <c r="E3954" t="s">
        <v>140</v>
      </c>
    </row>
    <row r="3955" spans="1:7" x14ac:dyDescent="0.25">
      <c r="A3955" t="s">
        <v>243</v>
      </c>
      <c r="B3955" t="s">
        <v>26055</v>
      </c>
      <c r="C3955" t="s">
        <v>26056</v>
      </c>
      <c r="D3955" t="s">
        <v>140</v>
      </c>
      <c r="E3955" t="s">
        <v>140</v>
      </c>
      <c r="F3955" t="s">
        <v>12857</v>
      </c>
      <c r="G3955" t="s">
        <v>12858</v>
      </c>
    </row>
    <row r="3956" spans="1:7" x14ac:dyDescent="0.25">
      <c r="A3956" t="s">
        <v>246</v>
      </c>
      <c r="B3956" t="s">
        <v>26057</v>
      </c>
      <c r="C3956" t="s">
        <v>12860</v>
      </c>
      <c r="D3956" t="s">
        <v>140</v>
      </c>
      <c r="E3956" t="s">
        <v>140</v>
      </c>
      <c r="F3956" t="s">
        <v>12861</v>
      </c>
      <c r="G3956" t="s">
        <v>12862</v>
      </c>
    </row>
    <row r="3957" spans="1:7" x14ac:dyDescent="0.25">
      <c r="A3957" t="s">
        <v>247</v>
      </c>
      <c r="B3957" t="s">
        <v>26058</v>
      </c>
      <c r="C3957" t="s">
        <v>12864</v>
      </c>
      <c r="D3957" t="s">
        <v>140</v>
      </c>
      <c r="E3957" t="s">
        <v>140</v>
      </c>
      <c r="F3957" t="s">
        <v>12865</v>
      </c>
      <c r="G3957" t="s">
        <v>12866</v>
      </c>
    </row>
    <row r="3958" spans="1:7" x14ac:dyDescent="0.25">
      <c r="A3958" t="s">
        <v>246</v>
      </c>
      <c r="B3958" t="s">
        <v>26059</v>
      </c>
      <c r="C3958" t="s">
        <v>26060</v>
      </c>
      <c r="D3958" t="s">
        <v>141</v>
      </c>
      <c r="E3958" t="s">
        <v>26061</v>
      </c>
      <c r="G3958" t="s">
        <v>12870</v>
      </c>
    </row>
    <row r="3959" spans="1:7" x14ac:dyDescent="0.25">
      <c r="A3959" t="s">
        <v>247</v>
      </c>
      <c r="B3959" t="s">
        <v>23388</v>
      </c>
      <c r="C3959" t="s">
        <v>26062</v>
      </c>
      <c r="D3959" t="s">
        <v>141</v>
      </c>
      <c r="F3959" t="s">
        <v>12872</v>
      </c>
      <c r="G3959" t="s">
        <v>12873</v>
      </c>
    </row>
    <row r="3960" spans="1:7" x14ac:dyDescent="0.25">
      <c r="A3960" t="s">
        <v>244</v>
      </c>
      <c r="B3960" t="s">
        <v>26063</v>
      </c>
      <c r="C3960" t="s">
        <v>12875</v>
      </c>
      <c r="D3960" t="s">
        <v>141</v>
      </c>
      <c r="E3960" t="s">
        <v>141</v>
      </c>
      <c r="G3960" t="s">
        <v>12876</v>
      </c>
    </row>
    <row r="3961" spans="1:7" x14ac:dyDescent="0.25">
      <c r="A3961" t="s">
        <v>246</v>
      </c>
      <c r="B3961" t="s">
        <v>26064</v>
      </c>
      <c r="C3961" t="s">
        <v>12878</v>
      </c>
      <c r="D3961" t="s">
        <v>141</v>
      </c>
      <c r="E3961" t="s">
        <v>141</v>
      </c>
      <c r="F3961" t="s">
        <v>12879</v>
      </c>
      <c r="G3961" t="s">
        <v>12880</v>
      </c>
    </row>
    <row r="3962" spans="1:7" x14ac:dyDescent="0.25">
      <c r="A3962" t="s">
        <v>247</v>
      </c>
      <c r="B3962" t="s">
        <v>26065</v>
      </c>
      <c r="C3962" t="s">
        <v>26066</v>
      </c>
      <c r="D3962" t="s">
        <v>141</v>
      </c>
      <c r="E3962" t="s">
        <v>141</v>
      </c>
      <c r="F3962" t="s">
        <v>12883</v>
      </c>
      <c r="G3962" t="s">
        <v>12884</v>
      </c>
    </row>
    <row r="3963" spans="1:7" x14ac:dyDescent="0.25">
      <c r="A3963" t="s">
        <v>243</v>
      </c>
      <c r="B3963" t="s">
        <v>26067</v>
      </c>
      <c r="C3963" t="s">
        <v>26068</v>
      </c>
      <c r="D3963" t="s">
        <v>142</v>
      </c>
      <c r="E3963" t="s">
        <v>142</v>
      </c>
      <c r="F3963" t="s">
        <v>12887</v>
      </c>
      <c r="G3963" t="s">
        <v>12888</v>
      </c>
    </row>
    <row r="3964" spans="1:7" x14ac:dyDescent="0.25">
      <c r="A3964" t="s">
        <v>247</v>
      </c>
      <c r="B3964" t="s">
        <v>26069</v>
      </c>
      <c r="D3964" t="s">
        <v>142</v>
      </c>
      <c r="F3964" t="s">
        <v>12890</v>
      </c>
      <c r="G3964" t="s">
        <v>12891</v>
      </c>
    </row>
    <row r="3965" spans="1:7" x14ac:dyDescent="0.25">
      <c r="A3965" t="s">
        <v>247</v>
      </c>
      <c r="B3965" t="s">
        <v>26070</v>
      </c>
      <c r="C3965" t="s">
        <v>26071</v>
      </c>
      <c r="D3965" t="s">
        <v>142</v>
      </c>
      <c r="E3965" t="s">
        <v>142</v>
      </c>
      <c r="F3965" t="s">
        <v>12894</v>
      </c>
      <c r="G3965" t="s">
        <v>12895</v>
      </c>
    </row>
    <row r="3966" spans="1:7" x14ac:dyDescent="0.25">
      <c r="A3966" t="s">
        <v>243</v>
      </c>
      <c r="B3966" t="s">
        <v>22740</v>
      </c>
      <c r="C3966" t="s">
        <v>26072</v>
      </c>
      <c r="D3966" t="s">
        <v>142</v>
      </c>
      <c r="E3966" t="s">
        <v>12897</v>
      </c>
      <c r="F3966" t="s">
        <v>12898</v>
      </c>
      <c r="G3966" t="s">
        <v>12899</v>
      </c>
    </row>
    <row r="3967" spans="1:7" x14ac:dyDescent="0.25">
      <c r="A3967" t="s">
        <v>246</v>
      </c>
      <c r="B3967" t="s">
        <v>26073</v>
      </c>
      <c r="C3967" t="s">
        <v>26074</v>
      </c>
      <c r="D3967" t="s">
        <v>142</v>
      </c>
      <c r="F3967" t="s">
        <v>12902</v>
      </c>
      <c r="G3967" t="s">
        <v>12903</v>
      </c>
    </row>
    <row r="3968" spans="1:7" x14ac:dyDescent="0.25">
      <c r="A3968" t="s">
        <v>243</v>
      </c>
      <c r="B3968" t="s">
        <v>26075</v>
      </c>
      <c r="D3968" t="s">
        <v>142</v>
      </c>
      <c r="G3968" t="s">
        <v>12905</v>
      </c>
    </row>
    <row r="3969" spans="1:7" x14ac:dyDescent="0.25">
      <c r="A3969" t="s">
        <v>247</v>
      </c>
      <c r="B3969" t="s">
        <v>26076</v>
      </c>
      <c r="C3969" t="s">
        <v>26077</v>
      </c>
      <c r="D3969" t="s">
        <v>142</v>
      </c>
      <c r="E3969" t="s">
        <v>142</v>
      </c>
      <c r="F3969" t="s">
        <v>12908</v>
      </c>
      <c r="G3969" t="s">
        <v>12909</v>
      </c>
    </row>
    <row r="3970" spans="1:7" x14ac:dyDescent="0.25">
      <c r="A3970" t="s">
        <v>249</v>
      </c>
      <c r="B3970" t="s">
        <v>26078</v>
      </c>
      <c r="C3970" t="s">
        <v>26079</v>
      </c>
      <c r="D3970" t="s">
        <v>142</v>
      </c>
      <c r="E3970" t="s">
        <v>142</v>
      </c>
      <c r="G3970" t="s">
        <v>12911</v>
      </c>
    </row>
    <row r="3971" spans="1:7" x14ac:dyDescent="0.25">
      <c r="A3971" t="s">
        <v>248</v>
      </c>
      <c r="B3971" t="s">
        <v>26080</v>
      </c>
      <c r="C3971" t="s">
        <v>26081</v>
      </c>
      <c r="D3971" t="s">
        <v>142</v>
      </c>
      <c r="G3971" t="s">
        <v>12914</v>
      </c>
    </row>
    <row r="3972" spans="1:7" x14ac:dyDescent="0.25">
      <c r="A3972" t="s">
        <v>247</v>
      </c>
      <c r="B3972" t="s">
        <v>26082</v>
      </c>
      <c r="D3972" t="s">
        <v>142</v>
      </c>
      <c r="F3972" t="s">
        <v>12084</v>
      </c>
      <c r="G3972" t="s">
        <v>12085</v>
      </c>
    </row>
    <row r="3973" spans="1:7" x14ac:dyDescent="0.25">
      <c r="A3973" t="s">
        <v>246</v>
      </c>
      <c r="B3973" t="s">
        <v>26083</v>
      </c>
      <c r="C3973" t="s">
        <v>26084</v>
      </c>
      <c r="D3973" t="s">
        <v>142</v>
      </c>
      <c r="E3973" t="s">
        <v>26085</v>
      </c>
      <c r="F3973" t="s">
        <v>12898</v>
      </c>
      <c r="G3973" t="s">
        <v>12899</v>
      </c>
    </row>
    <row r="3974" spans="1:7" x14ac:dyDescent="0.25">
      <c r="A3974" t="s">
        <v>246</v>
      </c>
      <c r="B3974" t="s">
        <v>26086</v>
      </c>
      <c r="C3974" t="s">
        <v>12919</v>
      </c>
      <c r="D3974" t="s">
        <v>143</v>
      </c>
      <c r="E3974" t="s">
        <v>12920</v>
      </c>
    </row>
    <row r="3975" spans="1:7" x14ac:dyDescent="0.25">
      <c r="A3975" t="s">
        <v>247</v>
      </c>
      <c r="B3975" t="s">
        <v>26087</v>
      </c>
      <c r="C3975" t="s">
        <v>26088</v>
      </c>
      <c r="D3975" t="s">
        <v>143</v>
      </c>
      <c r="E3975" t="s">
        <v>143</v>
      </c>
      <c r="G3975" t="s">
        <v>12922</v>
      </c>
    </row>
    <row r="3976" spans="1:7" x14ac:dyDescent="0.25">
      <c r="A3976" t="s">
        <v>247</v>
      </c>
      <c r="B3976" t="s">
        <v>26089</v>
      </c>
      <c r="C3976" t="s">
        <v>26090</v>
      </c>
      <c r="D3976" t="s">
        <v>143</v>
      </c>
      <c r="E3976" t="s">
        <v>143</v>
      </c>
    </row>
    <row r="3977" spans="1:7" x14ac:dyDescent="0.25">
      <c r="A3977" t="s">
        <v>246</v>
      </c>
      <c r="B3977" t="s">
        <v>26091</v>
      </c>
      <c r="C3977" t="s">
        <v>26092</v>
      </c>
      <c r="D3977" t="s">
        <v>143</v>
      </c>
      <c r="E3977" t="s">
        <v>143</v>
      </c>
      <c r="F3977" t="s">
        <v>12925</v>
      </c>
      <c r="G3977" t="s">
        <v>12926</v>
      </c>
    </row>
    <row r="3978" spans="1:7" x14ac:dyDescent="0.25">
      <c r="A3978" t="s">
        <v>246</v>
      </c>
      <c r="B3978" t="s">
        <v>26093</v>
      </c>
      <c r="C3978" t="s">
        <v>26094</v>
      </c>
      <c r="D3978" t="s">
        <v>143</v>
      </c>
      <c r="E3978" t="s">
        <v>143</v>
      </c>
    </row>
    <row r="3979" spans="1:7" x14ac:dyDescent="0.25">
      <c r="A3979" t="s">
        <v>247</v>
      </c>
      <c r="B3979" t="s">
        <v>26095</v>
      </c>
      <c r="C3979" t="s">
        <v>26096</v>
      </c>
      <c r="D3979" t="s">
        <v>143</v>
      </c>
      <c r="E3979" t="s">
        <v>143</v>
      </c>
      <c r="F3979" t="s">
        <v>12931</v>
      </c>
      <c r="G3979" t="s">
        <v>12932</v>
      </c>
    </row>
    <row r="3980" spans="1:7" x14ac:dyDescent="0.25">
      <c r="A3980" t="s">
        <v>245</v>
      </c>
      <c r="B3980" t="s">
        <v>26097</v>
      </c>
      <c r="C3980" t="s">
        <v>26098</v>
      </c>
      <c r="D3980" t="s">
        <v>144</v>
      </c>
      <c r="E3980" t="s">
        <v>144</v>
      </c>
      <c r="F3980" t="s">
        <v>12935</v>
      </c>
      <c r="G3980" t="s">
        <v>12936</v>
      </c>
    </row>
    <row r="3981" spans="1:7" x14ac:dyDescent="0.25">
      <c r="A3981" t="s">
        <v>245</v>
      </c>
      <c r="B3981" t="s">
        <v>26099</v>
      </c>
      <c r="C3981" t="s">
        <v>26100</v>
      </c>
      <c r="D3981" t="s">
        <v>144</v>
      </c>
      <c r="E3981" t="s">
        <v>144</v>
      </c>
    </row>
    <row r="3982" spans="1:7" x14ac:dyDescent="0.25">
      <c r="A3982" t="s">
        <v>248</v>
      </c>
      <c r="B3982" t="s">
        <v>26101</v>
      </c>
      <c r="C3982" t="s">
        <v>26102</v>
      </c>
      <c r="D3982" t="s">
        <v>144</v>
      </c>
      <c r="E3982" t="s">
        <v>26103</v>
      </c>
      <c r="F3982" t="s">
        <v>12942</v>
      </c>
      <c r="G3982" t="s">
        <v>12943</v>
      </c>
    </row>
    <row r="3983" spans="1:7" x14ac:dyDescent="0.25">
      <c r="A3983" t="s">
        <v>249</v>
      </c>
      <c r="B3983" t="s">
        <v>1157</v>
      </c>
      <c r="D3983" t="s">
        <v>144</v>
      </c>
      <c r="E3983" t="s">
        <v>26104</v>
      </c>
    </row>
    <row r="3984" spans="1:7" x14ac:dyDescent="0.25">
      <c r="A3984" t="s">
        <v>248</v>
      </c>
      <c r="B3984" t="s">
        <v>26105</v>
      </c>
      <c r="C3984" t="s">
        <v>26106</v>
      </c>
      <c r="D3984" t="s">
        <v>144</v>
      </c>
      <c r="G3984" t="s">
        <v>12947</v>
      </c>
    </row>
    <row r="3985" spans="1:7" x14ac:dyDescent="0.25">
      <c r="A3985" t="s">
        <v>246</v>
      </c>
      <c r="B3985" t="s">
        <v>26107</v>
      </c>
      <c r="C3985" t="s">
        <v>26108</v>
      </c>
      <c r="D3985" t="s">
        <v>145</v>
      </c>
      <c r="E3985" t="s">
        <v>26109</v>
      </c>
      <c r="F3985" t="s">
        <v>12951</v>
      </c>
      <c r="G3985" t="s">
        <v>12952</v>
      </c>
    </row>
    <row r="3986" spans="1:7" x14ac:dyDescent="0.25">
      <c r="A3986" t="s">
        <v>246</v>
      </c>
      <c r="B3986" t="s">
        <v>26110</v>
      </c>
      <c r="C3986" t="s">
        <v>26111</v>
      </c>
      <c r="D3986" t="s">
        <v>146</v>
      </c>
      <c r="G3986" t="s">
        <v>12955</v>
      </c>
    </row>
    <row r="3987" spans="1:7" x14ac:dyDescent="0.25">
      <c r="A3987" t="s">
        <v>246</v>
      </c>
      <c r="B3987" t="s">
        <v>26112</v>
      </c>
      <c r="C3987" t="s">
        <v>26113</v>
      </c>
      <c r="D3987" t="s">
        <v>146</v>
      </c>
      <c r="G3987" t="s">
        <v>12958</v>
      </c>
    </row>
    <row r="3988" spans="1:7" x14ac:dyDescent="0.25">
      <c r="A3988" t="s">
        <v>246</v>
      </c>
      <c r="B3988" t="s">
        <v>26114</v>
      </c>
      <c r="C3988" t="s">
        <v>26115</v>
      </c>
      <c r="D3988" t="s">
        <v>146</v>
      </c>
      <c r="G3988" t="s">
        <v>12961</v>
      </c>
    </row>
    <row r="3989" spans="1:7" x14ac:dyDescent="0.25">
      <c r="A3989" t="s">
        <v>248</v>
      </c>
      <c r="B3989" t="s">
        <v>26116</v>
      </c>
      <c r="C3989" t="s">
        <v>26117</v>
      </c>
      <c r="D3989" t="s">
        <v>146</v>
      </c>
      <c r="F3989" t="s">
        <v>12964</v>
      </c>
      <c r="G3989" t="s">
        <v>12965</v>
      </c>
    </row>
    <row r="3990" spans="1:7" x14ac:dyDescent="0.25">
      <c r="A3990" t="s">
        <v>249</v>
      </c>
      <c r="B3990" t="s">
        <v>19162</v>
      </c>
      <c r="C3990" t="s">
        <v>26118</v>
      </c>
      <c r="D3990" t="s">
        <v>146</v>
      </c>
      <c r="E3990" t="s">
        <v>146</v>
      </c>
    </row>
    <row r="3991" spans="1:7" x14ac:dyDescent="0.25">
      <c r="A3991" t="s">
        <v>247</v>
      </c>
      <c r="B3991" t="s">
        <v>26119</v>
      </c>
      <c r="C3991" t="s">
        <v>26120</v>
      </c>
      <c r="D3991" t="s">
        <v>146</v>
      </c>
      <c r="F3991" t="s">
        <v>12969</v>
      </c>
      <c r="G3991" t="s">
        <v>12970</v>
      </c>
    </row>
    <row r="3992" spans="1:7" x14ac:dyDescent="0.25">
      <c r="A3992" t="s">
        <v>245</v>
      </c>
      <c r="B3992" t="s">
        <v>26121</v>
      </c>
      <c r="C3992" t="s">
        <v>26122</v>
      </c>
      <c r="D3992" t="s">
        <v>146</v>
      </c>
      <c r="E3992" t="s">
        <v>146</v>
      </c>
      <c r="F3992" t="s">
        <v>12973</v>
      </c>
      <c r="G3992" t="s">
        <v>12974</v>
      </c>
    </row>
    <row r="3993" spans="1:7" x14ac:dyDescent="0.25">
      <c r="A3993" t="s">
        <v>247</v>
      </c>
      <c r="B3993" t="s">
        <v>26123</v>
      </c>
      <c r="C3993" t="s">
        <v>12976</v>
      </c>
      <c r="D3993" t="s">
        <v>146</v>
      </c>
      <c r="E3993" t="s">
        <v>146</v>
      </c>
      <c r="F3993" t="s">
        <v>12977</v>
      </c>
      <c r="G3993" t="s">
        <v>12978</v>
      </c>
    </row>
    <row r="3994" spans="1:7" x14ac:dyDescent="0.25">
      <c r="A3994" t="s">
        <v>246</v>
      </c>
      <c r="B3994" t="s">
        <v>26124</v>
      </c>
      <c r="C3994" t="s">
        <v>26125</v>
      </c>
      <c r="D3994" t="s">
        <v>146</v>
      </c>
      <c r="E3994" t="s">
        <v>146</v>
      </c>
      <c r="G3994" t="s">
        <v>12981</v>
      </c>
    </row>
    <row r="3995" spans="1:7" x14ac:dyDescent="0.25">
      <c r="A3995" t="s">
        <v>263</v>
      </c>
      <c r="B3995" t="s">
        <v>26126</v>
      </c>
      <c r="D3995" t="s">
        <v>147</v>
      </c>
    </row>
    <row r="3996" spans="1:7" x14ac:dyDescent="0.25">
      <c r="A3996" t="s">
        <v>248</v>
      </c>
      <c r="B3996" t="s">
        <v>26127</v>
      </c>
      <c r="C3996" t="s">
        <v>26128</v>
      </c>
      <c r="D3996" t="s">
        <v>147</v>
      </c>
      <c r="E3996" t="s">
        <v>147</v>
      </c>
      <c r="G3996" t="s">
        <v>12985</v>
      </c>
    </row>
    <row r="3997" spans="1:7" x14ac:dyDescent="0.25">
      <c r="A3997" t="s">
        <v>246</v>
      </c>
      <c r="B3997" t="s">
        <v>26129</v>
      </c>
      <c r="C3997" t="s">
        <v>26130</v>
      </c>
      <c r="D3997" t="s">
        <v>147</v>
      </c>
    </row>
    <row r="3998" spans="1:7" x14ac:dyDescent="0.25">
      <c r="A3998" t="s">
        <v>245</v>
      </c>
      <c r="B3998" t="s">
        <v>19754</v>
      </c>
      <c r="C3998" t="s">
        <v>26131</v>
      </c>
      <c r="D3998" t="s">
        <v>147</v>
      </c>
      <c r="E3998" t="s">
        <v>147</v>
      </c>
      <c r="F3998" t="s">
        <v>12989</v>
      </c>
      <c r="G3998" t="s">
        <v>12990</v>
      </c>
    </row>
    <row r="3999" spans="1:7" x14ac:dyDescent="0.25">
      <c r="A3999" t="s">
        <v>245</v>
      </c>
      <c r="B3999" t="s">
        <v>26132</v>
      </c>
      <c r="C3999" t="s">
        <v>26133</v>
      </c>
      <c r="D3999" t="s">
        <v>147</v>
      </c>
      <c r="E3999" t="s">
        <v>147</v>
      </c>
      <c r="F3999" t="s">
        <v>12993</v>
      </c>
      <c r="G3999" t="s">
        <v>12994</v>
      </c>
    </row>
    <row r="4000" spans="1:7" x14ac:dyDescent="0.25">
      <c r="A4000" t="s">
        <v>245</v>
      </c>
      <c r="B4000" t="s">
        <v>26134</v>
      </c>
      <c r="C4000" t="s">
        <v>26135</v>
      </c>
      <c r="D4000" t="s">
        <v>147</v>
      </c>
      <c r="E4000" t="s">
        <v>147</v>
      </c>
      <c r="F4000" t="s">
        <v>12997</v>
      </c>
      <c r="G4000" t="s">
        <v>12998</v>
      </c>
    </row>
    <row r="4001" spans="1:7" x14ac:dyDescent="0.25">
      <c r="A4001" t="s">
        <v>245</v>
      </c>
      <c r="B4001" t="s">
        <v>25374</v>
      </c>
      <c r="C4001" t="s">
        <v>26136</v>
      </c>
      <c r="D4001" t="s">
        <v>147</v>
      </c>
      <c r="E4001" t="s">
        <v>147</v>
      </c>
      <c r="F4001" t="s">
        <v>13000</v>
      </c>
      <c r="G4001" t="s">
        <v>13001</v>
      </c>
    </row>
    <row r="4002" spans="1:7" x14ac:dyDescent="0.25">
      <c r="A4002" t="s">
        <v>245</v>
      </c>
      <c r="B4002" t="s">
        <v>26137</v>
      </c>
      <c r="C4002" t="s">
        <v>26138</v>
      </c>
      <c r="D4002" t="s">
        <v>147</v>
      </c>
      <c r="E4002" t="s">
        <v>147</v>
      </c>
      <c r="F4002" t="s">
        <v>13004</v>
      </c>
      <c r="G4002" t="s">
        <v>13005</v>
      </c>
    </row>
    <row r="4003" spans="1:7" x14ac:dyDescent="0.25">
      <c r="A4003" t="s">
        <v>245</v>
      </c>
      <c r="B4003" t="s">
        <v>26139</v>
      </c>
      <c r="C4003" t="s">
        <v>26140</v>
      </c>
      <c r="D4003" t="s">
        <v>147</v>
      </c>
      <c r="E4003" t="s">
        <v>147</v>
      </c>
      <c r="F4003" t="s">
        <v>13008</v>
      </c>
      <c r="G4003" t="s">
        <v>13009</v>
      </c>
    </row>
    <row r="4004" spans="1:7" x14ac:dyDescent="0.25">
      <c r="A4004" t="s">
        <v>263</v>
      </c>
      <c r="B4004" t="s">
        <v>26141</v>
      </c>
      <c r="D4004" t="s">
        <v>147</v>
      </c>
      <c r="E4004" t="s">
        <v>147</v>
      </c>
    </row>
    <row r="4005" spans="1:7" x14ac:dyDescent="0.25">
      <c r="A4005" t="s">
        <v>263</v>
      </c>
      <c r="B4005" t="s">
        <v>26142</v>
      </c>
      <c r="D4005" t="s">
        <v>147</v>
      </c>
    </row>
    <row r="4006" spans="1:7" x14ac:dyDescent="0.25">
      <c r="A4006" t="s">
        <v>263</v>
      </c>
      <c r="B4006" t="s">
        <v>19775</v>
      </c>
      <c r="D4006" t="s">
        <v>147</v>
      </c>
    </row>
    <row r="4007" spans="1:7" x14ac:dyDescent="0.25">
      <c r="A4007" t="s">
        <v>263</v>
      </c>
      <c r="B4007" t="s">
        <v>26143</v>
      </c>
      <c r="D4007" t="s">
        <v>147</v>
      </c>
      <c r="E4007" t="s">
        <v>13013</v>
      </c>
    </row>
    <row r="4008" spans="1:7" x14ac:dyDescent="0.25">
      <c r="A4008" t="s">
        <v>263</v>
      </c>
      <c r="B4008" t="s">
        <v>26144</v>
      </c>
      <c r="D4008" t="s">
        <v>147</v>
      </c>
      <c r="E4008" t="s">
        <v>147</v>
      </c>
    </row>
    <row r="4009" spans="1:7" x14ac:dyDescent="0.25">
      <c r="A4009" t="s">
        <v>263</v>
      </c>
      <c r="B4009" t="s">
        <v>26145</v>
      </c>
      <c r="D4009" t="s">
        <v>147</v>
      </c>
    </row>
    <row r="4010" spans="1:7" x14ac:dyDescent="0.25">
      <c r="A4010" t="s">
        <v>263</v>
      </c>
      <c r="B4010" t="s">
        <v>19630</v>
      </c>
      <c r="D4010" t="s">
        <v>147</v>
      </c>
      <c r="E4010" t="s">
        <v>147</v>
      </c>
    </row>
    <row r="4011" spans="1:7" x14ac:dyDescent="0.25">
      <c r="A4011" t="s">
        <v>263</v>
      </c>
      <c r="B4011" t="s">
        <v>26146</v>
      </c>
      <c r="D4011" t="s">
        <v>147</v>
      </c>
    </row>
    <row r="4012" spans="1:7" x14ac:dyDescent="0.25">
      <c r="A4012" t="s">
        <v>263</v>
      </c>
      <c r="B4012" t="s">
        <v>26147</v>
      </c>
      <c r="D4012" t="s">
        <v>147</v>
      </c>
      <c r="E4012" t="s">
        <v>147</v>
      </c>
    </row>
    <row r="4013" spans="1:7" x14ac:dyDescent="0.25">
      <c r="A4013" t="s">
        <v>263</v>
      </c>
      <c r="B4013" t="s">
        <v>26148</v>
      </c>
      <c r="C4013" t="s">
        <v>13019</v>
      </c>
      <c r="D4013" t="s">
        <v>147</v>
      </c>
    </row>
    <row r="4014" spans="1:7" x14ac:dyDescent="0.25">
      <c r="A4014" t="s">
        <v>263</v>
      </c>
      <c r="B4014" t="s">
        <v>26149</v>
      </c>
      <c r="D4014" t="s">
        <v>147</v>
      </c>
      <c r="E4014" t="s">
        <v>62</v>
      </c>
    </row>
    <row r="4015" spans="1:7" x14ac:dyDescent="0.25">
      <c r="A4015" t="s">
        <v>263</v>
      </c>
      <c r="B4015" t="s">
        <v>26150</v>
      </c>
      <c r="C4015" t="s">
        <v>13022</v>
      </c>
      <c r="D4015" t="s">
        <v>147</v>
      </c>
      <c r="F4015" t="s">
        <v>13023</v>
      </c>
      <c r="G4015" t="s">
        <v>13024</v>
      </c>
    </row>
    <row r="4016" spans="1:7" x14ac:dyDescent="0.25">
      <c r="A4016" t="s">
        <v>263</v>
      </c>
      <c r="B4016" t="s">
        <v>26151</v>
      </c>
      <c r="D4016" t="s">
        <v>147</v>
      </c>
      <c r="E4016" t="s">
        <v>147</v>
      </c>
    </row>
    <row r="4017" spans="1:7" x14ac:dyDescent="0.25">
      <c r="A4017" t="s">
        <v>263</v>
      </c>
      <c r="B4017" t="s">
        <v>26152</v>
      </c>
      <c r="D4017" t="s">
        <v>147</v>
      </c>
      <c r="E4017" t="s">
        <v>147</v>
      </c>
    </row>
    <row r="4018" spans="1:7" x14ac:dyDescent="0.25">
      <c r="A4018" t="s">
        <v>263</v>
      </c>
      <c r="B4018" t="s">
        <v>26153</v>
      </c>
      <c r="D4018" t="s">
        <v>147</v>
      </c>
    </row>
    <row r="4019" spans="1:7" x14ac:dyDescent="0.25">
      <c r="A4019" t="s">
        <v>263</v>
      </c>
      <c r="B4019" t="s">
        <v>26154</v>
      </c>
      <c r="D4019" t="s">
        <v>147</v>
      </c>
    </row>
    <row r="4020" spans="1:7" x14ac:dyDescent="0.25">
      <c r="A4020" t="s">
        <v>263</v>
      </c>
      <c r="B4020" t="s">
        <v>26155</v>
      </c>
      <c r="C4020" t="s">
        <v>13030</v>
      </c>
      <c r="D4020" t="s">
        <v>147</v>
      </c>
      <c r="E4020" t="s">
        <v>147</v>
      </c>
    </row>
    <row r="4021" spans="1:7" x14ac:dyDescent="0.25">
      <c r="A4021" t="s">
        <v>263</v>
      </c>
      <c r="B4021" t="s">
        <v>26156</v>
      </c>
      <c r="D4021" t="s">
        <v>147</v>
      </c>
    </row>
    <row r="4022" spans="1:7" x14ac:dyDescent="0.25">
      <c r="A4022" t="s">
        <v>263</v>
      </c>
      <c r="B4022" t="s">
        <v>26157</v>
      </c>
      <c r="D4022" t="s">
        <v>147</v>
      </c>
      <c r="E4022" t="s">
        <v>147</v>
      </c>
    </row>
    <row r="4023" spans="1:7" x14ac:dyDescent="0.25">
      <c r="A4023" t="s">
        <v>263</v>
      </c>
      <c r="B4023" t="s">
        <v>26158</v>
      </c>
      <c r="C4023" t="s">
        <v>26159</v>
      </c>
      <c r="D4023" t="s">
        <v>147</v>
      </c>
      <c r="F4023" t="s">
        <v>13034</v>
      </c>
    </row>
    <row r="4024" spans="1:7" x14ac:dyDescent="0.25">
      <c r="A4024" t="s">
        <v>263</v>
      </c>
      <c r="B4024" t="s">
        <v>25372</v>
      </c>
      <c r="D4024" t="s">
        <v>147</v>
      </c>
    </row>
    <row r="4025" spans="1:7" x14ac:dyDescent="0.25">
      <c r="A4025" t="s">
        <v>263</v>
      </c>
      <c r="B4025" t="s">
        <v>26160</v>
      </c>
      <c r="D4025" t="s">
        <v>147</v>
      </c>
    </row>
    <row r="4026" spans="1:7" x14ac:dyDescent="0.25">
      <c r="A4026" t="s">
        <v>263</v>
      </c>
      <c r="B4026" t="s">
        <v>26161</v>
      </c>
      <c r="D4026" t="s">
        <v>147</v>
      </c>
      <c r="E4026" t="s">
        <v>147</v>
      </c>
    </row>
    <row r="4027" spans="1:7" x14ac:dyDescent="0.25">
      <c r="A4027" t="s">
        <v>263</v>
      </c>
      <c r="B4027" t="s">
        <v>26162</v>
      </c>
      <c r="D4027" t="s">
        <v>147</v>
      </c>
      <c r="E4027" t="s">
        <v>147</v>
      </c>
    </row>
    <row r="4028" spans="1:7" x14ac:dyDescent="0.25">
      <c r="A4028" t="s">
        <v>263</v>
      </c>
      <c r="B4028" t="s">
        <v>26163</v>
      </c>
      <c r="D4028" t="s">
        <v>147</v>
      </c>
    </row>
    <row r="4029" spans="1:7" x14ac:dyDescent="0.25">
      <c r="A4029" t="s">
        <v>263</v>
      </c>
      <c r="B4029" t="s">
        <v>26164</v>
      </c>
      <c r="D4029" t="s">
        <v>147</v>
      </c>
      <c r="F4029" t="s">
        <v>13040</v>
      </c>
    </row>
    <row r="4030" spans="1:7" x14ac:dyDescent="0.25">
      <c r="A4030" t="s">
        <v>263</v>
      </c>
      <c r="B4030" t="s">
        <v>26165</v>
      </c>
      <c r="D4030" t="s">
        <v>147</v>
      </c>
      <c r="E4030" t="s">
        <v>147</v>
      </c>
      <c r="F4030" t="s">
        <v>13042</v>
      </c>
      <c r="G4030" t="s">
        <v>13043</v>
      </c>
    </row>
    <row r="4031" spans="1:7" x14ac:dyDescent="0.25">
      <c r="A4031" t="s">
        <v>263</v>
      </c>
      <c r="B4031" t="s">
        <v>26166</v>
      </c>
      <c r="D4031" t="s">
        <v>147</v>
      </c>
      <c r="E4031" t="s">
        <v>147</v>
      </c>
    </row>
    <row r="4032" spans="1:7" x14ac:dyDescent="0.25">
      <c r="A4032" t="s">
        <v>263</v>
      </c>
      <c r="B4032" t="s">
        <v>26167</v>
      </c>
      <c r="D4032" t="s">
        <v>147</v>
      </c>
    </row>
    <row r="4033" spans="1:7" x14ac:dyDescent="0.25">
      <c r="A4033" t="s">
        <v>246</v>
      </c>
      <c r="B4033" t="s">
        <v>26168</v>
      </c>
      <c r="C4033" t="s">
        <v>26169</v>
      </c>
      <c r="D4033" t="s">
        <v>147</v>
      </c>
      <c r="E4033" t="s">
        <v>147</v>
      </c>
      <c r="F4033" t="s">
        <v>13048</v>
      </c>
      <c r="G4033" t="s">
        <v>13049</v>
      </c>
    </row>
    <row r="4034" spans="1:7" x14ac:dyDescent="0.25">
      <c r="A4034" t="s">
        <v>261</v>
      </c>
      <c r="B4034" t="s">
        <v>19754</v>
      </c>
      <c r="C4034" t="s">
        <v>26170</v>
      </c>
      <c r="D4034" t="s">
        <v>147</v>
      </c>
      <c r="E4034" t="s">
        <v>147</v>
      </c>
      <c r="F4034" t="s">
        <v>13051</v>
      </c>
      <c r="G4034" t="s">
        <v>12990</v>
      </c>
    </row>
    <row r="4035" spans="1:7" x14ac:dyDescent="0.25">
      <c r="A4035" t="s">
        <v>261</v>
      </c>
      <c r="B4035" t="s">
        <v>26171</v>
      </c>
      <c r="C4035" t="s">
        <v>26172</v>
      </c>
      <c r="D4035" t="s">
        <v>147</v>
      </c>
      <c r="E4035" t="s">
        <v>147</v>
      </c>
      <c r="G4035" t="s">
        <v>13054</v>
      </c>
    </row>
    <row r="4036" spans="1:7" x14ac:dyDescent="0.25">
      <c r="A4036" t="s">
        <v>261</v>
      </c>
      <c r="B4036" t="s">
        <v>26173</v>
      </c>
      <c r="C4036" t="s">
        <v>26174</v>
      </c>
      <c r="D4036" t="s">
        <v>147</v>
      </c>
      <c r="E4036" t="s">
        <v>147</v>
      </c>
      <c r="F4036" t="s">
        <v>13057</v>
      </c>
      <c r="G4036" t="s">
        <v>13058</v>
      </c>
    </row>
    <row r="4037" spans="1:7" x14ac:dyDescent="0.25">
      <c r="A4037" t="s">
        <v>261</v>
      </c>
      <c r="B4037" t="s">
        <v>25375</v>
      </c>
      <c r="C4037" t="s">
        <v>26172</v>
      </c>
      <c r="D4037" t="s">
        <v>147</v>
      </c>
      <c r="E4037" t="s">
        <v>147</v>
      </c>
    </row>
    <row r="4038" spans="1:7" x14ac:dyDescent="0.25">
      <c r="A4038" t="s">
        <v>261</v>
      </c>
      <c r="B4038" t="s">
        <v>26175</v>
      </c>
      <c r="C4038" t="s">
        <v>26176</v>
      </c>
      <c r="D4038" t="s">
        <v>147</v>
      </c>
      <c r="E4038" t="s">
        <v>147</v>
      </c>
      <c r="F4038" t="s">
        <v>7065</v>
      </c>
      <c r="G4038" t="s">
        <v>7066</v>
      </c>
    </row>
    <row r="4039" spans="1:7" x14ac:dyDescent="0.25">
      <c r="A4039" t="s">
        <v>261</v>
      </c>
      <c r="B4039" t="s">
        <v>26177</v>
      </c>
      <c r="C4039" t="s">
        <v>26178</v>
      </c>
      <c r="D4039" t="s">
        <v>147</v>
      </c>
      <c r="E4039" t="s">
        <v>147</v>
      </c>
      <c r="F4039" t="s">
        <v>13063</v>
      </c>
      <c r="G4039" t="s">
        <v>13064</v>
      </c>
    </row>
    <row r="4040" spans="1:7" x14ac:dyDescent="0.25">
      <c r="A4040" t="s">
        <v>261</v>
      </c>
      <c r="B4040" t="s">
        <v>26179</v>
      </c>
      <c r="C4040" t="s">
        <v>26180</v>
      </c>
      <c r="D4040" t="s">
        <v>147</v>
      </c>
      <c r="E4040" t="s">
        <v>147</v>
      </c>
      <c r="G4040" t="s">
        <v>13067</v>
      </c>
    </row>
    <row r="4041" spans="1:7" x14ac:dyDescent="0.25">
      <c r="A4041" t="s">
        <v>248</v>
      </c>
      <c r="B4041" t="s">
        <v>26181</v>
      </c>
      <c r="C4041" t="s">
        <v>26182</v>
      </c>
      <c r="D4041" t="s">
        <v>147</v>
      </c>
      <c r="E4041" t="s">
        <v>147</v>
      </c>
      <c r="F4041" t="s">
        <v>13070</v>
      </c>
      <c r="G4041" t="s">
        <v>13071</v>
      </c>
    </row>
    <row r="4042" spans="1:7" x14ac:dyDescent="0.25">
      <c r="A4042" t="s">
        <v>261</v>
      </c>
      <c r="B4042" t="s">
        <v>22133</v>
      </c>
      <c r="C4042" t="s">
        <v>26183</v>
      </c>
      <c r="D4042" t="s">
        <v>147</v>
      </c>
      <c r="E4042" t="s">
        <v>147</v>
      </c>
      <c r="F4042" t="s">
        <v>13073</v>
      </c>
      <c r="G4042" t="s">
        <v>13054</v>
      </c>
    </row>
    <row r="4043" spans="1:7" x14ac:dyDescent="0.25">
      <c r="A4043" t="s">
        <v>246</v>
      </c>
      <c r="B4043" t="s">
        <v>21153</v>
      </c>
      <c r="C4043" t="s">
        <v>20244</v>
      </c>
      <c r="D4043" t="s">
        <v>147</v>
      </c>
      <c r="G4043" t="s">
        <v>13074</v>
      </c>
    </row>
    <row r="4044" spans="1:7" x14ac:dyDescent="0.25">
      <c r="A4044" t="s">
        <v>246</v>
      </c>
      <c r="B4044" t="s">
        <v>26184</v>
      </c>
      <c r="C4044" t="s">
        <v>26185</v>
      </c>
      <c r="D4044" t="s">
        <v>147</v>
      </c>
      <c r="F4044" t="s">
        <v>13077</v>
      </c>
      <c r="G4044" t="s">
        <v>13078</v>
      </c>
    </row>
    <row r="4045" spans="1:7" x14ac:dyDescent="0.25">
      <c r="A4045" t="s">
        <v>245</v>
      </c>
      <c r="B4045" t="s">
        <v>26186</v>
      </c>
      <c r="C4045" t="s">
        <v>26187</v>
      </c>
      <c r="D4045" t="s">
        <v>147</v>
      </c>
      <c r="E4045" t="s">
        <v>26188</v>
      </c>
      <c r="F4045" t="s">
        <v>13082</v>
      </c>
      <c r="G4045" t="s">
        <v>13083</v>
      </c>
    </row>
    <row r="4046" spans="1:7" x14ac:dyDescent="0.25">
      <c r="A4046" t="s">
        <v>246</v>
      </c>
      <c r="B4046" t="s">
        <v>26189</v>
      </c>
      <c r="C4046" t="s">
        <v>20582</v>
      </c>
      <c r="D4046" t="s">
        <v>147</v>
      </c>
      <c r="F4046" t="s">
        <v>13085</v>
      </c>
      <c r="G4046" t="s">
        <v>13086</v>
      </c>
    </row>
    <row r="4047" spans="1:7" x14ac:dyDescent="0.25">
      <c r="A4047" t="s">
        <v>247</v>
      </c>
      <c r="B4047" t="s">
        <v>26190</v>
      </c>
      <c r="C4047" t="s">
        <v>26191</v>
      </c>
      <c r="D4047" t="s">
        <v>147</v>
      </c>
      <c r="E4047" t="s">
        <v>147</v>
      </c>
      <c r="F4047" t="s">
        <v>13089</v>
      </c>
      <c r="G4047" t="s">
        <v>13090</v>
      </c>
    </row>
    <row r="4048" spans="1:7" x14ac:dyDescent="0.25">
      <c r="A4048" t="s">
        <v>248</v>
      </c>
      <c r="B4048" t="s">
        <v>26192</v>
      </c>
      <c r="C4048" t="s">
        <v>26193</v>
      </c>
      <c r="D4048" t="s">
        <v>147</v>
      </c>
      <c r="E4048" t="s">
        <v>147</v>
      </c>
      <c r="F4048" t="s">
        <v>13093</v>
      </c>
      <c r="G4048" t="s">
        <v>13094</v>
      </c>
    </row>
    <row r="4049" spans="1:7" x14ac:dyDescent="0.25">
      <c r="A4049" t="s">
        <v>248</v>
      </c>
      <c r="B4049" t="s">
        <v>26194</v>
      </c>
      <c r="C4049" t="s">
        <v>26195</v>
      </c>
      <c r="D4049" t="s">
        <v>147</v>
      </c>
      <c r="E4049" t="s">
        <v>147</v>
      </c>
      <c r="F4049" t="s">
        <v>13097</v>
      </c>
      <c r="G4049" t="s">
        <v>13098</v>
      </c>
    </row>
    <row r="4050" spans="1:7" x14ac:dyDescent="0.25">
      <c r="A4050" t="s">
        <v>244</v>
      </c>
      <c r="B4050" t="s">
        <v>26196</v>
      </c>
      <c r="C4050" t="s">
        <v>26197</v>
      </c>
      <c r="D4050" t="s">
        <v>147</v>
      </c>
      <c r="E4050" t="s">
        <v>147</v>
      </c>
      <c r="F4050" t="s">
        <v>13100</v>
      </c>
      <c r="G4050" t="s">
        <v>13101</v>
      </c>
    </row>
    <row r="4051" spans="1:7" x14ac:dyDescent="0.25">
      <c r="A4051" t="s">
        <v>246</v>
      </c>
      <c r="B4051" t="s">
        <v>21625</v>
      </c>
      <c r="C4051" t="s">
        <v>26198</v>
      </c>
      <c r="D4051" t="s">
        <v>147</v>
      </c>
      <c r="E4051" t="s">
        <v>147</v>
      </c>
      <c r="F4051" t="s">
        <v>13103</v>
      </c>
      <c r="G4051" t="s">
        <v>13104</v>
      </c>
    </row>
    <row r="4052" spans="1:7" x14ac:dyDescent="0.25">
      <c r="A4052" t="s">
        <v>263</v>
      </c>
      <c r="B4052" t="s">
        <v>26199</v>
      </c>
      <c r="D4052" t="s">
        <v>147</v>
      </c>
      <c r="E4052" t="s">
        <v>147</v>
      </c>
    </row>
    <row r="4053" spans="1:7" x14ac:dyDescent="0.25">
      <c r="A4053" t="s">
        <v>248</v>
      </c>
      <c r="B4053" t="s">
        <v>26200</v>
      </c>
      <c r="C4053" t="s">
        <v>26201</v>
      </c>
      <c r="D4053" t="s">
        <v>147</v>
      </c>
      <c r="E4053" t="s">
        <v>147</v>
      </c>
      <c r="F4053" t="s">
        <v>13108</v>
      </c>
      <c r="G4053" t="s">
        <v>13109</v>
      </c>
    </row>
    <row r="4054" spans="1:7" x14ac:dyDescent="0.25">
      <c r="A4054" t="s">
        <v>248</v>
      </c>
      <c r="B4054" t="s">
        <v>26202</v>
      </c>
      <c r="C4054" t="s">
        <v>26203</v>
      </c>
      <c r="D4054" t="s">
        <v>147</v>
      </c>
      <c r="E4054" t="s">
        <v>147</v>
      </c>
      <c r="F4054" t="s">
        <v>13112</v>
      </c>
      <c r="G4054" t="s">
        <v>13113</v>
      </c>
    </row>
    <row r="4055" spans="1:7" x14ac:dyDescent="0.25">
      <c r="A4055" t="s">
        <v>248</v>
      </c>
      <c r="B4055" t="s">
        <v>26204</v>
      </c>
      <c r="C4055" t="s">
        <v>26205</v>
      </c>
      <c r="D4055" t="s">
        <v>147</v>
      </c>
      <c r="E4055" t="s">
        <v>147</v>
      </c>
    </row>
    <row r="4056" spans="1:7" x14ac:dyDescent="0.25">
      <c r="A4056" t="s">
        <v>248</v>
      </c>
      <c r="B4056" t="s">
        <v>26206</v>
      </c>
      <c r="C4056" t="s">
        <v>26207</v>
      </c>
      <c r="D4056" t="s">
        <v>147</v>
      </c>
      <c r="E4056" t="s">
        <v>147</v>
      </c>
    </row>
    <row r="4057" spans="1:7" x14ac:dyDescent="0.25">
      <c r="A4057" t="s">
        <v>248</v>
      </c>
      <c r="B4057" t="s">
        <v>26208</v>
      </c>
      <c r="C4057" t="s">
        <v>26209</v>
      </c>
      <c r="D4057" t="s">
        <v>147</v>
      </c>
      <c r="E4057" t="s">
        <v>147</v>
      </c>
      <c r="G4057" t="s">
        <v>13120</v>
      </c>
    </row>
    <row r="4058" spans="1:7" x14ac:dyDescent="0.25">
      <c r="A4058" t="s">
        <v>248</v>
      </c>
      <c r="B4058" t="s">
        <v>26210</v>
      </c>
      <c r="C4058" t="s">
        <v>26211</v>
      </c>
      <c r="D4058" t="s">
        <v>147</v>
      </c>
      <c r="E4058" t="s">
        <v>147</v>
      </c>
      <c r="G4058" t="s">
        <v>13123</v>
      </c>
    </row>
    <row r="4059" spans="1:7" x14ac:dyDescent="0.25">
      <c r="A4059" t="s">
        <v>249</v>
      </c>
      <c r="B4059" t="s">
        <v>26212</v>
      </c>
      <c r="C4059" t="s">
        <v>26213</v>
      </c>
      <c r="D4059" t="s">
        <v>147</v>
      </c>
      <c r="E4059" t="s">
        <v>147</v>
      </c>
    </row>
    <row r="4060" spans="1:7" x14ac:dyDescent="0.25">
      <c r="A4060" t="s">
        <v>246</v>
      </c>
      <c r="B4060" t="s">
        <v>26214</v>
      </c>
      <c r="C4060" t="s">
        <v>26215</v>
      </c>
      <c r="D4060" t="s">
        <v>147</v>
      </c>
      <c r="E4060" t="s">
        <v>147</v>
      </c>
      <c r="F4060" t="s">
        <v>13128</v>
      </c>
      <c r="G4060" t="s">
        <v>13129</v>
      </c>
    </row>
    <row r="4061" spans="1:7" x14ac:dyDescent="0.25">
      <c r="A4061" t="s">
        <v>246</v>
      </c>
      <c r="B4061" t="s">
        <v>26216</v>
      </c>
      <c r="C4061" t="s">
        <v>26217</v>
      </c>
      <c r="D4061" t="s">
        <v>147</v>
      </c>
      <c r="E4061" t="s">
        <v>147</v>
      </c>
      <c r="F4061" t="s">
        <v>13132</v>
      </c>
    </row>
    <row r="4062" spans="1:7" x14ac:dyDescent="0.25">
      <c r="A4062" t="s">
        <v>245</v>
      </c>
      <c r="B4062" t="s">
        <v>26218</v>
      </c>
      <c r="C4062" t="s">
        <v>26219</v>
      </c>
      <c r="D4062" t="s">
        <v>147</v>
      </c>
      <c r="E4062" t="s">
        <v>147</v>
      </c>
      <c r="F4062" t="s">
        <v>13135</v>
      </c>
      <c r="G4062" t="s">
        <v>13136</v>
      </c>
    </row>
    <row r="4063" spans="1:7" x14ac:dyDescent="0.25">
      <c r="A4063" t="s">
        <v>246</v>
      </c>
      <c r="B4063" t="s">
        <v>26220</v>
      </c>
      <c r="C4063" t="s">
        <v>26221</v>
      </c>
      <c r="D4063" t="s">
        <v>147</v>
      </c>
      <c r="G4063" t="s">
        <v>13139</v>
      </c>
    </row>
    <row r="4064" spans="1:7" x14ac:dyDescent="0.25">
      <c r="A4064" t="s">
        <v>244</v>
      </c>
      <c r="B4064" t="s">
        <v>26222</v>
      </c>
      <c r="C4064" t="s">
        <v>26223</v>
      </c>
      <c r="D4064" t="s">
        <v>147</v>
      </c>
      <c r="G4064" t="s">
        <v>9029</v>
      </c>
    </row>
    <row r="4065" spans="1:7" x14ac:dyDescent="0.25">
      <c r="A4065" t="s">
        <v>248</v>
      </c>
      <c r="B4065" t="s">
        <v>26224</v>
      </c>
      <c r="C4065" t="s">
        <v>26225</v>
      </c>
      <c r="D4065" t="s">
        <v>147</v>
      </c>
      <c r="F4065" t="s">
        <v>13144</v>
      </c>
      <c r="G4065" t="s">
        <v>13145</v>
      </c>
    </row>
    <row r="4066" spans="1:7" x14ac:dyDescent="0.25">
      <c r="A4066" t="s">
        <v>246</v>
      </c>
      <c r="B4066" t="s">
        <v>26226</v>
      </c>
      <c r="C4066" t="s">
        <v>26227</v>
      </c>
      <c r="D4066" t="s">
        <v>147</v>
      </c>
      <c r="F4066" t="s">
        <v>13148</v>
      </c>
      <c r="G4066" t="s">
        <v>13149</v>
      </c>
    </row>
    <row r="4067" spans="1:7" x14ac:dyDescent="0.25">
      <c r="A4067" t="s">
        <v>248</v>
      </c>
      <c r="B4067" t="s">
        <v>26228</v>
      </c>
      <c r="C4067" t="s">
        <v>26229</v>
      </c>
      <c r="D4067" t="s">
        <v>147</v>
      </c>
      <c r="G4067" t="s">
        <v>13152</v>
      </c>
    </row>
    <row r="4068" spans="1:7" x14ac:dyDescent="0.25">
      <c r="A4068" t="s">
        <v>246</v>
      </c>
      <c r="B4068" t="s">
        <v>26230</v>
      </c>
      <c r="C4068" t="s">
        <v>26231</v>
      </c>
      <c r="D4068" t="s">
        <v>147</v>
      </c>
      <c r="F4068" t="s">
        <v>13155</v>
      </c>
      <c r="G4068" t="s">
        <v>13156</v>
      </c>
    </row>
    <row r="4069" spans="1:7" x14ac:dyDescent="0.25">
      <c r="A4069" t="s">
        <v>246</v>
      </c>
      <c r="B4069" t="s">
        <v>26232</v>
      </c>
      <c r="C4069" t="s">
        <v>26233</v>
      </c>
      <c r="D4069" t="s">
        <v>147</v>
      </c>
      <c r="F4069" t="s">
        <v>13159</v>
      </c>
      <c r="G4069" t="s">
        <v>13160</v>
      </c>
    </row>
    <row r="4070" spans="1:7" x14ac:dyDescent="0.25">
      <c r="A4070" t="s">
        <v>263</v>
      </c>
      <c r="B4070" t="s">
        <v>26234</v>
      </c>
      <c r="C4070" t="s">
        <v>13162</v>
      </c>
      <c r="D4070" t="s">
        <v>147</v>
      </c>
      <c r="G4070" t="s">
        <v>13163</v>
      </c>
    </row>
    <row r="4071" spans="1:7" x14ac:dyDescent="0.25">
      <c r="A4071" t="s">
        <v>263</v>
      </c>
      <c r="B4071" t="s">
        <v>26235</v>
      </c>
      <c r="C4071" t="s">
        <v>13165</v>
      </c>
      <c r="D4071" t="s">
        <v>147</v>
      </c>
      <c r="G4071" t="s">
        <v>13166</v>
      </c>
    </row>
    <row r="4072" spans="1:7" x14ac:dyDescent="0.25">
      <c r="A4072" t="s">
        <v>246</v>
      </c>
      <c r="B4072" t="s">
        <v>26236</v>
      </c>
      <c r="C4072" t="s">
        <v>26237</v>
      </c>
      <c r="D4072" t="s">
        <v>147</v>
      </c>
      <c r="F4072" t="s">
        <v>13168</v>
      </c>
      <c r="G4072" t="s">
        <v>13169</v>
      </c>
    </row>
    <row r="4073" spans="1:7" x14ac:dyDescent="0.25">
      <c r="A4073" t="s">
        <v>263</v>
      </c>
      <c r="B4073" t="s">
        <v>25477</v>
      </c>
      <c r="D4073" t="s">
        <v>147</v>
      </c>
      <c r="G4073" t="s">
        <v>13170</v>
      </c>
    </row>
    <row r="4074" spans="1:7" x14ac:dyDescent="0.25">
      <c r="A4074" t="s">
        <v>263</v>
      </c>
      <c r="B4074" t="s">
        <v>26238</v>
      </c>
      <c r="D4074" t="s">
        <v>147</v>
      </c>
    </row>
    <row r="4075" spans="1:7" x14ac:dyDescent="0.25">
      <c r="A4075" t="s">
        <v>263</v>
      </c>
      <c r="B4075" t="s">
        <v>26239</v>
      </c>
      <c r="D4075" t="s">
        <v>147</v>
      </c>
    </row>
    <row r="4076" spans="1:7" x14ac:dyDescent="0.25">
      <c r="A4076" t="s">
        <v>263</v>
      </c>
      <c r="B4076" t="s">
        <v>26240</v>
      </c>
      <c r="D4076" t="s">
        <v>147</v>
      </c>
    </row>
    <row r="4077" spans="1:7" x14ac:dyDescent="0.25">
      <c r="A4077" t="s">
        <v>263</v>
      </c>
      <c r="B4077" t="s">
        <v>26241</v>
      </c>
      <c r="D4077" t="s">
        <v>147</v>
      </c>
    </row>
    <row r="4078" spans="1:7" x14ac:dyDescent="0.25">
      <c r="A4078" t="s">
        <v>263</v>
      </c>
      <c r="B4078" t="s">
        <v>26242</v>
      </c>
      <c r="D4078" t="s">
        <v>147</v>
      </c>
    </row>
    <row r="4079" spans="1:7" x14ac:dyDescent="0.25">
      <c r="A4079" t="s">
        <v>263</v>
      </c>
      <c r="B4079" t="s">
        <v>26243</v>
      </c>
      <c r="D4079" t="s">
        <v>147</v>
      </c>
    </row>
    <row r="4080" spans="1:7" x14ac:dyDescent="0.25">
      <c r="A4080" t="s">
        <v>263</v>
      </c>
      <c r="B4080" t="s">
        <v>26244</v>
      </c>
      <c r="D4080" t="s">
        <v>147</v>
      </c>
    </row>
    <row r="4081" spans="1:7" x14ac:dyDescent="0.25">
      <c r="A4081" t="s">
        <v>263</v>
      </c>
      <c r="B4081" t="s">
        <v>26245</v>
      </c>
      <c r="D4081" t="s">
        <v>147</v>
      </c>
    </row>
    <row r="4082" spans="1:7" x14ac:dyDescent="0.25">
      <c r="A4082" t="s">
        <v>249</v>
      </c>
      <c r="B4082" t="s">
        <v>26246</v>
      </c>
      <c r="C4082" t="s">
        <v>26247</v>
      </c>
      <c r="D4082" t="s">
        <v>147</v>
      </c>
      <c r="E4082" t="s">
        <v>26248</v>
      </c>
      <c r="G4082" t="s">
        <v>13182</v>
      </c>
    </row>
    <row r="4083" spans="1:7" x14ac:dyDescent="0.25">
      <c r="A4083" t="s">
        <v>248</v>
      </c>
      <c r="B4083" t="s">
        <v>26249</v>
      </c>
      <c r="C4083" t="s">
        <v>13184</v>
      </c>
      <c r="D4083" t="s">
        <v>147</v>
      </c>
      <c r="E4083" t="s">
        <v>147</v>
      </c>
      <c r="G4083" t="s">
        <v>9029</v>
      </c>
    </row>
    <row r="4084" spans="1:7" x14ac:dyDescent="0.25">
      <c r="A4084" t="s">
        <v>247</v>
      </c>
      <c r="B4084" t="s">
        <v>26250</v>
      </c>
      <c r="C4084" t="s">
        <v>26251</v>
      </c>
      <c r="D4084" t="s">
        <v>147</v>
      </c>
      <c r="E4084" t="s">
        <v>147</v>
      </c>
      <c r="G4084" t="s">
        <v>13187</v>
      </c>
    </row>
    <row r="4085" spans="1:7" x14ac:dyDescent="0.25">
      <c r="A4085" t="s">
        <v>246</v>
      </c>
      <c r="B4085" t="s">
        <v>26252</v>
      </c>
      <c r="C4085" t="s">
        <v>26253</v>
      </c>
      <c r="D4085" t="s">
        <v>147</v>
      </c>
      <c r="E4085" t="s">
        <v>147</v>
      </c>
      <c r="G4085" t="s">
        <v>13190</v>
      </c>
    </row>
    <row r="4086" spans="1:7" x14ac:dyDescent="0.25">
      <c r="A4086" t="s">
        <v>246</v>
      </c>
      <c r="B4086" t="s">
        <v>26254</v>
      </c>
      <c r="C4086" t="s">
        <v>13192</v>
      </c>
      <c r="D4086" t="s">
        <v>147</v>
      </c>
      <c r="E4086" t="s">
        <v>147</v>
      </c>
      <c r="G4086" t="s">
        <v>13193</v>
      </c>
    </row>
    <row r="4087" spans="1:7" x14ac:dyDescent="0.25">
      <c r="A4087" t="s">
        <v>246</v>
      </c>
      <c r="B4087" t="s">
        <v>26255</v>
      </c>
      <c r="C4087" t="s">
        <v>13195</v>
      </c>
      <c r="D4087" t="s">
        <v>147</v>
      </c>
      <c r="E4087" t="s">
        <v>147</v>
      </c>
      <c r="F4087" t="s">
        <v>13196</v>
      </c>
      <c r="G4087" t="s">
        <v>13197</v>
      </c>
    </row>
    <row r="4088" spans="1:7" x14ac:dyDescent="0.25">
      <c r="A4088" t="s">
        <v>246</v>
      </c>
      <c r="B4088" t="s">
        <v>26256</v>
      </c>
      <c r="C4088" t="s">
        <v>13199</v>
      </c>
      <c r="D4088" t="s">
        <v>147</v>
      </c>
      <c r="E4088" t="s">
        <v>147</v>
      </c>
      <c r="F4088" t="s">
        <v>13200</v>
      </c>
      <c r="G4088" t="s">
        <v>13201</v>
      </c>
    </row>
    <row r="4089" spans="1:7" x14ac:dyDescent="0.25">
      <c r="A4089" t="s">
        <v>244</v>
      </c>
      <c r="B4089" t="s">
        <v>26257</v>
      </c>
      <c r="C4089" t="s">
        <v>13203</v>
      </c>
      <c r="D4089" t="s">
        <v>148</v>
      </c>
      <c r="E4089" t="s">
        <v>148</v>
      </c>
      <c r="G4089" t="s">
        <v>13204</v>
      </c>
    </row>
    <row r="4090" spans="1:7" x14ac:dyDescent="0.25">
      <c r="A4090" t="s">
        <v>244</v>
      </c>
      <c r="B4090" t="s">
        <v>26258</v>
      </c>
      <c r="C4090" t="s">
        <v>13206</v>
      </c>
      <c r="D4090" t="s">
        <v>148</v>
      </c>
      <c r="E4090" t="s">
        <v>148</v>
      </c>
    </row>
    <row r="4091" spans="1:7" x14ac:dyDescent="0.25">
      <c r="A4091" t="s">
        <v>244</v>
      </c>
      <c r="B4091" t="s">
        <v>26259</v>
      </c>
      <c r="C4091" t="s">
        <v>13208</v>
      </c>
      <c r="D4091" t="s">
        <v>148</v>
      </c>
      <c r="E4091" t="s">
        <v>148</v>
      </c>
    </row>
    <row r="4092" spans="1:7" x14ac:dyDescent="0.25">
      <c r="A4092" t="s">
        <v>244</v>
      </c>
      <c r="B4092" t="s">
        <v>26260</v>
      </c>
      <c r="C4092" t="s">
        <v>13210</v>
      </c>
      <c r="D4092" t="s">
        <v>148</v>
      </c>
      <c r="E4092" t="s">
        <v>148</v>
      </c>
    </row>
    <row r="4093" spans="1:7" x14ac:dyDescent="0.25">
      <c r="A4093" t="s">
        <v>244</v>
      </c>
      <c r="B4093" t="s">
        <v>26261</v>
      </c>
      <c r="C4093" t="s">
        <v>13212</v>
      </c>
      <c r="D4093" t="s">
        <v>148</v>
      </c>
      <c r="E4093" t="s">
        <v>148</v>
      </c>
    </row>
    <row r="4094" spans="1:7" x14ac:dyDescent="0.25">
      <c r="A4094" t="s">
        <v>244</v>
      </c>
      <c r="B4094" t="s">
        <v>26262</v>
      </c>
      <c r="C4094" t="s">
        <v>13214</v>
      </c>
      <c r="D4094" t="s">
        <v>148</v>
      </c>
      <c r="E4094" t="s">
        <v>148</v>
      </c>
    </row>
    <row r="4095" spans="1:7" x14ac:dyDescent="0.25">
      <c r="A4095" t="s">
        <v>244</v>
      </c>
      <c r="B4095" t="s">
        <v>26263</v>
      </c>
      <c r="C4095" t="s">
        <v>13216</v>
      </c>
      <c r="D4095" t="s">
        <v>148</v>
      </c>
      <c r="E4095" t="s">
        <v>148</v>
      </c>
    </row>
    <row r="4096" spans="1:7" x14ac:dyDescent="0.25">
      <c r="A4096" t="s">
        <v>244</v>
      </c>
      <c r="B4096" t="s">
        <v>26264</v>
      </c>
      <c r="C4096" t="s">
        <v>13218</v>
      </c>
      <c r="D4096" t="s">
        <v>148</v>
      </c>
      <c r="E4096" t="s">
        <v>148</v>
      </c>
    </row>
    <row r="4097" spans="1:7" x14ac:dyDescent="0.25">
      <c r="A4097" t="s">
        <v>244</v>
      </c>
      <c r="B4097" t="s">
        <v>26265</v>
      </c>
      <c r="C4097" t="s">
        <v>13220</v>
      </c>
      <c r="D4097" t="s">
        <v>148</v>
      </c>
      <c r="E4097" t="s">
        <v>148</v>
      </c>
    </row>
    <row r="4098" spans="1:7" x14ac:dyDescent="0.25">
      <c r="A4098" t="s">
        <v>244</v>
      </c>
      <c r="B4098" t="s">
        <v>26266</v>
      </c>
      <c r="D4098" t="s">
        <v>148</v>
      </c>
      <c r="E4098" t="s">
        <v>148</v>
      </c>
    </row>
    <row r="4099" spans="1:7" x14ac:dyDescent="0.25">
      <c r="A4099" t="s">
        <v>246</v>
      </c>
      <c r="B4099" t="s">
        <v>26267</v>
      </c>
      <c r="C4099" t="s">
        <v>13223</v>
      </c>
      <c r="D4099" t="s">
        <v>148</v>
      </c>
      <c r="E4099" t="s">
        <v>148</v>
      </c>
      <c r="G4099" t="s">
        <v>13224</v>
      </c>
    </row>
    <row r="4100" spans="1:7" x14ac:dyDescent="0.25">
      <c r="A4100" t="s">
        <v>244</v>
      </c>
      <c r="B4100" t="s">
        <v>26268</v>
      </c>
      <c r="C4100" t="s">
        <v>26269</v>
      </c>
      <c r="D4100" t="s">
        <v>148</v>
      </c>
      <c r="E4100" t="s">
        <v>148</v>
      </c>
      <c r="G4100" t="s">
        <v>13227</v>
      </c>
    </row>
    <row r="4101" spans="1:7" x14ac:dyDescent="0.25">
      <c r="A4101" t="s">
        <v>245</v>
      </c>
      <c r="B4101" t="s">
        <v>26270</v>
      </c>
      <c r="C4101" t="s">
        <v>26271</v>
      </c>
      <c r="D4101" t="s">
        <v>148</v>
      </c>
      <c r="E4101" t="s">
        <v>148</v>
      </c>
      <c r="G4101" t="s">
        <v>13230</v>
      </c>
    </row>
    <row r="4102" spans="1:7" x14ac:dyDescent="0.25">
      <c r="A4102" t="s">
        <v>244</v>
      </c>
      <c r="B4102" t="s">
        <v>26272</v>
      </c>
      <c r="C4102" t="s">
        <v>13232</v>
      </c>
      <c r="D4102" t="s">
        <v>148</v>
      </c>
      <c r="E4102" t="s">
        <v>148</v>
      </c>
    </row>
    <row r="4103" spans="1:7" x14ac:dyDescent="0.25">
      <c r="A4103" t="s">
        <v>244</v>
      </c>
      <c r="B4103" t="s">
        <v>26273</v>
      </c>
      <c r="C4103" t="s">
        <v>13234</v>
      </c>
      <c r="D4103" t="s">
        <v>148</v>
      </c>
      <c r="E4103" t="s">
        <v>148</v>
      </c>
    </row>
    <row r="4104" spans="1:7" x14ac:dyDescent="0.25">
      <c r="A4104" t="s">
        <v>244</v>
      </c>
      <c r="B4104" t="s">
        <v>26274</v>
      </c>
      <c r="C4104" t="s">
        <v>13236</v>
      </c>
      <c r="D4104" t="s">
        <v>148</v>
      </c>
      <c r="E4104" t="s">
        <v>148</v>
      </c>
    </row>
    <row r="4105" spans="1:7" x14ac:dyDescent="0.25">
      <c r="A4105" t="s">
        <v>244</v>
      </c>
      <c r="B4105" t="s">
        <v>26275</v>
      </c>
      <c r="C4105" t="s">
        <v>13238</v>
      </c>
      <c r="D4105" t="s">
        <v>148</v>
      </c>
      <c r="E4105" t="s">
        <v>148</v>
      </c>
    </row>
    <row r="4106" spans="1:7" x14ac:dyDescent="0.25">
      <c r="A4106" t="s">
        <v>244</v>
      </c>
      <c r="B4106" t="s">
        <v>26276</v>
      </c>
      <c r="D4106" t="s">
        <v>148</v>
      </c>
    </row>
    <row r="4107" spans="1:7" x14ac:dyDescent="0.25">
      <c r="A4107" t="s">
        <v>248</v>
      </c>
      <c r="B4107" t="s">
        <v>26277</v>
      </c>
      <c r="C4107" t="s">
        <v>13241</v>
      </c>
      <c r="D4107" t="s">
        <v>148</v>
      </c>
      <c r="E4107" t="s">
        <v>148</v>
      </c>
    </row>
    <row r="4108" spans="1:7" x14ac:dyDescent="0.25">
      <c r="A4108" t="s">
        <v>244</v>
      </c>
      <c r="B4108" t="s">
        <v>26278</v>
      </c>
      <c r="C4108" t="s">
        <v>13243</v>
      </c>
      <c r="D4108" t="s">
        <v>148</v>
      </c>
      <c r="E4108" t="s">
        <v>148</v>
      </c>
    </row>
    <row r="4109" spans="1:7" x14ac:dyDescent="0.25">
      <c r="A4109" t="s">
        <v>244</v>
      </c>
      <c r="B4109" t="s">
        <v>26279</v>
      </c>
      <c r="C4109" t="s">
        <v>13245</v>
      </c>
      <c r="D4109" t="s">
        <v>148</v>
      </c>
      <c r="E4109" t="s">
        <v>148</v>
      </c>
    </row>
    <row r="4110" spans="1:7" x14ac:dyDescent="0.25">
      <c r="A4110" t="s">
        <v>244</v>
      </c>
      <c r="B4110" t="s">
        <v>26280</v>
      </c>
      <c r="C4110" t="s">
        <v>13247</v>
      </c>
      <c r="D4110" t="s">
        <v>148</v>
      </c>
      <c r="E4110" t="s">
        <v>148</v>
      </c>
    </row>
    <row r="4111" spans="1:7" x14ac:dyDescent="0.25">
      <c r="A4111" t="s">
        <v>244</v>
      </c>
      <c r="B4111" t="s">
        <v>26281</v>
      </c>
      <c r="C4111" t="s">
        <v>13249</v>
      </c>
      <c r="D4111" t="s">
        <v>148</v>
      </c>
      <c r="E4111" t="s">
        <v>148</v>
      </c>
    </row>
    <row r="4112" spans="1:7" x14ac:dyDescent="0.25">
      <c r="A4112" t="s">
        <v>244</v>
      </c>
      <c r="B4112" t="s">
        <v>26282</v>
      </c>
      <c r="C4112" t="s">
        <v>13251</v>
      </c>
      <c r="D4112" t="s">
        <v>148</v>
      </c>
      <c r="E4112" t="s">
        <v>148</v>
      </c>
    </row>
    <row r="4113" spans="1:7" x14ac:dyDescent="0.25">
      <c r="A4113" t="s">
        <v>244</v>
      </c>
      <c r="B4113" t="s">
        <v>26283</v>
      </c>
      <c r="C4113" t="s">
        <v>13253</v>
      </c>
      <c r="D4113" t="s">
        <v>148</v>
      </c>
      <c r="E4113" t="s">
        <v>148</v>
      </c>
    </row>
    <row r="4114" spans="1:7" x14ac:dyDescent="0.25">
      <c r="A4114" t="s">
        <v>244</v>
      </c>
      <c r="B4114" t="s">
        <v>26284</v>
      </c>
      <c r="C4114" t="s">
        <v>13255</v>
      </c>
      <c r="D4114" t="s">
        <v>148</v>
      </c>
      <c r="E4114" t="s">
        <v>148</v>
      </c>
    </row>
    <row r="4115" spans="1:7" x14ac:dyDescent="0.25">
      <c r="A4115" t="s">
        <v>244</v>
      </c>
      <c r="B4115" t="s">
        <v>26285</v>
      </c>
      <c r="C4115" t="s">
        <v>26286</v>
      </c>
      <c r="D4115" t="s">
        <v>148</v>
      </c>
      <c r="E4115" t="s">
        <v>148</v>
      </c>
    </row>
    <row r="4116" spans="1:7" x14ac:dyDescent="0.25">
      <c r="A4116" t="s">
        <v>244</v>
      </c>
      <c r="B4116" t="s">
        <v>26287</v>
      </c>
      <c r="C4116" t="s">
        <v>26288</v>
      </c>
      <c r="D4116" t="s">
        <v>148</v>
      </c>
      <c r="E4116" t="s">
        <v>148</v>
      </c>
    </row>
    <row r="4117" spans="1:7" x14ac:dyDescent="0.25">
      <c r="A4117" t="s">
        <v>244</v>
      </c>
      <c r="B4117" t="s">
        <v>26289</v>
      </c>
      <c r="C4117" t="s">
        <v>26290</v>
      </c>
      <c r="D4117" t="s">
        <v>148</v>
      </c>
      <c r="E4117" t="s">
        <v>148</v>
      </c>
    </row>
    <row r="4118" spans="1:7" x14ac:dyDescent="0.25">
      <c r="A4118" t="s">
        <v>244</v>
      </c>
      <c r="B4118" t="s">
        <v>26291</v>
      </c>
      <c r="C4118" t="s">
        <v>13263</v>
      </c>
      <c r="D4118" t="s">
        <v>148</v>
      </c>
      <c r="E4118" t="s">
        <v>148</v>
      </c>
    </row>
    <row r="4119" spans="1:7" x14ac:dyDescent="0.25">
      <c r="A4119" t="s">
        <v>244</v>
      </c>
      <c r="B4119" t="s">
        <v>26292</v>
      </c>
      <c r="C4119" t="s">
        <v>13265</v>
      </c>
      <c r="D4119" t="s">
        <v>148</v>
      </c>
      <c r="E4119" t="s">
        <v>148</v>
      </c>
    </row>
    <row r="4120" spans="1:7" x14ac:dyDescent="0.25">
      <c r="A4120" t="s">
        <v>244</v>
      </c>
      <c r="B4120" t="s">
        <v>26293</v>
      </c>
      <c r="C4120" t="s">
        <v>13267</v>
      </c>
      <c r="D4120" t="s">
        <v>148</v>
      </c>
      <c r="E4120" t="s">
        <v>148</v>
      </c>
    </row>
    <row r="4121" spans="1:7" x14ac:dyDescent="0.25">
      <c r="A4121" t="s">
        <v>246</v>
      </c>
      <c r="B4121" t="s">
        <v>26294</v>
      </c>
      <c r="C4121" t="s">
        <v>26295</v>
      </c>
      <c r="D4121" t="s">
        <v>148</v>
      </c>
      <c r="F4121" t="s">
        <v>13270</v>
      </c>
      <c r="G4121" t="s">
        <v>13271</v>
      </c>
    </row>
    <row r="4122" spans="1:7" x14ac:dyDescent="0.25">
      <c r="A4122" t="s">
        <v>244</v>
      </c>
      <c r="B4122" t="s">
        <v>26296</v>
      </c>
      <c r="C4122" t="s">
        <v>26297</v>
      </c>
      <c r="D4122" t="s">
        <v>148</v>
      </c>
    </row>
    <row r="4123" spans="1:7" x14ac:dyDescent="0.25">
      <c r="A4123" t="s">
        <v>244</v>
      </c>
      <c r="B4123" t="s">
        <v>26298</v>
      </c>
      <c r="C4123" t="s">
        <v>26299</v>
      </c>
      <c r="D4123" t="s">
        <v>148</v>
      </c>
      <c r="G4123" t="s">
        <v>13276</v>
      </c>
    </row>
    <row r="4124" spans="1:7" x14ac:dyDescent="0.25">
      <c r="A4124" t="s">
        <v>244</v>
      </c>
      <c r="B4124" t="s">
        <v>26300</v>
      </c>
      <c r="C4124" t="s">
        <v>26301</v>
      </c>
      <c r="D4124" t="s">
        <v>148</v>
      </c>
      <c r="G4124" t="s">
        <v>13279</v>
      </c>
    </row>
    <row r="4125" spans="1:7" x14ac:dyDescent="0.25">
      <c r="A4125" t="s">
        <v>244</v>
      </c>
      <c r="B4125" t="s">
        <v>1158</v>
      </c>
      <c r="C4125" t="s">
        <v>26302</v>
      </c>
      <c r="D4125" t="s">
        <v>148</v>
      </c>
      <c r="E4125" t="s">
        <v>1160</v>
      </c>
    </row>
    <row r="4126" spans="1:7" x14ac:dyDescent="0.25">
      <c r="A4126" t="s">
        <v>244</v>
      </c>
      <c r="B4126" t="s">
        <v>26303</v>
      </c>
      <c r="C4126" t="s">
        <v>26304</v>
      </c>
      <c r="D4126" t="s">
        <v>148</v>
      </c>
    </row>
    <row r="4127" spans="1:7" x14ac:dyDescent="0.25">
      <c r="A4127" t="s">
        <v>244</v>
      </c>
      <c r="B4127" t="s">
        <v>26305</v>
      </c>
      <c r="C4127" t="s">
        <v>26306</v>
      </c>
      <c r="D4127" t="s">
        <v>148</v>
      </c>
      <c r="G4127" t="s">
        <v>13285</v>
      </c>
    </row>
    <row r="4128" spans="1:7" x14ac:dyDescent="0.25">
      <c r="A4128" t="s">
        <v>244</v>
      </c>
      <c r="B4128" t="s">
        <v>26307</v>
      </c>
      <c r="C4128" t="s">
        <v>26308</v>
      </c>
      <c r="D4128" t="s">
        <v>148</v>
      </c>
      <c r="E4128" t="s">
        <v>26309</v>
      </c>
      <c r="F4128" t="s">
        <v>13289</v>
      </c>
      <c r="G4128" t="s">
        <v>13290</v>
      </c>
    </row>
    <row r="4129" spans="1:7" x14ac:dyDescent="0.25">
      <c r="A4129" t="s">
        <v>246</v>
      </c>
      <c r="B4129" t="s">
        <v>26310</v>
      </c>
      <c r="C4129" t="s">
        <v>13292</v>
      </c>
      <c r="D4129" t="s">
        <v>148</v>
      </c>
      <c r="E4129" t="s">
        <v>148</v>
      </c>
      <c r="G4129" t="s">
        <v>13293</v>
      </c>
    </row>
    <row r="4130" spans="1:7" x14ac:dyDescent="0.25">
      <c r="A4130" t="s">
        <v>246</v>
      </c>
      <c r="B4130" t="s">
        <v>26311</v>
      </c>
      <c r="C4130" t="s">
        <v>26312</v>
      </c>
      <c r="D4130" t="s">
        <v>148</v>
      </c>
      <c r="F4130" t="s">
        <v>13296</v>
      </c>
      <c r="G4130" t="s">
        <v>13297</v>
      </c>
    </row>
    <row r="4131" spans="1:7" x14ac:dyDescent="0.25">
      <c r="A4131" t="s">
        <v>263</v>
      </c>
      <c r="B4131" t="s">
        <v>26313</v>
      </c>
      <c r="D4131" t="s">
        <v>148</v>
      </c>
      <c r="G4131" t="s">
        <v>13299</v>
      </c>
    </row>
    <row r="4132" spans="1:7" x14ac:dyDescent="0.25">
      <c r="A4132" t="s">
        <v>244</v>
      </c>
      <c r="B4132" t="s">
        <v>26314</v>
      </c>
      <c r="C4132" t="s">
        <v>26315</v>
      </c>
      <c r="D4132" t="s">
        <v>148</v>
      </c>
      <c r="F4132" t="s">
        <v>13302</v>
      </c>
      <c r="G4132" t="s">
        <v>13303</v>
      </c>
    </row>
    <row r="4133" spans="1:7" x14ac:dyDescent="0.25">
      <c r="A4133" t="s">
        <v>263</v>
      </c>
      <c r="B4133" t="s">
        <v>379</v>
      </c>
      <c r="D4133" t="s">
        <v>148</v>
      </c>
      <c r="E4133" t="s">
        <v>1160</v>
      </c>
      <c r="G4133" t="s">
        <v>1161</v>
      </c>
    </row>
    <row r="4134" spans="1:7" x14ac:dyDescent="0.25">
      <c r="A4134" t="s">
        <v>246</v>
      </c>
      <c r="B4134" t="s">
        <v>26316</v>
      </c>
      <c r="C4134" t="s">
        <v>26317</v>
      </c>
      <c r="D4134" t="s">
        <v>148</v>
      </c>
      <c r="G4134" t="s">
        <v>13306</v>
      </c>
    </row>
    <row r="4135" spans="1:7" x14ac:dyDescent="0.25">
      <c r="A4135" t="s">
        <v>243</v>
      </c>
      <c r="B4135" t="s">
        <v>26318</v>
      </c>
      <c r="C4135" t="s">
        <v>26319</v>
      </c>
      <c r="D4135" t="s">
        <v>148</v>
      </c>
      <c r="G4135" t="s">
        <v>13308</v>
      </c>
    </row>
    <row r="4136" spans="1:7" x14ac:dyDescent="0.25">
      <c r="A4136" t="s">
        <v>246</v>
      </c>
      <c r="B4136" t="s">
        <v>26320</v>
      </c>
      <c r="C4136" t="s">
        <v>26321</v>
      </c>
      <c r="D4136" t="s">
        <v>148</v>
      </c>
      <c r="F4136" t="s">
        <v>13311</v>
      </c>
      <c r="G4136" t="s">
        <v>13312</v>
      </c>
    </row>
    <row r="4137" spans="1:7" x14ac:dyDescent="0.25">
      <c r="A4137" t="s">
        <v>246</v>
      </c>
      <c r="B4137" t="s">
        <v>26322</v>
      </c>
      <c r="C4137" t="s">
        <v>13314</v>
      </c>
      <c r="D4137" t="s">
        <v>148</v>
      </c>
      <c r="E4137" t="s">
        <v>148</v>
      </c>
      <c r="G4137" t="s">
        <v>13315</v>
      </c>
    </row>
    <row r="4138" spans="1:7" x14ac:dyDescent="0.25">
      <c r="A4138" t="s">
        <v>263</v>
      </c>
      <c r="B4138" t="s">
        <v>26323</v>
      </c>
      <c r="D4138" t="s">
        <v>148</v>
      </c>
      <c r="F4138" t="s">
        <v>13317</v>
      </c>
    </row>
    <row r="4139" spans="1:7" x14ac:dyDescent="0.25">
      <c r="A4139" t="s">
        <v>244</v>
      </c>
      <c r="B4139" t="s">
        <v>1162</v>
      </c>
      <c r="C4139" t="s">
        <v>26324</v>
      </c>
      <c r="D4139" t="s">
        <v>148</v>
      </c>
      <c r="E4139" t="s">
        <v>1160</v>
      </c>
      <c r="G4139" t="s">
        <v>1163</v>
      </c>
    </row>
    <row r="4140" spans="1:7" x14ac:dyDescent="0.25">
      <c r="A4140" t="s">
        <v>247</v>
      </c>
      <c r="B4140" t="s">
        <v>26325</v>
      </c>
      <c r="C4140" t="s">
        <v>26326</v>
      </c>
      <c r="D4140" t="s">
        <v>148</v>
      </c>
      <c r="F4140" t="s">
        <v>13322</v>
      </c>
      <c r="G4140" t="s">
        <v>13323</v>
      </c>
    </row>
    <row r="4141" spans="1:7" x14ac:dyDescent="0.25">
      <c r="A4141" t="s">
        <v>247</v>
      </c>
      <c r="B4141" t="s">
        <v>26327</v>
      </c>
      <c r="C4141" t="s">
        <v>26328</v>
      </c>
      <c r="D4141" t="s">
        <v>148</v>
      </c>
      <c r="E4141" t="s">
        <v>26329</v>
      </c>
      <c r="F4141" t="s">
        <v>13326</v>
      </c>
      <c r="G4141" t="s">
        <v>13327</v>
      </c>
    </row>
    <row r="4142" spans="1:7" x14ac:dyDescent="0.25">
      <c r="A4142" t="s">
        <v>248</v>
      </c>
      <c r="B4142" t="s">
        <v>26330</v>
      </c>
      <c r="C4142" t="s">
        <v>26331</v>
      </c>
      <c r="D4142" t="s">
        <v>148</v>
      </c>
      <c r="G4142" t="s">
        <v>13330</v>
      </c>
    </row>
    <row r="4143" spans="1:7" x14ac:dyDescent="0.25">
      <c r="A4143" t="s">
        <v>246</v>
      </c>
      <c r="B4143" t="s">
        <v>26332</v>
      </c>
      <c r="C4143" t="s">
        <v>26333</v>
      </c>
      <c r="D4143" t="s">
        <v>148</v>
      </c>
      <c r="F4143" t="s">
        <v>13333</v>
      </c>
      <c r="G4143" t="s">
        <v>13334</v>
      </c>
    </row>
    <row r="4144" spans="1:7" x14ac:dyDescent="0.25">
      <c r="A4144" t="s">
        <v>243</v>
      </c>
      <c r="B4144" t="s">
        <v>1164</v>
      </c>
      <c r="C4144" t="s">
        <v>26334</v>
      </c>
      <c r="D4144" t="s">
        <v>148</v>
      </c>
      <c r="E4144" t="s">
        <v>26335</v>
      </c>
      <c r="F4144" t="s">
        <v>1166</v>
      </c>
      <c r="G4144" t="s">
        <v>1167</v>
      </c>
    </row>
    <row r="4145" spans="1:7" x14ac:dyDescent="0.25">
      <c r="A4145" t="s">
        <v>248</v>
      </c>
      <c r="B4145" t="s">
        <v>26336</v>
      </c>
      <c r="C4145" t="s">
        <v>26337</v>
      </c>
      <c r="D4145" t="s">
        <v>148</v>
      </c>
      <c r="F4145" t="s">
        <v>13338</v>
      </c>
      <c r="G4145" t="s">
        <v>13339</v>
      </c>
    </row>
    <row r="4146" spans="1:7" x14ac:dyDescent="0.25">
      <c r="A4146" t="s">
        <v>246</v>
      </c>
      <c r="B4146" t="s">
        <v>1168</v>
      </c>
      <c r="C4146" t="s">
        <v>26338</v>
      </c>
      <c r="D4146" t="s">
        <v>148</v>
      </c>
      <c r="E4146" t="s">
        <v>13341</v>
      </c>
      <c r="F4146" t="s">
        <v>1170</v>
      </c>
      <c r="G4146" t="s">
        <v>1171</v>
      </c>
    </row>
    <row r="4147" spans="1:7" x14ac:dyDescent="0.25">
      <c r="A4147" t="s">
        <v>263</v>
      </c>
      <c r="B4147" t="s">
        <v>1172</v>
      </c>
      <c r="D4147" t="s">
        <v>148</v>
      </c>
      <c r="E4147" t="s">
        <v>1160</v>
      </c>
      <c r="G4147" t="s">
        <v>1173</v>
      </c>
    </row>
    <row r="4148" spans="1:7" x14ac:dyDescent="0.25">
      <c r="A4148" t="s">
        <v>246</v>
      </c>
      <c r="B4148" t="s">
        <v>26339</v>
      </c>
      <c r="C4148" t="s">
        <v>26340</v>
      </c>
      <c r="D4148" t="s">
        <v>148</v>
      </c>
      <c r="G4148" t="s">
        <v>13345</v>
      </c>
    </row>
    <row r="4149" spans="1:7" x14ac:dyDescent="0.25">
      <c r="A4149" t="s">
        <v>247</v>
      </c>
      <c r="B4149" t="s">
        <v>26341</v>
      </c>
      <c r="C4149" t="s">
        <v>26342</v>
      </c>
      <c r="D4149" t="s">
        <v>148</v>
      </c>
      <c r="E4149" t="s">
        <v>148</v>
      </c>
      <c r="F4149" t="s">
        <v>13348</v>
      </c>
      <c r="G4149" t="s">
        <v>13349</v>
      </c>
    </row>
    <row r="4150" spans="1:7" x14ac:dyDescent="0.25">
      <c r="A4150" t="s">
        <v>246</v>
      </c>
      <c r="B4150" t="s">
        <v>26343</v>
      </c>
      <c r="C4150" t="s">
        <v>26344</v>
      </c>
      <c r="D4150" t="s">
        <v>148</v>
      </c>
      <c r="E4150" t="s">
        <v>148</v>
      </c>
      <c r="F4150" t="s">
        <v>13352</v>
      </c>
      <c r="G4150" t="s">
        <v>13353</v>
      </c>
    </row>
    <row r="4151" spans="1:7" x14ac:dyDescent="0.25">
      <c r="A4151" t="s">
        <v>243</v>
      </c>
      <c r="B4151" t="s">
        <v>26345</v>
      </c>
      <c r="C4151" t="s">
        <v>26346</v>
      </c>
      <c r="D4151" t="s">
        <v>148</v>
      </c>
      <c r="E4151" t="s">
        <v>148</v>
      </c>
      <c r="G4151" t="s">
        <v>13356</v>
      </c>
    </row>
    <row r="4152" spans="1:7" x14ac:dyDescent="0.25">
      <c r="A4152" t="s">
        <v>246</v>
      </c>
      <c r="B4152" t="s">
        <v>26347</v>
      </c>
      <c r="C4152" t="s">
        <v>26348</v>
      </c>
      <c r="D4152" t="s">
        <v>148</v>
      </c>
      <c r="E4152" t="s">
        <v>148</v>
      </c>
      <c r="F4152" t="s">
        <v>13359</v>
      </c>
      <c r="G4152" t="s">
        <v>13360</v>
      </c>
    </row>
    <row r="4153" spans="1:7" x14ac:dyDescent="0.25">
      <c r="A4153" t="s">
        <v>246</v>
      </c>
      <c r="B4153" t="s">
        <v>26349</v>
      </c>
      <c r="C4153" t="s">
        <v>26350</v>
      </c>
      <c r="D4153" t="s">
        <v>148</v>
      </c>
      <c r="E4153" t="s">
        <v>148</v>
      </c>
      <c r="F4153" t="s">
        <v>13363</v>
      </c>
      <c r="G4153" t="s">
        <v>13364</v>
      </c>
    </row>
    <row r="4154" spans="1:7" x14ac:dyDescent="0.25">
      <c r="A4154" t="s">
        <v>248</v>
      </c>
      <c r="B4154" t="s">
        <v>26351</v>
      </c>
      <c r="C4154" t="s">
        <v>26352</v>
      </c>
      <c r="D4154" t="s">
        <v>148</v>
      </c>
      <c r="E4154" t="s">
        <v>148</v>
      </c>
      <c r="F4154" t="s">
        <v>13367</v>
      </c>
      <c r="G4154" t="s">
        <v>13368</v>
      </c>
    </row>
    <row r="4155" spans="1:7" x14ac:dyDescent="0.25">
      <c r="A4155" t="s">
        <v>247</v>
      </c>
      <c r="B4155" t="s">
        <v>26353</v>
      </c>
      <c r="C4155" t="s">
        <v>26354</v>
      </c>
      <c r="D4155" t="s">
        <v>148</v>
      </c>
      <c r="E4155" t="s">
        <v>148</v>
      </c>
      <c r="F4155" t="s">
        <v>13371</v>
      </c>
      <c r="G4155" t="s">
        <v>13372</v>
      </c>
    </row>
    <row r="4156" spans="1:7" x14ac:dyDescent="0.25">
      <c r="A4156" t="s">
        <v>246</v>
      </c>
      <c r="B4156" t="s">
        <v>26355</v>
      </c>
      <c r="C4156" t="s">
        <v>26356</v>
      </c>
      <c r="D4156" t="s">
        <v>148</v>
      </c>
      <c r="E4156" t="s">
        <v>148</v>
      </c>
      <c r="G4156" t="s">
        <v>13375</v>
      </c>
    </row>
    <row r="4157" spans="1:7" x14ac:dyDescent="0.25">
      <c r="A4157" t="s">
        <v>249</v>
      </c>
      <c r="B4157" t="s">
        <v>1174</v>
      </c>
      <c r="D4157" t="s">
        <v>148</v>
      </c>
      <c r="E4157" t="s">
        <v>1160</v>
      </c>
    </row>
    <row r="4158" spans="1:7" x14ac:dyDescent="0.25">
      <c r="A4158" t="s">
        <v>247</v>
      </c>
      <c r="B4158" t="s">
        <v>963</v>
      </c>
      <c r="C4158" t="s">
        <v>26357</v>
      </c>
      <c r="D4158" t="s">
        <v>148</v>
      </c>
      <c r="E4158" t="s">
        <v>148</v>
      </c>
      <c r="G4158" t="s">
        <v>13378</v>
      </c>
    </row>
    <row r="4159" spans="1:7" x14ac:dyDescent="0.25">
      <c r="A4159" t="s">
        <v>247</v>
      </c>
      <c r="B4159" t="s">
        <v>26358</v>
      </c>
      <c r="C4159" t="s">
        <v>13380</v>
      </c>
      <c r="D4159" t="s">
        <v>148</v>
      </c>
      <c r="E4159" t="s">
        <v>148</v>
      </c>
      <c r="G4159" t="s">
        <v>13381</v>
      </c>
    </row>
    <row r="4160" spans="1:7" x14ac:dyDescent="0.25">
      <c r="A4160" t="s">
        <v>246</v>
      </c>
      <c r="B4160" t="s">
        <v>26359</v>
      </c>
      <c r="C4160" t="s">
        <v>26360</v>
      </c>
      <c r="D4160" t="s">
        <v>148</v>
      </c>
      <c r="E4160" t="s">
        <v>148</v>
      </c>
      <c r="F4160" t="s">
        <v>13384</v>
      </c>
      <c r="G4160" t="s">
        <v>13385</v>
      </c>
    </row>
    <row r="4161" spans="1:7" x14ac:dyDescent="0.25">
      <c r="A4161" t="s">
        <v>246</v>
      </c>
      <c r="B4161" t="s">
        <v>26361</v>
      </c>
      <c r="C4161" t="s">
        <v>26362</v>
      </c>
      <c r="D4161" t="s">
        <v>148</v>
      </c>
      <c r="G4161" t="s">
        <v>13388</v>
      </c>
    </row>
    <row r="4162" spans="1:7" x14ac:dyDescent="0.25">
      <c r="A4162" t="s">
        <v>261</v>
      </c>
      <c r="B4162" t="s">
        <v>26363</v>
      </c>
      <c r="C4162" t="s">
        <v>26364</v>
      </c>
      <c r="D4162" t="s">
        <v>148</v>
      </c>
      <c r="E4162" t="s">
        <v>148</v>
      </c>
      <c r="F4162" t="s">
        <v>13391</v>
      </c>
      <c r="G4162" t="s">
        <v>13392</v>
      </c>
    </row>
    <row r="4163" spans="1:7" x14ac:dyDescent="0.25">
      <c r="A4163" t="s">
        <v>261</v>
      </c>
      <c r="B4163" t="s">
        <v>26365</v>
      </c>
      <c r="C4163" t="s">
        <v>26366</v>
      </c>
      <c r="D4163" t="s">
        <v>148</v>
      </c>
      <c r="E4163" t="s">
        <v>148</v>
      </c>
      <c r="F4163" t="s">
        <v>13395</v>
      </c>
      <c r="G4163" t="s">
        <v>13396</v>
      </c>
    </row>
    <row r="4164" spans="1:7" x14ac:dyDescent="0.25">
      <c r="A4164" t="s">
        <v>261</v>
      </c>
      <c r="B4164" t="s">
        <v>1061</v>
      </c>
      <c r="D4164" t="s">
        <v>148</v>
      </c>
      <c r="E4164" t="s">
        <v>1160</v>
      </c>
      <c r="F4164" t="s">
        <v>1175</v>
      </c>
      <c r="G4164" t="s">
        <v>1176</v>
      </c>
    </row>
    <row r="4165" spans="1:7" x14ac:dyDescent="0.25">
      <c r="A4165" t="s">
        <v>248</v>
      </c>
      <c r="B4165" t="s">
        <v>26367</v>
      </c>
      <c r="C4165" t="s">
        <v>26368</v>
      </c>
      <c r="D4165" t="s">
        <v>148</v>
      </c>
      <c r="E4165" t="s">
        <v>148</v>
      </c>
      <c r="G4165" t="s">
        <v>13399</v>
      </c>
    </row>
    <row r="4166" spans="1:7" x14ac:dyDescent="0.25">
      <c r="A4166" t="s">
        <v>248</v>
      </c>
      <c r="B4166" t="s">
        <v>26369</v>
      </c>
      <c r="C4166" t="s">
        <v>26370</v>
      </c>
      <c r="D4166" t="s">
        <v>148</v>
      </c>
      <c r="E4166" t="s">
        <v>148</v>
      </c>
    </row>
    <row r="4167" spans="1:7" x14ac:dyDescent="0.25">
      <c r="A4167" t="s">
        <v>252</v>
      </c>
      <c r="B4167" t="s">
        <v>26371</v>
      </c>
      <c r="C4167" t="s">
        <v>26372</v>
      </c>
      <c r="D4167" t="s">
        <v>148</v>
      </c>
      <c r="E4167" t="s">
        <v>148</v>
      </c>
    </row>
    <row r="4168" spans="1:7" x14ac:dyDescent="0.25">
      <c r="A4168" t="s">
        <v>261</v>
      </c>
      <c r="B4168" t="s">
        <v>1177</v>
      </c>
      <c r="D4168" t="s">
        <v>148</v>
      </c>
      <c r="E4168" t="s">
        <v>26373</v>
      </c>
      <c r="F4168" t="s">
        <v>1178</v>
      </c>
      <c r="G4168" t="s">
        <v>1179</v>
      </c>
    </row>
    <row r="4169" spans="1:7" x14ac:dyDescent="0.25">
      <c r="A4169" t="s">
        <v>243</v>
      </c>
      <c r="B4169" t="s">
        <v>26374</v>
      </c>
      <c r="C4169" t="s">
        <v>26375</v>
      </c>
      <c r="D4169" t="s">
        <v>148</v>
      </c>
      <c r="E4169" t="s">
        <v>148</v>
      </c>
      <c r="F4169" t="s">
        <v>13407</v>
      </c>
      <c r="G4169" t="s">
        <v>13408</v>
      </c>
    </row>
    <row r="4170" spans="1:7" x14ac:dyDescent="0.25">
      <c r="A4170" t="s">
        <v>245</v>
      </c>
      <c r="B4170" t="s">
        <v>26376</v>
      </c>
      <c r="C4170" t="s">
        <v>26377</v>
      </c>
      <c r="D4170" t="s">
        <v>148</v>
      </c>
      <c r="E4170" t="s">
        <v>148</v>
      </c>
      <c r="F4170" t="s">
        <v>13411</v>
      </c>
      <c r="G4170" t="s">
        <v>13330</v>
      </c>
    </row>
    <row r="4171" spans="1:7" x14ac:dyDescent="0.25">
      <c r="A4171" t="s">
        <v>245</v>
      </c>
      <c r="B4171" t="s">
        <v>26378</v>
      </c>
      <c r="C4171" t="s">
        <v>26379</v>
      </c>
      <c r="D4171" t="s">
        <v>148</v>
      </c>
      <c r="E4171" t="s">
        <v>148</v>
      </c>
      <c r="G4171" t="s">
        <v>13413</v>
      </c>
    </row>
    <row r="4172" spans="1:7" x14ac:dyDescent="0.25">
      <c r="A4172" t="s">
        <v>245</v>
      </c>
      <c r="B4172" t="s">
        <v>20403</v>
      </c>
      <c r="C4172" t="s">
        <v>26380</v>
      </c>
      <c r="D4172" t="s">
        <v>148</v>
      </c>
      <c r="E4172" t="s">
        <v>148</v>
      </c>
      <c r="G4172" t="s">
        <v>13415</v>
      </c>
    </row>
    <row r="4173" spans="1:7" x14ac:dyDescent="0.25">
      <c r="A4173" t="s">
        <v>245</v>
      </c>
      <c r="B4173" t="s">
        <v>23919</v>
      </c>
      <c r="C4173" t="s">
        <v>26381</v>
      </c>
      <c r="D4173" t="s">
        <v>148</v>
      </c>
      <c r="E4173" t="s">
        <v>148</v>
      </c>
      <c r="F4173" t="s">
        <v>13417</v>
      </c>
      <c r="G4173" t="s">
        <v>13418</v>
      </c>
    </row>
    <row r="4174" spans="1:7" x14ac:dyDescent="0.25">
      <c r="A4174" t="s">
        <v>247</v>
      </c>
      <c r="B4174" t="s">
        <v>26382</v>
      </c>
      <c r="C4174" t="s">
        <v>26383</v>
      </c>
      <c r="D4174" t="s">
        <v>148</v>
      </c>
      <c r="E4174" t="s">
        <v>148</v>
      </c>
      <c r="F4174" t="s">
        <v>13421</v>
      </c>
      <c r="G4174" t="s">
        <v>13422</v>
      </c>
    </row>
    <row r="4175" spans="1:7" x14ac:dyDescent="0.25">
      <c r="A4175" t="s">
        <v>247</v>
      </c>
      <c r="B4175" t="s">
        <v>26384</v>
      </c>
      <c r="C4175" t="s">
        <v>26385</v>
      </c>
      <c r="D4175" t="s">
        <v>148</v>
      </c>
      <c r="E4175" t="s">
        <v>148</v>
      </c>
      <c r="F4175" t="s">
        <v>13425</v>
      </c>
      <c r="G4175" t="s">
        <v>13426</v>
      </c>
    </row>
    <row r="4176" spans="1:7" x14ac:dyDescent="0.25">
      <c r="A4176" t="s">
        <v>246</v>
      </c>
      <c r="B4176" t="s">
        <v>26386</v>
      </c>
      <c r="C4176" t="s">
        <v>26387</v>
      </c>
      <c r="D4176" t="s">
        <v>148</v>
      </c>
    </row>
    <row r="4177" spans="1:7" x14ac:dyDescent="0.25">
      <c r="A4177" t="s">
        <v>246</v>
      </c>
      <c r="B4177" t="s">
        <v>26388</v>
      </c>
      <c r="C4177" t="s">
        <v>26389</v>
      </c>
      <c r="D4177" t="s">
        <v>148</v>
      </c>
      <c r="E4177" t="s">
        <v>26390</v>
      </c>
      <c r="F4177" t="s">
        <v>13432</v>
      </c>
      <c r="G4177" t="s">
        <v>13433</v>
      </c>
    </row>
    <row r="4178" spans="1:7" x14ac:dyDescent="0.25">
      <c r="A4178" t="s">
        <v>246</v>
      </c>
      <c r="B4178" t="s">
        <v>26391</v>
      </c>
      <c r="C4178" t="s">
        <v>26392</v>
      </c>
      <c r="D4178" t="s">
        <v>148</v>
      </c>
      <c r="E4178" t="s">
        <v>148</v>
      </c>
      <c r="F4178" t="s">
        <v>13436</v>
      </c>
      <c r="G4178" t="s">
        <v>13437</v>
      </c>
    </row>
    <row r="4179" spans="1:7" x14ac:dyDescent="0.25">
      <c r="A4179" t="s">
        <v>263</v>
      </c>
      <c r="B4179" t="s">
        <v>26393</v>
      </c>
      <c r="D4179" t="s">
        <v>148</v>
      </c>
      <c r="E4179" t="s">
        <v>148</v>
      </c>
    </row>
    <row r="4180" spans="1:7" x14ac:dyDescent="0.25">
      <c r="A4180" t="s">
        <v>263</v>
      </c>
      <c r="B4180" t="s">
        <v>1180</v>
      </c>
      <c r="D4180" t="s">
        <v>148</v>
      </c>
      <c r="E4180" t="s">
        <v>1160</v>
      </c>
      <c r="F4180" t="s">
        <v>1181</v>
      </c>
      <c r="G4180" t="s">
        <v>1182</v>
      </c>
    </row>
    <row r="4181" spans="1:7" x14ac:dyDescent="0.25">
      <c r="A4181" t="s">
        <v>263</v>
      </c>
      <c r="B4181" t="s">
        <v>1183</v>
      </c>
      <c r="D4181" t="s">
        <v>148</v>
      </c>
      <c r="E4181" t="s">
        <v>1160</v>
      </c>
    </row>
    <row r="4182" spans="1:7" x14ac:dyDescent="0.25">
      <c r="A4182" t="s">
        <v>263</v>
      </c>
      <c r="B4182" t="s">
        <v>816</v>
      </c>
      <c r="D4182" t="s">
        <v>148</v>
      </c>
      <c r="E4182" t="s">
        <v>1160</v>
      </c>
      <c r="F4182" t="s">
        <v>1184</v>
      </c>
      <c r="G4182" t="s">
        <v>1185</v>
      </c>
    </row>
    <row r="4183" spans="1:7" x14ac:dyDescent="0.25">
      <c r="A4183" t="s">
        <v>263</v>
      </c>
      <c r="B4183" t="s">
        <v>1186</v>
      </c>
      <c r="D4183" t="s">
        <v>148</v>
      </c>
      <c r="E4183" t="s">
        <v>1160</v>
      </c>
      <c r="F4183" t="s">
        <v>1187</v>
      </c>
    </row>
    <row r="4184" spans="1:7" x14ac:dyDescent="0.25">
      <c r="A4184" t="s">
        <v>263</v>
      </c>
      <c r="B4184" t="s">
        <v>1188</v>
      </c>
      <c r="D4184" t="s">
        <v>148</v>
      </c>
      <c r="E4184" t="s">
        <v>1160</v>
      </c>
    </row>
    <row r="4185" spans="1:7" x14ac:dyDescent="0.25">
      <c r="A4185" t="s">
        <v>263</v>
      </c>
      <c r="B4185" t="s">
        <v>1189</v>
      </c>
      <c r="D4185" t="s">
        <v>148</v>
      </c>
      <c r="E4185" t="s">
        <v>1160</v>
      </c>
      <c r="F4185" t="s">
        <v>1190</v>
      </c>
    </row>
    <row r="4186" spans="1:7" x14ac:dyDescent="0.25">
      <c r="A4186" t="s">
        <v>263</v>
      </c>
      <c r="B4186" t="s">
        <v>26394</v>
      </c>
      <c r="D4186" t="s">
        <v>148</v>
      </c>
      <c r="E4186" t="s">
        <v>148</v>
      </c>
    </row>
    <row r="4187" spans="1:7" x14ac:dyDescent="0.25">
      <c r="A4187" t="s">
        <v>263</v>
      </c>
      <c r="B4187" t="s">
        <v>1191</v>
      </c>
      <c r="D4187" t="s">
        <v>148</v>
      </c>
      <c r="E4187" t="s">
        <v>1160</v>
      </c>
    </row>
    <row r="4188" spans="1:7" x14ac:dyDescent="0.25">
      <c r="A4188" t="s">
        <v>263</v>
      </c>
      <c r="B4188" t="s">
        <v>1192</v>
      </c>
      <c r="D4188" t="s">
        <v>148</v>
      </c>
      <c r="E4188" t="s">
        <v>1160</v>
      </c>
    </row>
    <row r="4189" spans="1:7" x14ac:dyDescent="0.25">
      <c r="A4189" t="s">
        <v>263</v>
      </c>
      <c r="B4189" t="s">
        <v>291</v>
      </c>
      <c r="D4189" t="s">
        <v>148</v>
      </c>
      <c r="E4189" t="s">
        <v>1160</v>
      </c>
    </row>
    <row r="4190" spans="1:7" x14ac:dyDescent="0.25">
      <c r="A4190" t="s">
        <v>247</v>
      </c>
      <c r="B4190" t="s">
        <v>26395</v>
      </c>
      <c r="C4190" t="s">
        <v>26396</v>
      </c>
      <c r="D4190" t="s">
        <v>149</v>
      </c>
      <c r="E4190" t="s">
        <v>149</v>
      </c>
      <c r="F4190" t="s">
        <v>13449</v>
      </c>
      <c r="G4190" t="s">
        <v>13450</v>
      </c>
    </row>
    <row r="4191" spans="1:7" x14ac:dyDescent="0.25">
      <c r="A4191" t="s">
        <v>245</v>
      </c>
      <c r="B4191" t="s">
        <v>26397</v>
      </c>
      <c r="C4191" t="s">
        <v>26398</v>
      </c>
      <c r="D4191" t="s">
        <v>149</v>
      </c>
      <c r="E4191" t="s">
        <v>149</v>
      </c>
      <c r="F4191" t="s">
        <v>13453</v>
      </c>
      <c r="G4191" t="s">
        <v>13454</v>
      </c>
    </row>
    <row r="4192" spans="1:7" x14ac:dyDescent="0.25">
      <c r="A4192" t="s">
        <v>243</v>
      </c>
      <c r="B4192" t="s">
        <v>26399</v>
      </c>
      <c r="C4192" t="s">
        <v>26400</v>
      </c>
      <c r="D4192" t="s">
        <v>149</v>
      </c>
      <c r="E4192" t="s">
        <v>149</v>
      </c>
      <c r="F4192" t="s">
        <v>13457</v>
      </c>
      <c r="G4192" t="s">
        <v>13458</v>
      </c>
    </row>
    <row r="4193" spans="1:7" x14ac:dyDescent="0.25">
      <c r="A4193" t="s">
        <v>245</v>
      </c>
      <c r="B4193" t="s">
        <v>26401</v>
      </c>
      <c r="C4193" t="s">
        <v>26402</v>
      </c>
      <c r="D4193" t="s">
        <v>149</v>
      </c>
      <c r="E4193" t="s">
        <v>26403</v>
      </c>
      <c r="F4193" t="s">
        <v>13462</v>
      </c>
      <c r="G4193" t="s">
        <v>13462</v>
      </c>
    </row>
    <row r="4194" spans="1:7" x14ac:dyDescent="0.25">
      <c r="A4194" t="s">
        <v>245</v>
      </c>
      <c r="B4194" t="s">
        <v>26404</v>
      </c>
      <c r="C4194" t="s">
        <v>26405</v>
      </c>
      <c r="D4194" t="s">
        <v>149</v>
      </c>
      <c r="E4194" t="s">
        <v>149</v>
      </c>
      <c r="F4194" t="s">
        <v>13465</v>
      </c>
      <c r="G4194" t="s">
        <v>13466</v>
      </c>
    </row>
    <row r="4195" spans="1:7" x14ac:dyDescent="0.25">
      <c r="A4195" t="s">
        <v>245</v>
      </c>
      <c r="B4195" t="s">
        <v>26406</v>
      </c>
      <c r="C4195" t="s">
        <v>26407</v>
      </c>
      <c r="D4195" t="s">
        <v>149</v>
      </c>
      <c r="E4195" t="s">
        <v>149</v>
      </c>
      <c r="G4195" t="s">
        <v>13469</v>
      </c>
    </row>
    <row r="4196" spans="1:7" x14ac:dyDescent="0.25">
      <c r="A4196" t="s">
        <v>245</v>
      </c>
      <c r="B4196" t="s">
        <v>19103</v>
      </c>
      <c r="C4196" t="s">
        <v>26408</v>
      </c>
      <c r="D4196" t="s">
        <v>149</v>
      </c>
      <c r="E4196" t="s">
        <v>149</v>
      </c>
      <c r="F4196" t="s">
        <v>13471</v>
      </c>
      <c r="G4196" t="s">
        <v>13472</v>
      </c>
    </row>
    <row r="4197" spans="1:7" x14ac:dyDescent="0.25">
      <c r="A4197" t="s">
        <v>246</v>
      </c>
      <c r="B4197" t="s">
        <v>26409</v>
      </c>
      <c r="C4197" t="s">
        <v>26410</v>
      </c>
      <c r="D4197" t="s">
        <v>149</v>
      </c>
      <c r="E4197" t="s">
        <v>149</v>
      </c>
      <c r="F4197" t="s">
        <v>13475</v>
      </c>
      <c r="G4197" t="s">
        <v>13476</v>
      </c>
    </row>
    <row r="4198" spans="1:7" x14ac:dyDescent="0.25">
      <c r="A4198" t="s">
        <v>246</v>
      </c>
      <c r="B4198" t="s">
        <v>26411</v>
      </c>
      <c r="C4198" t="s">
        <v>26412</v>
      </c>
      <c r="D4198" t="s">
        <v>149</v>
      </c>
      <c r="E4198" t="s">
        <v>149</v>
      </c>
      <c r="F4198" t="s">
        <v>13479</v>
      </c>
      <c r="G4198" t="s">
        <v>13480</v>
      </c>
    </row>
    <row r="4199" spans="1:7" x14ac:dyDescent="0.25">
      <c r="A4199" t="s">
        <v>246</v>
      </c>
      <c r="B4199" t="s">
        <v>26413</v>
      </c>
      <c r="C4199" t="s">
        <v>26414</v>
      </c>
      <c r="D4199" t="s">
        <v>149</v>
      </c>
      <c r="E4199" t="s">
        <v>149</v>
      </c>
      <c r="F4199" t="s">
        <v>13483</v>
      </c>
      <c r="G4199" t="s">
        <v>13484</v>
      </c>
    </row>
    <row r="4200" spans="1:7" x14ac:dyDescent="0.25">
      <c r="A4200" t="s">
        <v>251</v>
      </c>
      <c r="B4200" t="s">
        <v>26415</v>
      </c>
      <c r="C4200" t="s">
        <v>26416</v>
      </c>
      <c r="D4200" t="s">
        <v>149</v>
      </c>
      <c r="E4200" t="s">
        <v>149</v>
      </c>
      <c r="G4200" t="s">
        <v>13487</v>
      </c>
    </row>
    <row r="4201" spans="1:7" x14ac:dyDescent="0.25">
      <c r="A4201" t="s">
        <v>246</v>
      </c>
      <c r="B4201" t="s">
        <v>26417</v>
      </c>
      <c r="C4201" t="s">
        <v>26418</v>
      </c>
      <c r="D4201" t="s">
        <v>149</v>
      </c>
      <c r="E4201" t="s">
        <v>149</v>
      </c>
      <c r="G4201" t="s">
        <v>13490</v>
      </c>
    </row>
    <row r="4202" spans="1:7" x14ac:dyDescent="0.25">
      <c r="A4202" t="s">
        <v>247</v>
      </c>
      <c r="B4202" t="s">
        <v>26419</v>
      </c>
      <c r="C4202" t="s">
        <v>26420</v>
      </c>
      <c r="D4202" t="s">
        <v>149</v>
      </c>
      <c r="E4202" t="s">
        <v>149</v>
      </c>
      <c r="F4202" t="s">
        <v>13493</v>
      </c>
      <c r="G4202" t="s">
        <v>13494</v>
      </c>
    </row>
    <row r="4203" spans="1:7" x14ac:dyDescent="0.25">
      <c r="A4203" t="s">
        <v>247</v>
      </c>
      <c r="B4203" t="s">
        <v>26421</v>
      </c>
      <c r="C4203" t="s">
        <v>26422</v>
      </c>
      <c r="D4203" t="s">
        <v>149</v>
      </c>
      <c r="E4203" t="s">
        <v>149</v>
      </c>
      <c r="F4203" t="s">
        <v>13497</v>
      </c>
      <c r="G4203" t="s">
        <v>13498</v>
      </c>
    </row>
    <row r="4204" spans="1:7" x14ac:dyDescent="0.25">
      <c r="A4204" t="s">
        <v>247</v>
      </c>
      <c r="B4204" t="s">
        <v>26423</v>
      </c>
      <c r="C4204" t="s">
        <v>26424</v>
      </c>
      <c r="D4204" t="s">
        <v>149</v>
      </c>
      <c r="E4204" t="s">
        <v>149</v>
      </c>
      <c r="F4204" t="s">
        <v>13501</v>
      </c>
      <c r="G4204" t="s">
        <v>13502</v>
      </c>
    </row>
    <row r="4205" spans="1:7" x14ac:dyDescent="0.25">
      <c r="A4205" t="s">
        <v>247</v>
      </c>
      <c r="B4205" t="s">
        <v>26425</v>
      </c>
      <c r="C4205" t="s">
        <v>26426</v>
      </c>
      <c r="D4205" t="s">
        <v>149</v>
      </c>
      <c r="E4205" t="s">
        <v>149</v>
      </c>
      <c r="F4205" t="s">
        <v>13505</v>
      </c>
      <c r="G4205" t="s">
        <v>13506</v>
      </c>
    </row>
    <row r="4206" spans="1:7" x14ac:dyDescent="0.25">
      <c r="A4206" t="s">
        <v>243</v>
      </c>
      <c r="B4206" t="s">
        <v>26427</v>
      </c>
      <c r="C4206" t="s">
        <v>26428</v>
      </c>
      <c r="D4206" t="s">
        <v>149</v>
      </c>
      <c r="E4206" t="s">
        <v>149</v>
      </c>
      <c r="F4206" t="s">
        <v>13509</v>
      </c>
      <c r="G4206" t="s">
        <v>13510</v>
      </c>
    </row>
    <row r="4207" spans="1:7" x14ac:dyDescent="0.25">
      <c r="A4207" t="s">
        <v>246</v>
      </c>
      <c r="B4207" t="s">
        <v>26429</v>
      </c>
      <c r="C4207" t="s">
        <v>26430</v>
      </c>
      <c r="D4207" t="s">
        <v>149</v>
      </c>
      <c r="E4207" t="s">
        <v>149</v>
      </c>
      <c r="F4207" t="s">
        <v>13513</v>
      </c>
      <c r="G4207" t="s">
        <v>13514</v>
      </c>
    </row>
    <row r="4208" spans="1:7" x14ac:dyDescent="0.25">
      <c r="A4208" t="s">
        <v>246</v>
      </c>
      <c r="B4208" t="s">
        <v>26431</v>
      </c>
      <c r="C4208" t="s">
        <v>26432</v>
      </c>
      <c r="D4208" t="s">
        <v>149</v>
      </c>
      <c r="E4208" t="s">
        <v>149</v>
      </c>
      <c r="F4208" t="s">
        <v>13517</v>
      </c>
      <c r="G4208" t="s">
        <v>13518</v>
      </c>
    </row>
    <row r="4209" spans="1:7" x14ac:dyDescent="0.25">
      <c r="A4209" t="s">
        <v>247</v>
      </c>
      <c r="B4209" t="s">
        <v>26433</v>
      </c>
      <c r="C4209" t="s">
        <v>26434</v>
      </c>
      <c r="D4209" t="s">
        <v>149</v>
      </c>
      <c r="E4209" t="s">
        <v>149</v>
      </c>
      <c r="F4209" t="s">
        <v>13520</v>
      </c>
      <c r="G4209" t="s">
        <v>13521</v>
      </c>
    </row>
    <row r="4210" spans="1:7" x14ac:dyDescent="0.25">
      <c r="A4210" t="s">
        <v>246</v>
      </c>
      <c r="B4210" t="s">
        <v>26435</v>
      </c>
      <c r="C4210" t="s">
        <v>26436</v>
      </c>
      <c r="D4210" t="s">
        <v>149</v>
      </c>
      <c r="E4210" t="s">
        <v>149</v>
      </c>
      <c r="F4210" t="s">
        <v>13524</v>
      </c>
      <c r="G4210" t="s">
        <v>13525</v>
      </c>
    </row>
    <row r="4211" spans="1:7" x14ac:dyDescent="0.25">
      <c r="A4211" t="s">
        <v>247</v>
      </c>
      <c r="B4211" t="s">
        <v>26437</v>
      </c>
      <c r="C4211" t="s">
        <v>26438</v>
      </c>
      <c r="D4211" t="s">
        <v>149</v>
      </c>
      <c r="F4211" t="s">
        <v>13528</v>
      </c>
      <c r="G4211" t="s">
        <v>13529</v>
      </c>
    </row>
    <row r="4212" spans="1:7" x14ac:dyDescent="0.25">
      <c r="A4212" t="s">
        <v>246</v>
      </c>
      <c r="B4212" t="s">
        <v>26439</v>
      </c>
      <c r="C4212" t="s">
        <v>26440</v>
      </c>
      <c r="D4212" t="s">
        <v>149</v>
      </c>
      <c r="F4212" t="s">
        <v>13532</v>
      </c>
      <c r="G4212" t="s">
        <v>13533</v>
      </c>
    </row>
    <row r="4213" spans="1:7" x14ac:dyDescent="0.25">
      <c r="A4213" t="s">
        <v>248</v>
      </c>
      <c r="B4213" t="s">
        <v>26441</v>
      </c>
      <c r="D4213" t="s">
        <v>149</v>
      </c>
      <c r="F4213" t="s">
        <v>13535</v>
      </c>
      <c r="G4213" t="s">
        <v>13536</v>
      </c>
    </row>
    <row r="4214" spans="1:7" x14ac:dyDescent="0.25">
      <c r="A4214" t="s">
        <v>245</v>
      </c>
      <c r="B4214" t="s">
        <v>26442</v>
      </c>
      <c r="C4214" t="s">
        <v>13538</v>
      </c>
      <c r="D4214" t="s">
        <v>149</v>
      </c>
      <c r="E4214" t="s">
        <v>149</v>
      </c>
      <c r="F4214" t="s">
        <v>13539</v>
      </c>
      <c r="G4214" t="s">
        <v>13540</v>
      </c>
    </row>
    <row r="4215" spans="1:7" x14ac:dyDescent="0.25">
      <c r="A4215" t="s">
        <v>248</v>
      </c>
      <c r="B4215" t="s">
        <v>26443</v>
      </c>
      <c r="C4215" t="s">
        <v>26444</v>
      </c>
      <c r="D4215" t="s">
        <v>149</v>
      </c>
      <c r="G4215" t="s">
        <v>13543</v>
      </c>
    </row>
    <row r="4216" spans="1:7" x14ac:dyDescent="0.25">
      <c r="A4216" t="s">
        <v>248</v>
      </c>
      <c r="B4216" t="s">
        <v>26445</v>
      </c>
      <c r="C4216" t="s">
        <v>26446</v>
      </c>
      <c r="D4216" t="s">
        <v>149</v>
      </c>
      <c r="G4216" t="s">
        <v>13546</v>
      </c>
    </row>
    <row r="4217" spans="1:7" x14ac:dyDescent="0.25">
      <c r="A4217" t="s">
        <v>247</v>
      </c>
      <c r="B4217" t="s">
        <v>26447</v>
      </c>
      <c r="C4217" t="s">
        <v>26448</v>
      </c>
      <c r="D4217" t="s">
        <v>149</v>
      </c>
      <c r="G4217" t="s">
        <v>13549</v>
      </c>
    </row>
    <row r="4218" spans="1:7" x14ac:dyDescent="0.25">
      <c r="A4218" t="s">
        <v>249</v>
      </c>
      <c r="B4218" t="s">
        <v>26449</v>
      </c>
      <c r="D4218" t="s">
        <v>149</v>
      </c>
    </row>
    <row r="4219" spans="1:7" x14ac:dyDescent="0.25">
      <c r="A4219" t="s">
        <v>246</v>
      </c>
      <c r="B4219" t="s">
        <v>26450</v>
      </c>
      <c r="C4219" t="s">
        <v>26451</v>
      </c>
      <c r="D4219" t="s">
        <v>149</v>
      </c>
      <c r="F4219" t="s">
        <v>13553</v>
      </c>
      <c r="G4219" t="s">
        <v>13554</v>
      </c>
    </row>
    <row r="4220" spans="1:7" x14ac:dyDescent="0.25">
      <c r="A4220" t="s">
        <v>246</v>
      </c>
      <c r="B4220" t="s">
        <v>26452</v>
      </c>
      <c r="C4220" t="s">
        <v>26453</v>
      </c>
      <c r="D4220" t="s">
        <v>149</v>
      </c>
      <c r="G4220" t="s">
        <v>13557</v>
      </c>
    </row>
    <row r="4221" spans="1:7" x14ac:dyDescent="0.25">
      <c r="A4221" t="s">
        <v>246</v>
      </c>
      <c r="B4221" t="s">
        <v>26454</v>
      </c>
      <c r="C4221" t="s">
        <v>26455</v>
      </c>
      <c r="D4221" t="s">
        <v>149</v>
      </c>
      <c r="F4221" t="s">
        <v>13560</v>
      </c>
      <c r="G4221" t="s">
        <v>13561</v>
      </c>
    </row>
    <row r="4222" spans="1:7" x14ac:dyDescent="0.25">
      <c r="A4222" t="s">
        <v>246</v>
      </c>
      <c r="B4222" t="s">
        <v>26456</v>
      </c>
      <c r="C4222" t="s">
        <v>13563</v>
      </c>
      <c r="D4222" t="s">
        <v>149</v>
      </c>
      <c r="E4222" t="s">
        <v>149</v>
      </c>
      <c r="G4222" t="s">
        <v>13564</v>
      </c>
    </row>
    <row r="4223" spans="1:7" x14ac:dyDescent="0.25">
      <c r="A4223" t="s">
        <v>244</v>
      </c>
      <c r="B4223" t="s">
        <v>26457</v>
      </c>
      <c r="C4223" t="s">
        <v>13566</v>
      </c>
      <c r="D4223" t="s">
        <v>149</v>
      </c>
      <c r="E4223" t="s">
        <v>149</v>
      </c>
      <c r="G4223" t="s">
        <v>13567</v>
      </c>
    </row>
    <row r="4224" spans="1:7" x14ac:dyDescent="0.25">
      <c r="A4224" t="s">
        <v>244</v>
      </c>
      <c r="B4224" t="s">
        <v>26458</v>
      </c>
      <c r="C4224" t="s">
        <v>13569</v>
      </c>
      <c r="D4224" t="s">
        <v>149</v>
      </c>
      <c r="E4224" t="s">
        <v>149</v>
      </c>
      <c r="G4224" t="s">
        <v>13570</v>
      </c>
    </row>
    <row r="4225" spans="1:7" x14ac:dyDescent="0.25">
      <c r="A4225" t="s">
        <v>244</v>
      </c>
      <c r="B4225" t="s">
        <v>26459</v>
      </c>
      <c r="C4225" t="s">
        <v>13569</v>
      </c>
      <c r="D4225" t="s">
        <v>149</v>
      </c>
      <c r="E4225" t="s">
        <v>149</v>
      </c>
      <c r="G4225" t="s">
        <v>13570</v>
      </c>
    </row>
    <row r="4226" spans="1:7" x14ac:dyDescent="0.25">
      <c r="A4226" t="s">
        <v>246</v>
      </c>
      <c r="B4226" t="s">
        <v>26460</v>
      </c>
      <c r="C4226" t="s">
        <v>13573</v>
      </c>
      <c r="D4226" t="s">
        <v>149</v>
      </c>
      <c r="E4226" t="s">
        <v>149</v>
      </c>
      <c r="G4226" t="s">
        <v>13574</v>
      </c>
    </row>
    <row r="4227" spans="1:7" x14ac:dyDescent="0.25">
      <c r="A4227" t="s">
        <v>248</v>
      </c>
      <c r="B4227" t="s">
        <v>26461</v>
      </c>
      <c r="C4227" t="s">
        <v>26462</v>
      </c>
      <c r="D4227" t="s">
        <v>150</v>
      </c>
      <c r="G4227" t="s">
        <v>13577</v>
      </c>
    </row>
    <row r="4228" spans="1:7" x14ac:dyDescent="0.25">
      <c r="A4228" t="s">
        <v>244</v>
      </c>
      <c r="B4228" t="s">
        <v>26463</v>
      </c>
      <c r="C4228" t="s">
        <v>26464</v>
      </c>
      <c r="D4228" t="s">
        <v>150</v>
      </c>
      <c r="G4228" t="s">
        <v>13580</v>
      </c>
    </row>
    <row r="4229" spans="1:7" x14ac:dyDescent="0.25">
      <c r="A4229" t="s">
        <v>243</v>
      </c>
      <c r="B4229" t="s">
        <v>1193</v>
      </c>
      <c r="C4229" t="s">
        <v>26465</v>
      </c>
      <c r="D4229" t="s">
        <v>150</v>
      </c>
      <c r="E4229" t="s">
        <v>150</v>
      </c>
      <c r="G4229" t="s">
        <v>1195</v>
      </c>
    </row>
    <row r="4230" spans="1:7" x14ac:dyDescent="0.25">
      <c r="A4230" t="s">
        <v>248</v>
      </c>
      <c r="B4230" t="s">
        <v>1196</v>
      </c>
      <c r="C4230" t="s">
        <v>26466</v>
      </c>
      <c r="D4230" t="s">
        <v>150</v>
      </c>
      <c r="E4230" t="s">
        <v>150</v>
      </c>
      <c r="G4230" t="s">
        <v>1198</v>
      </c>
    </row>
    <row r="4231" spans="1:7" x14ac:dyDescent="0.25">
      <c r="A4231" t="s">
        <v>248</v>
      </c>
      <c r="B4231" t="s">
        <v>26467</v>
      </c>
      <c r="D4231" t="s">
        <v>151</v>
      </c>
    </row>
    <row r="4232" spans="1:7" x14ac:dyDescent="0.25">
      <c r="A4232" t="s">
        <v>252</v>
      </c>
      <c r="B4232" t="s">
        <v>13585</v>
      </c>
      <c r="D4232" t="s">
        <v>151</v>
      </c>
      <c r="E4232" t="s">
        <v>13585</v>
      </c>
    </row>
    <row r="4233" spans="1:7" x14ac:dyDescent="0.25">
      <c r="A4233" t="s">
        <v>251</v>
      </c>
      <c r="B4233" t="s">
        <v>26468</v>
      </c>
      <c r="C4233" t="s">
        <v>26469</v>
      </c>
      <c r="D4233" t="s">
        <v>151</v>
      </c>
      <c r="E4233" t="s">
        <v>151</v>
      </c>
      <c r="F4233" t="s">
        <v>13588</v>
      </c>
      <c r="G4233" t="s">
        <v>13589</v>
      </c>
    </row>
    <row r="4234" spans="1:7" x14ac:dyDescent="0.25">
      <c r="A4234" t="s">
        <v>246</v>
      </c>
      <c r="B4234" t="s">
        <v>26470</v>
      </c>
      <c r="C4234" t="s">
        <v>26471</v>
      </c>
      <c r="D4234" t="s">
        <v>151</v>
      </c>
      <c r="E4234" t="s">
        <v>151</v>
      </c>
      <c r="G4234" t="s">
        <v>13592</v>
      </c>
    </row>
    <row r="4235" spans="1:7" x14ac:dyDescent="0.25">
      <c r="A4235" t="s">
        <v>243</v>
      </c>
      <c r="B4235" t="s">
        <v>26472</v>
      </c>
      <c r="C4235" t="s">
        <v>26473</v>
      </c>
      <c r="D4235" t="s">
        <v>151</v>
      </c>
      <c r="E4235" t="s">
        <v>151</v>
      </c>
      <c r="F4235" t="s">
        <v>13595</v>
      </c>
      <c r="G4235" t="s">
        <v>13596</v>
      </c>
    </row>
    <row r="4236" spans="1:7" x14ac:dyDescent="0.25">
      <c r="A4236" t="s">
        <v>245</v>
      </c>
      <c r="B4236" t="s">
        <v>13585</v>
      </c>
      <c r="C4236" t="s">
        <v>26474</v>
      </c>
      <c r="D4236" t="s">
        <v>151</v>
      </c>
      <c r="E4236" t="s">
        <v>151</v>
      </c>
    </row>
    <row r="4237" spans="1:7" x14ac:dyDescent="0.25">
      <c r="A4237" t="s">
        <v>247</v>
      </c>
      <c r="B4237" t="s">
        <v>26475</v>
      </c>
      <c r="D4237" t="s">
        <v>151</v>
      </c>
    </row>
    <row r="4238" spans="1:7" x14ac:dyDescent="0.25">
      <c r="A4238" t="s">
        <v>247</v>
      </c>
      <c r="B4238" t="s">
        <v>26476</v>
      </c>
      <c r="C4238" t="s">
        <v>26477</v>
      </c>
      <c r="D4238" t="s">
        <v>151</v>
      </c>
      <c r="E4238" t="s">
        <v>151</v>
      </c>
      <c r="G4238" t="s">
        <v>13601</v>
      </c>
    </row>
    <row r="4239" spans="1:7" x14ac:dyDescent="0.25">
      <c r="A4239" t="s">
        <v>247</v>
      </c>
      <c r="B4239" t="s">
        <v>26478</v>
      </c>
      <c r="C4239" t="s">
        <v>26479</v>
      </c>
      <c r="D4239" t="s">
        <v>151</v>
      </c>
      <c r="E4239" t="s">
        <v>151</v>
      </c>
      <c r="F4239" t="s">
        <v>13604</v>
      </c>
      <c r="G4239" t="s">
        <v>13605</v>
      </c>
    </row>
    <row r="4240" spans="1:7" x14ac:dyDescent="0.25">
      <c r="A4240" t="s">
        <v>247</v>
      </c>
      <c r="B4240" t="s">
        <v>26480</v>
      </c>
      <c r="C4240" t="s">
        <v>26481</v>
      </c>
      <c r="D4240" t="s">
        <v>151</v>
      </c>
      <c r="E4240" t="s">
        <v>151</v>
      </c>
      <c r="F4240" t="s">
        <v>13608</v>
      </c>
      <c r="G4240" t="s">
        <v>13609</v>
      </c>
    </row>
    <row r="4241" spans="1:7" x14ac:dyDescent="0.25">
      <c r="A4241" t="s">
        <v>247</v>
      </c>
      <c r="B4241" t="s">
        <v>26482</v>
      </c>
      <c r="C4241" t="s">
        <v>26483</v>
      </c>
      <c r="D4241" t="s">
        <v>151</v>
      </c>
      <c r="E4241" t="s">
        <v>151</v>
      </c>
      <c r="G4241" t="s">
        <v>13612</v>
      </c>
    </row>
    <row r="4242" spans="1:7" x14ac:dyDescent="0.25">
      <c r="A4242" t="s">
        <v>246</v>
      </c>
      <c r="B4242" t="s">
        <v>26484</v>
      </c>
      <c r="C4242" t="s">
        <v>26485</v>
      </c>
      <c r="D4242" t="s">
        <v>151</v>
      </c>
      <c r="E4242" t="s">
        <v>151</v>
      </c>
      <c r="F4242" t="s">
        <v>13615</v>
      </c>
      <c r="G4242" t="s">
        <v>13616</v>
      </c>
    </row>
    <row r="4243" spans="1:7" x14ac:dyDescent="0.25">
      <c r="A4243" t="s">
        <v>247</v>
      </c>
      <c r="B4243" t="s">
        <v>26486</v>
      </c>
      <c r="C4243" t="s">
        <v>26487</v>
      </c>
      <c r="D4243" t="s">
        <v>151</v>
      </c>
      <c r="E4243" t="s">
        <v>151</v>
      </c>
    </row>
    <row r="4244" spans="1:7" x14ac:dyDescent="0.25">
      <c r="A4244" t="s">
        <v>248</v>
      </c>
      <c r="B4244" t="s">
        <v>26488</v>
      </c>
      <c r="C4244" t="s">
        <v>26489</v>
      </c>
      <c r="D4244" t="s">
        <v>151</v>
      </c>
      <c r="E4244" t="s">
        <v>26490</v>
      </c>
      <c r="F4244" t="s">
        <v>13622</v>
      </c>
    </row>
    <row r="4245" spans="1:7" x14ac:dyDescent="0.25">
      <c r="A4245" t="s">
        <v>247</v>
      </c>
      <c r="B4245" t="s">
        <v>26491</v>
      </c>
      <c r="C4245" t="s">
        <v>26492</v>
      </c>
      <c r="D4245" t="s">
        <v>151</v>
      </c>
      <c r="E4245" t="s">
        <v>26493</v>
      </c>
      <c r="F4245" t="s">
        <v>13626</v>
      </c>
      <c r="G4245" t="s">
        <v>13627</v>
      </c>
    </row>
    <row r="4246" spans="1:7" x14ac:dyDescent="0.25">
      <c r="A4246" t="s">
        <v>247</v>
      </c>
      <c r="B4246" t="s">
        <v>26494</v>
      </c>
      <c r="C4246" t="s">
        <v>26495</v>
      </c>
      <c r="D4246" t="s">
        <v>151</v>
      </c>
      <c r="E4246" t="s">
        <v>151</v>
      </c>
    </row>
    <row r="4247" spans="1:7" x14ac:dyDescent="0.25">
      <c r="A4247" t="s">
        <v>246</v>
      </c>
      <c r="B4247" t="s">
        <v>26496</v>
      </c>
      <c r="C4247" t="s">
        <v>26497</v>
      </c>
      <c r="D4247" t="s">
        <v>151</v>
      </c>
      <c r="E4247" t="s">
        <v>151</v>
      </c>
      <c r="F4247" t="s">
        <v>13632</v>
      </c>
      <c r="G4247" t="s">
        <v>13633</v>
      </c>
    </row>
    <row r="4248" spans="1:7" x14ac:dyDescent="0.25">
      <c r="A4248" t="s">
        <v>243</v>
      </c>
      <c r="B4248" t="s">
        <v>26498</v>
      </c>
      <c r="C4248" t="s">
        <v>26499</v>
      </c>
      <c r="D4248" t="s">
        <v>151</v>
      </c>
      <c r="E4248" t="s">
        <v>151</v>
      </c>
      <c r="G4248" t="s">
        <v>13636</v>
      </c>
    </row>
    <row r="4249" spans="1:7" x14ac:dyDescent="0.25">
      <c r="A4249" t="s">
        <v>251</v>
      </c>
      <c r="B4249" t="s">
        <v>26500</v>
      </c>
      <c r="C4249" t="s">
        <v>26501</v>
      </c>
      <c r="D4249" t="s">
        <v>151</v>
      </c>
      <c r="E4249" t="s">
        <v>151</v>
      </c>
      <c r="F4249" t="s">
        <v>13639</v>
      </c>
      <c r="G4249" t="s">
        <v>13640</v>
      </c>
    </row>
    <row r="4250" spans="1:7" x14ac:dyDescent="0.25">
      <c r="A4250" t="s">
        <v>246</v>
      </c>
      <c r="B4250" t="s">
        <v>26502</v>
      </c>
      <c r="C4250" t="s">
        <v>26503</v>
      </c>
      <c r="D4250" t="s">
        <v>151</v>
      </c>
      <c r="E4250" t="s">
        <v>151</v>
      </c>
      <c r="G4250" t="s">
        <v>13643</v>
      </c>
    </row>
    <row r="4251" spans="1:7" x14ac:dyDescent="0.25">
      <c r="A4251" t="s">
        <v>248</v>
      </c>
      <c r="B4251" t="s">
        <v>26504</v>
      </c>
      <c r="C4251" t="s">
        <v>26505</v>
      </c>
      <c r="D4251" t="s">
        <v>151</v>
      </c>
      <c r="E4251" t="s">
        <v>151</v>
      </c>
      <c r="F4251" t="s">
        <v>13646</v>
      </c>
      <c r="G4251" t="s">
        <v>13647</v>
      </c>
    </row>
    <row r="4252" spans="1:7" x14ac:dyDescent="0.25">
      <c r="A4252" t="s">
        <v>249</v>
      </c>
      <c r="B4252" t="s">
        <v>19162</v>
      </c>
      <c r="D4252" t="s">
        <v>151</v>
      </c>
      <c r="E4252" t="s">
        <v>151</v>
      </c>
      <c r="F4252" t="s">
        <v>13648</v>
      </c>
      <c r="G4252" t="s">
        <v>13649</v>
      </c>
    </row>
    <row r="4253" spans="1:7" x14ac:dyDescent="0.25">
      <c r="A4253" t="s">
        <v>245</v>
      </c>
      <c r="B4253" t="s">
        <v>26506</v>
      </c>
      <c r="C4253" t="s">
        <v>26507</v>
      </c>
      <c r="D4253" t="s">
        <v>151</v>
      </c>
      <c r="E4253" t="s">
        <v>151</v>
      </c>
      <c r="F4253" t="s">
        <v>13652</v>
      </c>
      <c r="G4253" t="s">
        <v>13653</v>
      </c>
    </row>
    <row r="4254" spans="1:7" x14ac:dyDescent="0.25">
      <c r="A4254" t="s">
        <v>248</v>
      </c>
      <c r="B4254" t="s">
        <v>26508</v>
      </c>
      <c r="D4254" t="s">
        <v>151</v>
      </c>
      <c r="F4254" t="s">
        <v>13655</v>
      </c>
      <c r="G4254" t="s">
        <v>13656</v>
      </c>
    </row>
    <row r="4255" spans="1:7" x14ac:dyDescent="0.25">
      <c r="A4255" t="s">
        <v>243</v>
      </c>
      <c r="B4255" t="s">
        <v>26509</v>
      </c>
      <c r="C4255" t="s">
        <v>26510</v>
      </c>
      <c r="D4255" t="s">
        <v>151</v>
      </c>
      <c r="E4255" t="s">
        <v>151</v>
      </c>
      <c r="F4255" t="s">
        <v>13659</v>
      </c>
      <c r="G4255" t="s">
        <v>13660</v>
      </c>
    </row>
    <row r="4256" spans="1:7" x14ac:dyDescent="0.25">
      <c r="A4256" t="s">
        <v>246</v>
      </c>
      <c r="B4256" t="s">
        <v>26511</v>
      </c>
      <c r="C4256" t="s">
        <v>26512</v>
      </c>
      <c r="D4256" t="s">
        <v>151</v>
      </c>
      <c r="G4256" t="s">
        <v>13663</v>
      </c>
    </row>
    <row r="4257" spans="1:7" x14ac:dyDescent="0.25">
      <c r="A4257" t="s">
        <v>243</v>
      </c>
      <c r="B4257" t="s">
        <v>26513</v>
      </c>
      <c r="C4257" t="s">
        <v>26514</v>
      </c>
      <c r="D4257" t="s">
        <v>151</v>
      </c>
      <c r="F4257" t="s">
        <v>13666</v>
      </c>
      <c r="G4257" t="s">
        <v>13667</v>
      </c>
    </row>
    <row r="4258" spans="1:7" x14ac:dyDescent="0.25">
      <c r="A4258" t="s">
        <v>248</v>
      </c>
      <c r="B4258" t="s">
        <v>26515</v>
      </c>
      <c r="C4258" t="s">
        <v>26516</v>
      </c>
      <c r="D4258" t="s">
        <v>151</v>
      </c>
      <c r="F4258" t="s">
        <v>13670</v>
      </c>
      <c r="G4258" t="s">
        <v>13671</v>
      </c>
    </row>
    <row r="4259" spans="1:7" x14ac:dyDescent="0.25">
      <c r="A4259" t="s">
        <v>247</v>
      </c>
      <c r="B4259" t="s">
        <v>26517</v>
      </c>
      <c r="C4259" t="s">
        <v>26518</v>
      </c>
      <c r="D4259" t="s">
        <v>151</v>
      </c>
      <c r="G4259" t="s">
        <v>13674</v>
      </c>
    </row>
    <row r="4260" spans="1:7" x14ac:dyDescent="0.25">
      <c r="A4260" t="s">
        <v>246</v>
      </c>
      <c r="B4260" t="s">
        <v>26519</v>
      </c>
      <c r="C4260" t="s">
        <v>26520</v>
      </c>
      <c r="D4260" t="s">
        <v>151</v>
      </c>
      <c r="G4260" t="s">
        <v>13677</v>
      </c>
    </row>
    <row r="4261" spans="1:7" x14ac:dyDescent="0.25">
      <c r="A4261" t="s">
        <v>243</v>
      </c>
      <c r="B4261" t="s">
        <v>26521</v>
      </c>
      <c r="C4261" t="s">
        <v>26522</v>
      </c>
      <c r="D4261" t="s">
        <v>151</v>
      </c>
      <c r="E4261" t="s">
        <v>13679</v>
      </c>
      <c r="G4261" t="s">
        <v>13680</v>
      </c>
    </row>
    <row r="4262" spans="1:7" x14ac:dyDescent="0.25">
      <c r="A4262" t="s">
        <v>246</v>
      </c>
      <c r="B4262" t="s">
        <v>26523</v>
      </c>
      <c r="C4262" t="s">
        <v>13682</v>
      </c>
      <c r="D4262" t="s">
        <v>151</v>
      </c>
      <c r="E4262" t="s">
        <v>151</v>
      </c>
      <c r="G4262" t="s">
        <v>13683</v>
      </c>
    </row>
    <row r="4263" spans="1:7" x14ac:dyDescent="0.25">
      <c r="A4263" t="s">
        <v>248</v>
      </c>
      <c r="B4263" t="s">
        <v>26524</v>
      </c>
      <c r="C4263" t="s">
        <v>26525</v>
      </c>
      <c r="D4263" t="s">
        <v>151</v>
      </c>
      <c r="G4263" t="s">
        <v>13686</v>
      </c>
    </row>
    <row r="4264" spans="1:7" x14ac:dyDescent="0.25">
      <c r="A4264" t="s">
        <v>247</v>
      </c>
      <c r="B4264" t="s">
        <v>26526</v>
      </c>
      <c r="D4264" t="s">
        <v>151</v>
      </c>
      <c r="E4264" t="s">
        <v>26527</v>
      </c>
      <c r="G4264" t="s">
        <v>13689</v>
      </c>
    </row>
    <row r="4265" spans="1:7" x14ac:dyDescent="0.25">
      <c r="A4265" t="s">
        <v>248</v>
      </c>
      <c r="B4265" t="s">
        <v>26528</v>
      </c>
      <c r="C4265" t="s">
        <v>26529</v>
      </c>
      <c r="D4265" t="s">
        <v>152</v>
      </c>
      <c r="G4265" t="s">
        <v>13691</v>
      </c>
    </row>
    <row r="4266" spans="1:7" x14ac:dyDescent="0.25">
      <c r="A4266" t="s">
        <v>246</v>
      </c>
      <c r="B4266" t="s">
        <v>26530</v>
      </c>
      <c r="C4266" t="s">
        <v>26531</v>
      </c>
      <c r="D4266" t="s">
        <v>152</v>
      </c>
      <c r="G4266" t="s">
        <v>13693</v>
      </c>
    </row>
    <row r="4267" spans="1:7" x14ac:dyDescent="0.25">
      <c r="A4267" t="s">
        <v>246</v>
      </c>
      <c r="B4267" t="s">
        <v>26532</v>
      </c>
      <c r="C4267" t="s">
        <v>26533</v>
      </c>
      <c r="D4267" t="s">
        <v>152</v>
      </c>
      <c r="E4267" t="s">
        <v>26534</v>
      </c>
    </row>
    <row r="4268" spans="1:7" x14ac:dyDescent="0.25">
      <c r="A4268" t="s">
        <v>248</v>
      </c>
      <c r="B4268" t="s">
        <v>26535</v>
      </c>
      <c r="C4268" t="s">
        <v>26536</v>
      </c>
      <c r="D4268" t="s">
        <v>152</v>
      </c>
      <c r="E4268" t="s">
        <v>152</v>
      </c>
      <c r="G4268" t="s">
        <v>13698</v>
      </c>
    </row>
    <row r="4269" spans="1:7" x14ac:dyDescent="0.25">
      <c r="A4269" t="s">
        <v>244</v>
      </c>
      <c r="B4269" t="s">
        <v>26537</v>
      </c>
      <c r="C4269" t="s">
        <v>26538</v>
      </c>
      <c r="D4269" t="s">
        <v>152</v>
      </c>
      <c r="G4269" t="s">
        <v>13701</v>
      </c>
    </row>
    <row r="4270" spans="1:7" x14ac:dyDescent="0.25">
      <c r="A4270" t="s">
        <v>246</v>
      </c>
      <c r="B4270" t="s">
        <v>26539</v>
      </c>
      <c r="C4270" t="s">
        <v>26540</v>
      </c>
      <c r="D4270" t="s">
        <v>152</v>
      </c>
      <c r="F4270" t="s">
        <v>13704</v>
      </c>
      <c r="G4270" t="s">
        <v>13705</v>
      </c>
    </row>
    <row r="4271" spans="1:7" x14ac:dyDescent="0.25">
      <c r="A4271" t="s">
        <v>246</v>
      </c>
      <c r="B4271" t="s">
        <v>26541</v>
      </c>
      <c r="C4271" t="s">
        <v>13707</v>
      </c>
      <c r="D4271" t="s">
        <v>152</v>
      </c>
      <c r="E4271" t="s">
        <v>152</v>
      </c>
      <c r="G4271" t="s">
        <v>13701</v>
      </c>
    </row>
    <row r="4272" spans="1:7" x14ac:dyDescent="0.25">
      <c r="A4272" t="s">
        <v>243</v>
      </c>
      <c r="B4272" t="s">
        <v>26542</v>
      </c>
      <c r="C4272" t="s">
        <v>26543</v>
      </c>
      <c r="D4272" t="s">
        <v>152</v>
      </c>
      <c r="E4272" t="s">
        <v>152</v>
      </c>
      <c r="F4272" t="s">
        <v>13710</v>
      </c>
      <c r="G4272" t="s">
        <v>13711</v>
      </c>
    </row>
    <row r="4273" spans="1:7" x14ac:dyDescent="0.25">
      <c r="A4273" t="s">
        <v>244</v>
      </c>
      <c r="B4273" t="s">
        <v>26544</v>
      </c>
      <c r="C4273" t="s">
        <v>26545</v>
      </c>
      <c r="D4273" t="s">
        <v>152</v>
      </c>
      <c r="E4273" t="s">
        <v>152</v>
      </c>
      <c r="G4273" t="s">
        <v>13714</v>
      </c>
    </row>
    <row r="4274" spans="1:7" x14ac:dyDescent="0.25">
      <c r="A4274" t="s">
        <v>261</v>
      </c>
      <c r="B4274" t="s">
        <v>26546</v>
      </c>
      <c r="C4274" t="s">
        <v>13716</v>
      </c>
      <c r="D4274" t="s">
        <v>152</v>
      </c>
      <c r="E4274" t="s">
        <v>13717</v>
      </c>
      <c r="G4274" t="s">
        <v>13718</v>
      </c>
    </row>
    <row r="4275" spans="1:7" x14ac:dyDescent="0.25">
      <c r="A4275" t="s">
        <v>246</v>
      </c>
      <c r="B4275" t="s">
        <v>26547</v>
      </c>
      <c r="C4275" t="s">
        <v>13720</v>
      </c>
      <c r="D4275" t="s">
        <v>152</v>
      </c>
      <c r="E4275" t="s">
        <v>13721</v>
      </c>
      <c r="G4275" t="s">
        <v>13722</v>
      </c>
    </row>
    <row r="4276" spans="1:7" x14ac:dyDescent="0.25">
      <c r="A4276" t="s">
        <v>248</v>
      </c>
      <c r="B4276" t="s">
        <v>26548</v>
      </c>
      <c r="C4276" t="s">
        <v>26549</v>
      </c>
      <c r="D4276" t="s">
        <v>152</v>
      </c>
      <c r="E4276" t="s">
        <v>152</v>
      </c>
      <c r="G4276" t="s">
        <v>13725</v>
      </c>
    </row>
    <row r="4277" spans="1:7" x14ac:dyDescent="0.25">
      <c r="A4277" t="s">
        <v>244</v>
      </c>
      <c r="B4277" t="s">
        <v>26550</v>
      </c>
      <c r="C4277" t="s">
        <v>26551</v>
      </c>
      <c r="D4277" t="s">
        <v>152</v>
      </c>
      <c r="G4277" t="s">
        <v>13728</v>
      </c>
    </row>
    <row r="4278" spans="1:7" x14ac:dyDescent="0.25">
      <c r="A4278" t="s">
        <v>246</v>
      </c>
      <c r="B4278" t="s">
        <v>26552</v>
      </c>
      <c r="C4278" t="s">
        <v>26553</v>
      </c>
      <c r="D4278" t="s">
        <v>152</v>
      </c>
      <c r="G4278" t="s">
        <v>13728</v>
      </c>
    </row>
    <row r="4279" spans="1:7" x14ac:dyDescent="0.25">
      <c r="A4279" t="s">
        <v>243</v>
      </c>
      <c r="B4279" t="s">
        <v>26554</v>
      </c>
      <c r="C4279" t="s">
        <v>26555</v>
      </c>
      <c r="D4279" t="s">
        <v>152</v>
      </c>
      <c r="E4279" t="s">
        <v>13732</v>
      </c>
      <c r="G4279" t="s">
        <v>13733</v>
      </c>
    </row>
    <row r="4280" spans="1:7" x14ac:dyDescent="0.25">
      <c r="A4280" t="s">
        <v>244</v>
      </c>
      <c r="B4280" t="s">
        <v>26556</v>
      </c>
      <c r="C4280" t="s">
        <v>26557</v>
      </c>
      <c r="D4280" t="s">
        <v>152</v>
      </c>
      <c r="E4280" t="s">
        <v>13735</v>
      </c>
    </row>
    <row r="4281" spans="1:7" x14ac:dyDescent="0.25">
      <c r="A4281" t="s">
        <v>244</v>
      </c>
      <c r="B4281" t="s">
        <v>26558</v>
      </c>
      <c r="C4281" t="s">
        <v>26559</v>
      </c>
      <c r="D4281" t="s">
        <v>152</v>
      </c>
    </row>
    <row r="4282" spans="1:7" x14ac:dyDescent="0.25">
      <c r="A4282" t="s">
        <v>246</v>
      </c>
      <c r="B4282" t="s">
        <v>26560</v>
      </c>
      <c r="C4282" t="s">
        <v>26561</v>
      </c>
      <c r="D4282" t="s">
        <v>152</v>
      </c>
      <c r="G4282" t="s">
        <v>13740</v>
      </c>
    </row>
    <row r="4283" spans="1:7" x14ac:dyDescent="0.25">
      <c r="A4283" t="s">
        <v>246</v>
      </c>
      <c r="B4283" t="s">
        <v>26562</v>
      </c>
      <c r="C4283" t="s">
        <v>26563</v>
      </c>
      <c r="D4283" t="s">
        <v>152</v>
      </c>
      <c r="F4283" t="s">
        <v>13742</v>
      </c>
      <c r="G4283" t="s">
        <v>13743</v>
      </c>
    </row>
    <row r="4284" spans="1:7" x14ac:dyDescent="0.25">
      <c r="A4284" t="s">
        <v>248</v>
      </c>
      <c r="B4284" t="s">
        <v>26564</v>
      </c>
      <c r="C4284" t="s">
        <v>26565</v>
      </c>
      <c r="D4284" t="s">
        <v>152</v>
      </c>
      <c r="G4284" t="s">
        <v>13745</v>
      </c>
    </row>
    <row r="4285" spans="1:7" x14ac:dyDescent="0.25">
      <c r="A4285" t="s">
        <v>248</v>
      </c>
      <c r="B4285" t="s">
        <v>26566</v>
      </c>
      <c r="C4285" t="s">
        <v>26567</v>
      </c>
      <c r="D4285" t="s">
        <v>152</v>
      </c>
      <c r="G4285" t="s">
        <v>13748</v>
      </c>
    </row>
    <row r="4286" spans="1:7" x14ac:dyDescent="0.25">
      <c r="A4286" t="s">
        <v>246</v>
      </c>
      <c r="B4286" t="s">
        <v>26568</v>
      </c>
      <c r="C4286" t="s">
        <v>26569</v>
      </c>
      <c r="D4286" t="s">
        <v>152</v>
      </c>
      <c r="E4286" t="s">
        <v>26570</v>
      </c>
      <c r="F4286" t="s">
        <v>13752</v>
      </c>
      <c r="G4286" t="s">
        <v>13753</v>
      </c>
    </row>
    <row r="4287" spans="1:7" x14ac:dyDescent="0.25">
      <c r="A4287" t="s">
        <v>247</v>
      </c>
      <c r="B4287" t="s">
        <v>26571</v>
      </c>
      <c r="C4287" t="s">
        <v>26572</v>
      </c>
      <c r="D4287" t="s">
        <v>152</v>
      </c>
      <c r="E4287" t="s">
        <v>26573</v>
      </c>
      <c r="G4287" t="s">
        <v>13757</v>
      </c>
    </row>
    <row r="4288" spans="1:7" x14ac:dyDescent="0.25">
      <c r="A4288" t="s">
        <v>246</v>
      </c>
      <c r="B4288" t="s">
        <v>26574</v>
      </c>
      <c r="C4288" t="s">
        <v>26575</v>
      </c>
      <c r="D4288" t="s">
        <v>152</v>
      </c>
      <c r="F4288" t="s">
        <v>13760</v>
      </c>
      <c r="G4288" t="s">
        <v>13761</v>
      </c>
    </row>
    <row r="4289" spans="1:7" x14ac:dyDescent="0.25">
      <c r="A4289" t="s">
        <v>244</v>
      </c>
      <c r="B4289" t="s">
        <v>26576</v>
      </c>
      <c r="C4289" t="s">
        <v>26577</v>
      </c>
      <c r="D4289" t="s">
        <v>152</v>
      </c>
      <c r="E4289" t="s">
        <v>26578</v>
      </c>
      <c r="F4289" t="s">
        <v>13764</v>
      </c>
      <c r="G4289" t="s">
        <v>13765</v>
      </c>
    </row>
    <row r="4290" spans="1:7" x14ac:dyDescent="0.25">
      <c r="A4290" t="s">
        <v>244</v>
      </c>
      <c r="B4290" t="s">
        <v>26579</v>
      </c>
      <c r="D4290" t="s">
        <v>152</v>
      </c>
      <c r="E4290" t="s">
        <v>26580</v>
      </c>
      <c r="G4290" t="s">
        <v>13768</v>
      </c>
    </row>
    <row r="4291" spans="1:7" x14ac:dyDescent="0.25">
      <c r="A4291" t="s">
        <v>248</v>
      </c>
      <c r="B4291" t="s">
        <v>26581</v>
      </c>
      <c r="C4291" t="s">
        <v>26582</v>
      </c>
      <c r="D4291" t="s">
        <v>152</v>
      </c>
      <c r="G4291" t="s">
        <v>13771</v>
      </c>
    </row>
    <row r="4292" spans="1:7" x14ac:dyDescent="0.25">
      <c r="A4292" t="s">
        <v>247</v>
      </c>
      <c r="B4292" t="s">
        <v>26583</v>
      </c>
      <c r="C4292" t="s">
        <v>26584</v>
      </c>
      <c r="D4292" t="s">
        <v>152</v>
      </c>
      <c r="F4292" t="s">
        <v>13773</v>
      </c>
      <c r="G4292" t="s">
        <v>13774</v>
      </c>
    </row>
    <row r="4293" spans="1:7" x14ac:dyDescent="0.25">
      <c r="A4293" t="s">
        <v>248</v>
      </c>
      <c r="B4293" t="s">
        <v>26585</v>
      </c>
      <c r="C4293" t="s">
        <v>26586</v>
      </c>
      <c r="D4293" t="s">
        <v>152</v>
      </c>
      <c r="E4293" t="s">
        <v>26580</v>
      </c>
      <c r="F4293" t="s">
        <v>13777</v>
      </c>
      <c r="G4293" t="s">
        <v>13778</v>
      </c>
    </row>
    <row r="4294" spans="1:7" x14ac:dyDescent="0.25">
      <c r="A4294" t="s">
        <v>246</v>
      </c>
      <c r="B4294" t="s">
        <v>1200</v>
      </c>
      <c r="C4294" t="s">
        <v>26587</v>
      </c>
      <c r="D4294" t="s">
        <v>152</v>
      </c>
      <c r="E4294" t="s">
        <v>26588</v>
      </c>
      <c r="F4294" t="s">
        <v>1201</v>
      </c>
      <c r="G4294" t="s">
        <v>1202</v>
      </c>
    </row>
    <row r="4295" spans="1:7" x14ac:dyDescent="0.25">
      <c r="A4295" t="s">
        <v>243</v>
      </c>
      <c r="B4295" t="s">
        <v>26589</v>
      </c>
      <c r="C4295" t="s">
        <v>26590</v>
      </c>
      <c r="D4295" t="s">
        <v>152</v>
      </c>
      <c r="E4295" t="s">
        <v>13781</v>
      </c>
      <c r="F4295" t="s">
        <v>13782</v>
      </c>
      <c r="G4295" t="s">
        <v>13783</v>
      </c>
    </row>
    <row r="4296" spans="1:7" x14ac:dyDescent="0.25">
      <c r="A4296" t="s">
        <v>244</v>
      </c>
      <c r="B4296" t="s">
        <v>26591</v>
      </c>
      <c r="C4296" t="s">
        <v>26592</v>
      </c>
      <c r="D4296" t="s">
        <v>152</v>
      </c>
      <c r="E4296" t="s">
        <v>13785</v>
      </c>
    </row>
    <row r="4297" spans="1:7" x14ac:dyDescent="0.25">
      <c r="A4297" t="s">
        <v>246</v>
      </c>
      <c r="B4297" t="s">
        <v>26593</v>
      </c>
      <c r="C4297" t="s">
        <v>26594</v>
      </c>
      <c r="D4297" t="s">
        <v>152</v>
      </c>
      <c r="E4297" t="s">
        <v>26595</v>
      </c>
      <c r="F4297" t="s">
        <v>13789</v>
      </c>
      <c r="G4297" t="s">
        <v>13790</v>
      </c>
    </row>
    <row r="4298" spans="1:7" x14ac:dyDescent="0.25">
      <c r="A4298" t="s">
        <v>249</v>
      </c>
      <c r="B4298" t="s">
        <v>19162</v>
      </c>
      <c r="D4298" t="s">
        <v>152</v>
      </c>
      <c r="E4298" t="s">
        <v>152</v>
      </c>
    </row>
    <row r="4299" spans="1:7" x14ac:dyDescent="0.25">
      <c r="A4299" t="s">
        <v>245</v>
      </c>
      <c r="B4299" t="s">
        <v>26596</v>
      </c>
      <c r="C4299" t="s">
        <v>26597</v>
      </c>
      <c r="D4299" t="s">
        <v>152</v>
      </c>
      <c r="E4299" t="s">
        <v>152</v>
      </c>
      <c r="G4299" t="s">
        <v>13792</v>
      </c>
    </row>
    <row r="4300" spans="1:7" x14ac:dyDescent="0.25">
      <c r="A4300" t="s">
        <v>248</v>
      </c>
      <c r="B4300" t="s">
        <v>26598</v>
      </c>
      <c r="C4300" t="s">
        <v>26599</v>
      </c>
      <c r="D4300" t="s">
        <v>152</v>
      </c>
      <c r="E4300" t="s">
        <v>152</v>
      </c>
    </row>
    <row r="4301" spans="1:7" x14ac:dyDescent="0.25">
      <c r="A4301" t="s">
        <v>243</v>
      </c>
      <c r="B4301" t="s">
        <v>26600</v>
      </c>
      <c r="C4301" t="s">
        <v>26601</v>
      </c>
      <c r="D4301" t="s">
        <v>152</v>
      </c>
      <c r="E4301" t="s">
        <v>13796</v>
      </c>
      <c r="F4301" t="s">
        <v>13797</v>
      </c>
      <c r="G4301" t="s">
        <v>13798</v>
      </c>
    </row>
    <row r="4302" spans="1:7" x14ac:dyDescent="0.25">
      <c r="A4302" t="s">
        <v>246</v>
      </c>
      <c r="B4302" t="s">
        <v>26602</v>
      </c>
      <c r="C4302" t="s">
        <v>26603</v>
      </c>
      <c r="D4302" t="s">
        <v>152</v>
      </c>
      <c r="E4302" t="s">
        <v>152</v>
      </c>
      <c r="F4302" t="s">
        <v>13801</v>
      </c>
      <c r="G4302" t="s">
        <v>13802</v>
      </c>
    </row>
    <row r="4303" spans="1:7" x14ac:dyDescent="0.25">
      <c r="A4303" t="s">
        <v>248</v>
      </c>
      <c r="B4303" t="s">
        <v>26604</v>
      </c>
      <c r="C4303" t="s">
        <v>26605</v>
      </c>
      <c r="D4303" t="s">
        <v>152</v>
      </c>
      <c r="E4303" t="s">
        <v>152</v>
      </c>
      <c r="F4303" t="s">
        <v>13804</v>
      </c>
      <c r="G4303" t="s">
        <v>13805</v>
      </c>
    </row>
    <row r="4304" spans="1:7" x14ac:dyDescent="0.25">
      <c r="A4304" t="s">
        <v>243</v>
      </c>
      <c r="B4304" t="s">
        <v>26606</v>
      </c>
      <c r="C4304" t="s">
        <v>26607</v>
      </c>
      <c r="D4304" t="s">
        <v>152</v>
      </c>
      <c r="E4304" t="s">
        <v>152</v>
      </c>
      <c r="F4304" t="s">
        <v>13807</v>
      </c>
      <c r="G4304" t="s">
        <v>13808</v>
      </c>
    </row>
    <row r="4305" spans="1:7" x14ac:dyDescent="0.25">
      <c r="A4305" t="s">
        <v>245</v>
      </c>
      <c r="B4305" t="s">
        <v>26608</v>
      </c>
      <c r="C4305" t="s">
        <v>26609</v>
      </c>
      <c r="D4305" t="s">
        <v>152</v>
      </c>
      <c r="E4305" t="s">
        <v>152</v>
      </c>
      <c r="F4305" t="s">
        <v>13810</v>
      </c>
      <c r="G4305" t="s">
        <v>13811</v>
      </c>
    </row>
    <row r="4306" spans="1:7" x14ac:dyDescent="0.25">
      <c r="A4306" t="s">
        <v>243</v>
      </c>
      <c r="B4306" t="s">
        <v>26610</v>
      </c>
      <c r="C4306" t="s">
        <v>26611</v>
      </c>
      <c r="D4306" t="s">
        <v>152</v>
      </c>
      <c r="E4306" t="s">
        <v>152</v>
      </c>
      <c r="G4306" t="s">
        <v>13813</v>
      </c>
    </row>
    <row r="4307" spans="1:7" x14ac:dyDescent="0.25">
      <c r="A4307" t="s">
        <v>245</v>
      </c>
      <c r="B4307" t="s">
        <v>26144</v>
      </c>
      <c r="C4307" t="s">
        <v>26612</v>
      </c>
      <c r="D4307" t="s">
        <v>152</v>
      </c>
      <c r="E4307" t="s">
        <v>152</v>
      </c>
      <c r="F4307" t="s">
        <v>13815</v>
      </c>
      <c r="G4307" t="s">
        <v>13725</v>
      </c>
    </row>
    <row r="4308" spans="1:7" x14ac:dyDescent="0.25">
      <c r="A4308" t="s">
        <v>245</v>
      </c>
      <c r="B4308" t="s">
        <v>26613</v>
      </c>
      <c r="C4308" t="s">
        <v>26614</v>
      </c>
      <c r="D4308" t="s">
        <v>152</v>
      </c>
      <c r="E4308" t="s">
        <v>152</v>
      </c>
      <c r="F4308" t="s">
        <v>13817</v>
      </c>
      <c r="G4308" t="s">
        <v>13818</v>
      </c>
    </row>
    <row r="4309" spans="1:7" x14ac:dyDescent="0.25">
      <c r="A4309" t="s">
        <v>245</v>
      </c>
      <c r="B4309" t="s">
        <v>26615</v>
      </c>
      <c r="C4309" t="s">
        <v>26599</v>
      </c>
      <c r="D4309" t="s">
        <v>152</v>
      </c>
      <c r="E4309" t="s">
        <v>152</v>
      </c>
      <c r="G4309" t="s">
        <v>13820</v>
      </c>
    </row>
    <row r="4310" spans="1:7" x14ac:dyDescent="0.25">
      <c r="A4310" t="s">
        <v>246</v>
      </c>
      <c r="B4310" t="s">
        <v>26616</v>
      </c>
      <c r="C4310" t="s">
        <v>26617</v>
      </c>
      <c r="D4310" t="s">
        <v>152</v>
      </c>
      <c r="E4310" t="s">
        <v>152</v>
      </c>
      <c r="G4310" t="s">
        <v>13822</v>
      </c>
    </row>
    <row r="4311" spans="1:7" x14ac:dyDescent="0.25">
      <c r="A4311" t="s">
        <v>246</v>
      </c>
      <c r="B4311" t="s">
        <v>26618</v>
      </c>
      <c r="C4311" t="s">
        <v>26619</v>
      </c>
      <c r="D4311" t="s">
        <v>152</v>
      </c>
      <c r="E4311" t="s">
        <v>152</v>
      </c>
    </row>
    <row r="4312" spans="1:7" x14ac:dyDescent="0.25">
      <c r="A4312" t="s">
        <v>247</v>
      </c>
      <c r="B4312" t="s">
        <v>26620</v>
      </c>
      <c r="C4312" t="s">
        <v>26621</v>
      </c>
      <c r="D4312" t="s">
        <v>152</v>
      </c>
      <c r="E4312" t="s">
        <v>152</v>
      </c>
      <c r="F4312" t="s">
        <v>13825</v>
      </c>
      <c r="G4312" t="s">
        <v>13826</v>
      </c>
    </row>
    <row r="4313" spans="1:7" x14ac:dyDescent="0.25">
      <c r="A4313" t="s">
        <v>252</v>
      </c>
      <c r="B4313" t="s">
        <v>26622</v>
      </c>
      <c r="C4313" t="s">
        <v>26623</v>
      </c>
      <c r="D4313" t="s">
        <v>152</v>
      </c>
      <c r="E4313" t="s">
        <v>152</v>
      </c>
      <c r="G4313" t="s">
        <v>13828</v>
      </c>
    </row>
    <row r="4314" spans="1:7" x14ac:dyDescent="0.25">
      <c r="A4314" t="s">
        <v>252</v>
      </c>
      <c r="B4314" t="s">
        <v>26624</v>
      </c>
      <c r="C4314" t="s">
        <v>26625</v>
      </c>
      <c r="D4314" t="s">
        <v>152</v>
      </c>
      <c r="E4314" t="s">
        <v>152</v>
      </c>
      <c r="F4314" t="s">
        <v>13830</v>
      </c>
      <c r="G4314" t="s">
        <v>13831</v>
      </c>
    </row>
    <row r="4315" spans="1:7" x14ac:dyDescent="0.25">
      <c r="A4315" t="s">
        <v>247</v>
      </c>
      <c r="B4315" t="s">
        <v>26626</v>
      </c>
      <c r="D4315" t="s">
        <v>152</v>
      </c>
      <c r="E4315" t="s">
        <v>26627</v>
      </c>
      <c r="F4315" t="s">
        <v>13834</v>
      </c>
      <c r="G4315" t="s">
        <v>13835</v>
      </c>
    </row>
    <row r="4316" spans="1:7" x14ac:dyDescent="0.25">
      <c r="A4316" t="s">
        <v>247</v>
      </c>
      <c r="B4316" t="s">
        <v>26628</v>
      </c>
      <c r="C4316" t="s">
        <v>26629</v>
      </c>
      <c r="D4316" t="s">
        <v>152</v>
      </c>
      <c r="E4316" t="s">
        <v>152</v>
      </c>
      <c r="F4316" t="s">
        <v>13837</v>
      </c>
      <c r="G4316" t="s">
        <v>13838</v>
      </c>
    </row>
    <row r="4317" spans="1:7" x14ac:dyDescent="0.25">
      <c r="A4317" t="s">
        <v>247</v>
      </c>
      <c r="B4317" t="s">
        <v>26630</v>
      </c>
      <c r="C4317" t="s">
        <v>13840</v>
      </c>
      <c r="D4317" t="s">
        <v>152</v>
      </c>
      <c r="E4317" t="s">
        <v>152</v>
      </c>
      <c r="F4317" t="s">
        <v>13841</v>
      </c>
      <c r="G4317" t="s">
        <v>13842</v>
      </c>
    </row>
    <row r="4318" spans="1:7" x14ac:dyDescent="0.25">
      <c r="A4318" t="s">
        <v>247</v>
      </c>
      <c r="B4318" t="s">
        <v>25000</v>
      </c>
      <c r="C4318" t="s">
        <v>26631</v>
      </c>
      <c r="D4318" t="s">
        <v>152</v>
      </c>
      <c r="E4318" t="s">
        <v>152</v>
      </c>
      <c r="G4318" t="s">
        <v>13843</v>
      </c>
    </row>
    <row r="4319" spans="1:7" x14ac:dyDescent="0.25">
      <c r="A4319" t="s">
        <v>247</v>
      </c>
      <c r="B4319" t="s">
        <v>26632</v>
      </c>
      <c r="C4319" t="s">
        <v>26633</v>
      </c>
      <c r="D4319" t="s">
        <v>152</v>
      </c>
      <c r="E4319" t="s">
        <v>152</v>
      </c>
      <c r="F4319" t="s">
        <v>13845</v>
      </c>
      <c r="G4319" t="s">
        <v>13846</v>
      </c>
    </row>
    <row r="4320" spans="1:7" x14ac:dyDescent="0.25">
      <c r="A4320" t="s">
        <v>246</v>
      </c>
      <c r="B4320" t="s">
        <v>26634</v>
      </c>
      <c r="C4320" t="s">
        <v>26635</v>
      </c>
      <c r="D4320" t="s">
        <v>152</v>
      </c>
      <c r="E4320" t="s">
        <v>152</v>
      </c>
      <c r="F4320" t="s">
        <v>13849</v>
      </c>
      <c r="G4320" t="s">
        <v>13850</v>
      </c>
    </row>
    <row r="4321" spans="1:7" x14ac:dyDescent="0.25">
      <c r="A4321" t="s">
        <v>246</v>
      </c>
      <c r="B4321" t="s">
        <v>1203</v>
      </c>
      <c r="C4321" t="s">
        <v>26636</v>
      </c>
      <c r="D4321" t="s">
        <v>153</v>
      </c>
      <c r="E4321" t="s">
        <v>26637</v>
      </c>
      <c r="F4321" t="s">
        <v>1205</v>
      </c>
      <c r="G4321" t="s">
        <v>1206</v>
      </c>
    </row>
    <row r="4322" spans="1:7" x14ac:dyDescent="0.25">
      <c r="A4322" t="s">
        <v>247</v>
      </c>
      <c r="B4322" t="s">
        <v>26638</v>
      </c>
      <c r="C4322" t="s">
        <v>13853</v>
      </c>
      <c r="D4322" t="s">
        <v>153</v>
      </c>
      <c r="E4322" t="s">
        <v>153</v>
      </c>
      <c r="F4322" t="s">
        <v>13854</v>
      </c>
    </row>
    <row r="4323" spans="1:7" x14ac:dyDescent="0.25">
      <c r="A4323" t="s">
        <v>244</v>
      </c>
      <c r="B4323" t="s">
        <v>1207</v>
      </c>
      <c r="C4323" t="s">
        <v>26639</v>
      </c>
      <c r="D4323" t="s">
        <v>153</v>
      </c>
      <c r="E4323" t="s">
        <v>26637</v>
      </c>
    </row>
    <row r="4324" spans="1:7" x14ac:dyDescent="0.25">
      <c r="A4324" t="s">
        <v>243</v>
      </c>
      <c r="B4324" t="s">
        <v>26640</v>
      </c>
      <c r="C4324" t="s">
        <v>26641</v>
      </c>
      <c r="D4324" t="s">
        <v>153</v>
      </c>
      <c r="E4324" t="s">
        <v>153</v>
      </c>
      <c r="F4324" t="s">
        <v>13858</v>
      </c>
      <c r="G4324" t="s">
        <v>13859</v>
      </c>
    </row>
    <row r="4325" spans="1:7" x14ac:dyDescent="0.25">
      <c r="A4325" t="s">
        <v>244</v>
      </c>
      <c r="B4325" t="s">
        <v>26642</v>
      </c>
      <c r="C4325" t="s">
        <v>26643</v>
      </c>
      <c r="D4325" t="s">
        <v>153</v>
      </c>
      <c r="G4325" t="s">
        <v>13862</v>
      </c>
    </row>
    <row r="4326" spans="1:7" x14ac:dyDescent="0.25">
      <c r="A4326" t="s">
        <v>248</v>
      </c>
      <c r="B4326" t="s">
        <v>26644</v>
      </c>
      <c r="D4326" t="s">
        <v>154</v>
      </c>
      <c r="F4326" t="s">
        <v>13864</v>
      </c>
      <c r="G4326" t="s">
        <v>13865</v>
      </c>
    </row>
    <row r="4327" spans="1:7" x14ac:dyDescent="0.25">
      <c r="A4327" t="s">
        <v>244</v>
      </c>
      <c r="B4327" t="s">
        <v>26645</v>
      </c>
      <c r="C4327" t="s">
        <v>26646</v>
      </c>
      <c r="D4327" t="s">
        <v>154</v>
      </c>
      <c r="F4327" t="s">
        <v>13868</v>
      </c>
      <c r="G4327" t="s">
        <v>13869</v>
      </c>
    </row>
    <row r="4328" spans="1:7" x14ac:dyDescent="0.25">
      <c r="A4328" t="s">
        <v>247</v>
      </c>
      <c r="B4328" t="s">
        <v>26647</v>
      </c>
      <c r="C4328" t="s">
        <v>26648</v>
      </c>
      <c r="D4328" t="s">
        <v>154</v>
      </c>
      <c r="F4328" t="s">
        <v>13872</v>
      </c>
      <c r="G4328" t="s">
        <v>13873</v>
      </c>
    </row>
    <row r="4329" spans="1:7" x14ac:dyDescent="0.25">
      <c r="A4329" t="s">
        <v>244</v>
      </c>
      <c r="B4329" t="s">
        <v>426</v>
      </c>
      <c r="C4329" t="s">
        <v>26649</v>
      </c>
      <c r="D4329" t="s">
        <v>154</v>
      </c>
      <c r="E4329" t="s">
        <v>13875</v>
      </c>
      <c r="G4329" t="s">
        <v>13876</v>
      </c>
    </row>
    <row r="4330" spans="1:7" x14ac:dyDescent="0.25">
      <c r="A4330" t="s">
        <v>246</v>
      </c>
      <c r="B4330" t="s">
        <v>26650</v>
      </c>
      <c r="C4330" t="s">
        <v>26651</v>
      </c>
      <c r="D4330" t="s">
        <v>154</v>
      </c>
      <c r="E4330" t="s">
        <v>154</v>
      </c>
      <c r="G4330" t="s">
        <v>13879</v>
      </c>
    </row>
    <row r="4331" spans="1:7" x14ac:dyDescent="0.25">
      <c r="A4331" t="s">
        <v>249</v>
      </c>
      <c r="B4331" t="s">
        <v>19162</v>
      </c>
      <c r="D4331" t="s">
        <v>154</v>
      </c>
    </row>
    <row r="4332" spans="1:7" x14ac:dyDescent="0.25">
      <c r="A4332" t="s">
        <v>244</v>
      </c>
      <c r="B4332" t="s">
        <v>26652</v>
      </c>
      <c r="C4332" t="s">
        <v>26653</v>
      </c>
      <c r="D4332" t="s">
        <v>154</v>
      </c>
      <c r="E4332" t="s">
        <v>154</v>
      </c>
      <c r="G4332" t="s">
        <v>13882</v>
      </c>
    </row>
    <row r="4333" spans="1:7" x14ac:dyDescent="0.25">
      <c r="A4333" t="s">
        <v>248</v>
      </c>
      <c r="B4333" t="s">
        <v>26654</v>
      </c>
      <c r="C4333" t="s">
        <v>26655</v>
      </c>
      <c r="D4333" t="s">
        <v>154</v>
      </c>
      <c r="E4333" t="s">
        <v>154</v>
      </c>
      <c r="F4333" t="s">
        <v>13885</v>
      </c>
      <c r="G4333" t="s">
        <v>13886</v>
      </c>
    </row>
    <row r="4334" spans="1:7" x14ac:dyDescent="0.25">
      <c r="A4334" t="s">
        <v>246</v>
      </c>
      <c r="B4334" t="s">
        <v>26656</v>
      </c>
      <c r="C4334" t="s">
        <v>26657</v>
      </c>
      <c r="D4334" t="s">
        <v>154</v>
      </c>
      <c r="E4334" t="s">
        <v>154</v>
      </c>
      <c r="G4334" t="s">
        <v>13889</v>
      </c>
    </row>
    <row r="4335" spans="1:7" x14ac:dyDescent="0.25">
      <c r="A4335" t="s">
        <v>243</v>
      </c>
      <c r="B4335" t="s">
        <v>22954</v>
      </c>
      <c r="D4335" t="s">
        <v>154</v>
      </c>
      <c r="E4335" t="s">
        <v>154</v>
      </c>
      <c r="F4335" t="s">
        <v>13890</v>
      </c>
      <c r="G4335" t="s">
        <v>13891</v>
      </c>
    </row>
    <row r="4336" spans="1:7" x14ac:dyDescent="0.25">
      <c r="A4336" t="s">
        <v>243</v>
      </c>
      <c r="B4336" t="s">
        <v>26658</v>
      </c>
      <c r="C4336" t="s">
        <v>26659</v>
      </c>
      <c r="D4336" t="s">
        <v>154</v>
      </c>
      <c r="E4336" t="s">
        <v>154</v>
      </c>
    </row>
    <row r="4337" spans="1:7" x14ac:dyDescent="0.25">
      <c r="A4337" t="s">
        <v>248</v>
      </c>
      <c r="B4337" t="s">
        <v>20102</v>
      </c>
      <c r="C4337" t="s">
        <v>26660</v>
      </c>
      <c r="D4337" t="s">
        <v>154</v>
      </c>
      <c r="E4337" t="s">
        <v>154</v>
      </c>
    </row>
    <row r="4338" spans="1:7" x14ac:dyDescent="0.25">
      <c r="A4338" t="s">
        <v>244</v>
      </c>
      <c r="B4338" t="s">
        <v>26661</v>
      </c>
      <c r="C4338" t="s">
        <v>26662</v>
      </c>
      <c r="D4338" t="s">
        <v>154</v>
      </c>
      <c r="G4338" t="s">
        <v>13897</v>
      </c>
    </row>
    <row r="4339" spans="1:7" x14ac:dyDescent="0.25">
      <c r="A4339" t="s">
        <v>247</v>
      </c>
      <c r="B4339" t="s">
        <v>26663</v>
      </c>
      <c r="D4339" t="s">
        <v>154</v>
      </c>
      <c r="E4339" t="s">
        <v>26664</v>
      </c>
      <c r="G4339" t="s">
        <v>13900</v>
      </c>
    </row>
    <row r="4340" spans="1:7" x14ac:dyDescent="0.25">
      <c r="A4340" t="s">
        <v>247</v>
      </c>
      <c r="B4340" t="s">
        <v>26665</v>
      </c>
      <c r="C4340" t="s">
        <v>26666</v>
      </c>
      <c r="D4340" t="s">
        <v>154</v>
      </c>
      <c r="E4340" t="s">
        <v>26664</v>
      </c>
      <c r="F4340" t="s">
        <v>13902</v>
      </c>
      <c r="G4340" t="s">
        <v>13903</v>
      </c>
    </row>
    <row r="4341" spans="1:7" x14ac:dyDescent="0.25">
      <c r="A4341" t="s">
        <v>244</v>
      </c>
      <c r="B4341" t="s">
        <v>26667</v>
      </c>
      <c r="C4341" t="s">
        <v>26668</v>
      </c>
      <c r="D4341" t="s">
        <v>154</v>
      </c>
      <c r="G4341" t="s">
        <v>13906</v>
      </c>
    </row>
    <row r="4342" spans="1:7" x14ac:dyDescent="0.25">
      <c r="A4342" t="s">
        <v>244</v>
      </c>
      <c r="B4342" t="s">
        <v>26669</v>
      </c>
      <c r="C4342" t="s">
        <v>26670</v>
      </c>
      <c r="D4342" t="s">
        <v>154</v>
      </c>
      <c r="F4342" t="s">
        <v>13909</v>
      </c>
      <c r="G4342" t="s">
        <v>13910</v>
      </c>
    </row>
    <row r="4343" spans="1:7" x14ac:dyDescent="0.25">
      <c r="A4343" t="s">
        <v>248</v>
      </c>
      <c r="B4343" t="s">
        <v>26671</v>
      </c>
      <c r="C4343" t="s">
        <v>26672</v>
      </c>
      <c r="D4343" t="s">
        <v>154</v>
      </c>
      <c r="G4343" t="s">
        <v>13913</v>
      </c>
    </row>
    <row r="4344" spans="1:7" x14ac:dyDescent="0.25">
      <c r="A4344" t="s">
        <v>246</v>
      </c>
      <c r="B4344" t="s">
        <v>26673</v>
      </c>
      <c r="C4344" t="s">
        <v>26674</v>
      </c>
      <c r="D4344" t="s">
        <v>154</v>
      </c>
    </row>
    <row r="4345" spans="1:7" x14ac:dyDescent="0.25">
      <c r="A4345" t="s">
        <v>244</v>
      </c>
      <c r="B4345" t="s">
        <v>26675</v>
      </c>
      <c r="C4345" t="s">
        <v>26676</v>
      </c>
      <c r="D4345" t="s">
        <v>154</v>
      </c>
      <c r="E4345" t="s">
        <v>26677</v>
      </c>
      <c r="F4345" t="s">
        <v>13918</v>
      </c>
      <c r="G4345" t="s">
        <v>13919</v>
      </c>
    </row>
    <row r="4346" spans="1:7" x14ac:dyDescent="0.25">
      <c r="A4346" t="s">
        <v>246</v>
      </c>
      <c r="B4346" t="s">
        <v>26678</v>
      </c>
      <c r="C4346" t="s">
        <v>26679</v>
      </c>
      <c r="D4346" t="s">
        <v>154</v>
      </c>
      <c r="F4346" t="s">
        <v>13909</v>
      </c>
      <c r="G4346" t="s">
        <v>13910</v>
      </c>
    </row>
    <row r="4347" spans="1:7" x14ac:dyDescent="0.25">
      <c r="A4347" t="s">
        <v>246</v>
      </c>
      <c r="B4347" t="s">
        <v>25574</v>
      </c>
      <c r="C4347" t="s">
        <v>26680</v>
      </c>
      <c r="D4347" t="s">
        <v>154</v>
      </c>
      <c r="G4347" t="s">
        <v>13923</v>
      </c>
    </row>
    <row r="4348" spans="1:7" x14ac:dyDescent="0.25">
      <c r="A4348" t="s">
        <v>247</v>
      </c>
      <c r="B4348" t="s">
        <v>26681</v>
      </c>
      <c r="C4348" t="s">
        <v>26682</v>
      </c>
      <c r="D4348" t="s">
        <v>154</v>
      </c>
      <c r="E4348" t="s">
        <v>154</v>
      </c>
      <c r="F4348" t="s">
        <v>13926</v>
      </c>
      <c r="G4348" t="s">
        <v>13927</v>
      </c>
    </row>
    <row r="4349" spans="1:7" x14ac:dyDescent="0.25">
      <c r="A4349" t="s">
        <v>247</v>
      </c>
      <c r="B4349" t="s">
        <v>26683</v>
      </c>
      <c r="C4349" t="s">
        <v>26684</v>
      </c>
      <c r="D4349" t="s">
        <v>154</v>
      </c>
      <c r="E4349" t="s">
        <v>154</v>
      </c>
      <c r="G4349" t="s">
        <v>13930</v>
      </c>
    </row>
    <row r="4350" spans="1:7" x14ac:dyDescent="0.25">
      <c r="A4350" t="s">
        <v>247</v>
      </c>
      <c r="B4350" t="s">
        <v>26685</v>
      </c>
      <c r="C4350" t="s">
        <v>26686</v>
      </c>
      <c r="D4350" t="s">
        <v>154</v>
      </c>
      <c r="E4350" t="s">
        <v>154</v>
      </c>
      <c r="F4350" t="s">
        <v>13933</v>
      </c>
      <c r="G4350" t="s">
        <v>13934</v>
      </c>
    </row>
    <row r="4351" spans="1:7" x14ac:dyDescent="0.25">
      <c r="A4351" t="s">
        <v>261</v>
      </c>
      <c r="B4351" t="s">
        <v>26687</v>
      </c>
      <c r="C4351" t="s">
        <v>26688</v>
      </c>
      <c r="D4351" t="s">
        <v>154</v>
      </c>
      <c r="E4351" t="s">
        <v>154</v>
      </c>
      <c r="F4351" t="s">
        <v>13937</v>
      </c>
      <c r="G4351" t="s">
        <v>13938</v>
      </c>
    </row>
    <row r="4352" spans="1:7" x14ac:dyDescent="0.25">
      <c r="A4352" t="s">
        <v>248</v>
      </c>
      <c r="B4352" t="s">
        <v>26689</v>
      </c>
      <c r="C4352" t="s">
        <v>26690</v>
      </c>
      <c r="D4352" t="s">
        <v>154</v>
      </c>
      <c r="E4352" t="s">
        <v>154</v>
      </c>
      <c r="F4352" t="s">
        <v>13941</v>
      </c>
      <c r="G4352" t="s">
        <v>13942</v>
      </c>
    </row>
    <row r="4353" spans="1:7" x14ac:dyDescent="0.25">
      <c r="A4353" t="s">
        <v>245</v>
      </c>
      <c r="B4353" t="s">
        <v>26691</v>
      </c>
      <c r="C4353" t="s">
        <v>26692</v>
      </c>
      <c r="D4353" t="s">
        <v>154</v>
      </c>
      <c r="E4353" t="s">
        <v>154</v>
      </c>
      <c r="F4353" t="s">
        <v>13945</v>
      </c>
      <c r="G4353" t="s">
        <v>13946</v>
      </c>
    </row>
    <row r="4354" spans="1:7" x14ac:dyDescent="0.25">
      <c r="A4354" t="s">
        <v>245</v>
      </c>
      <c r="B4354" t="s">
        <v>26693</v>
      </c>
      <c r="C4354" t="s">
        <v>26694</v>
      </c>
      <c r="D4354" t="s">
        <v>154</v>
      </c>
      <c r="E4354" t="s">
        <v>154</v>
      </c>
      <c r="F4354" t="s">
        <v>13949</v>
      </c>
      <c r="G4354" t="s">
        <v>13950</v>
      </c>
    </row>
    <row r="4355" spans="1:7" x14ac:dyDescent="0.25">
      <c r="A4355" t="s">
        <v>245</v>
      </c>
      <c r="B4355" t="s">
        <v>26695</v>
      </c>
      <c r="C4355" t="s">
        <v>26696</v>
      </c>
      <c r="D4355" t="s">
        <v>154</v>
      </c>
      <c r="E4355" t="s">
        <v>154</v>
      </c>
      <c r="F4355" t="s">
        <v>13953</v>
      </c>
      <c r="G4355" t="s">
        <v>13954</v>
      </c>
    </row>
    <row r="4356" spans="1:7" x14ac:dyDescent="0.25">
      <c r="A4356" t="s">
        <v>245</v>
      </c>
      <c r="B4356" t="s">
        <v>26697</v>
      </c>
      <c r="C4356" t="s">
        <v>26698</v>
      </c>
      <c r="D4356" t="s">
        <v>154</v>
      </c>
      <c r="E4356" t="s">
        <v>154</v>
      </c>
      <c r="F4356" t="s">
        <v>13957</v>
      </c>
      <c r="G4356" t="s">
        <v>13958</v>
      </c>
    </row>
    <row r="4357" spans="1:7" x14ac:dyDescent="0.25">
      <c r="A4357" t="s">
        <v>245</v>
      </c>
      <c r="B4357" t="s">
        <v>26699</v>
      </c>
      <c r="C4357" t="s">
        <v>26700</v>
      </c>
      <c r="D4357" t="s">
        <v>154</v>
      </c>
      <c r="E4357" t="s">
        <v>154</v>
      </c>
      <c r="F4357" t="s">
        <v>13960</v>
      </c>
      <c r="G4357" t="s">
        <v>13961</v>
      </c>
    </row>
    <row r="4358" spans="1:7" x14ac:dyDescent="0.25">
      <c r="A4358" t="s">
        <v>245</v>
      </c>
      <c r="B4358" t="s">
        <v>20381</v>
      </c>
      <c r="C4358" t="s">
        <v>26701</v>
      </c>
      <c r="D4358" t="s">
        <v>154</v>
      </c>
      <c r="E4358" t="s">
        <v>154</v>
      </c>
      <c r="F4358" t="s">
        <v>13963</v>
      </c>
      <c r="G4358" t="s">
        <v>13964</v>
      </c>
    </row>
    <row r="4359" spans="1:7" x14ac:dyDescent="0.25">
      <c r="A4359" t="s">
        <v>245</v>
      </c>
      <c r="B4359" t="s">
        <v>26702</v>
      </c>
      <c r="D4359" t="s">
        <v>154</v>
      </c>
      <c r="E4359" t="s">
        <v>154</v>
      </c>
    </row>
    <row r="4360" spans="1:7" x14ac:dyDescent="0.25">
      <c r="A4360" t="s">
        <v>248</v>
      </c>
      <c r="B4360" t="s">
        <v>26703</v>
      </c>
      <c r="C4360" t="s">
        <v>26704</v>
      </c>
      <c r="D4360" t="s">
        <v>154</v>
      </c>
      <c r="E4360" t="s">
        <v>154</v>
      </c>
      <c r="F4360" t="s">
        <v>13941</v>
      </c>
      <c r="G4360" t="s">
        <v>13942</v>
      </c>
    </row>
    <row r="4361" spans="1:7" x14ac:dyDescent="0.25">
      <c r="A4361" t="s">
        <v>248</v>
      </c>
      <c r="B4361" t="s">
        <v>26705</v>
      </c>
      <c r="C4361" t="s">
        <v>26651</v>
      </c>
      <c r="D4361" t="s">
        <v>154</v>
      </c>
      <c r="E4361" t="s">
        <v>154</v>
      </c>
      <c r="F4361" t="s">
        <v>13969</v>
      </c>
      <c r="G4361" t="s">
        <v>13970</v>
      </c>
    </row>
    <row r="4362" spans="1:7" x14ac:dyDescent="0.25">
      <c r="A4362" t="s">
        <v>245</v>
      </c>
      <c r="B4362" t="s">
        <v>26706</v>
      </c>
      <c r="C4362" t="s">
        <v>26700</v>
      </c>
      <c r="D4362" t="s">
        <v>154</v>
      </c>
      <c r="E4362" t="s">
        <v>154</v>
      </c>
      <c r="F4362" t="s">
        <v>13972</v>
      </c>
      <c r="G4362" t="s">
        <v>13973</v>
      </c>
    </row>
    <row r="4363" spans="1:7" x14ac:dyDescent="0.25">
      <c r="A4363" t="s">
        <v>245</v>
      </c>
      <c r="B4363" t="s">
        <v>26707</v>
      </c>
      <c r="C4363" t="s">
        <v>26708</v>
      </c>
      <c r="D4363" t="s">
        <v>154</v>
      </c>
      <c r="E4363" t="s">
        <v>154</v>
      </c>
    </row>
    <row r="4364" spans="1:7" x14ac:dyDescent="0.25">
      <c r="A4364" t="s">
        <v>245</v>
      </c>
      <c r="B4364" t="s">
        <v>26709</v>
      </c>
      <c r="C4364" t="s">
        <v>26710</v>
      </c>
      <c r="D4364" t="s">
        <v>154</v>
      </c>
      <c r="F4364" t="s">
        <v>13978</v>
      </c>
      <c r="G4364" t="s">
        <v>13979</v>
      </c>
    </row>
    <row r="4365" spans="1:7" x14ac:dyDescent="0.25">
      <c r="A4365" t="s">
        <v>246</v>
      </c>
      <c r="B4365" t="s">
        <v>26711</v>
      </c>
      <c r="C4365" t="s">
        <v>26712</v>
      </c>
      <c r="D4365" t="s">
        <v>154</v>
      </c>
      <c r="G4365" t="s">
        <v>13982</v>
      </c>
    </row>
    <row r="4366" spans="1:7" x14ac:dyDescent="0.25">
      <c r="A4366" t="s">
        <v>248</v>
      </c>
      <c r="B4366" t="s">
        <v>26713</v>
      </c>
      <c r="C4366" t="s">
        <v>26714</v>
      </c>
      <c r="D4366" t="s">
        <v>155</v>
      </c>
      <c r="E4366" t="s">
        <v>155</v>
      </c>
      <c r="F4366" t="s">
        <v>13985</v>
      </c>
      <c r="G4366" t="s">
        <v>13986</v>
      </c>
    </row>
    <row r="4367" spans="1:7" x14ac:dyDescent="0.25">
      <c r="A4367" t="s">
        <v>245</v>
      </c>
      <c r="B4367" t="s">
        <v>26715</v>
      </c>
      <c r="C4367" t="s">
        <v>26716</v>
      </c>
      <c r="D4367" t="s">
        <v>155</v>
      </c>
      <c r="E4367" t="s">
        <v>155</v>
      </c>
      <c r="G4367" t="s">
        <v>13988</v>
      </c>
    </row>
    <row r="4368" spans="1:7" x14ac:dyDescent="0.25">
      <c r="A4368" t="s">
        <v>245</v>
      </c>
      <c r="B4368" t="s">
        <v>26717</v>
      </c>
      <c r="C4368" t="s">
        <v>26081</v>
      </c>
      <c r="D4368" t="s">
        <v>155</v>
      </c>
      <c r="E4368" t="s">
        <v>155</v>
      </c>
      <c r="G4368" t="s">
        <v>13988</v>
      </c>
    </row>
    <row r="4369" spans="1:7" x14ac:dyDescent="0.25">
      <c r="A4369" t="s">
        <v>246</v>
      </c>
      <c r="B4369" t="s">
        <v>26718</v>
      </c>
      <c r="C4369" t="s">
        <v>26719</v>
      </c>
      <c r="D4369" t="s">
        <v>155</v>
      </c>
      <c r="G4369" t="s">
        <v>13992</v>
      </c>
    </row>
    <row r="4370" spans="1:7" x14ac:dyDescent="0.25">
      <c r="A4370" t="s">
        <v>247</v>
      </c>
      <c r="B4370" t="s">
        <v>25831</v>
      </c>
      <c r="C4370" t="s">
        <v>26720</v>
      </c>
      <c r="D4370" t="s">
        <v>155</v>
      </c>
      <c r="E4370" t="s">
        <v>155</v>
      </c>
      <c r="G4370" t="s">
        <v>12483</v>
      </c>
    </row>
    <row r="4371" spans="1:7" x14ac:dyDescent="0.25">
      <c r="A4371" t="s">
        <v>247</v>
      </c>
      <c r="B4371" t="s">
        <v>26721</v>
      </c>
      <c r="C4371" t="s">
        <v>26722</v>
      </c>
      <c r="D4371" t="s">
        <v>156</v>
      </c>
      <c r="E4371" t="s">
        <v>156</v>
      </c>
      <c r="F4371" t="s">
        <v>13996</v>
      </c>
      <c r="G4371" t="s">
        <v>13997</v>
      </c>
    </row>
    <row r="4372" spans="1:7" x14ac:dyDescent="0.25">
      <c r="A4372" t="s">
        <v>246</v>
      </c>
      <c r="B4372" t="s">
        <v>22247</v>
      </c>
      <c r="C4372" t="s">
        <v>26723</v>
      </c>
      <c r="D4372" t="s">
        <v>156</v>
      </c>
      <c r="E4372" t="s">
        <v>26724</v>
      </c>
      <c r="F4372" t="s">
        <v>14000</v>
      </c>
      <c r="G4372" t="s">
        <v>14001</v>
      </c>
    </row>
    <row r="4373" spans="1:7" x14ac:dyDescent="0.25">
      <c r="A4373" t="s">
        <v>243</v>
      </c>
      <c r="B4373" t="s">
        <v>26725</v>
      </c>
      <c r="C4373" t="s">
        <v>26726</v>
      </c>
      <c r="D4373" t="s">
        <v>156</v>
      </c>
      <c r="E4373" t="s">
        <v>156</v>
      </c>
      <c r="F4373" t="s">
        <v>14004</v>
      </c>
      <c r="G4373" t="s">
        <v>14005</v>
      </c>
    </row>
    <row r="4374" spans="1:7" x14ac:dyDescent="0.25">
      <c r="A4374" t="s">
        <v>247</v>
      </c>
      <c r="B4374" t="s">
        <v>26727</v>
      </c>
      <c r="C4374" t="s">
        <v>26728</v>
      </c>
      <c r="D4374" t="s">
        <v>156</v>
      </c>
      <c r="E4374" t="s">
        <v>156</v>
      </c>
      <c r="G4374" t="s">
        <v>14008</v>
      </c>
    </row>
    <row r="4375" spans="1:7" x14ac:dyDescent="0.25">
      <c r="A4375" t="s">
        <v>245</v>
      </c>
      <c r="B4375" t="s">
        <v>26729</v>
      </c>
      <c r="C4375" t="s">
        <v>26730</v>
      </c>
      <c r="D4375" t="s">
        <v>156</v>
      </c>
      <c r="E4375" t="s">
        <v>156</v>
      </c>
      <c r="G4375" t="s">
        <v>14011</v>
      </c>
    </row>
    <row r="4376" spans="1:7" x14ac:dyDescent="0.25">
      <c r="A4376" t="s">
        <v>245</v>
      </c>
      <c r="B4376" t="s">
        <v>26731</v>
      </c>
      <c r="C4376" t="s">
        <v>26732</v>
      </c>
      <c r="D4376" t="s">
        <v>156</v>
      </c>
      <c r="E4376" t="s">
        <v>156</v>
      </c>
      <c r="F4376" t="s">
        <v>14014</v>
      </c>
      <c r="G4376" t="s">
        <v>14015</v>
      </c>
    </row>
    <row r="4377" spans="1:7" x14ac:dyDescent="0.25">
      <c r="A4377" t="s">
        <v>247</v>
      </c>
      <c r="B4377" t="s">
        <v>26733</v>
      </c>
      <c r="C4377" t="s">
        <v>26734</v>
      </c>
      <c r="D4377" t="s">
        <v>156</v>
      </c>
      <c r="E4377" t="s">
        <v>156</v>
      </c>
      <c r="F4377" t="s">
        <v>14018</v>
      </c>
      <c r="G4377" t="s">
        <v>14019</v>
      </c>
    </row>
    <row r="4378" spans="1:7" x14ac:dyDescent="0.25">
      <c r="A4378" t="s">
        <v>247</v>
      </c>
      <c r="B4378" t="s">
        <v>26735</v>
      </c>
      <c r="C4378" t="s">
        <v>26736</v>
      </c>
      <c r="D4378" t="s">
        <v>156</v>
      </c>
      <c r="E4378" t="s">
        <v>156</v>
      </c>
      <c r="G4378" t="s">
        <v>14022</v>
      </c>
    </row>
    <row r="4379" spans="1:7" x14ac:dyDescent="0.25">
      <c r="A4379" t="s">
        <v>246</v>
      </c>
      <c r="B4379" t="s">
        <v>26737</v>
      </c>
      <c r="C4379" t="s">
        <v>26738</v>
      </c>
      <c r="D4379" t="s">
        <v>156</v>
      </c>
      <c r="E4379" t="s">
        <v>156</v>
      </c>
      <c r="G4379" t="s">
        <v>14025</v>
      </c>
    </row>
    <row r="4380" spans="1:7" x14ac:dyDescent="0.25">
      <c r="A4380" t="s">
        <v>244</v>
      </c>
      <c r="B4380" t="s">
        <v>26739</v>
      </c>
      <c r="C4380" t="s">
        <v>26740</v>
      </c>
      <c r="D4380" t="s">
        <v>156</v>
      </c>
      <c r="G4380" t="s">
        <v>14028</v>
      </c>
    </row>
    <row r="4381" spans="1:7" x14ac:dyDescent="0.25">
      <c r="A4381" t="s">
        <v>246</v>
      </c>
      <c r="B4381" t="s">
        <v>26741</v>
      </c>
      <c r="D4381" t="s">
        <v>157</v>
      </c>
      <c r="E4381" t="s">
        <v>26742</v>
      </c>
      <c r="F4381" t="s">
        <v>14030</v>
      </c>
      <c r="G4381" t="s">
        <v>14031</v>
      </c>
    </row>
    <row r="4382" spans="1:7" x14ac:dyDescent="0.25">
      <c r="A4382" t="s">
        <v>246</v>
      </c>
      <c r="B4382" t="s">
        <v>26743</v>
      </c>
      <c r="D4382" t="s">
        <v>157</v>
      </c>
      <c r="E4382" t="s">
        <v>26744</v>
      </c>
      <c r="G4382" t="s">
        <v>14034</v>
      </c>
    </row>
    <row r="4383" spans="1:7" x14ac:dyDescent="0.25">
      <c r="A4383" t="s">
        <v>246</v>
      </c>
      <c r="B4383" t="s">
        <v>26745</v>
      </c>
      <c r="C4383" t="s">
        <v>26746</v>
      </c>
      <c r="D4383" t="s">
        <v>157</v>
      </c>
      <c r="E4383" t="s">
        <v>157</v>
      </c>
      <c r="F4383" t="s">
        <v>14037</v>
      </c>
      <c r="G4383" t="s">
        <v>14038</v>
      </c>
    </row>
    <row r="4384" spans="1:7" x14ac:dyDescent="0.25">
      <c r="A4384" t="s">
        <v>246</v>
      </c>
      <c r="B4384" t="s">
        <v>26747</v>
      </c>
      <c r="C4384" t="s">
        <v>26748</v>
      </c>
      <c r="D4384" t="s">
        <v>157</v>
      </c>
      <c r="E4384" t="s">
        <v>157</v>
      </c>
      <c r="F4384" t="s">
        <v>14040</v>
      </c>
      <c r="G4384" t="s">
        <v>14041</v>
      </c>
    </row>
    <row r="4385" spans="1:7" x14ac:dyDescent="0.25">
      <c r="A4385" t="s">
        <v>245</v>
      </c>
      <c r="B4385" t="s">
        <v>26749</v>
      </c>
      <c r="C4385" t="s">
        <v>26750</v>
      </c>
      <c r="D4385" t="s">
        <v>158</v>
      </c>
      <c r="E4385" t="s">
        <v>158</v>
      </c>
      <c r="F4385" t="s">
        <v>14044</v>
      </c>
      <c r="G4385" t="s">
        <v>14045</v>
      </c>
    </row>
    <row r="4386" spans="1:7" x14ac:dyDescent="0.25">
      <c r="A4386" t="s">
        <v>247</v>
      </c>
      <c r="B4386" t="s">
        <v>26751</v>
      </c>
      <c r="C4386" t="s">
        <v>26752</v>
      </c>
      <c r="D4386" t="s">
        <v>158</v>
      </c>
      <c r="E4386" t="s">
        <v>158</v>
      </c>
      <c r="F4386" t="s">
        <v>14048</v>
      </c>
      <c r="G4386" t="s">
        <v>14049</v>
      </c>
    </row>
    <row r="4387" spans="1:7" x14ac:dyDescent="0.25">
      <c r="A4387" t="s">
        <v>246</v>
      </c>
      <c r="B4387" t="s">
        <v>26753</v>
      </c>
      <c r="C4387" t="s">
        <v>26754</v>
      </c>
      <c r="D4387" t="s">
        <v>158</v>
      </c>
      <c r="E4387" t="s">
        <v>158</v>
      </c>
      <c r="F4387" t="s">
        <v>14052</v>
      </c>
      <c r="G4387" t="s">
        <v>14053</v>
      </c>
    </row>
    <row r="4388" spans="1:7" x14ac:dyDescent="0.25">
      <c r="A4388" t="s">
        <v>246</v>
      </c>
      <c r="B4388" t="s">
        <v>26755</v>
      </c>
      <c r="C4388" t="s">
        <v>26756</v>
      </c>
      <c r="D4388" t="s">
        <v>158</v>
      </c>
      <c r="E4388" t="s">
        <v>128</v>
      </c>
    </row>
    <row r="4389" spans="1:7" x14ac:dyDescent="0.25">
      <c r="A4389" t="s">
        <v>246</v>
      </c>
      <c r="B4389" t="s">
        <v>26757</v>
      </c>
      <c r="D4389" t="s">
        <v>158</v>
      </c>
      <c r="E4389" t="s">
        <v>158</v>
      </c>
      <c r="F4389" t="s">
        <v>14057</v>
      </c>
      <c r="G4389" t="s">
        <v>14058</v>
      </c>
    </row>
    <row r="4390" spans="1:7" x14ac:dyDescent="0.25">
      <c r="A4390" t="s">
        <v>249</v>
      </c>
      <c r="B4390" t="s">
        <v>19162</v>
      </c>
      <c r="D4390" t="s">
        <v>158</v>
      </c>
    </row>
    <row r="4391" spans="1:7" x14ac:dyDescent="0.25">
      <c r="A4391" t="s">
        <v>244</v>
      </c>
      <c r="B4391" t="s">
        <v>26758</v>
      </c>
      <c r="C4391" t="s">
        <v>26759</v>
      </c>
      <c r="D4391" t="s">
        <v>158</v>
      </c>
      <c r="E4391" t="s">
        <v>158</v>
      </c>
    </row>
    <row r="4392" spans="1:7" x14ac:dyDescent="0.25">
      <c r="A4392" t="s">
        <v>247</v>
      </c>
      <c r="B4392" t="s">
        <v>26760</v>
      </c>
      <c r="D4392" t="s">
        <v>158</v>
      </c>
      <c r="E4392" t="s">
        <v>158</v>
      </c>
    </row>
    <row r="4393" spans="1:7" x14ac:dyDescent="0.25">
      <c r="A4393" t="s">
        <v>246</v>
      </c>
      <c r="B4393" t="s">
        <v>26761</v>
      </c>
      <c r="C4393" t="s">
        <v>26762</v>
      </c>
      <c r="D4393" t="s">
        <v>158</v>
      </c>
      <c r="E4393" t="s">
        <v>158</v>
      </c>
      <c r="G4393" t="s">
        <v>14064</v>
      </c>
    </row>
    <row r="4394" spans="1:7" x14ac:dyDescent="0.25">
      <c r="A4394" t="s">
        <v>246</v>
      </c>
      <c r="B4394" t="s">
        <v>26763</v>
      </c>
      <c r="C4394" t="s">
        <v>26764</v>
      </c>
      <c r="D4394" t="s">
        <v>158</v>
      </c>
      <c r="E4394" t="s">
        <v>158</v>
      </c>
      <c r="G4394" t="s">
        <v>14064</v>
      </c>
    </row>
    <row r="4395" spans="1:7" x14ac:dyDescent="0.25">
      <c r="A4395" t="s">
        <v>246</v>
      </c>
      <c r="B4395" t="s">
        <v>26765</v>
      </c>
      <c r="C4395" t="s">
        <v>26766</v>
      </c>
      <c r="D4395" t="s">
        <v>158</v>
      </c>
      <c r="G4395" t="s">
        <v>14069</v>
      </c>
    </row>
    <row r="4396" spans="1:7" x14ac:dyDescent="0.25">
      <c r="A4396" t="s">
        <v>245</v>
      </c>
      <c r="B4396" t="s">
        <v>26767</v>
      </c>
      <c r="C4396" t="s">
        <v>26768</v>
      </c>
      <c r="D4396" t="s">
        <v>158</v>
      </c>
      <c r="E4396" t="s">
        <v>158</v>
      </c>
      <c r="F4396" t="s">
        <v>14072</v>
      </c>
      <c r="G4396" t="s">
        <v>14073</v>
      </c>
    </row>
    <row r="4397" spans="1:7" x14ac:dyDescent="0.25">
      <c r="A4397" t="s">
        <v>248</v>
      </c>
      <c r="B4397" t="s">
        <v>26769</v>
      </c>
      <c r="C4397" t="s">
        <v>26754</v>
      </c>
      <c r="D4397" t="s">
        <v>158</v>
      </c>
      <c r="G4397" t="s">
        <v>14053</v>
      </c>
    </row>
    <row r="4398" spans="1:7" x14ac:dyDescent="0.25">
      <c r="A4398" t="s">
        <v>248</v>
      </c>
      <c r="B4398" t="s">
        <v>26770</v>
      </c>
      <c r="C4398" t="s">
        <v>26771</v>
      </c>
      <c r="D4398" t="s">
        <v>158</v>
      </c>
      <c r="F4398" t="s">
        <v>14077</v>
      </c>
      <c r="G4398" t="s">
        <v>14078</v>
      </c>
    </row>
    <row r="4399" spans="1:7" x14ac:dyDescent="0.25">
      <c r="A4399" t="s">
        <v>248</v>
      </c>
      <c r="B4399" t="s">
        <v>26772</v>
      </c>
      <c r="C4399" t="s">
        <v>26773</v>
      </c>
      <c r="D4399" t="s">
        <v>158</v>
      </c>
      <c r="G4399" t="s">
        <v>14081</v>
      </c>
    </row>
    <row r="4400" spans="1:7" x14ac:dyDescent="0.25">
      <c r="A4400" t="s">
        <v>247</v>
      </c>
      <c r="B4400" t="s">
        <v>26774</v>
      </c>
      <c r="C4400" t="s">
        <v>26775</v>
      </c>
      <c r="D4400" t="s">
        <v>158</v>
      </c>
      <c r="E4400" t="s">
        <v>158</v>
      </c>
      <c r="F4400" t="s">
        <v>14084</v>
      </c>
      <c r="G4400" t="s">
        <v>14085</v>
      </c>
    </row>
    <row r="4401" spans="1:7" x14ac:dyDescent="0.25">
      <c r="A4401" t="s">
        <v>243</v>
      </c>
      <c r="B4401" t="s">
        <v>26776</v>
      </c>
      <c r="C4401" t="s">
        <v>26777</v>
      </c>
      <c r="D4401" t="s">
        <v>158</v>
      </c>
      <c r="G4401" t="s">
        <v>14088</v>
      </c>
    </row>
    <row r="4402" spans="1:7" x14ac:dyDescent="0.25">
      <c r="A4402" t="s">
        <v>246</v>
      </c>
      <c r="B4402" t="s">
        <v>26778</v>
      </c>
      <c r="C4402" t="s">
        <v>26779</v>
      </c>
      <c r="D4402" t="s">
        <v>158</v>
      </c>
      <c r="E4402" t="s">
        <v>158</v>
      </c>
      <c r="F4402" t="s">
        <v>14091</v>
      </c>
      <c r="G4402" t="s">
        <v>14092</v>
      </c>
    </row>
    <row r="4403" spans="1:7" x14ac:dyDescent="0.25">
      <c r="A4403" t="s">
        <v>245</v>
      </c>
      <c r="B4403" t="s">
        <v>26780</v>
      </c>
      <c r="C4403" t="s">
        <v>23685</v>
      </c>
      <c r="D4403" t="s">
        <v>158</v>
      </c>
      <c r="E4403" t="s">
        <v>158</v>
      </c>
      <c r="F4403" t="s">
        <v>14094</v>
      </c>
      <c r="G4403" t="s">
        <v>14095</v>
      </c>
    </row>
    <row r="4404" spans="1:7" x14ac:dyDescent="0.25">
      <c r="A4404" t="s">
        <v>245</v>
      </c>
      <c r="B4404" t="s">
        <v>26781</v>
      </c>
      <c r="C4404" t="s">
        <v>26782</v>
      </c>
      <c r="D4404" t="s">
        <v>158</v>
      </c>
      <c r="E4404" t="s">
        <v>26783</v>
      </c>
      <c r="F4404" t="s">
        <v>14098</v>
      </c>
      <c r="G4404" t="s">
        <v>14099</v>
      </c>
    </row>
    <row r="4405" spans="1:7" x14ac:dyDescent="0.25">
      <c r="A4405" t="s">
        <v>245</v>
      </c>
      <c r="B4405" t="s">
        <v>26784</v>
      </c>
      <c r="C4405" t="s">
        <v>26785</v>
      </c>
      <c r="D4405" t="s">
        <v>158</v>
      </c>
      <c r="E4405" t="s">
        <v>158</v>
      </c>
      <c r="F4405" t="s">
        <v>14102</v>
      </c>
      <c r="G4405" t="s">
        <v>14103</v>
      </c>
    </row>
    <row r="4406" spans="1:7" x14ac:dyDescent="0.25">
      <c r="A4406" t="s">
        <v>246</v>
      </c>
      <c r="B4406" t="s">
        <v>26786</v>
      </c>
      <c r="C4406" t="s">
        <v>26787</v>
      </c>
      <c r="D4406" t="s">
        <v>158</v>
      </c>
      <c r="E4406" t="s">
        <v>158</v>
      </c>
      <c r="F4406" t="s">
        <v>14106</v>
      </c>
      <c r="G4406" t="s">
        <v>14107</v>
      </c>
    </row>
    <row r="4407" spans="1:7" x14ac:dyDescent="0.25">
      <c r="A4407" t="s">
        <v>247</v>
      </c>
      <c r="B4407" t="s">
        <v>26788</v>
      </c>
      <c r="C4407" t="s">
        <v>26789</v>
      </c>
      <c r="D4407" t="s">
        <v>158</v>
      </c>
      <c r="E4407" t="s">
        <v>158</v>
      </c>
      <c r="F4407" t="s">
        <v>14110</v>
      </c>
      <c r="G4407" t="s">
        <v>14111</v>
      </c>
    </row>
    <row r="4408" spans="1:7" x14ac:dyDescent="0.25">
      <c r="A4408" t="s">
        <v>246</v>
      </c>
      <c r="B4408" t="s">
        <v>26790</v>
      </c>
      <c r="C4408" t="s">
        <v>26791</v>
      </c>
      <c r="D4408" t="s">
        <v>158</v>
      </c>
      <c r="E4408" t="s">
        <v>158</v>
      </c>
      <c r="F4408" t="s">
        <v>14114</v>
      </c>
      <c r="G4408" t="s">
        <v>14115</v>
      </c>
    </row>
    <row r="4409" spans="1:7" x14ac:dyDescent="0.25">
      <c r="A4409" t="s">
        <v>246</v>
      </c>
      <c r="B4409" t="s">
        <v>26792</v>
      </c>
      <c r="C4409" t="s">
        <v>26793</v>
      </c>
      <c r="D4409" t="s">
        <v>158</v>
      </c>
      <c r="E4409" t="s">
        <v>158</v>
      </c>
      <c r="F4409" t="s">
        <v>14118</v>
      </c>
      <c r="G4409" t="s">
        <v>14119</v>
      </c>
    </row>
    <row r="4410" spans="1:7" x14ac:dyDescent="0.25">
      <c r="A4410" t="s">
        <v>247</v>
      </c>
      <c r="B4410" t="s">
        <v>26794</v>
      </c>
      <c r="D4410" t="s">
        <v>158</v>
      </c>
    </row>
    <row r="4411" spans="1:7" x14ac:dyDescent="0.25">
      <c r="A4411" t="s">
        <v>246</v>
      </c>
      <c r="B4411" t="s">
        <v>26795</v>
      </c>
      <c r="C4411" t="s">
        <v>26796</v>
      </c>
      <c r="D4411" t="s">
        <v>158</v>
      </c>
      <c r="E4411" t="s">
        <v>158</v>
      </c>
      <c r="G4411" t="s">
        <v>14123</v>
      </c>
    </row>
    <row r="4412" spans="1:7" x14ac:dyDescent="0.25">
      <c r="A4412" t="s">
        <v>247</v>
      </c>
      <c r="B4412" t="s">
        <v>26797</v>
      </c>
      <c r="C4412" t="s">
        <v>26798</v>
      </c>
      <c r="D4412" t="s">
        <v>158</v>
      </c>
      <c r="E4412" t="s">
        <v>158</v>
      </c>
      <c r="F4412" t="s">
        <v>14126</v>
      </c>
      <c r="G4412" t="s">
        <v>14127</v>
      </c>
    </row>
    <row r="4413" spans="1:7" x14ac:dyDescent="0.25">
      <c r="A4413" t="s">
        <v>247</v>
      </c>
      <c r="B4413" t="s">
        <v>26799</v>
      </c>
      <c r="C4413" t="s">
        <v>14129</v>
      </c>
      <c r="D4413" t="s">
        <v>158</v>
      </c>
      <c r="E4413" t="s">
        <v>158</v>
      </c>
      <c r="F4413" t="s">
        <v>14130</v>
      </c>
      <c r="G4413" t="s">
        <v>14131</v>
      </c>
    </row>
    <row r="4414" spans="1:7" x14ac:dyDescent="0.25">
      <c r="A4414" t="s">
        <v>246</v>
      </c>
      <c r="B4414" t="s">
        <v>26800</v>
      </c>
      <c r="C4414" t="s">
        <v>26801</v>
      </c>
      <c r="D4414" t="s">
        <v>158</v>
      </c>
      <c r="G4414" t="s">
        <v>14134</v>
      </c>
    </row>
    <row r="4415" spans="1:7" x14ac:dyDescent="0.25">
      <c r="A4415" t="s">
        <v>246</v>
      </c>
      <c r="B4415" t="s">
        <v>26802</v>
      </c>
      <c r="C4415" t="s">
        <v>26803</v>
      </c>
      <c r="D4415" t="s">
        <v>158</v>
      </c>
      <c r="E4415" t="s">
        <v>26804</v>
      </c>
      <c r="F4415" t="s">
        <v>14137</v>
      </c>
      <c r="G4415" t="s">
        <v>14138</v>
      </c>
    </row>
    <row r="4416" spans="1:7" x14ac:dyDescent="0.25">
      <c r="A4416" t="s">
        <v>246</v>
      </c>
      <c r="B4416" t="s">
        <v>26805</v>
      </c>
      <c r="C4416" t="s">
        <v>26806</v>
      </c>
      <c r="D4416" t="s">
        <v>158</v>
      </c>
      <c r="G4416" t="s">
        <v>14141</v>
      </c>
    </row>
    <row r="4417" spans="1:7" x14ac:dyDescent="0.25">
      <c r="A4417" t="s">
        <v>246</v>
      </c>
      <c r="B4417" t="s">
        <v>26807</v>
      </c>
      <c r="C4417" t="s">
        <v>26808</v>
      </c>
      <c r="D4417" t="s">
        <v>158</v>
      </c>
      <c r="G4417" t="s">
        <v>14144</v>
      </c>
    </row>
    <row r="4418" spans="1:7" x14ac:dyDescent="0.25">
      <c r="A4418" t="s">
        <v>247</v>
      </c>
      <c r="B4418" t="s">
        <v>26809</v>
      </c>
      <c r="C4418" t="s">
        <v>14146</v>
      </c>
      <c r="D4418" t="s">
        <v>158</v>
      </c>
      <c r="E4418" t="s">
        <v>158</v>
      </c>
      <c r="F4418" t="s">
        <v>14147</v>
      </c>
      <c r="G4418" t="s">
        <v>14148</v>
      </c>
    </row>
    <row r="4419" spans="1:7" x14ac:dyDescent="0.25">
      <c r="A4419" t="s">
        <v>246</v>
      </c>
      <c r="B4419" t="s">
        <v>26810</v>
      </c>
      <c r="C4419" t="s">
        <v>14150</v>
      </c>
      <c r="D4419" t="s">
        <v>158</v>
      </c>
      <c r="E4419" t="s">
        <v>158</v>
      </c>
      <c r="G4419" t="s">
        <v>14151</v>
      </c>
    </row>
    <row r="4420" spans="1:7" x14ac:dyDescent="0.25">
      <c r="A4420" t="s">
        <v>247</v>
      </c>
      <c r="B4420" t="s">
        <v>26811</v>
      </c>
      <c r="C4420" t="s">
        <v>14153</v>
      </c>
      <c r="D4420" t="s">
        <v>158</v>
      </c>
      <c r="E4420" t="s">
        <v>158</v>
      </c>
      <c r="G4420" t="s">
        <v>14154</v>
      </c>
    </row>
    <row r="4421" spans="1:7" x14ac:dyDescent="0.25">
      <c r="A4421" t="s">
        <v>245</v>
      </c>
      <c r="B4421" t="s">
        <v>26812</v>
      </c>
      <c r="C4421" t="s">
        <v>26813</v>
      </c>
      <c r="D4421" t="s">
        <v>158</v>
      </c>
      <c r="E4421" t="s">
        <v>158</v>
      </c>
      <c r="G4421" t="s">
        <v>14157</v>
      </c>
    </row>
    <row r="4422" spans="1:7" x14ac:dyDescent="0.25">
      <c r="A4422" t="s">
        <v>247</v>
      </c>
      <c r="B4422" t="s">
        <v>1209</v>
      </c>
      <c r="C4422" t="s">
        <v>26814</v>
      </c>
      <c r="D4422" t="s">
        <v>159</v>
      </c>
      <c r="E4422" t="s">
        <v>1211</v>
      </c>
      <c r="G4422" t="s">
        <v>1212</v>
      </c>
    </row>
    <row r="4423" spans="1:7" x14ac:dyDescent="0.25">
      <c r="A4423" t="s">
        <v>246</v>
      </c>
      <c r="B4423" t="s">
        <v>26815</v>
      </c>
      <c r="C4423" t="s">
        <v>26816</v>
      </c>
      <c r="D4423" t="s">
        <v>159</v>
      </c>
      <c r="G4423" t="s">
        <v>14162</v>
      </c>
    </row>
    <row r="4424" spans="1:7" x14ac:dyDescent="0.25">
      <c r="A4424" t="s">
        <v>243</v>
      </c>
      <c r="B4424" t="s">
        <v>26817</v>
      </c>
      <c r="C4424" t="s">
        <v>26818</v>
      </c>
      <c r="D4424" t="s">
        <v>159</v>
      </c>
      <c r="E4424" t="s">
        <v>159</v>
      </c>
      <c r="F4424" t="s">
        <v>14165</v>
      </c>
    </row>
    <row r="4425" spans="1:7" x14ac:dyDescent="0.25">
      <c r="A4425" t="s">
        <v>243</v>
      </c>
      <c r="B4425" t="s">
        <v>26819</v>
      </c>
      <c r="C4425" t="s">
        <v>26820</v>
      </c>
      <c r="D4425" t="s">
        <v>159</v>
      </c>
      <c r="E4425" t="s">
        <v>159</v>
      </c>
      <c r="F4425" t="s">
        <v>14168</v>
      </c>
      <c r="G4425" t="s">
        <v>14169</v>
      </c>
    </row>
    <row r="4426" spans="1:7" x14ac:dyDescent="0.25">
      <c r="A4426" t="s">
        <v>247</v>
      </c>
      <c r="B4426" t="s">
        <v>26821</v>
      </c>
      <c r="C4426" t="s">
        <v>26822</v>
      </c>
      <c r="D4426" t="s">
        <v>159</v>
      </c>
      <c r="E4426" t="s">
        <v>159</v>
      </c>
      <c r="F4426" t="s">
        <v>14172</v>
      </c>
      <c r="G4426" t="s">
        <v>14173</v>
      </c>
    </row>
    <row r="4427" spans="1:7" x14ac:dyDescent="0.25">
      <c r="A4427" t="s">
        <v>245</v>
      </c>
      <c r="B4427" t="s">
        <v>26823</v>
      </c>
      <c r="C4427" t="s">
        <v>26824</v>
      </c>
      <c r="D4427" t="s">
        <v>159</v>
      </c>
      <c r="E4427" t="s">
        <v>159</v>
      </c>
      <c r="F4427" t="s">
        <v>14176</v>
      </c>
      <c r="G4427" t="s">
        <v>14177</v>
      </c>
    </row>
    <row r="4428" spans="1:7" x14ac:dyDescent="0.25">
      <c r="A4428" t="s">
        <v>246</v>
      </c>
      <c r="B4428" t="s">
        <v>26825</v>
      </c>
      <c r="C4428" t="s">
        <v>26826</v>
      </c>
      <c r="D4428" t="s">
        <v>159</v>
      </c>
      <c r="E4428" t="s">
        <v>159</v>
      </c>
      <c r="F4428" t="s">
        <v>14180</v>
      </c>
      <c r="G4428" t="s">
        <v>14181</v>
      </c>
    </row>
    <row r="4429" spans="1:7" x14ac:dyDescent="0.25">
      <c r="A4429" t="s">
        <v>246</v>
      </c>
      <c r="B4429" t="s">
        <v>26827</v>
      </c>
      <c r="C4429" t="s">
        <v>26828</v>
      </c>
      <c r="D4429" t="s">
        <v>159</v>
      </c>
      <c r="E4429" t="s">
        <v>159</v>
      </c>
    </row>
    <row r="4430" spans="1:7" x14ac:dyDescent="0.25">
      <c r="A4430" t="s">
        <v>247</v>
      </c>
      <c r="B4430" t="s">
        <v>26829</v>
      </c>
      <c r="C4430" t="s">
        <v>26830</v>
      </c>
      <c r="D4430" t="s">
        <v>159</v>
      </c>
      <c r="E4430" t="s">
        <v>159</v>
      </c>
    </row>
    <row r="4431" spans="1:7" x14ac:dyDescent="0.25">
      <c r="A4431" t="s">
        <v>247</v>
      </c>
      <c r="B4431" t="s">
        <v>26831</v>
      </c>
      <c r="C4431" t="s">
        <v>26832</v>
      </c>
      <c r="D4431" t="s">
        <v>159</v>
      </c>
      <c r="E4431" t="s">
        <v>159</v>
      </c>
      <c r="F4431" t="s">
        <v>14188</v>
      </c>
      <c r="G4431" t="s">
        <v>14189</v>
      </c>
    </row>
    <row r="4432" spans="1:7" x14ac:dyDescent="0.25">
      <c r="A4432" t="s">
        <v>247</v>
      </c>
      <c r="B4432" t="s">
        <v>26833</v>
      </c>
      <c r="C4432" t="s">
        <v>26834</v>
      </c>
      <c r="D4432" t="s">
        <v>159</v>
      </c>
      <c r="E4432" t="s">
        <v>159</v>
      </c>
    </row>
    <row r="4433" spans="1:7" x14ac:dyDescent="0.25">
      <c r="A4433" t="s">
        <v>247</v>
      </c>
      <c r="B4433" t="s">
        <v>26835</v>
      </c>
      <c r="C4433" t="s">
        <v>26836</v>
      </c>
      <c r="D4433" t="s">
        <v>159</v>
      </c>
      <c r="E4433" t="s">
        <v>159</v>
      </c>
      <c r="F4433" t="s">
        <v>14194</v>
      </c>
      <c r="G4433" t="s">
        <v>14195</v>
      </c>
    </row>
    <row r="4434" spans="1:7" x14ac:dyDescent="0.25">
      <c r="A4434" t="s">
        <v>247</v>
      </c>
      <c r="B4434" t="s">
        <v>26837</v>
      </c>
      <c r="C4434" t="s">
        <v>26838</v>
      </c>
      <c r="D4434" t="s">
        <v>159</v>
      </c>
      <c r="E4434" t="s">
        <v>159</v>
      </c>
    </row>
    <row r="4435" spans="1:7" x14ac:dyDescent="0.25">
      <c r="A4435" t="s">
        <v>247</v>
      </c>
      <c r="B4435" t="s">
        <v>26839</v>
      </c>
      <c r="C4435" t="s">
        <v>26840</v>
      </c>
      <c r="D4435" t="s">
        <v>159</v>
      </c>
      <c r="E4435" t="s">
        <v>159</v>
      </c>
      <c r="G4435" t="s">
        <v>14200</v>
      </c>
    </row>
    <row r="4436" spans="1:7" x14ac:dyDescent="0.25">
      <c r="A4436" t="s">
        <v>247</v>
      </c>
      <c r="B4436" t="s">
        <v>26841</v>
      </c>
      <c r="C4436" t="s">
        <v>26842</v>
      </c>
      <c r="D4436" t="s">
        <v>159</v>
      </c>
      <c r="E4436" t="s">
        <v>159</v>
      </c>
    </row>
    <row r="4437" spans="1:7" x14ac:dyDescent="0.25">
      <c r="A4437" t="s">
        <v>247</v>
      </c>
      <c r="B4437" t="s">
        <v>26843</v>
      </c>
      <c r="C4437" t="s">
        <v>26844</v>
      </c>
      <c r="D4437" t="s">
        <v>159</v>
      </c>
      <c r="E4437" t="s">
        <v>159</v>
      </c>
      <c r="F4437" t="s">
        <v>14205</v>
      </c>
      <c r="G4437" t="s">
        <v>14206</v>
      </c>
    </row>
    <row r="4438" spans="1:7" x14ac:dyDescent="0.25">
      <c r="A4438" t="s">
        <v>247</v>
      </c>
      <c r="B4438" t="s">
        <v>26845</v>
      </c>
      <c r="C4438" t="s">
        <v>26846</v>
      </c>
      <c r="D4438" t="s">
        <v>159</v>
      </c>
      <c r="E4438" t="s">
        <v>159</v>
      </c>
      <c r="F4438" t="s">
        <v>14209</v>
      </c>
      <c r="G4438" t="s">
        <v>14210</v>
      </c>
    </row>
    <row r="4439" spans="1:7" x14ac:dyDescent="0.25">
      <c r="A4439" t="s">
        <v>247</v>
      </c>
      <c r="B4439" t="s">
        <v>26847</v>
      </c>
      <c r="C4439" t="s">
        <v>14212</v>
      </c>
      <c r="D4439" t="s">
        <v>159</v>
      </c>
      <c r="E4439" t="s">
        <v>7937</v>
      </c>
      <c r="F4439" t="s">
        <v>14213</v>
      </c>
      <c r="G4439" t="s">
        <v>14214</v>
      </c>
    </row>
    <row r="4440" spans="1:7" x14ac:dyDescent="0.25">
      <c r="A4440" t="s">
        <v>246</v>
      </c>
      <c r="B4440" t="s">
        <v>26848</v>
      </c>
      <c r="C4440" t="s">
        <v>26849</v>
      </c>
      <c r="D4440" t="s">
        <v>159</v>
      </c>
      <c r="F4440" t="s">
        <v>14217</v>
      </c>
      <c r="G4440" t="s">
        <v>14218</v>
      </c>
    </row>
    <row r="4441" spans="1:7" x14ac:dyDescent="0.25">
      <c r="A4441" t="s">
        <v>246</v>
      </c>
      <c r="B4441" t="s">
        <v>26850</v>
      </c>
      <c r="C4441" t="s">
        <v>26851</v>
      </c>
      <c r="D4441" t="s">
        <v>159</v>
      </c>
      <c r="F4441" t="s">
        <v>12097</v>
      </c>
      <c r="G4441" t="s">
        <v>14221</v>
      </c>
    </row>
    <row r="4442" spans="1:7" x14ac:dyDescent="0.25">
      <c r="A4442" t="s">
        <v>248</v>
      </c>
      <c r="B4442" t="s">
        <v>26852</v>
      </c>
      <c r="C4442" t="s">
        <v>26853</v>
      </c>
      <c r="D4442" t="s">
        <v>159</v>
      </c>
    </row>
    <row r="4443" spans="1:7" x14ac:dyDescent="0.25">
      <c r="A4443" t="s">
        <v>245</v>
      </c>
      <c r="B4443" t="s">
        <v>26854</v>
      </c>
      <c r="C4443" t="s">
        <v>26855</v>
      </c>
      <c r="D4443" t="s">
        <v>159</v>
      </c>
      <c r="F4443" t="s">
        <v>14226</v>
      </c>
      <c r="G4443" t="s">
        <v>14227</v>
      </c>
    </row>
    <row r="4444" spans="1:7" x14ac:dyDescent="0.25">
      <c r="A4444" t="s">
        <v>244</v>
      </c>
      <c r="B4444" t="s">
        <v>26856</v>
      </c>
      <c r="C4444" t="s">
        <v>26857</v>
      </c>
      <c r="D4444" t="s">
        <v>159</v>
      </c>
      <c r="G4444" t="s">
        <v>14230</v>
      </c>
    </row>
    <row r="4445" spans="1:7" x14ac:dyDescent="0.25">
      <c r="A4445" t="s">
        <v>251</v>
      </c>
      <c r="B4445" t="s">
        <v>19260</v>
      </c>
      <c r="C4445" t="s">
        <v>26858</v>
      </c>
      <c r="D4445" t="s">
        <v>159</v>
      </c>
      <c r="F4445" t="s">
        <v>14226</v>
      </c>
      <c r="G4445" t="s">
        <v>14227</v>
      </c>
    </row>
    <row r="4446" spans="1:7" x14ac:dyDescent="0.25">
      <c r="A4446" t="s">
        <v>247</v>
      </c>
      <c r="B4446" t="s">
        <v>26859</v>
      </c>
      <c r="C4446" t="s">
        <v>26860</v>
      </c>
      <c r="D4446" t="s">
        <v>159</v>
      </c>
      <c r="E4446" t="s">
        <v>26861</v>
      </c>
      <c r="F4446" t="s">
        <v>14235</v>
      </c>
      <c r="G4446" t="s">
        <v>14236</v>
      </c>
    </row>
    <row r="4447" spans="1:7" x14ac:dyDescent="0.25">
      <c r="A4447" t="s">
        <v>247</v>
      </c>
      <c r="B4447" t="s">
        <v>26862</v>
      </c>
      <c r="C4447" t="s">
        <v>26863</v>
      </c>
      <c r="D4447" t="s">
        <v>159</v>
      </c>
      <c r="G4447" t="s">
        <v>14177</v>
      </c>
    </row>
    <row r="4448" spans="1:7" x14ac:dyDescent="0.25">
      <c r="A4448" t="s">
        <v>247</v>
      </c>
      <c r="B4448" t="s">
        <v>26864</v>
      </c>
      <c r="C4448" t="s">
        <v>26865</v>
      </c>
      <c r="D4448" t="s">
        <v>159</v>
      </c>
      <c r="G4448" t="s">
        <v>14241</v>
      </c>
    </row>
    <row r="4449" spans="1:7" x14ac:dyDescent="0.25">
      <c r="A4449" t="s">
        <v>247</v>
      </c>
      <c r="B4449" t="s">
        <v>26866</v>
      </c>
      <c r="C4449" t="s">
        <v>26867</v>
      </c>
      <c r="D4449" t="s">
        <v>159</v>
      </c>
      <c r="G4449" t="s">
        <v>14244</v>
      </c>
    </row>
    <row r="4450" spans="1:7" x14ac:dyDescent="0.25">
      <c r="A4450" t="s">
        <v>246</v>
      </c>
      <c r="B4450" t="s">
        <v>26868</v>
      </c>
      <c r="C4450" t="s">
        <v>26869</v>
      </c>
      <c r="D4450" t="s">
        <v>159</v>
      </c>
      <c r="G4450" t="s">
        <v>14247</v>
      </c>
    </row>
    <row r="4451" spans="1:7" x14ac:dyDescent="0.25">
      <c r="A4451" t="s">
        <v>244</v>
      </c>
      <c r="B4451" t="s">
        <v>26870</v>
      </c>
      <c r="C4451" t="s">
        <v>26871</v>
      </c>
      <c r="D4451" t="s">
        <v>159</v>
      </c>
      <c r="G4451" t="s">
        <v>14250</v>
      </c>
    </row>
    <row r="4452" spans="1:7" x14ac:dyDescent="0.25">
      <c r="A4452" t="s">
        <v>244</v>
      </c>
      <c r="B4452" t="s">
        <v>26872</v>
      </c>
      <c r="C4452" t="s">
        <v>26873</v>
      </c>
      <c r="D4452" t="s">
        <v>159</v>
      </c>
      <c r="G4452" t="s">
        <v>14253</v>
      </c>
    </row>
    <row r="4453" spans="1:7" x14ac:dyDescent="0.25">
      <c r="A4453" t="s">
        <v>244</v>
      </c>
      <c r="B4453" t="s">
        <v>26874</v>
      </c>
      <c r="C4453" t="s">
        <v>26875</v>
      </c>
      <c r="D4453" t="s">
        <v>159</v>
      </c>
      <c r="G4453" t="s">
        <v>14256</v>
      </c>
    </row>
    <row r="4454" spans="1:7" x14ac:dyDescent="0.25">
      <c r="A4454" t="s">
        <v>246</v>
      </c>
      <c r="B4454" t="s">
        <v>26876</v>
      </c>
      <c r="C4454" t="s">
        <v>26877</v>
      </c>
      <c r="D4454" t="s">
        <v>159</v>
      </c>
      <c r="F4454" t="s">
        <v>14259</v>
      </c>
      <c r="G4454" t="s">
        <v>14260</v>
      </c>
    </row>
    <row r="4455" spans="1:7" x14ac:dyDescent="0.25">
      <c r="A4455" t="s">
        <v>249</v>
      </c>
      <c r="B4455" t="s">
        <v>19162</v>
      </c>
      <c r="D4455" t="s">
        <v>159</v>
      </c>
      <c r="E4455" t="s">
        <v>26878</v>
      </c>
    </row>
    <row r="4456" spans="1:7" x14ac:dyDescent="0.25">
      <c r="A4456" t="s">
        <v>246</v>
      </c>
      <c r="B4456" t="s">
        <v>26879</v>
      </c>
      <c r="C4456" t="s">
        <v>14263</v>
      </c>
      <c r="D4456" t="s">
        <v>159</v>
      </c>
      <c r="G4456" t="s">
        <v>14264</v>
      </c>
    </row>
    <row r="4457" spans="1:7" x14ac:dyDescent="0.25">
      <c r="A4457" t="s">
        <v>248</v>
      </c>
      <c r="B4457" t="s">
        <v>26880</v>
      </c>
      <c r="C4457" t="s">
        <v>26881</v>
      </c>
      <c r="D4457" t="s">
        <v>159</v>
      </c>
      <c r="E4457" t="s">
        <v>159</v>
      </c>
      <c r="G4457" t="s">
        <v>14267</v>
      </c>
    </row>
    <row r="4458" spans="1:7" x14ac:dyDescent="0.25">
      <c r="A4458" t="s">
        <v>246</v>
      </c>
      <c r="B4458" t="s">
        <v>26882</v>
      </c>
      <c r="C4458" t="s">
        <v>26883</v>
      </c>
      <c r="D4458" t="s">
        <v>159</v>
      </c>
      <c r="E4458" t="s">
        <v>159</v>
      </c>
      <c r="G4458" t="s">
        <v>14270</v>
      </c>
    </row>
    <row r="4459" spans="1:7" x14ac:dyDescent="0.25">
      <c r="A4459" t="s">
        <v>247</v>
      </c>
      <c r="B4459" t="s">
        <v>26884</v>
      </c>
      <c r="C4459" t="s">
        <v>26885</v>
      </c>
      <c r="D4459" t="s">
        <v>159</v>
      </c>
      <c r="E4459" t="s">
        <v>159</v>
      </c>
      <c r="G4459" t="s">
        <v>14273</v>
      </c>
    </row>
    <row r="4460" spans="1:7" x14ac:dyDescent="0.25">
      <c r="A4460" t="s">
        <v>247</v>
      </c>
      <c r="B4460" t="s">
        <v>26886</v>
      </c>
      <c r="C4460" t="s">
        <v>26887</v>
      </c>
      <c r="D4460" t="s">
        <v>159</v>
      </c>
      <c r="E4460" t="s">
        <v>159</v>
      </c>
    </row>
    <row r="4461" spans="1:7" x14ac:dyDescent="0.25">
      <c r="A4461" t="s">
        <v>247</v>
      </c>
      <c r="B4461" t="s">
        <v>26888</v>
      </c>
      <c r="C4461" t="s">
        <v>26889</v>
      </c>
      <c r="D4461" t="s">
        <v>159</v>
      </c>
      <c r="E4461" t="s">
        <v>159</v>
      </c>
      <c r="F4461" t="s">
        <v>14278</v>
      </c>
      <c r="G4461" t="s">
        <v>14279</v>
      </c>
    </row>
    <row r="4462" spans="1:7" x14ac:dyDescent="0.25">
      <c r="A4462" t="s">
        <v>243</v>
      </c>
      <c r="B4462" t="s">
        <v>26890</v>
      </c>
      <c r="C4462" t="s">
        <v>26891</v>
      </c>
      <c r="D4462" t="s">
        <v>159</v>
      </c>
      <c r="E4462" t="s">
        <v>159</v>
      </c>
      <c r="F4462" t="s">
        <v>14282</v>
      </c>
      <c r="G4462" t="s">
        <v>14267</v>
      </c>
    </row>
    <row r="4463" spans="1:7" x14ac:dyDescent="0.25">
      <c r="A4463" t="s">
        <v>243</v>
      </c>
      <c r="B4463" t="s">
        <v>26892</v>
      </c>
      <c r="C4463" t="s">
        <v>26893</v>
      </c>
      <c r="D4463" t="s">
        <v>159</v>
      </c>
      <c r="E4463" t="s">
        <v>159</v>
      </c>
    </row>
    <row r="4464" spans="1:7" x14ac:dyDescent="0.25">
      <c r="A4464" t="s">
        <v>251</v>
      </c>
      <c r="B4464" t="s">
        <v>23400</v>
      </c>
      <c r="C4464" t="s">
        <v>26894</v>
      </c>
      <c r="D4464" t="s">
        <v>160</v>
      </c>
      <c r="E4464" t="s">
        <v>14285</v>
      </c>
      <c r="G4464" t="s">
        <v>14286</v>
      </c>
    </row>
    <row r="4465" spans="1:7" x14ac:dyDescent="0.25">
      <c r="A4465" t="s">
        <v>244</v>
      </c>
      <c r="B4465" t="s">
        <v>26895</v>
      </c>
      <c r="C4465" t="s">
        <v>26896</v>
      </c>
      <c r="D4465" t="s">
        <v>160</v>
      </c>
      <c r="G4465" t="s">
        <v>14289</v>
      </c>
    </row>
    <row r="4466" spans="1:7" x14ac:dyDescent="0.25">
      <c r="A4466" t="s">
        <v>245</v>
      </c>
      <c r="B4466" t="s">
        <v>26897</v>
      </c>
      <c r="C4466" t="s">
        <v>26898</v>
      </c>
      <c r="D4466" t="s">
        <v>160</v>
      </c>
      <c r="E4466" t="s">
        <v>160</v>
      </c>
    </row>
    <row r="4467" spans="1:7" x14ac:dyDescent="0.25">
      <c r="A4467" t="s">
        <v>248</v>
      </c>
      <c r="B4467" t="s">
        <v>26899</v>
      </c>
      <c r="C4467" t="s">
        <v>26900</v>
      </c>
      <c r="D4467" t="s">
        <v>160</v>
      </c>
      <c r="E4467" t="s">
        <v>160</v>
      </c>
      <c r="F4467" t="s">
        <v>14294</v>
      </c>
      <c r="G4467" t="s">
        <v>14295</v>
      </c>
    </row>
    <row r="4468" spans="1:7" x14ac:dyDescent="0.25">
      <c r="A4468" t="s">
        <v>246</v>
      </c>
      <c r="B4468" t="s">
        <v>26901</v>
      </c>
      <c r="C4468" t="s">
        <v>26902</v>
      </c>
      <c r="D4468" t="s">
        <v>160</v>
      </c>
      <c r="F4468" t="s">
        <v>14298</v>
      </c>
      <c r="G4468" t="s">
        <v>14299</v>
      </c>
    </row>
    <row r="4469" spans="1:7" x14ac:dyDescent="0.25">
      <c r="A4469" t="s">
        <v>246</v>
      </c>
      <c r="B4469" t="s">
        <v>26903</v>
      </c>
      <c r="C4469" t="s">
        <v>14301</v>
      </c>
      <c r="D4469" t="s">
        <v>161</v>
      </c>
      <c r="E4469" t="s">
        <v>14302</v>
      </c>
      <c r="G4469" t="s">
        <v>14303</v>
      </c>
    </row>
    <row r="4470" spans="1:7" x14ac:dyDescent="0.25">
      <c r="A4470" t="s">
        <v>2021</v>
      </c>
      <c r="B4470" t="s">
        <v>26904</v>
      </c>
      <c r="C4470" t="s">
        <v>26905</v>
      </c>
      <c r="D4470" t="s">
        <v>161</v>
      </c>
      <c r="E4470" t="s">
        <v>14306</v>
      </c>
    </row>
    <row r="4471" spans="1:7" x14ac:dyDescent="0.25">
      <c r="A4471" t="s">
        <v>2021</v>
      </c>
      <c r="B4471" t="s">
        <v>26906</v>
      </c>
      <c r="D4471" t="s">
        <v>161</v>
      </c>
      <c r="E4471" t="s">
        <v>26907</v>
      </c>
      <c r="F4471" t="s">
        <v>14309</v>
      </c>
      <c r="G4471" t="s">
        <v>14310</v>
      </c>
    </row>
    <row r="4472" spans="1:7" x14ac:dyDescent="0.25">
      <c r="A4472" t="s">
        <v>246</v>
      </c>
      <c r="B4472" t="s">
        <v>26908</v>
      </c>
      <c r="C4472" t="s">
        <v>26909</v>
      </c>
      <c r="D4472" t="s">
        <v>161</v>
      </c>
      <c r="E4472" t="s">
        <v>26910</v>
      </c>
      <c r="G4472" t="s">
        <v>14314</v>
      </c>
    </row>
    <row r="4473" spans="1:7" x14ac:dyDescent="0.25">
      <c r="A4473" t="s">
        <v>246</v>
      </c>
      <c r="B4473" t="s">
        <v>26911</v>
      </c>
      <c r="D4473" t="s">
        <v>161</v>
      </c>
      <c r="G4473" t="s">
        <v>14316</v>
      </c>
    </row>
    <row r="4474" spans="1:7" x14ac:dyDescent="0.25">
      <c r="A4474" t="s">
        <v>246</v>
      </c>
      <c r="B4474" t="s">
        <v>26912</v>
      </c>
      <c r="C4474" t="s">
        <v>26913</v>
      </c>
      <c r="D4474" t="s">
        <v>161</v>
      </c>
      <c r="E4474" t="s">
        <v>26914</v>
      </c>
      <c r="G4474" t="s">
        <v>14319</v>
      </c>
    </row>
    <row r="4475" spans="1:7" x14ac:dyDescent="0.25">
      <c r="A4475" t="s">
        <v>246</v>
      </c>
      <c r="B4475" t="s">
        <v>26915</v>
      </c>
      <c r="C4475" t="s">
        <v>26916</v>
      </c>
      <c r="D4475" t="s">
        <v>161</v>
      </c>
      <c r="E4475" t="s">
        <v>161</v>
      </c>
      <c r="G4475" t="s">
        <v>14322</v>
      </c>
    </row>
    <row r="4476" spans="1:7" x14ac:dyDescent="0.25">
      <c r="A4476" t="s">
        <v>245</v>
      </c>
      <c r="B4476" t="s">
        <v>26917</v>
      </c>
      <c r="D4476" t="s">
        <v>161</v>
      </c>
      <c r="E4476" t="s">
        <v>161</v>
      </c>
      <c r="G4476" t="s">
        <v>14324</v>
      </c>
    </row>
    <row r="4477" spans="1:7" x14ac:dyDescent="0.25">
      <c r="A4477" t="s">
        <v>245</v>
      </c>
      <c r="B4477" t="s">
        <v>26918</v>
      </c>
      <c r="C4477" t="s">
        <v>26919</v>
      </c>
      <c r="D4477" t="s">
        <v>161</v>
      </c>
      <c r="E4477" t="s">
        <v>161</v>
      </c>
      <c r="F4477" t="s">
        <v>14327</v>
      </c>
      <c r="G4477" t="s">
        <v>14328</v>
      </c>
    </row>
    <row r="4478" spans="1:7" x14ac:dyDescent="0.25">
      <c r="A4478" t="s">
        <v>245</v>
      </c>
      <c r="B4478" t="s">
        <v>26920</v>
      </c>
      <c r="C4478" t="s">
        <v>26921</v>
      </c>
      <c r="D4478" t="s">
        <v>161</v>
      </c>
      <c r="E4478" t="s">
        <v>161</v>
      </c>
      <c r="F4478" t="s">
        <v>14331</v>
      </c>
      <c r="G4478" t="s">
        <v>14332</v>
      </c>
    </row>
    <row r="4479" spans="1:7" x14ac:dyDescent="0.25">
      <c r="A4479" t="s">
        <v>245</v>
      </c>
      <c r="B4479" t="s">
        <v>1213</v>
      </c>
      <c r="D4479" t="s">
        <v>161</v>
      </c>
      <c r="E4479" t="s">
        <v>26922</v>
      </c>
      <c r="F4479" t="s">
        <v>1214</v>
      </c>
      <c r="G4479" t="s">
        <v>1215</v>
      </c>
    </row>
    <row r="4480" spans="1:7" x14ac:dyDescent="0.25">
      <c r="A4480" t="s">
        <v>252</v>
      </c>
      <c r="B4480" t="s">
        <v>26923</v>
      </c>
      <c r="C4480" t="s">
        <v>14335</v>
      </c>
      <c r="D4480" t="s">
        <v>161</v>
      </c>
      <c r="E4480" t="s">
        <v>161</v>
      </c>
      <c r="F4480" t="s">
        <v>14336</v>
      </c>
      <c r="G4480" t="s">
        <v>14337</v>
      </c>
    </row>
    <row r="4481" spans="1:7" x14ac:dyDescent="0.25">
      <c r="A4481" t="s">
        <v>251</v>
      </c>
      <c r="B4481" t="s">
        <v>1216</v>
      </c>
      <c r="D4481" t="s">
        <v>161</v>
      </c>
      <c r="E4481" t="s">
        <v>26924</v>
      </c>
    </row>
    <row r="4482" spans="1:7" x14ac:dyDescent="0.25">
      <c r="A4482" t="s">
        <v>252</v>
      </c>
      <c r="B4482" t="s">
        <v>26925</v>
      </c>
      <c r="D4482" t="s">
        <v>161</v>
      </c>
      <c r="E4482" t="s">
        <v>26926</v>
      </c>
      <c r="G4482" t="s">
        <v>14341</v>
      </c>
    </row>
    <row r="4483" spans="1:7" x14ac:dyDescent="0.25">
      <c r="A4483" t="s">
        <v>246</v>
      </c>
      <c r="B4483" t="s">
        <v>26927</v>
      </c>
      <c r="C4483" t="s">
        <v>26928</v>
      </c>
      <c r="D4483" t="s">
        <v>161</v>
      </c>
      <c r="F4483" t="s">
        <v>14344</v>
      </c>
      <c r="G4483" t="s">
        <v>14345</v>
      </c>
    </row>
    <row r="4484" spans="1:7" x14ac:dyDescent="0.25">
      <c r="A4484" t="s">
        <v>261</v>
      </c>
      <c r="B4484" t="s">
        <v>26929</v>
      </c>
      <c r="C4484" t="s">
        <v>26930</v>
      </c>
      <c r="D4484" t="s">
        <v>161</v>
      </c>
      <c r="E4484" t="s">
        <v>161</v>
      </c>
      <c r="G4484" t="s">
        <v>14348</v>
      </c>
    </row>
    <row r="4485" spans="1:7" x14ac:dyDescent="0.25">
      <c r="A4485" t="s">
        <v>246</v>
      </c>
      <c r="B4485" t="s">
        <v>26931</v>
      </c>
      <c r="C4485" t="s">
        <v>26932</v>
      </c>
      <c r="D4485" t="s">
        <v>161</v>
      </c>
      <c r="E4485" t="s">
        <v>26933</v>
      </c>
      <c r="G4485" t="s">
        <v>14352</v>
      </c>
    </row>
    <row r="4486" spans="1:7" x14ac:dyDescent="0.25">
      <c r="A4486" t="s">
        <v>248</v>
      </c>
      <c r="B4486" t="s">
        <v>26934</v>
      </c>
      <c r="D4486" t="s">
        <v>161</v>
      </c>
      <c r="E4486" t="s">
        <v>26935</v>
      </c>
      <c r="F4486" t="s">
        <v>14355</v>
      </c>
      <c r="G4486" t="s">
        <v>14356</v>
      </c>
    </row>
    <row r="4487" spans="1:7" x14ac:dyDescent="0.25">
      <c r="A4487" t="s">
        <v>244</v>
      </c>
      <c r="B4487" t="s">
        <v>26936</v>
      </c>
      <c r="C4487" t="s">
        <v>26937</v>
      </c>
      <c r="D4487" t="s">
        <v>161</v>
      </c>
      <c r="E4487" t="s">
        <v>161</v>
      </c>
      <c r="F4487" t="s">
        <v>9976</v>
      </c>
      <c r="G4487" t="s">
        <v>9977</v>
      </c>
    </row>
    <row r="4488" spans="1:7" x14ac:dyDescent="0.25">
      <c r="A4488" t="s">
        <v>249</v>
      </c>
      <c r="B4488" t="s">
        <v>19162</v>
      </c>
      <c r="D4488" t="s">
        <v>162</v>
      </c>
    </row>
    <row r="4489" spans="1:7" x14ac:dyDescent="0.25">
      <c r="A4489" t="s">
        <v>252</v>
      </c>
      <c r="B4489" t="s">
        <v>26938</v>
      </c>
      <c r="C4489" t="s">
        <v>26939</v>
      </c>
      <c r="D4489" t="s">
        <v>162</v>
      </c>
      <c r="E4489" t="s">
        <v>162</v>
      </c>
      <c r="F4489" t="s">
        <v>14359</v>
      </c>
      <c r="G4489" t="s">
        <v>14360</v>
      </c>
    </row>
    <row r="4490" spans="1:7" x14ac:dyDescent="0.25">
      <c r="A4490" t="s">
        <v>246</v>
      </c>
      <c r="B4490" t="s">
        <v>26940</v>
      </c>
      <c r="C4490" t="s">
        <v>26941</v>
      </c>
      <c r="D4490" t="s">
        <v>162</v>
      </c>
      <c r="F4490" t="s">
        <v>14363</v>
      </c>
      <c r="G4490" t="s">
        <v>14364</v>
      </c>
    </row>
    <row r="4491" spans="1:7" x14ac:dyDescent="0.25">
      <c r="A4491" t="s">
        <v>246</v>
      </c>
      <c r="B4491" t="s">
        <v>26942</v>
      </c>
      <c r="C4491" t="s">
        <v>26943</v>
      </c>
      <c r="D4491" t="s">
        <v>162</v>
      </c>
      <c r="G4491" t="s">
        <v>14367</v>
      </c>
    </row>
    <row r="4492" spans="1:7" x14ac:dyDescent="0.25">
      <c r="A4492" t="s">
        <v>246</v>
      </c>
      <c r="B4492" t="s">
        <v>26944</v>
      </c>
      <c r="C4492" t="s">
        <v>26945</v>
      </c>
      <c r="D4492" t="s">
        <v>162</v>
      </c>
      <c r="G4492" t="s">
        <v>14370</v>
      </c>
    </row>
    <row r="4493" spans="1:7" x14ac:dyDescent="0.25">
      <c r="A4493" t="s">
        <v>246</v>
      </c>
      <c r="B4493" t="s">
        <v>19201</v>
      </c>
      <c r="C4493" t="s">
        <v>26946</v>
      </c>
      <c r="D4493" t="s">
        <v>162</v>
      </c>
      <c r="G4493" t="s">
        <v>14372</v>
      </c>
    </row>
    <row r="4494" spans="1:7" x14ac:dyDescent="0.25">
      <c r="A4494" t="s">
        <v>246</v>
      </c>
      <c r="B4494" t="s">
        <v>26947</v>
      </c>
      <c r="C4494" t="s">
        <v>26948</v>
      </c>
      <c r="D4494" t="s">
        <v>162</v>
      </c>
      <c r="F4494" t="s">
        <v>14375</v>
      </c>
      <c r="G4494" t="s">
        <v>14376</v>
      </c>
    </row>
    <row r="4495" spans="1:7" x14ac:dyDescent="0.25">
      <c r="A4495" t="s">
        <v>248</v>
      </c>
      <c r="B4495" t="s">
        <v>26949</v>
      </c>
      <c r="C4495" t="s">
        <v>26950</v>
      </c>
      <c r="D4495" t="s">
        <v>162</v>
      </c>
      <c r="E4495" t="s">
        <v>162</v>
      </c>
      <c r="F4495" t="s">
        <v>14379</v>
      </c>
      <c r="G4495" t="s">
        <v>14380</v>
      </c>
    </row>
    <row r="4496" spans="1:7" x14ac:dyDescent="0.25">
      <c r="A4496" t="s">
        <v>245</v>
      </c>
      <c r="B4496" t="s">
        <v>26951</v>
      </c>
      <c r="C4496" t="s">
        <v>26952</v>
      </c>
      <c r="D4496" t="s">
        <v>162</v>
      </c>
      <c r="E4496" t="s">
        <v>162</v>
      </c>
      <c r="F4496" t="s">
        <v>14383</v>
      </c>
      <c r="G4496" t="s">
        <v>14384</v>
      </c>
    </row>
    <row r="4497" spans="1:7" x14ac:dyDescent="0.25">
      <c r="A4497" t="s">
        <v>2021</v>
      </c>
      <c r="B4497" t="s">
        <v>26953</v>
      </c>
      <c r="C4497" t="s">
        <v>26954</v>
      </c>
      <c r="D4497" t="s">
        <v>162</v>
      </c>
      <c r="E4497" t="s">
        <v>14387</v>
      </c>
      <c r="F4497" t="s">
        <v>14388</v>
      </c>
      <c r="G4497" t="s">
        <v>14389</v>
      </c>
    </row>
    <row r="4498" spans="1:7" x14ac:dyDescent="0.25">
      <c r="A4498" t="s">
        <v>252</v>
      </c>
      <c r="B4498" t="s">
        <v>26955</v>
      </c>
      <c r="D4498" t="s">
        <v>162</v>
      </c>
      <c r="E4498" t="s">
        <v>14391</v>
      </c>
      <c r="F4498" t="s">
        <v>14359</v>
      </c>
      <c r="G4498" t="s">
        <v>14360</v>
      </c>
    </row>
    <row r="4499" spans="1:7" x14ac:dyDescent="0.25">
      <c r="A4499" t="s">
        <v>246</v>
      </c>
      <c r="B4499" t="s">
        <v>26956</v>
      </c>
      <c r="C4499" t="s">
        <v>26957</v>
      </c>
      <c r="D4499" t="s">
        <v>162</v>
      </c>
      <c r="E4499" t="s">
        <v>162</v>
      </c>
      <c r="G4499" t="s">
        <v>14394</v>
      </c>
    </row>
    <row r="4500" spans="1:7" x14ac:dyDescent="0.25">
      <c r="A4500" t="s">
        <v>246</v>
      </c>
      <c r="B4500" t="s">
        <v>26958</v>
      </c>
      <c r="C4500" t="s">
        <v>26959</v>
      </c>
      <c r="D4500" t="s">
        <v>162</v>
      </c>
      <c r="G4500" t="s">
        <v>14397</v>
      </c>
    </row>
    <row r="4501" spans="1:7" x14ac:dyDescent="0.25">
      <c r="A4501" t="s">
        <v>248</v>
      </c>
      <c r="B4501" t="s">
        <v>26960</v>
      </c>
      <c r="C4501" t="s">
        <v>26961</v>
      </c>
      <c r="D4501" t="s">
        <v>162</v>
      </c>
      <c r="E4501" t="s">
        <v>162</v>
      </c>
      <c r="G4501" t="s">
        <v>14394</v>
      </c>
    </row>
    <row r="4502" spans="1:7" x14ac:dyDescent="0.25">
      <c r="A4502" t="s">
        <v>246</v>
      </c>
      <c r="B4502" t="s">
        <v>20663</v>
      </c>
      <c r="C4502" t="s">
        <v>26962</v>
      </c>
      <c r="D4502" t="s">
        <v>162</v>
      </c>
      <c r="G4502" t="s">
        <v>14401</v>
      </c>
    </row>
    <row r="4503" spans="1:7" x14ac:dyDescent="0.25">
      <c r="A4503" t="s">
        <v>244</v>
      </c>
      <c r="B4503" t="s">
        <v>26963</v>
      </c>
      <c r="C4503" t="s">
        <v>26964</v>
      </c>
      <c r="D4503" t="s">
        <v>162</v>
      </c>
      <c r="E4503" t="s">
        <v>162</v>
      </c>
    </row>
    <row r="4504" spans="1:7" x14ac:dyDescent="0.25">
      <c r="A4504" t="s">
        <v>248</v>
      </c>
      <c r="B4504" t="s">
        <v>26965</v>
      </c>
      <c r="C4504" t="s">
        <v>26966</v>
      </c>
      <c r="D4504" t="s">
        <v>162</v>
      </c>
      <c r="E4504" t="s">
        <v>162</v>
      </c>
    </row>
    <row r="4505" spans="1:7" x14ac:dyDescent="0.25">
      <c r="A4505" t="s">
        <v>246</v>
      </c>
      <c r="B4505" t="s">
        <v>26967</v>
      </c>
      <c r="C4505" t="s">
        <v>26968</v>
      </c>
      <c r="D4505" t="s">
        <v>162</v>
      </c>
      <c r="E4505" t="s">
        <v>162</v>
      </c>
    </row>
    <row r="4506" spans="1:7" x14ac:dyDescent="0.25">
      <c r="A4506" t="s">
        <v>247</v>
      </c>
      <c r="B4506" t="s">
        <v>26969</v>
      </c>
      <c r="C4506" t="s">
        <v>14409</v>
      </c>
      <c r="D4506" t="s">
        <v>162</v>
      </c>
      <c r="E4506" t="s">
        <v>14410</v>
      </c>
    </row>
    <row r="4507" spans="1:7" x14ac:dyDescent="0.25">
      <c r="A4507" t="s">
        <v>246</v>
      </c>
      <c r="B4507" t="s">
        <v>26970</v>
      </c>
      <c r="D4507" t="s">
        <v>162</v>
      </c>
    </row>
    <row r="4508" spans="1:7" x14ac:dyDescent="0.25">
      <c r="A4508" t="s">
        <v>246</v>
      </c>
      <c r="B4508" t="s">
        <v>26971</v>
      </c>
      <c r="C4508" t="s">
        <v>26972</v>
      </c>
      <c r="D4508" t="s">
        <v>163</v>
      </c>
      <c r="E4508" t="s">
        <v>163</v>
      </c>
      <c r="G4508" t="s">
        <v>14413</v>
      </c>
    </row>
    <row r="4509" spans="1:7" x14ac:dyDescent="0.25">
      <c r="A4509" t="s">
        <v>246</v>
      </c>
      <c r="B4509" t="s">
        <v>26973</v>
      </c>
      <c r="C4509" t="s">
        <v>26974</v>
      </c>
      <c r="D4509" t="s">
        <v>163</v>
      </c>
      <c r="E4509" t="s">
        <v>14415</v>
      </c>
    </row>
    <row r="4510" spans="1:7" x14ac:dyDescent="0.25">
      <c r="A4510" t="s">
        <v>247</v>
      </c>
      <c r="B4510" t="s">
        <v>26975</v>
      </c>
      <c r="C4510" t="s">
        <v>26976</v>
      </c>
      <c r="D4510" t="s">
        <v>163</v>
      </c>
      <c r="E4510" t="s">
        <v>163</v>
      </c>
      <c r="G4510" t="s">
        <v>14417</v>
      </c>
    </row>
    <row r="4511" spans="1:7" x14ac:dyDescent="0.25">
      <c r="A4511" t="s">
        <v>243</v>
      </c>
      <c r="B4511" t="s">
        <v>26977</v>
      </c>
      <c r="C4511" t="s">
        <v>26978</v>
      </c>
      <c r="D4511" t="s">
        <v>163</v>
      </c>
      <c r="E4511" t="s">
        <v>163</v>
      </c>
      <c r="F4511" t="s">
        <v>14419</v>
      </c>
      <c r="G4511" t="s">
        <v>14420</v>
      </c>
    </row>
    <row r="4512" spans="1:7" x14ac:dyDescent="0.25">
      <c r="A4512" t="s">
        <v>245</v>
      </c>
      <c r="B4512" t="s">
        <v>26979</v>
      </c>
      <c r="C4512" t="s">
        <v>26980</v>
      </c>
      <c r="D4512" t="s">
        <v>163</v>
      </c>
      <c r="E4512" t="s">
        <v>163</v>
      </c>
      <c r="F4512" t="s">
        <v>14423</v>
      </c>
      <c r="G4512" t="s">
        <v>14424</v>
      </c>
    </row>
    <row r="4513" spans="1:7" x14ac:dyDescent="0.25">
      <c r="A4513" t="s">
        <v>245</v>
      </c>
      <c r="B4513" t="s">
        <v>26981</v>
      </c>
      <c r="C4513" t="s">
        <v>26982</v>
      </c>
      <c r="D4513" t="s">
        <v>163</v>
      </c>
      <c r="E4513" t="s">
        <v>163</v>
      </c>
      <c r="F4513" t="s">
        <v>14427</v>
      </c>
      <c r="G4513" t="s">
        <v>14428</v>
      </c>
    </row>
    <row r="4514" spans="1:7" x14ac:dyDescent="0.25">
      <c r="A4514" t="s">
        <v>245</v>
      </c>
      <c r="B4514" t="s">
        <v>26983</v>
      </c>
      <c r="C4514" t="s">
        <v>26984</v>
      </c>
      <c r="D4514" t="s">
        <v>163</v>
      </c>
      <c r="E4514" t="s">
        <v>163</v>
      </c>
      <c r="F4514" t="s">
        <v>14431</v>
      </c>
      <c r="G4514" t="s">
        <v>14432</v>
      </c>
    </row>
    <row r="4515" spans="1:7" x14ac:dyDescent="0.25">
      <c r="A4515" t="s">
        <v>245</v>
      </c>
      <c r="B4515" t="s">
        <v>26985</v>
      </c>
      <c r="C4515" t="s">
        <v>26986</v>
      </c>
      <c r="D4515" t="s">
        <v>163</v>
      </c>
      <c r="E4515" t="s">
        <v>163</v>
      </c>
      <c r="G4515" t="s">
        <v>14434</v>
      </c>
    </row>
    <row r="4516" spans="1:7" x14ac:dyDescent="0.25">
      <c r="A4516" t="s">
        <v>247</v>
      </c>
      <c r="B4516" t="s">
        <v>26987</v>
      </c>
      <c r="C4516" t="s">
        <v>26988</v>
      </c>
      <c r="D4516" t="s">
        <v>163</v>
      </c>
      <c r="E4516" t="s">
        <v>163</v>
      </c>
      <c r="F4516" t="s">
        <v>14436</v>
      </c>
      <c r="G4516" t="s">
        <v>14437</v>
      </c>
    </row>
    <row r="4517" spans="1:7" x14ac:dyDescent="0.25">
      <c r="A4517" t="s">
        <v>246</v>
      </c>
      <c r="B4517" t="s">
        <v>26989</v>
      </c>
      <c r="C4517" t="s">
        <v>26990</v>
      </c>
      <c r="D4517" t="s">
        <v>163</v>
      </c>
      <c r="G4517" t="s">
        <v>14439</v>
      </c>
    </row>
    <row r="4518" spans="1:7" x14ac:dyDescent="0.25">
      <c r="A4518" t="s">
        <v>246</v>
      </c>
      <c r="B4518" t="s">
        <v>26991</v>
      </c>
      <c r="C4518" t="s">
        <v>26974</v>
      </c>
      <c r="D4518" t="s">
        <v>163</v>
      </c>
      <c r="E4518" t="s">
        <v>14441</v>
      </c>
    </row>
    <row r="4519" spans="1:7" x14ac:dyDescent="0.25">
      <c r="A4519" t="s">
        <v>246</v>
      </c>
      <c r="B4519" t="s">
        <v>26992</v>
      </c>
      <c r="C4519" t="s">
        <v>26993</v>
      </c>
      <c r="D4519" t="s">
        <v>163</v>
      </c>
      <c r="E4519" t="s">
        <v>163</v>
      </c>
      <c r="G4519" t="s">
        <v>14443</v>
      </c>
    </row>
    <row r="4520" spans="1:7" x14ac:dyDescent="0.25">
      <c r="A4520" t="s">
        <v>246</v>
      </c>
      <c r="B4520" t="s">
        <v>26994</v>
      </c>
      <c r="C4520" t="s">
        <v>26995</v>
      </c>
      <c r="D4520" t="s">
        <v>163</v>
      </c>
      <c r="E4520" t="s">
        <v>163</v>
      </c>
      <c r="F4520" t="s">
        <v>14445</v>
      </c>
      <c r="G4520" t="s">
        <v>14446</v>
      </c>
    </row>
    <row r="4521" spans="1:7" x14ac:dyDescent="0.25">
      <c r="A4521" t="s">
        <v>246</v>
      </c>
      <c r="B4521" t="s">
        <v>26996</v>
      </c>
      <c r="C4521" t="s">
        <v>26997</v>
      </c>
      <c r="D4521" t="s">
        <v>163</v>
      </c>
      <c r="E4521" t="s">
        <v>163</v>
      </c>
      <c r="G4521" t="s">
        <v>14449</v>
      </c>
    </row>
    <row r="4522" spans="1:7" x14ac:dyDescent="0.25">
      <c r="A4522" t="s">
        <v>246</v>
      </c>
      <c r="B4522" t="s">
        <v>26998</v>
      </c>
      <c r="C4522" t="s">
        <v>26999</v>
      </c>
      <c r="D4522" t="s">
        <v>163</v>
      </c>
      <c r="E4522" t="s">
        <v>27000</v>
      </c>
      <c r="G4522" t="s">
        <v>14453</v>
      </c>
    </row>
    <row r="4523" spans="1:7" x14ac:dyDescent="0.25">
      <c r="A4523" t="s">
        <v>246</v>
      </c>
      <c r="B4523" t="s">
        <v>27001</v>
      </c>
      <c r="C4523" t="s">
        <v>27002</v>
      </c>
      <c r="D4523" t="s">
        <v>163</v>
      </c>
      <c r="E4523" t="s">
        <v>27003</v>
      </c>
      <c r="F4523" t="s">
        <v>14456</v>
      </c>
      <c r="G4523" t="s">
        <v>14457</v>
      </c>
    </row>
    <row r="4524" spans="1:7" x14ac:dyDescent="0.25">
      <c r="A4524" t="s">
        <v>246</v>
      </c>
      <c r="B4524" t="s">
        <v>27004</v>
      </c>
      <c r="C4524" t="s">
        <v>27005</v>
      </c>
      <c r="D4524" t="s">
        <v>163</v>
      </c>
      <c r="E4524" t="s">
        <v>27006</v>
      </c>
      <c r="F4524" t="s">
        <v>14460</v>
      </c>
      <c r="G4524" t="s">
        <v>14461</v>
      </c>
    </row>
    <row r="4525" spans="1:7" x14ac:dyDescent="0.25">
      <c r="A4525" t="s">
        <v>247</v>
      </c>
      <c r="B4525" t="s">
        <v>1217</v>
      </c>
      <c r="C4525" t="s">
        <v>27007</v>
      </c>
      <c r="D4525" t="s">
        <v>163</v>
      </c>
      <c r="E4525" t="s">
        <v>27008</v>
      </c>
      <c r="F4525" t="s">
        <v>1219</v>
      </c>
      <c r="G4525" t="s">
        <v>1220</v>
      </c>
    </row>
    <row r="4526" spans="1:7" x14ac:dyDescent="0.25">
      <c r="A4526" t="s">
        <v>251</v>
      </c>
      <c r="B4526" t="s">
        <v>27009</v>
      </c>
      <c r="C4526" t="s">
        <v>27010</v>
      </c>
      <c r="D4526" t="s">
        <v>163</v>
      </c>
      <c r="E4526" t="s">
        <v>163</v>
      </c>
      <c r="F4526" t="s">
        <v>14464</v>
      </c>
      <c r="G4526" t="s">
        <v>14465</v>
      </c>
    </row>
    <row r="4527" spans="1:7" x14ac:dyDescent="0.25">
      <c r="A4527" t="s">
        <v>245</v>
      </c>
      <c r="B4527" t="s">
        <v>27011</v>
      </c>
      <c r="C4527" t="s">
        <v>14467</v>
      </c>
      <c r="D4527" t="s">
        <v>163</v>
      </c>
      <c r="E4527" t="s">
        <v>163</v>
      </c>
      <c r="F4527" t="s">
        <v>14468</v>
      </c>
      <c r="G4527" t="s">
        <v>14469</v>
      </c>
    </row>
    <row r="4528" spans="1:7" x14ac:dyDescent="0.25">
      <c r="A4528" t="s">
        <v>248</v>
      </c>
      <c r="B4528" t="s">
        <v>27012</v>
      </c>
      <c r="C4528" t="s">
        <v>27013</v>
      </c>
      <c r="D4528" t="s">
        <v>163</v>
      </c>
      <c r="E4528" t="s">
        <v>14471</v>
      </c>
    </row>
    <row r="4529" spans="1:7" x14ac:dyDescent="0.25">
      <c r="A4529" t="s">
        <v>246</v>
      </c>
      <c r="B4529" t="s">
        <v>27014</v>
      </c>
      <c r="C4529" t="s">
        <v>27015</v>
      </c>
      <c r="D4529" t="s">
        <v>163</v>
      </c>
      <c r="E4529" t="s">
        <v>14473</v>
      </c>
      <c r="G4529" t="s">
        <v>14474</v>
      </c>
    </row>
    <row r="4530" spans="1:7" x14ac:dyDescent="0.25">
      <c r="A4530" t="s">
        <v>246</v>
      </c>
      <c r="B4530" t="s">
        <v>27016</v>
      </c>
      <c r="C4530" t="s">
        <v>27017</v>
      </c>
      <c r="D4530" t="s">
        <v>163</v>
      </c>
      <c r="E4530" t="s">
        <v>163</v>
      </c>
      <c r="F4530" t="s">
        <v>14476</v>
      </c>
      <c r="G4530" t="s">
        <v>14477</v>
      </c>
    </row>
    <row r="4531" spans="1:7" x14ac:dyDescent="0.25">
      <c r="A4531" t="s">
        <v>246</v>
      </c>
      <c r="B4531" t="s">
        <v>27018</v>
      </c>
      <c r="C4531" t="s">
        <v>14479</v>
      </c>
      <c r="D4531" t="s">
        <v>163</v>
      </c>
      <c r="E4531" t="s">
        <v>14473</v>
      </c>
      <c r="G4531" t="s">
        <v>14480</v>
      </c>
    </row>
    <row r="4532" spans="1:7" x14ac:dyDescent="0.25">
      <c r="A4532" t="s">
        <v>246</v>
      </c>
      <c r="B4532" t="s">
        <v>27019</v>
      </c>
      <c r="C4532" t="s">
        <v>27020</v>
      </c>
      <c r="D4532" t="s">
        <v>163</v>
      </c>
      <c r="E4532" t="s">
        <v>163</v>
      </c>
    </row>
    <row r="4533" spans="1:7" x14ac:dyDescent="0.25">
      <c r="A4533" t="s">
        <v>247</v>
      </c>
      <c r="B4533" t="s">
        <v>27021</v>
      </c>
      <c r="C4533" t="s">
        <v>27022</v>
      </c>
      <c r="D4533" t="s">
        <v>163</v>
      </c>
      <c r="E4533" t="s">
        <v>14485</v>
      </c>
    </row>
    <row r="4534" spans="1:7" x14ac:dyDescent="0.25">
      <c r="A4534" t="s">
        <v>246</v>
      </c>
      <c r="B4534" t="s">
        <v>27023</v>
      </c>
      <c r="C4534" t="s">
        <v>27024</v>
      </c>
      <c r="D4534" t="s">
        <v>164</v>
      </c>
      <c r="E4534" t="s">
        <v>164</v>
      </c>
      <c r="G4534" t="s">
        <v>14488</v>
      </c>
    </row>
    <row r="4535" spans="1:7" x14ac:dyDescent="0.25">
      <c r="A4535" t="s">
        <v>246</v>
      </c>
      <c r="B4535" t="s">
        <v>27025</v>
      </c>
      <c r="C4535" t="s">
        <v>27026</v>
      </c>
      <c r="D4535" t="s">
        <v>164</v>
      </c>
      <c r="F4535" t="s">
        <v>14491</v>
      </c>
      <c r="G4535" t="s">
        <v>14492</v>
      </c>
    </row>
    <row r="4536" spans="1:7" x14ac:dyDescent="0.25">
      <c r="A4536" t="s">
        <v>246</v>
      </c>
      <c r="B4536" t="s">
        <v>27027</v>
      </c>
      <c r="C4536" t="s">
        <v>27028</v>
      </c>
      <c r="D4536" t="s">
        <v>164</v>
      </c>
      <c r="F4536" t="s">
        <v>14495</v>
      </c>
      <c r="G4536" t="s">
        <v>14496</v>
      </c>
    </row>
    <row r="4537" spans="1:7" x14ac:dyDescent="0.25">
      <c r="A4537" t="s">
        <v>246</v>
      </c>
      <c r="B4537" t="s">
        <v>27029</v>
      </c>
      <c r="C4537" t="s">
        <v>27030</v>
      </c>
      <c r="D4537" t="s">
        <v>164</v>
      </c>
      <c r="E4537" t="s">
        <v>164</v>
      </c>
      <c r="F4537" t="s">
        <v>14499</v>
      </c>
      <c r="G4537" t="s">
        <v>14500</v>
      </c>
    </row>
    <row r="4538" spans="1:7" x14ac:dyDescent="0.25">
      <c r="A4538" t="s">
        <v>246</v>
      </c>
      <c r="B4538" t="s">
        <v>27031</v>
      </c>
      <c r="C4538" t="s">
        <v>27032</v>
      </c>
      <c r="D4538" t="s">
        <v>164</v>
      </c>
      <c r="E4538" t="s">
        <v>164</v>
      </c>
      <c r="F4538" t="s">
        <v>14503</v>
      </c>
      <c r="G4538" t="s">
        <v>14504</v>
      </c>
    </row>
    <row r="4539" spans="1:7" x14ac:dyDescent="0.25">
      <c r="A4539" t="s">
        <v>246</v>
      </c>
      <c r="B4539" t="s">
        <v>27033</v>
      </c>
      <c r="C4539" t="s">
        <v>27034</v>
      </c>
      <c r="D4539" t="s">
        <v>164</v>
      </c>
      <c r="E4539" t="s">
        <v>164</v>
      </c>
      <c r="G4539" t="s">
        <v>14507</v>
      </c>
    </row>
    <row r="4540" spans="1:7" x14ac:dyDescent="0.25">
      <c r="A4540" t="s">
        <v>247</v>
      </c>
      <c r="B4540" t="s">
        <v>27035</v>
      </c>
      <c r="C4540" t="s">
        <v>27036</v>
      </c>
      <c r="D4540" t="s">
        <v>164</v>
      </c>
      <c r="E4540" t="s">
        <v>164</v>
      </c>
      <c r="F4540" t="s">
        <v>14510</v>
      </c>
      <c r="G4540" t="s">
        <v>14511</v>
      </c>
    </row>
    <row r="4541" spans="1:7" x14ac:dyDescent="0.25">
      <c r="A4541" t="s">
        <v>243</v>
      </c>
      <c r="B4541" t="s">
        <v>27037</v>
      </c>
      <c r="D4541" t="s">
        <v>164</v>
      </c>
      <c r="E4541" t="s">
        <v>164</v>
      </c>
      <c r="G4541" t="s">
        <v>14513</v>
      </c>
    </row>
    <row r="4542" spans="1:7" x14ac:dyDescent="0.25">
      <c r="A4542" t="s">
        <v>245</v>
      </c>
      <c r="B4542" t="s">
        <v>27038</v>
      </c>
      <c r="C4542" t="s">
        <v>27039</v>
      </c>
      <c r="D4542" t="s">
        <v>164</v>
      </c>
      <c r="G4542" t="s">
        <v>14516</v>
      </c>
    </row>
    <row r="4543" spans="1:7" x14ac:dyDescent="0.25">
      <c r="A4543" t="s">
        <v>246</v>
      </c>
      <c r="B4543" t="s">
        <v>27040</v>
      </c>
      <c r="C4543" t="s">
        <v>27041</v>
      </c>
      <c r="D4543" t="s">
        <v>164</v>
      </c>
      <c r="F4543" t="s">
        <v>14519</v>
      </c>
      <c r="G4543" t="s">
        <v>14520</v>
      </c>
    </row>
    <row r="4544" spans="1:7" x14ac:dyDescent="0.25">
      <c r="A4544" t="s">
        <v>246</v>
      </c>
      <c r="B4544" t="s">
        <v>27042</v>
      </c>
      <c r="C4544" t="s">
        <v>27043</v>
      </c>
      <c r="D4544" t="s">
        <v>164</v>
      </c>
      <c r="G4544" t="s">
        <v>14523</v>
      </c>
    </row>
    <row r="4545" spans="1:7" x14ac:dyDescent="0.25">
      <c r="A4545" t="s">
        <v>246</v>
      </c>
      <c r="B4545" t="s">
        <v>27044</v>
      </c>
      <c r="C4545" t="s">
        <v>27045</v>
      </c>
      <c r="D4545" t="s">
        <v>164</v>
      </c>
      <c r="E4545" t="s">
        <v>27046</v>
      </c>
      <c r="F4545" t="s">
        <v>14526</v>
      </c>
      <c r="G4545" t="s">
        <v>14527</v>
      </c>
    </row>
    <row r="4546" spans="1:7" x14ac:dyDescent="0.25">
      <c r="A4546" t="s">
        <v>246</v>
      </c>
      <c r="B4546" t="s">
        <v>27047</v>
      </c>
      <c r="C4546" t="s">
        <v>27048</v>
      </c>
      <c r="D4546" t="s">
        <v>164</v>
      </c>
      <c r="E4546" t="s">
        <v>164</v>
      </c>
      <c r="F4546" t="s">
        <v>14530</v>
      </c>
      <c r="G4546" t="s">
        <v>14531</v>
      </c>
    </row>
    <row r="4547" spans="1:7" x14ac:dyDescent="0.25">
      <c r="A4547" t="s">
        <v>246</v>
      </c>
      <c r="B4547" t="s">
        <v>27049</v>
      </c>
      <c r="C4547" t="s">
        <v>27050</v>
      </c>
      <c r="D4547" t="s">
        <v>164</v>
      </c>
      <c r="E4547" t="s">
        <v>164</v>
      </c>
      <c r="F4547" t="s">
        <v>14534</v>
      </c>
      <c r="G4547" t="s">
        <v>14535</v>
      </c>
    </row>
    <row r="4548" spans="1:7" x14ac:dyDescent="0.25">
      <c r="A4548" t="s">
        <v>246</v>
      </c>
      <c r="B4548" t="s">
        <v>27051</v>
      </c>
      <c r="C4548" t="s">
        <v>27052</v>
      </c>
      <c r="D4548" t="s">
        <v>164</v>
      </c>
      <c r="E4548" t="s">
        <v>164</v>
      </c>
    </row>
    <row r="4549" spans="1:7" x14ac:dyDescent="0.25">
      <c r="A4549" t="s">
        <v>246</v>
      </c>
      <c r="B4549" t="s">
        <v>27053</v>
      </c>
      <c r="C4549" t="s">
        <v>27054</v>
      </c>
      <c r="D4549" t="s">
        <v>164</v>
      </c>
      <c r="E4549" t="s">
        <v>164</v>
      </c>
      <c r="F4549" t="s">
        <v>14540</v>
      </c>
      <c r="G4549" t="s">
        <v>14541</v>
      </c>
    </row>
    <row r="4550" spans="1:7" x14ac:dyDescent="0.25">
      <c r="A4550" t="s">
        <v>245</v>
      </c>
      <c r="B4550" t="s">
        <v>27055</v>
      </c>
      <c r="C4550" t="s">
        <v>27056</v>
      </c>
      <c r="D4550" t="s">
        <v>164</v>
      </c>
      <c r="E4550" t="s">
        <v>164</v>
      </c>
      <c r="F4550" t="s">
        <v>14544</v>
      </c>
      <c r="G4550" t="s">
        <v>14545</v>
      </c>
    </row>
    <row r="4551" spans="1:7" x14ac:dyDescent="0.25">
      <c r="A4551" t="s">
        <v>245</v>
      </c>
      <c r="B4551" t="s">
        <v>27057</v>
      </c>
      <c r="C4551" t="s">
        <v>27058</v>
      </c>
      <c r="D4551" t="s">
        <v>164</v>
      </c>
      <c r="E4551" t="s">
        <v>164</v>
      </c>
      <c r="F4551" t="s">
        <v>14548</v>
      </c>
      <c r="G4551" t="s">
        <v>14549</v>
      </c>
    </row>
    <row r="4552" spans="1:7" x14ac:dyDescent="0.25">
      <c r="A4552" t="s">
        <v>246</v>
      </c>
      <c r="B4552" t="s">
        <v>27059</v>
      </c>
      <c r="C4552" t="s">
        <v>27060</v>
      </c>
      <c r="D4552" t="s">
        <v>164</v>
      </c>
      <c r="E4552" t="s">
        <v>164</v>
      </c>
      <c r="F4552" t="s">
        <v>14552</v>
      </c>
      <c r="G4552" t="s">
        <v>14553</v>
      </c>
    </row>
    <row r="4553" spans="1:7" x14ac:dyDescent="0.25">
      <c r="A4553" t="s">
        <v>246</v>
      </c>
      <c r="B4553" t="s">
        <v>20920</v>
      </c>
      <c r="C4553" t="s">
        <v>27061</v>
      </c>
      <c r="D4553" t="s">
        <v>165</v>
      </c>
      <c r="F4553" t="s">
        <v>14555</v>
      </c>
      <c r="G4553" t="s">
        <v>14556</v>
      </c>
    </row>
    <row r="4554" spans="1:7" x14ac:dyDescent="0.25">
      <c r="A4554" t="s">
        <v>247</v>
      </c>
      <c r="B4554" t="s">
        <v>1221</v>
      </c>
      <c r="C4554" t="s">
        <v>27062</v>
      </c>
      <c r="D4554" t="s">
        <v>165</v>
      </c>
      <c r="E4554" t="s">
        <v>165</v>
      </c>
      <c r="F4554" t="s">
        <v>1223</v>
      </c>
      <c r="G4554" t="s">
        <v>1224</v>
      </c>
    </row>
    <row r="4555" spans="1:7" x14ac:dyDescent="0.25">
      <c r="A4555" t="s">
        <v>247</v>
      </c>
      <c r="B4555" t="s">
        <v>322</v>
      </c>
      <c r="C4555" t="s">
        <v>27063</v>
      </c>
      <c r="D4555" t="s">
        <v>165</v>
      </c>
      <c r="E4555" t="s">
        <v>165</v>
      </c>
      <c r="G4555" t="s">
        <v>1226</v>
      </c>
    </row>
    <row r="4556" spans="1:7" x14ac:dyDescent="0.25">
      <c r="A4556" t="s">
        <v>247</v>
      </c>
      <c r="B4556" t="s">
        <v>1227</v>
      </c>
      <c r="C4556" t="s">
        <v>1228</v>
      </c>
      <c r="D4556" t="s">
        <v>165</v>
      </c>
      <c r="E4556" t="s">
        <v>165</v>
      </c>
      <c r="G4556" t="s">
        <v>1229</v>
      </c>
    </row>
    <row r="4557" spans="1:7" x14ac:dyDescent="0.25">
      <c r="A4557" t="s">
        <v>243</v>
      </c>
      <c r="B4557" t="s">
        <v>27064</v>
      </c>
      <c r="D4557" t="s">
        <v>166</v>
      </c>
      <c r="E4557" t="s">
        <v>14560</v>
      </c>
      <c r="F4557" t="s">
        <v>14561</v>
      </c>
      <c r="G4557" t="s">
        <v>14562</v>
      </c>
    </row>
    <row r="4558" spans="1:7" x14ac:dyDescent="0.25">
      <c r="A4558" t="s">
        <v>246</v>
      </c>
      <c r="B4558" t="s">
        <v>27065</v>
      </c>
      <c r="C4558" t="s">
        <v>27066</v>
      </c>
      <c r="D4558" t="s">
        <v>166</v>
      </c>
      <c r="E4558" t="s">
        <v>166</v>
      </c>
      <c r="G4558" t="s">
        <v>14564</v>
      </c>
    </row>
    <row r="4559" spans="1:7" x14ac:dyDescent="0.25">
      <c r="A4559" t="s">
        <v>246</v>
      </c>
      <c r="B4559" t="s">
        <v>27067</v>
      </c>
      <c r="C4559" t="s">
        <v>27068</v>
      </c>
      <c r="D4559" t="s">
        <v>166</v>
      </c>
      <c r="E4559" t="s">
        <v>27069</v>
      </c>
      <c r="G4559" t="s">
        <v>14567</v>
      </c>
    </row>
    <row r="4560" spans="1:7" x14ac:dyDescent="0.25">
      <c r="A4560" t="s">
        <v>246</v>
      </c>
      <c r="B4560" t="s">
        <v>27070</v>
      </c>
      <c r="C4560" t="s">
        <v>14569</v>
      </c>
      <c r="D4560" t="s">
        <v>166</v>
      </c>
      <c r="E4560" t="s">
        <v>14570</v>
      </c>
      <c r="F4560" t="s">
        <v>14571</v>
      </c>
      <c r="G4560" t="s">
        <v>14572</v>
      </c>
    </row>
    <row r="4561" spans="1:7" x14ac:dyDescent="0.25">
      <c r="A4561" t="s">
        <v>246</v>
      </c>
      <c r="B4561" t="s">
        <v>27071</v>
      </c>
      <c r="D4561" t="s">
        <v>166</v>
      </c>
      <c r="E4561" t="s">
        <v>14570</v>
      </c>
    </row>
    <row r="4562" spans="1:7" x14ac:dyDescent="0.25">
      <c r="A4562" t="s">
        <v>246</v>
      </c>
      <c r="B4562" t="s">
        <v>27072</v>
      </c>
      <c r="C4562" t="s">
        <v>27073</v>
      </c>
      <c r="D4562" t="s">
        <v>166</v>
      </c>
      <c r="E4562" t="s">
        <v>27074</v>
      </c>
      <c r="F4562" t="s">
        <v>14577</v>
      </c>
      <c r="G4562" t="s">
        <v>14578</v>
      </c>
    </row>
    <row r="4563" spans="1:7" x14ac:dyDescent="0.25">
      <c r="A4563" t="s">
        <v>246</v>
      </c>
      <c r="B4563" t="s">
        <v>27075</v>
      </c>
      <c r="D4563" t="s">
        <v>166</v>
      </c>
      <c r="E4563" t="s">
        <v>27076</v>
      </c>
      <c r="F4563" t="s">
        <v>14581</v>
      </c>
    </row>
    <row r="4564" spans="1:7" x14ac:dyDescent="0.25">
      <c r="A4564" t="s">
        <v>2021</v>
      </c>
      <c r="B4564" t="s">
        <v>27077</v>
      </c>
      <c r="C4564" t="s">
        <v>27078</v>
      </c>
      <c r="D4564" t="s">
        <v>166</v>
      </c>
      <c r="E4564" t="s">
        <v>14583</v>
      </c>
      <c r="F4564" t="s">
        <v>14584</v>
      </c>
      <c r="G4564" t="s">
        <v>14585</v>
      </c>
    </row>
    <row r="4565" spans="1:7" x14ac:dyDescent="0.25">
      <c r="A4565" t="s">
        <v>246</v>
      </c>
      <c r="B4565" t="s">
        <v>27079</v>
      </c>
      <c r="C4565" t="s">
        <v>27080</v>
      </c>
      <c r="D4565" t="s">
        <v>166</v>
      </c>
      <c r="E4565" t="s">
        <v>166</v>
      </c>
    </row>
    <row r="4566" spans="1:7" x14ac:dyDescent="0.25">
      <c r="A4566" t="s">
        <v>246</v>
      </c>
      <c r="B4566" t="s">
        <v>27081</v>
      </c>
      <c r="C4566" t="s">
        <v>27082</v>
      </c>
      <c r="D4566" t="s">
        <v>166</v>
      </c>
      <c r="E4566" t="s">
        <v>166</v>
      </c>
      <c r="G4566" t="s">
        <v>14589</v>
      </c>
    </row>
    <row r="4567" spans="1:7" x14ac:dyDescent="0.25">
      <c r="A4567" t="s">
        <v>246</v>
      </c>
      <c r="B4567" t="s">
        <v>26634</v>
      </c>
      <c r="C4567" t="s">
        <v>26462</v>
      </c>
      <c r="D4567" t="s">
        <v>166</v>
      </c>
      <c r="E4567" t="s">
        <v>166</v>
      </c>
      <c r="F4567" t="s">
        <v>14590</v>
      </c>
      <c r="G4567" t="s">
        <v>14589</v>
      </c>
    </row>
    <row r="4568" spans="1:7" x14ac:dyDescent="0.25">
      <c r="A4568" t="s">
        <v>246</v>
      </c>
      <c r="B4568" t="s">
        <v>27083</v>
      </c>
      <c r="C4568" t="s">
        <v>27084</v>
      </c>
      <c r="D4568" t="s">
        <v>166</v>
      </c>
      <c r="E4568" t="s">
        <v>166</v>
      </c>
      <c r="F4568" t="s">
        <v>14593</v>
      </c>
      <c r="G4568" t="s">
        <v>14594</v>
      </c>
    </row>
    <row r="4569" spans="1:7" x14ac:dyDescent="0.25">
      <c r="A4569" t="s">
        <v>246</v>
      </c>
      <c r="B4569" t="s">
        <v>27085</v>
      </c>
      <c r="C4569" t="s">
        <v>27086</v>
      </c>
      <c r="D4569" t="s">
        <v>166</v>
      </c>
      <c r="E4569" t="s">
        <v>166</v>
      </c>
      <c r="F4569" t="s">
        <v>14593</v>
      </c>
      <c r="G4569" t="s">
        <v>14594</v>
      </c>
    </row>
    <row r="4570" spans="1:7" x14ac:dyDescent="0.25">
      <c r="A4570" t="s">
        <v>246</v>
      </c>
      <c r="B4570" t="s">
        <v>27087</v>
      </c>
      <c r="C4570" t="s">
        <v>27084</v>
      </c>
      <c r="D4570" t="s">
        <v>166</v>
      </c>
      <c r="E4570" t="s">
        <v>166</v>
      </c>
      <c r="F4570" t="s">
        <v>14593</v>
      </c>
      <c r="G4570" t="s">
        <v>14594</v>
      </c>
    </row>
    <row r="4571" spans="1:7" x14ac:dyDescent="0.25">
      <c r="A4571" t="s">
        <v>246</v>
      </c>
      <c r="B4571" t="s">
        <v>27088</v>
      </c>
      <c r="C4571" t="s">
        <v>27089</v>
      </c>
      <c r="D4571" t="s">
        <v>166</v>
      </c>
      <c r="E4571" t="s">
        <v>166</v>
      </c>
    </row>
    <row r="4572" spans="1:7" x14ac:dyDescent="0.25">
      <c r="A4572" t="s">
        <v>246</v>
      </c>
      <c r="B4572" t="s">
        <v>27090</v>
      </c>
      <c r="C4572" t="s">
        <v>27091</v>
      </c>
      <c r="D4572" t="s">
        <v>166</v>
      </c>
      <c r="E4572" t="s">
        <v>166</v>
      </c>
    </row>
    <row r="4573" spans="1:7" x14ac:dyDescent="0.25">
      <c r="A4573" t="s">
        <v>246</v>
      </c>
      <c r="B4573" t="s">
        <v>27092</v>
      </c>
      <c r="C4573" t="s">
        <v>27093</v>
      </c>
      <c r="D4573" t="s">
        <v>166</v>
      </c>
      <c r="E4573" t="s">
        <v>166</v>
      </c>
      <c r="F4573" t="s">
        <v>14436</v>
      </c>
      <c r="G4573" t="s">
        <v>14604</v>
      </c>
    </row>
    <row r="4574" spans="1:7" x14ac:dyDescent="0.25">
      <c r="A4574" t="s">
        <v>246</v>
      </c>
      <c r="B4574" t="s">
        <v>27094</v>
      </c>
      <c r="C4574" t="s">
        <v>27095</v>
      </c>
      <c r="D4574" t="s">
        <v>166</v>
      </c>
      <c r="E4574" t="s">
        <v>166</v>
      </c>
      <c r="G4574" t="s">
        <v>14606</v>
      </c>
    </row>
    <row r="4575" spans="1:7" x14ac:dyDescent="0.25">
      <c r="A4575" t="s">
        <v>2021</v>
      </c>
      <c r="B4575" t="s">
        <v>27096</v>
      </c>
      <c r="C4575" t="s">
        <v>27097</v>
      </c>
      <c r="D4575" t="s">
        <v>166</v>
      </c>
      <c r="E4575" t="s">
        <v>166</v>
      </c>
      <c r="F4575" t="s">
        <v>14436</v>
      </c>
      <c r="G4575" t="s">
        <v>14609</v>
      </c>
    </row>
    <row r="4576" spans="1:7" x14ac:dyDescent="0.25">
      <c r="A4576" t="s">
        <v>245</v>
      </c>
      <c r="B4576" t="s">
        <v>27098</v>
      </c>
      <c r="C4576" t="s">
        <v>27099</v>
      </c>
      <c r="D4576" t="s">
        <v>166</v>
      </c>
      <c r="E4576" t="s">
        <v>166</v>
      </c>
      <c r="F4576" t="s">
        <v>14612</v>
      </c>
      <c r="G4576" t="s">
        <v>14613</v>
      </c>
    </row>
    <row r="4577" spans="1:7" x14ac:dyDescent="0.25">
      <c r="A4577" t="s">
        <v>245</v>
      </c>
      <c r="B4577" t="s">
        <v>27100</v>
      </c>
      <c r="C4577" t="s">
        <v>27101</v>
      </c>
      <c r="D4577" t="s">
        <v>166</v>
      </c>
      <c r="E4577" t="s">
        <v>14583</v>
      </c>
      <c r="F4577" t="s">
        <v>14436</v>
      </c>
      <c r="G4577" t="s">
        <v>14564</v>
      </c>
    </row>
    <row r="4578" spans="1:7" x14ac:dyDescent="0.25">
      <c r="A4578" t="s">
        <v>245</v>
      </c>
      <c r="B4578" t="s">
        <v>27102</v>
      </c>
      <c r="C4578" t="s">
        <v>27103</v>
      </c>
      <c r="D4578" t="s">
        <v>166</v>
      </c>
      <c r="E4578" t="s">
        <v>166</v>
      </c>
    </row>
    <row r="4579" spans="1:7" x14ac:dyDescent="0.25">
      <c r="A4579" t="s">
        <v>251</v>
      </c>
      <c r="B4579" t="s">
        <v>27104</v>
      </c>
      <c r="C4579" t="s">
        <v>27105</v>
      </c>
      <c r="D4579" t="s">
        <v>167</v>
      </c>
      <c r="E4579" t="s">
        <v>167</v>
      </c>
      <c r="F4579" t="s">
        <v>14617</v>
      </c>
      <c r="G4579" t="s">
        <v>14618</v>
      </c>
    </row>
    <row r="4580" spans="1:7" x14ac:dyDescent="0.25">
      <c r="A4580" t="s">
        <v>252</v>
      </c>
      <c r="B4580" t="s">
        <v>1230</v>
      </c>
      <c r="C4580" t="s">
        <v>27106</v>
      </c>
      <c r="D4580" t="s">
        <v>167</v>
      </c>
      <c r="E4580" t="s">
        <v>167</v>
      </c>
    </row>
    <row r="4581" spans="1:7" x14ac:dyDescent="0.25">
      <c r="A4581" t="s">
        <v>246</v>
      </c>
      <c r="B4581" t="s">
        <v>27107</v>
      </c>
      <c r="D4581" t="s">
        <v>167</v>
      </c>
      <c r="E4581" t="s">
        <v>15008</v>
      </c>
      <c r="G4581" t="s">
        <v>14622</v>
      </c>
    </row>
    <row r="4582" spans="1:7" x14ac:dyDescent="0.25">
      <c r="A4582" t="s">
        <v>246</v>
      </c>
      <c r="B4582" t="s">
        <v>27108</v>
      </c>
      <c r="C4582" t="s">
        <v>27109</v>
      </c>
      <c r="D4582" t="s">
        <v>167</v>
      </c>
      <c r="E4582" t="s">
        <v>167</v>
      </c>
      <c r="F4582" t="s">
        <v>14625</v>
      </c>
      <c r="G4582" t="s">
        <v>14626</v>
      </c>
    </row>
    <row r="4583" spans="1:7" x14ac:dyDescent="0.25">
      <c r="A4583" t="s">
        <v>246</v>
      </c>
      <c r="B4583" t="s">
        <v>27110</v>
      </c>
      <c r="C4583" t="s">
        <v>27111</v>
      </c>
      <c r="D4583" t="s">
        <v>167</v>
      </c>
      <c r="E4583" t="s">
        <v>167</v>
      </c>
      <c r="G4583" t="s">
        <v>14629</v>
      </c>
    </row>
    <row r="4584" spans="1:7" x14ac:dyDescent="0.25">
      <c r="A4584" t="s">
        <v>246</v>
      </c>
      <c r="B4584" t="s">
        <v>27112</v>
      </c>
      <c r="C4584" t="s">
        <v>27113</v>
      </c>
      <c r="D4584" t="s">
        <v>167</v>
      </c>
      <c r="E4584" t="s">
        <v>167</v>
      </c>
      <c r="G4584" t="s">
        <v>14632</v>
      </c>
    </row>
    <row r="4585" spans="1:7" x14ac:dyDescent="0.25">
      <c r="A4585" t="s">
        <v>246</v>
      </c>
      <c r="B4585" t="s">
        <v>27114</v>
      </c>
      <c r="C4585" t="s">
        <v>27115</v>
      </c>
      <c r="D4585" t="s">
        <v>167</v>
      </c>
      <c r="E4585" t="s">
        <v>167</v>
      </c>
      <c r="F4585" t="s">
        <v>14635</v>
      </c>
      <c r="G4585" t="s">
        <v>14636</v>
      </c>
    </row>
    <row r="4586" spans="1:7" x14ac:dyDescent="0.25">
      <c r="A4586" t="s">
        <v>246</v>
      </c>
      <c r="B4586" t="s">
        <v>27116</v>
      </c>
      <c r="C4586" t="s">
        <v>27117</v>
      </c>
      <c r="D4586" t="s">
        <v>167</v>
      </c>
      <c r="E4586" t="s">
        <v>167</v>
      </c>
      <c r="G4586" t="s">
        <v>14639</v>
      </c>
    </row>
    <row r="4587" spans="1:7" x14ac:dyDescent="0.25">
      <c r="A4587" t="s">
        <v>246</v>
      </c>
      <c r="B4587" t="s">
        <v>27118</v>
      </c>
      <c r="C4587" t="s">
        <v>27119</v>
      </c>
      <c r="D4587" t="s">
        <v>167</v>
      </c>
      <c r="E4587" t="s">
        <v>167</v>
      </c>
      <c r="F4587" t="s">
        <v>14642</v>
      </c>
      <c r="G4587" t="s">
        <v>14643</v>
      </c>
    </row>
    <row r="4588" spans="1:7" x14ac:dyDescent="0.25">
      <c r="A4588" t="s">
        <v>246</v>
      </c>
      <c r="B4588" t="s">
        <v>27120</v>
      </c>
      <c r="C4588" t="s">
        <v>27121</v>
      </c>
      <c r="D4588" t="s">
        <v>167</v>
      </c>
      <c r="E4588" t="s">
        <v>27122</v>
      </c>
      <c r="F4588" t="s">
        <v>14646</v>
      </c>
      <c r="G4588" t="s">
        <v>14647</v>
      </c>
    </row>
    <row r="4589" spans="1:7" x14ac:dyDescent="0.25">
      <c r="A4589" t="s">
        <v>247</v>
      </c>
      <c r="B4589" t="s">
        <v>27123</v>
      </c>
      <c r="C4589" t="s">
        <v>27124</v>
      </c>
      <c r="D4589" t="s">
        <v>167</v>
      </c>
      <c r="E4589" t="s">
        <v>167</v>
      </c>
      <c r="F4589" t="s">
        <v>14649</v>
      </c>
      <c r="G4589" t="s">
        <v>14650</v>
      </c>
    </row>
    <row r="4590" spans="1:7" x14ac:dyDescent="0.25">
      <c r="A4590" t="s">
        <v>247</v>
      </c>
      <c r="B4590" t="s">
        <v>27125</v>
      </c>
      <c r="C4590" t="s">
        <v>27126</v>
      </c>
      <c r="D4590" t="s">
        <v>167</v>
      </c>
      <c r="E4590" t="s">
        <v>167</v>
      </c>
      <c r="F4590" t="s">
        <v>14653</v>
      </c>
      <c r="G4590" t="s">
        <v>14654</v>
      </c>
    </row>
    <row r="4591" spans="1:7" x14ac:dyDescent="0.25">
      <c r="A4591" t="s">
        <v>245</v>
      </c>
      <c r="B4591" t="s">
        <v>27127</v>
      </c>
      <c r="C4591" t="s">
        <v>27128</v>
      </c>
      <c r="D4591" t="s">
        <v>167</v>
      </c>
      <c r="E4591" t="s">
        <v>167</v>
      </c>
      <c r="F4591" t="s">
        <v>14657</v>
      </c>
      <c r="G4591" t="s">
        <v>14658</v>
      </c>
    </row>
    <row r="4592" spans="1:7" x14ac:dyDescent="0.25">
      <c r="A4592" t="s">
        <v>245</v>
      </c>
      <c r="B4592" t="s">
        <v>27129</v>
      </c>
      <c r="C4592" t="s">
        <v>27130</v>
      </c>
      <c r="D4592" t="s">
        <v>167</v>
      </c>
      <c r="E4592" t="s">
        <v>167</v>
      </c>
      <c r="G4592" t="s">
        <v>14661</v>
      </c>
    </row>
    <row r="4593" spans="1:7" x14ac:dyDescent="0.25">
      <c r="A4593" t="s">
        <v>245</v>
      </c>
      <c r="B4593" t="s">
        <v>27131</v>
      </c>
      <c r="C4593" t="s">
        <v>27132</v>
      </c>
      <c r="D4593" t="s">
        <v>167</v>
      </c>
      <c r="E4593" t="s">
        <v>167</v>
      </c>
      <c r="F4593" t="s">
        <v>14664</v>
      </c>
      <c r="G4593" t="s">
        <v>14665</v>
      </c>
    </row>
    <row r="4594" spans="1:7" x14ac:dyDescent="0.25">
      <c r="A4594" t="s">
        <v>246</v>
      </c>
      <c r="B4594" t="s">
        <v>1231</v>
      </c>
      <c r="C4594" t="s">
        <v>27133</v>
      </c>
      <c r="D4594" t="s">
        <v>167</v>
      </c>
      <c r="E4594" t="s">
        <v>27134</v>
      </c>
      <c r="F4594" t="s">
        <v>1233</v>
      </c>
      <c r="G4594" t="s">
        <v>1234</v>
      </c>
    </row>
    <row r="4595" spans="1:7" x14ac:dyDescent="0.25">
      <c r="A4595" t="s">
        <v>243</v>
      </c>
      <c r="B4595" t="s">
        <v>27135</v>
      </c>
      <c r="C4595" t="s">
        <v>27136</v>
      </c>
      <c r="D4595" t="s">
        <v>167</v>
      </c>
      <c r="E4595" t="s">
        <v>167</v>
      </c>
      <c r="F4595" t="s">
        <v>14668</v>
      </c>
      <c r="G4595" t="s">
        <v>14669</v>
      </c>
    </row>
    <row r="4596" spans="1:7" x14ac:dyDescent="0.25">
      <c r="A4596" t="s">
        <v>246</v>
      </c>
      <c r="B4596" t="s">
        <v>27137</v>
      </c>
      <c r="C4596" t="s">
        <v>27138</v>
      </c>
      <c r="D4596" t="s">
        <v>167</v>
      </c>
      <c r="E4596" t="s">
        <v>167</v>
      </c>
    </row>
    <row r="4597" spans="1:7" x14ac:dyDescent="0.25">
      <c r="A4597" t="s">
        <v>247</v>
      </c>
      <c r="B4597" t="s">
        <v>27139</v>
      </c>
      <c r="C4597" t="s">
        <v>27140</v>
      </c>
      <c r="D4597" t="s">
        <v>167</v>
      </c>
      <c r="E4597" t="s">
        <v>167</v>
      </c>
      <c r="G4597" t="s">
        <v>14673</v>
      </c>
    </row>
    <row r="4598" spans="1:7" x14ac:dyDescent="0.25">
      <c r="A4598" t="s">
        <v>246</v>
      </c>
      <c r="B4598" t="s">
        <v>27141</v>
      </c>
      <c r="C4598" t="s">
        <v>27142</v>
      </c>
      <c r="D4598" t="s">
        <v>167</v>
      </c>
      <c r="E4598" t="s">
        <v>167</v>
      </c>
      <c r="F4598" t="s">
        <v>14676</v>
      </c>
      <c r="G4598" t="s">
        <v>14677</v>
      </c>
    </row>
    <row r="4599" spans="1:7" x14ac:dyDescent="0.25">
      <c r="A4599" t="s">
        <v>246</v>
      </c>
      <c r="B4599" t="s">
        <v>27143</v>
      </c>
      <c r="C4599" t="s">
        <v>27144</v>
      </c>
      <c r="D4599" t="s">
        <v>167</v>
      </c>
      <c r="E4599" t="s">
        <v>167</v>
      </c>
      <c r="F4599" t="s">
        <v>14680</v>
      </c>
      <c r="G4599" t="s">
        <v>14681</v>
      </c>
    </row>
    <row r="4600" spans="1:7" x14ac:dyDescent="0.25">
      <c r="A4600" t="s">
        <v>247</v>
      </c>
      <c r="B4600" t="s">
        <v>1113</v>
      </c>
      <c r="C4600" t="s">
        <v>27145</v>
      </c>
      <c r="D4600" t="s">
        <v>167</v>
      </c>
      <c r="E4600" t="s">
        <v>167</v>
      </c>
      <c r="F4600" t="s">
        <v>14682</v>
      </c>
      <c r="G4600" t="s">
        <v>14683</v>
      </c>
    </row>
    <row r="4601" spans="1:7" x14ac:dyDescent="0.25">
      <c r="A4601" t="s">
        <v>243</v>
      </c>
      <c r="B4601" t="s">
        <v>27146</v>
      </c>
      <c r="C4601" t="s">
        <v>27147</v>
      </c>
      <c r="D4601" t="s">
        <v>167</v>
      </c>
      <c r="E4601" t="s">
        <v>27148</v>
      </c>
      <c r="F4601" t="s">
        <v>14687</v>
      </c>
      <c r="G4601" t="s">
        <v>14688</v>
      </c>
    </row>
    <row r="4602" spans="1:7" x14ac:dyDescent="0.25">
      <c r="A4602" t="s">
        <v>246</v>
      </c>
      <c r="B4602" t="s">
        <v>27149</v>
      </c>
      <c r="C4602" t="s">
        <v>27150</v>
      </c>
      <c r="D4602" t="s">
        <v>167</v>
      </c>
      <c r="E4602" t="s">
        <v>167</v>
      </c>
      <c r="F4602" t="s">
        <v>14691</v>
      </c>
      <c r="G4602" t="s">
        <v>14692</v>
      </c>
    </row>
    <row r="4603" spans="1:7" x14ac:dyDescent="0.25">
      <c r="A4603" t="s">
        <v>246</v>
      </c>
      <c r="B4603" t="s">
        <v>27151</v>
      </c>
      <c r="C4603" t="s">
        <v>27152</v>
      </c>
      <c r="D4603" t="s">
        <v>167</v>
      </c>
      <c r="E4603" t="s">
        <v>167</v>
      </c>
      <c r="F4603" t="s">
        <v>14695</v>
      </c>
      <c r="G4603" t="s">
        <v>14696</v>
      </c>
    </row>
    <row r="4604" spans="1:7" x14ac:dyDescent="0.25">
      <c r="A4604" t="s">
        <v>246</v>
      </c>
      <c r="B4604" t="s">
        <v>27153</v>
      </c>
      <c r="C4604" t="s">
        <v>27154</v>
      </c>
      <c r="D4604" t="s">
        <v>167</v>
      </c>
      <c r="E4604" t="s">
        <v>167</v>
      </c>
      <c r="F4604" t="s">
        <v>14699</v>
      </c>
      <c r="G4604" t="s">
        <v>14699</v>
      </c>
    </row>
    <row r="4605" spans="1:7" x14ac:dyDescent="0.25">
      <c r="A4605" t="s">
        <v>248</v>
      </c>
      <c r="B4605" t="s">
        <v>27155</v>
      </c>
      <c r="C4605" t="s">
        <v>27156</v>
      </c>
      <c r="D4605" t="s">
        <v>167</v>
      </c>
      <c r="E4605" t="s">
        <v>167</v>
      </c>
      <c r="G4605" t="s">
        <v>14702</v>
      </c>
    </row>
    <row r="4606" spans="1:7" x14ac:dyDescent="0.25">
      <c r="A4606" t="s">
        <v>243</v>
      </c>
      <c r="B4606" t="s">
        <v>27157</v>
      </c>
      <c r="C4606" t="s">
        <v>27158</v>
      </c>
      <c r="D4606" t="s">
        <v>167</v>
      </c>
      <c r="E4606" t="s">
        <v>167</v>
      </c>
      <c r="F4606" t="s">
        <v>14705</v>
      </c>
      <c r="G4606" t="s">
        <v>14706</v>
      </c>
    </row>
    <row r="4607" spans="1:7" x14ac:dyDescent="0.25">
      <c r="A4607" t="s">
        <v>247</v>
      </c>
      <c r="B4607" t="s">
        <v>27159</v>
      </c>
      <c r="C4607" t="s">
        <v>27160</v>
      </c>
      <c r="D4607" t="s">
        <v>167</v>
      </c>
      <c r="E4607" t="s">
        <v>27161</v>
      </c>
      <c r="F4607" t="s">
        <v>14709</v>
      </c>
      <c r="G4607" t="s">
        <v>14710</v>
      </c>
    </row>
    <row r="4608" spans="1:7" x14ac:dyDescent="0.25">
      <c r="A4608" t="s">
        <v>246</v>
      </c>
      <c r="B4608" t="s">
        <v>27162</v>
      </c>
      <c r="C4608" t="s">
        <v>27163</v>
      </c>
      <c r="D4608" t="s">
        <v>167</v>
      </c>
      <c r="E4608" t="s">
        <v>27164</v>
      </c>
      <c r="F4608" t="s">
        <v>14713</v>
      </c>
      <c r="G4608" t="s">
        <v>14714</v>
      </c>
    </row>
    <row r="4609" spans="1:7" x14ac:dyDescent="0.25">
      <c r="A4609" t="s">
        <v>2021</v>
      </c>
      <c r="B4609" t="s">
        <v>27165</v>
      </c>
      <c r="C4609" t="s">
        <v>27166</v>
      </c>
      <c r="D4609" t="s">
        <v>167</v>
      </c>
      <c r="E4609" t="s">
        <v>14717</v>
      </c>
      <c r="F4609" t="s">
        <v>14718</v>
      </c>
      <c r="G4609" t="s">
        <v>14719</v>
      </c>
    </row>
    <row r="4610" spans="1:7" x14ac:dyDescent="0.25">
      <c r="A4610" t="s">
        <v>246</v>
      </c>
      <c r="B4610" t="s">
        <v>27167</v>
      </c>
      <c r="C4610" t="s">
        <v>27168</v>
      </c>
      <c r="D4610" t="s">
        <v>167</v>
      </c>
      <c r="E4610" t="s">
        <v>167</v>
      </c>
      <c r="G4610" t="s">
        <v>14722</v>
      </c>
    </row>
    <row r="4611" spans="1:7" x14ac:dyDescent="0.25">
      <c r="A4611" t="s">
        <v>245</v>
      </c>
      <c r="B4611" t="s">
        <v>27169</v>
      </c>
      <c r="C4611" t="s">
        <v>27170</v>
      </c>
      <c r="D4611" t="s">
        <v>167</v>
      </c>
      <c r="E4611" t="s">
        <v>14724</v>
      </c>
      <c r="F4611" t="s">
        <v>14725</v>
      </c>
      <c r="G4611" t="s">
        <v>14726</v>
      </c>
    </row>
    <row r="4612" spans="1:7" x14ac:dyDescent="0.25">
      <c r="A4612" t="s">
        <v>246</v>
      </c>
      <c r="B4612" t="s">
        <v>27171</v>
      </c>
      <c r="C4612" t="s">
        <v>27172</v>
      </c>
      <c r="D4612" t="s">
        <v>167</v>
      </c>
      <c r="G4612" t="s">
        <v>14729</v>
      </c>
    </row>
    <row r="4613" spans="1:7" x14ac:dyDescent="0.25">
      <c r="A4613" t="s">
        <v>252</v>
      </c>
      <c r="B4613" t="s">
        <v>27173</v>
      </c>
      <c r="C4613" t="s">
        <v>27174</v>
      </c>
      <c r="D4613" t="s">
        <v>167</v>
      </c>
      <c r="E4613" t="s">
        <v>27175</v>
      </c>
      <c r="G4613" t="s">
        <v>12497</v>
      </c>
    </row>
    <row r="4614" spans="1:7" x14ac:dyDescent="0.25">
      <c r="A4614" t="s">
        <v>252</v>
      </c>
      <c r="B4614" t="s">
        <v>27176</v>
      </c>
      <c r="C4614" t="s">
        <v>27177</v>
      </c>
      <c r="D4614" t="s">
        <v>167</v>
      </c>
      <c r="G4614" t="s">
        <v>12497</v>
      </c>
    </row>
    <row r="4615" spans="1:7" x14ac:dyDescent="0.25">
      <c r="A4615" t="s">
        <v>248</v>
      </c>
      <c r="B4615" t="s">
        <v>27178</v>
      </c>
      <c r="C4615" t="s">
        <v>27179</v>
      </c>
      <c r="D4615" t="s">
        <v>167</v>
      </c>
      <c r="E4615" t="s">
        <v>24813</v>
      </c>
      <c r="F4615" t="s">
        <v>14736</v>
      </c>
      <c r="G4615" t="s">
        <v>14737</v>
      </c>
    </row>
    <row r="4616" spans="1:7" x14ac:dyDescent="0.25">
      <c r="A4616" t="s">
        <v>246</v>
      </c>
      <c r="B4616" t="s">
        <v>27180</v>
      </c>
      <c r="C4616" t="s">
        <v>27181</v>
      </c>
      <c r="D4616" t="s">
        <v>167</v>
      </c>
    </row>
    <row r="4617" spans="1:7" x14ac:dyDescent="0.25">
      <c r="A4617" t="s">
        <v>246</v>
      </c>
      <c r="B4617" t="s">
        <v>27182</v>
      </c>
      <c r="C4617" t="s">
        <v>27183</v>
      </c>
      <c r="D4617" t="s">
        <v>167</v>
      </c>
      <c r="E4617" t="s">
        <v>14742</v>
      </c>
      <c r="G4617" t="s">
        <v>14743</v>
      </c>
    </row>
    <row r="4618" spans="1:7" x14ac:dyDescent="0.25">
      <c r="A4618" t="s">
        <v>248</v>
      </c>
      <c r="B4618" t="s">
        <v>1235</v>
      </c>
      <c r="C4618" t="s">
        <v>27184</v>
      </c>
      <c r="D4618" t="s">
        <v>167</v>
      </c>
      <c r="E4618" t="s">
        <v>27185</v>
      </c>
      <c r="G4618" t="s">
        <v>1237</v>
      </c>
    </row>
    <row r="4619" spans="1:7" x14ac:dyDescent="0.25">
      <c r="A4619" t="s">
        <v>246</v>
      </c>
      <c r="B4619" t="s">
        <v>27186</v>
      </c>
      <c r="C4619" t="s">
        <v>27187</v>
      </c>
      <c r="D4619" t="s">
        <v>167</v>
      </c>
      <c r="F4619" t="s">
        <v>14748</v>
      </c>
      <c r="G4619" t="s">
        <v>14749</v>
      </c>
    </row>
    <row r="4620" spans="1:7" x14ac:dyDescent="0.25">
      <c r="A4620" t="s">
        <v>246</v>
      </c>
      <c r="B4620" t="s">
        <v>27188</v>
      </c>
      <c r="C4620" t="s">
        <v>27189</v>
      </c>
      <c r="D4620" t="s">
        <v>167</v>
      </c>
      <c r="E4620" t="s">
        <v>167</v>
      </c>
      <c r="G4620" t="s">
        <v>14752</v>
      </c>
    </row>
    <row r="4621" spans="1:7" x14ac:dyDescent="0.25">
      <c r="A4621" t="s">
        <v>248</v>
      </c>
      <c r="B4621" t="s">
        <v>27127</v>
      </c>
      <c r="C4621" t="s">
        <v>27128</v>
      </c>
      <c r="D4621" t="s">
        <v>167</v>
      </c>
      <c r="G4621" t="s">
        <v>14753</v>
      </c>
    </row>
    <row r="4622" spans="1:7" x14ac:dyDescent="0.25">
      <c r="A4622" t="s">
        <v>245</v>
      </c>
      <c r="B4622" t="s">
        <v>27190</v>
      </c>
      <c r="C4622" t="s">
        <v>27191</v>
      </c>
      <c r="D4622" t="s">
        <v>167</v>
      </c>
      <c r="E4622" t="s">
        <v>167</v>
      </c>
      <c r="F4622" t="s">
        <v>14756</v>
      </c>
      <c r="G4622" t="s">
        <v>14757</v>
      </c>
    </row>
    <row r="4623" spans="1:7" x14ac:dyDescent="0.25">
      <c r="A4623" t="s">
        <v>256</v>
      </c>
      <c r="B4623" t="s">
        <v>27192</v>
      </c>
      <c r="C4623" t="s">
        <v>27193</v>
      </c>
      <c r="D4623" t="s">
        <v>167</v>
      </c>
      <c r="E4623" t="s">
        <v>167</v>
      </c>
      <c r="F4623" t="s">
        <v>14756</v>
      </c>
      <c r="G4623" t="s">
        <v>14757</v>
      </c>
    </row>
    <row r="4624" spans="1:7" x14ac:dyDescent="0.25">
      <c r="A4624" t="s">
        <v>246</v>
      </c>
      <c r="B4624" t="s">
        <v>27194</v>
      </c>
      <c r="C4624" t="s">
        <v>27195</v>
      </c>
      <c r="D4624" t="s">
        <v>167</v>
      </c>
    </row>
    <row r="4625" spans="1:7" x14ac:dyDescent="0.25">
      <c r="A4625" t="s">
        <v>248</v>
      </c>
      <c r="B4625" t="s">
        <v>27196</v>
      </c>
      <c r="C4625" t="s">
        <v>27197</v>
      </c>
      <c r="D4625" t="s">
        <v>167</v>
      </c>
      <c r="E4625" t="s">
        <v>27198</v>
      </c>
      <c r="F4625" t="s">
        <v>14764</v>
      </c>
      <c r="G4625" t="s">
        <v>14765</v>
      </c>
    </row>
    <row r="4626" spans="1:7" x14ac:dyDescent="0.25">
      <c r="A4626" t="s">
        <v>246</v>
      </c>
      <c r="B4626" t="s">
        <v>27199</v>
      </c>
      <c r="C4626" t="s">
        <v>27200</v>
      </c>
      <c r="D4626" t="s">
        <v>167</v>
      </c>
      <c r="E4626" t="s">
        <v>14768</v>
      </c>
      <c r="F4626" t="s">
        <v>14769</v>
      </c>
      <c r="G4626" t="s">
        <v>14770</v>
      </c>
    </row>
    <row r="4627" spans="1:7" x14ac:dyDescent="0.25">
      <c r="A4627" t="s">
        <v>246</v>
      </c>
      <c r="B4627" t="s">
        <v>27201</v>
      </c>
      <c r="C4627" t="s">
        <v>27202</v>
      </c>
      <c r="D4627" t="s">
        <v>167</v>
      </c>
      <c r="E4627" t="s">
        <v>27203</v>
      </c>
      <c r="F4627" t="s">
        <v>14774</v>
      </c>
      <c r="G4627" t="s">
        <v>14775</v>
      </c>
    </row>
    <row r="4628" spans="1:7" x14ac:dyDescent="0.25">
      <c r="A4628" t="s">
        <v>246</v>
      </c>
      <c r="B4628" t="s">
        <v>21833</v>
      </c>
      <c r="C4628" t="s">
        <v>27204</v>
      </c>
      <c r="D4628" t="s">
        <v>167</v>
      </c>
      <c r="G4628" t="s">
        <v>14777</v>
      </c>
    </row>
    <row r="4629" spans="1:7" x14ac:dyDescent="0.25">
      <c r="A4629" t="s">
        <v>246</v>
      </c>
      <c r="B4629" t="s">
        <v>27205</v>
      </c>
      <c r="C4629" t="s">
        <v>14779</v>
      </c>
      <c r="D4629" t="s">
        <v>167</v>
      </c>
      <c r="G4629" t="s">
        <v>14780</v>
      </c>
    </row>
    <row r="4630" spans="1:7" x14ac:dyDescent="0.25">
      <c r="A4630" t="s">
        <v>246</v>
      </c>
      <c r="B4630" t="s">
        <v>27206</v>
      </c>
      <c r="C4630" t="s">
        <v>27207</v>
      </c>
      <c r="D4630" t="s">
        <v>167</v>
      </c>
      <c r="G4630" t="s">
        <v>14782</v>
      </c>
    </row>
    <row r="4631" spans="1:7" x14ac:dyDescent="0.25">
      <c r="A4631" t="s">
        <v>246</v>
      </c>
      <c r="B4631" t="s">
        <v>27208</v>
      </c>
      <c r="C4631" t="s">
        <v>27209</v>
      </c>
      <c r="D4631" t="s">
        <v>167</v>
      </c>
      <c r="E4631" t="s">
        <v>27148</v>
      </c>
    </row>
    <row r="4632" spans="1:7" x14ac:dyDescent="0.25">
      <c r="A4632" t="s">
        <v>246</v>
      </c>
      <c r="B4632" t="s">
        <v>27210</v>
      </c>
      <c r="C4632" t="s">
        <v>27211</v>
      </c>
      <c r="D4632" t="s">
        <v>167</v>
      </c>
      <c r="G4632" t="s">
        <v>14787</v>
      </c>
    </row>
    <row r="4633" spans="1:7" x14ac:dyDescent="0.25">
      <c r="A4633" t="s">
        <v>244</v>
      </c>
      <c r="B4633" t="s">
        <v>27212</v>
      </c>
      <c r="C4633" t="s">
        <v>27213</v>
      </c>
      <c r="D4633" t="s">
        <v>167</v>
      </c>
    </row>
    <row r="4634" spans="1:7" x14ac:dyDescent="0.25">
      <c r="A4634" t="s">
        <v>252</v>
      </c>
      <c r="B4634" t="s">
        <v>27214</v>
      </c>
      <c r="C4634" t="s">
        <v>27215</v>
      </c>
      <c r="D4634" t="s">
        <v>167</v>
      </c>
      <c r="G4634" t="s">
        <v>14791</v>
      </c>
    </row>
    <row r="4635" spans="1:7" x14ac:dyDescent="0.25">
      <c r="A4635" t="s">
        <v>246</v>
      </c>
      <c r="B4635" t="s">
        <v>27216</v>
      </c>
      <c r="C4635" t="s">
        <v>27217</v>
      </c>
      <c r="D4635" t="s">
        <v>167</v>
      </c>
    </row>
    <row r="4636" spans="1:7" x14ac:dyDescent="0.25">
      <c r="A4636" t="s">
        <v>246</v>
      </c>
      <c r="B4636" t="s">
        <v>27218</v>
      </c>
      <c r="C4636" t="s">
        <v>27219</v>
      </c>
      <c r="D4636" t="s">
        <v>167</v>
      </c>
      <c r="E4636" t="s">
        <v>15008</v>
      </c>
      <c r="F4636" t="s">
        <v>14796</v>
      </c>
      <c r="G4636" t="s">
        <v>14797</v>
      </c>
    </row>
    <row r="4637" spans="1:7" x14ac:dyDescent="0.25">
      <c r="A4637" t="s">
        <v>246</v>
      </c>
      <c r="B4637" t="s">
        <v>27220</v>
      </c>
      <c r="C4637" t="s">
        <v>27221</v>
      </c>
      <c r="D4637" t="s">
        <v>167</v>
      </c>
      <c r="G4637" t="s">
        <v>14800</v>
      </c>
    </row>
    <row r="4638" spans="1:7" x14ac:dyDescent="0.25">
      <c r="A4638" t="s">
        <v>243</v>
      </c>
      <c r="B4638" t="s">
        <v>27222</v>
      </c>
      <c r="D4638" t="s">
        <v>167</v>
      </c>
      <c r="E4638" t="s">
        <v>27223</v>
      </c>
      <c r="G4638" t="s">
        <v>14803</v>
      </c>
    </row>
    <row r="4639" spans="1:7" x14ac:dyDescent="0.25">
      <c r="A4639" t="s">
        <v>246</v>
      </c>
      <c r="B4639" t="s">
        <v>27224</v>
      </c>
      <c r="C4639" t="s">
        <v>27225</v>
      </c>
      <c r="D4639" t="s">
        <v>167</v>
      </c>
      <c r="F4639" t="s">
        <v>14806</v>
      </c>
      <c r="G4639" t="s">
        <v>14807</v>
      </c>
    </row>
    <row r="4640" spans="1:7" x14ac:dyDescent="0.25">
      <c r="A4640" t="s">
        <v>252</v>
      </c>
      <c r="B4640" t="s">
        <v>27226</v>
      </c>
      <c r="C4640" t="s">
        <v>27227</v>
      </c>
      <c r="D4640" t="s">
        <v>167</v>
      </c>
      <c r="G4640" t="s">
        <v>12497</v>
      </c>
    </row>
    <row r="4641" spans="1:7" x14ac:dyDescent="0.25">
      <c r="A4641" t="s">
        <v>246</v>
      </c>
      <c r="B4641" t="s">
        <v>27228</v>
      </c>
      <c r="C4641" t="s">
        <v>27229</v>
      </c>
      <c r="D4641" t="s">
        <v>167</v>
      </c>
      <c r="G4641" t="s">
        <v>14812</v>
      </c>
    </row>
    <row r="4642" spans="1:7" x14ac:dyDescent="0.25">
      <c r="A4642" t="s">
        <v>246</v>
      </c>
      <c r="B4642" t="s">
        <v>27230</v>
      </c>
      <c r="C4642" t="s">
        <v>27231</v>
      </c>
      <c r="D4642" t="s">
        <v>167</v>
      </c>
      <c r="E4642" t="s">
        <v>27232</v>
      </c>
      <c r="F4642" t="s">
        <v>14815</v>
      </c>
      <c r="G4642" t="s">
        <v>14816</v>
      </c>
    </row>
    <row r="4643" spans="1:7" x14ac:dyDescent="0.25">
      <c r="A4643" t="s">
        <v>244</v>
      </c>
      <c r="B4643" t="s">
        <v>27233</v>
      </c>
      <c r="C4643" t="s">
        <v>27234</v>
      </c>
      <c r="D4643" t="s">
        <v>167</v>
      </c>
    </row>
    <row r="4644" spans="1:7" x14ac:dyDescent="0.25">
      <c r="A4644" t="s">
        <v>244</v>
      </c>
      <c r="B4644" t="s">
        <v>27235</v>
      </c>
      <c r="D4644" t="s">
        <v>167</v>
      </c>
    </row>
    <row r="4645" spans="1:7" x14ac:dyDescent="0.25">
      <c r="A4645" t="s">
        <v>246</v>
      </c>
      <c r="B4645" t="s">
        <v>27236</v>
      </c>
      <c r="C4645" t="s">
        <v>27237</v>
      </c>
      <c r="D4645" t="s">
        <v>167</v>
      </c>
      <c r="E4645" t="s">
        <v>15008</v>
      </c>
      <c r="F4645" t="s">
        <v>14822</v>
      </c>
      <c r="G4645" t="s">
        <v>14823</v>
      </c>
    </row>
    <row r="4646" spans="1:7" x14ac:dyDescent="0.25">
      <c r="A4646" t="s">
        <v>246</v>
      </c>
      <c r="B4646" t="s">
        <v>27238</v>
      </c>
      <c r="C4646" t="s">
        <v>27239</v>
      </c>
      <c r="D4646" t="s">
        <v>167</v>
      </c>
      <c r="E4646" t="s">
        <v>167</v>
      </c>
    </row>
    <row r="4647" spans="1:7" x14ac:dyDescent="0.25">
      <c r="A4647" t="s">
        <v>246</v>
      </c>
      <c r="B4647" t="s">
        <v>1238</v>
      </c>
      <c r="C4647" t="s">
        <v>27240</v>
      </c>
      <c r="D4647" t="s">
        <v>167</v>
      </c>
      <c r="E4647" t="s">
        <v>1239</v>
      </c>
      <c r="F4647" t="s">
        <v>1240</v>
      </c>
      <c r="G4647" t="s">
        <v>1241</v>
      </c>
    </row>
    <row r="4648" spans="1:7" x14ac:dyDescent="0.25">
      <c r="A4648" t="s">
        <v>246</v>
      </c>
      <c r="B4648" t="s">
        <v>27241</v>
      </c>
      <c r="C4648" t="s">
        <v>27242</v>
      </c>
      <c r="D4648" t="s">
        <v>167</v>
      </c>
      <c r="E4648" t="s">
        <v>167</v>
      </c>
      <c r="F4648" t="s">
        <v>14831</v>
      </c>
      <c r="G4648" t="s">
        <v>14832</v>
      </c>
    </row>
    <row r="4649" spans="1:7" x14ac:dyDescent="0.25">
      <c r="A4649" t="s">
        <v>246</v>
      </c>
      <c r="B4649" t="s">
        <v>27243</v>
      </c>
      <c r="C4649" t="s">
        <v>27244</v>
      </c>
      <c r="D4649" t="s">
        <v>167</v>
      </c>
      <c r="E4649" t="s">
        <v>167</v>
      </c>
      <c r="F4649" t="s">
        <v>14835</v>
      </c>
      <c r="G4649" t="s">
        <v>14836</v>
      </c>
    </row>
    <row r="4650" spans="1:7" x14ac:dyDescent="0.25">
      <c r="A4650" t="s">
        <v>246</v>
      </c>
      <c r="B4650" t="s">
        <v>27245</v>
      </c>
      <c r="C4650" t="s">
        <v>27246</v>
      </c>
      <c r="D4650" t="s">
        <v>167</v>
      </c>
      <c r="E4650" t="s">
        <v>167</v>
      </c>
      <c r="F4650" t="s">
        <v>14839</v>
      </c>
      <c r="G4650" t="s">
        <v>14840</v>
      </c>
    </row>
    <row r="4651" spans="1:7" x14ac:dyDescent="0.25">
      <c r="A4651" t="s">
        <v>246</v>
      </c>
      <c r="B4651" t="s">
        <v>27247</v>
      </c>
      <c r="C4651" t="s">
        <v>27248</v>
      </c>
      <c r="D4651" t="s">
        <v>167</v>
      </c>
      <c r="E4651" t="s">
        <v>167</v>
      </c>
      <c r="F4651" t="s">
        <v>14843</v>
      </c>
      <c r="G4651" t="s">
        <v>14844</v>
      </c>
    </row>
    <row r="4652" spans="1:7" x14ac:dyDescent="0.25">
      <c r="A4652" t="s">
        <v>246</v>
      </c>
      <c r="B4652" t="s">
        <v>27249</v>
      </c>
      <c r="C4652" t="s">
        <v>27250</v>
      </c>
      <c r="D4652" t="s">
        <v>167</v>
      </c>
      <c r="E4652" t="s">
        <v>27251</v>
      </c>
      <c r="F4652" t="s">
        <v>14848</v>
      </c>
      <c r="G4652" t="s">
        <v>14849</v>
      </c>
    </row>
    <row r="4653" spans="1:7" x14ac:dyDescent="0.25">
      <c r="A4653" t="s">
        <v>246</v>
      </c>
      <c r="B4653" t="s">
        <v>27252</v>
      </c>
      <c r="C4653" t="s">
        <v>27253</v>
      </c>
      <c r="D4653" t="s">
        <v>167</v>
      </c>
      <c r="E4653" t="s">
        <v>167</v>
      </c>
      <c r="F4653" t="s">
        <v>14852</v>
      </c>
      <c r="G4653" t="s">
        <v>14853</v>
      </c>
    </row>
    <row r="4654" spans="1:7" x14ac:dyDescent="0.25">
      <c r="A4654" t="s">
        <v>251</v>
      </c>
      <c r="B4654" t="s">
        <v>27254</v>
      </c>
      <c r="D4654" t="s">
        <v>167</v>
      </c>
      <c r="E4654" t="s">
        <v>27255</v>
      </c>
      <c r="F4654" t="s">
        <v>14856</v>
      </c>
      <c r="G4654" t="s">
        <v>14857</v>
      </c>
    </row>
    <row r="4655" spans="1:7" x14ac:dyDescent="0.25">
      <c r="A4655" t="s">
        <v>246</v>
      </c>
      <c r="B4655" t="s">
        <v>27256</v>
      </c>
      <c r="C4655" t="s">
        <v>27257</v>
      </c>
      <c r="D4655" t="s">
        <v>167</v>
      </c>
      <c r="E4655" t="s">
        <v>167</v>
      </c>
      <c r="F4655" t="s">
        <v>14860</v>
      </c>
      <c r="G4655" t="s">
        <v>14861</v>
      </c>
    </row>
    <row r="4656" spans="1:7" x14ac:dyDescent="0.25">
      <c r="A4656" t="s">
        <v>246</v>
      </c>
      <c r="B4656" t="s">
        <v>27258</v>
      </c>
      <c r="C4656" t="s">
        <v>27259</v>
      </c>
      <c r="D4656" t="s">
        <v>167</v>
      </c>
      <c r="E4656" t="s">
        <v>167</v>
      </c>
      <c r="F4656" t="s">
        <v>14864</v>
      </c>
      <c r="G4656" t="s">
        <v>14865</v>
      </c>
    </row>
    <row r="4657" spans="1:7" x14ac:dyDescent="0.25">
      <c r="A4657" t="s">
        <v>246</v>
      </c>
      <c r="B4657" t="s">
        <v>27260</v>
      </c>
      <c r="C4657" t="s">
        <v>27261</v>
      </c>
      <c r="D4657" t="s">
        <v>167</v>
      </c>
      <c r="E4657" t="s">
        <v>167</v>
      </c>
    </row>
    <row r="4658" spans="1:7" x14ac:dyDescent="0.25">
      <c r="A4658" t="s">
        <v>246</v>
      </c>
      <c r="B4658" t="s">
        <v>27262</v>
      </c>
      <c r="C4658" t="s">
        <v>27263</v>
      </c>
      <c r="D4658" t="s">
        <v>167</v>
      </c>
      <c r="E4658" t="s">
        <v>167</v>
      </c>
      <c r="G4658" t="s">
        <v>14870</v>
      </c>
    </row>
    <row r="4659" spans="1:7" x14ac:dyDescent="0.25">
      <c r="A4659" t="s">
        <v>246</v>
      </c>
      <c r="B4659" t="s">
        <v>27264</v>
      </c>
      <c r="C4659" t="s">
        <v>14872</v>
      </c>
      <c r="D4659" t="s">
        <v>167</v>
      </c>
      <c r="E4659" t="s">
        <v>167</v>
      </c>
      <c r="G4659" t="s">
        <v>14873</v>
      </c>
    </row>
    <row r="4660" spans="1:7" x14ac:dyDescent="0.25">
      <c r="A4660" t="s">
        <v>246</v>
      </c>
      <c r="B4660" t="s">
        <v>27265</v>
      </c>
      <c r="C4660" t="s">
        <v>27266</v>
      </c>
      <c r="D4660" t="s">
        <v>167</v>
      </c>
      <c r="E4660" t="s">
        <v>27267</v>
      </c>
      <c r="F4660" t="s">
        <v>14876</v>
      </c>
      <c r="G4660" t="s">
        <v>14877</v>
      </c>
    </row>
    <row r="4661" spans="1:7" x14ac:dyDescent="0.25">
      <c r="A4661" t="s">
        <v>246</v>
      </c>
      <c r="B4661" t="s">
        <v>27268</v>
      </c>
      <c r="C4661" t="s">
        <v>27269</v>
      </c>
      <c r="D4661" t="s">
        <v>167</v>
      </c>
      <c r="E4661" t="s">
        <v>167</v>
      </c>
    </row>
    <row r="4662" spans="1:7" x14ac:dyDescent="0.25">
      <c r="A4662" t="s">
        <v>245</v>
      </c>
      <c r="B4662" t="s">
        <v>27270</v>
      </c>
      <c r="C4662" t="s">
        <v>27271</v>
      </c>
      <c r="D4662" t="s">
        <v>167</v>
      </c>
      <c r="E4662" t="s">
        <v>167</v>
      </c>
      <c r="F4662" t="s">
        <v>14882</v>
      </c>
      <c r="G4662" t="s">
        <v>14883</v>
      </c>
    </row>
    <row r="4663" spans="1:7" x14ac:dyDescent="0.25">
      <c r="A4663" t="s">
        <v>246</v>
      </c>
      <c r="B4663" t="s">
        <v>27272</v>
      </c>
      <c r="C4663" t="s">
        <v>27273</v>
      </c>
      <c r="D4663" t="s">
        <v>167</v>
      </c>
      <c r="E4663" t="s">
        <v>167</v>
      </c>
      <c r="F4663" t="s">
        <v>14886</v>
      </c>
      <c r="G4663" t="s">
        <v>14887</v>
      </c>
    </row>
    <row r="4664" spans="1:7" x14ac:dyDescent="0.25">
      <c r="A4664" t="s">
        <v>245</v>
      </c>
      <c r="B4664" t="s">
        <v>27274</v>
      </c>
      <c r="C4664" t="s">
        <v>27275</v>
      </c>
      <c r="D4664" t="s">
        <v>167</v>
      </c>
      <c r="E4664" t="s">
        <v>167</v>
      </c>
      <c r="F4664" t="s">
        <v>14889</v>
      </c>
      <c r="G4664" t="s">
        <v>14890</v>
      </c>
    </row>
    <row r="4665" spans="1:7" x14ac:dyDescent="0.25">
      <c r="A4665" t="s">
        <v>246</v>
      </c>
      <c r="B4665" t="s">
        <v>27276</v>
      </c>
      <c r="C4665" t="s">
        <v>27277</v>
      </c>
      <c r="D4665" t="s">
        <v>167</v>
      </c>
      <c r="E4665" t="s">
        <v>167</v>
      </c>
      <c r="F4665" t="s">
        <v>14893</v>
      </c>
      <c r="G4665" t="s">
        <v>14894</v>
      </c>
    </row>
    <row r="4666" spans="1:7" x14ac:dyDescent="0.25">
      <c r="A4666" t="s">
        <v>246</v>
      </c>
      <c r="B4666" t="s">
        <v>27278</v>
      </c>
      <c r="C4666" t="s">
        <v>27279</v>
      </c>
      <c r="D4666" t="s">
        <v>167</v>
      </c>
      <c r="E4666" t="s">
        <v>167</v>
      </c>
      <c r="F4666" t="s">
        <v>14897</v>
      </c>
      <c r="G4666" t="s">
        <v>14898</v>
      </c>
    </row>
    <row r="4667" spans="1:7" x14ac:dyDescent="0.25">
      <c r="A4667" t="s">
        <v>246</v>
      </c>
      <c r="B4667" t="s">
        <v>27280</v>
      </c>
      <c r="C4667" t="s">
        <v>27281</v>
      </c>
      <c r="D4667" t="s">
        <v>167</v>
      </c>
      <c r="E4667" t="s">
        <v>167</v>
      </c>
      <c r="G4667" t="s">
        <v>14752</v>
      </c>
    </row>
    <row r="4668" spans="1:7" x14ac:dyDescent="0.25">
      <c r="A4668" t="s">
        <v>246</v>
      </c>
      <c r="B4668" t="s">
        <v>27282</v>
      </c>
      <c r="C4668" t="s">
        <v>27283</v>
      </c>
      <c r="D4668" t="s">
        <v>167</v>
      </c>
      <c r="E4668" t="s">
        <v>167</v>
      </c>
    </row>
    <row r="4669" spans="1:7" x14ac:dyDescent="0.25">
      <c r="A4669" t="s">
        <v>246</v>
      </c>
      <c r="B4669" t="s">
        <v>27284</v>
      </c>
      <c r="C4669" t="s">
        <v>27285</v>
      </c>
      <c r="D4669" t="s">
        <v>167</v>
      </c>
      <c r="E4669" t="s">
        <v>167</v>
      </c>
      <c r="G4669" t="s">
        <v>14905</v>
      </c>
    </row>
    <row r="4670" spans="1:7" x14ac:dyDescent="0.25">
      <c r="A4670" t="s">
        <v>246</v>
      </c>
      <c r="B4670" t="s">
        <v>27286</v>
      </c>
      <c r="C4670" t="s">
        <v>27287</v>
      </c>
      <c r="D4670" t="s">
        <v>167</v>
      </c>
      <c r="E4670" t="s">
        <v>167</v>
      </c>
      <c r="F4670" t="s">
        <v>14908</v>
      </c>
      <c r="G4670" t="s">
        <v>14909</v>
      </c>
    </row>
    <row r="4671" spans="1:7" x14ac:dyDescent="0.25">
      <c r="A4671" t="s">
        <v>246</v>
      </c>
      <c r="B4671" t="s">
        <v>27288</v>
      </c>
      <c r="C4671" t="s">
        <v>27289</v>
      </c>
      <c r="D4671" t="s">
        <v>167</v>
      </c>
      <c r="E4671" t="s">
        <v>167</v>
      </c>
      <c r="F4671" t="s">
        <v>14912</v>
      </c>
      <c r="G4671" t="s">
        <v>14913</v>
      </c>
    </row>
    <row r="4672" spans="1:7" x14ac:dyDescent="0.25">
      <c r="A4672" t="s">
        <v>244</v>
      </c>
      <c r="B4672" t="s">
        <v>27290</v>
      </c>
      <c r="C4672" t="s">
        <v>27291</v>
      </c>
      <c r="D4672" t="s">
        <v>167</v>
      </c>
      <c r="E4672" t="s">
        <v>27292</v>
      </c>
      <c r="F4672" t="s">
        <v>14916</v>
      </c>
      <c r="G4672" t="s">
        <v>14917</v>
      </c>
    </row>
    <row r="4673" spans="1:7" x14ac:dyDescent="0.25">
      <c r="A4673" t="s">
        <v>246</v>
      </c>
      <c r="B4673" t="s">
        <v>27293</v>
      </c>
      <c r="C4673" t="s">
        <v>27294</v>
      </c>
      <c r="D4673" t="s">
        <v>167</v>
      </c>
      <c r="E4673" t="s">
        <v>167</v>
      </c>
      <c r="F4673" t="s">
        <v>14920</v>
      </c>
      <c r="G4673" t="s">
        <v>14921</v>
      </c>
    </row>
    <row r="4674" spans="1:7" x14ac:dyDescent="0.25">
      <c r="A4674" t="s">
        <v>246</v>
      </c>
      <c r="B4674" t="s">
        <v>1242</v>
      </c>
      <c r="C4674" t="s">
        <v>27295</v>
      </c>
      <c r="D4674" t="s">
        <v>167</v>
      </c>
      <c r="E4674" t="s">
        <v>27296</v>
      </c>
      <c r="G4674" t="s">
        <v>1244</v>
      </c>
    </row>
    <row r="4675" spans="1:7" x14ac:dyDescent="0.25">
      <c r="A4675" t="s">
        <v>246</v>
      </c>
      <c r="B4675" t="s">
        <v>27297</v>
      </c>
      <c r="C4675" t="s">
        <v>27298</v>
      </c>
      <c r="D4675" t="s">
        <v>167</v>
      </c>
      <c r="G4675" t="s">
        <v>14636</v>
      </c>
    </row>
    <row r="4676" spans="1:7" x14ac:dyDescent="0.25">
      <c r="A4676" t="s">
        <v>246</v>
      </c>
      <c r="B4676" t="s">
        <v>27299</v>
      </c>
      <c r="C4676" t="s">
        <v>27197</v>
      </c>
      <c r="D4676" t="s">
        <v>167</v>
      </c>
      <c r="E4676" t="s">
        <v>167</v>
      </c>
      <c r="G4676" t="s">
        <v>14926</v>
      </c>
    </row>
    <row r="4677" spans="1:7" x14ac:dyDescent="0.25">
      <c r="A4677" t="s">
        <v>246</v>
      </c>
      <c r="B4677" t="s">
        <v>27300</v>
      </c>
      <c r="C4677" t="s">
        <v>27301</v>
      </c>
      <c r="D4677" t="s">
        <v>167</v>
      </c>
      <c r="E4677" t="s">
        <v>167</v>
      </c>
      <c r="F4677" t="s">
        <v>14929</v>
      </c>
      <c r="G4677" t="s">
        <v>14930</v>
      </c>
    </row>
    <row r="4678" spans="1:7" x14ac:dyDescent="0.25">
      <c r="A4678" t="s">
        <v>246</v>
      </c>
      <c r="B4678" t="s">
        <v>27302</v>
      </c>
      <c r="C4678" t="s">
        <v>27301</v>
      </c>
      <c r="D4678" t="s">
        <v>167</v>
      </c>
      <c r="E4678" t="s">
        <v>167</v>
      </c>
      <c r="F4678" t="s">
        <v>14932</v>
      </c>
      <c r="G4678" t="s">
        <v>14930</v>
      </c>
    </row>
    <row r="4679" spans="1:7" x14ac:dyDescent="0.25">
      <c r="A4679" t="s">
        <v>246</v>
      </c>
      <c r="B4679" t="s">
        <v>27303</v>
      </c>
      <c r="C4679" t="s">
        <v>27304</v>
      </c>
      <c r="D4679" t="s">
        <v>167</v>
      </c>
      <c r="E4679" t="s">
        <v>167</v>
      </c>
      <c r="G4679" t="s">
        <v>14935</v>
      </c>
    </row>
    <row r="4680" spans="1:7" x14ac:dyDescent="0.25">
      <c r="A4680" t="s">
        <v>246</v>
      </c>
      <c r="B4680" t="s">
        <v>27305</v>
      </c>
      <c r="C4680" t="s">
        <v>27306</v>
      </c>
      <c r="D4680" t="s">
        <v>167</v>
      </c>
      <c r="E4680" t="s">
        <v>167</v>
      </c>
      <c r="G4680" t="s">
        <v>14938</v>
      </c>
    </row>
    <row r="4681" spans="1:7" x14ac:dyDescent="0.25">
      <c r="A4681" t="s">
        <v>246</v>
      </c>
      <c r="B4681" t="s">
        <v>27307</v>
      </c>
      <c r="C4681" t="s">
        <v>27308</v>
      </c>
      <c r="D4681" t="s">
        <v>167</v>
      </c>
      <c r="E4681" t="s">
        <v>27309</v>
      </c>
      <c r="F4681" t="s">
        <v>14942</v>
      </c>
      <c r="G4681" t="s">
        <v>14943</v>
      </c>
    </row>
    <row r="4682" spans="1:7" x14ac:dyDescent="0.25">
      <c r="A4682" t="s">
        <v>246</v>
      </c>
      <c r="B4682" t="s">
        <v>27310</v>
      </c>
      <c r="C4682" t="s">
        <v>27311</v>
      </c>
      <c r="D4682" t="s">
        <v>167</v>
      </c>
      <c r="E4682" t="s">
        <v>167</v>
      </c>
      <c r="F4682" t="s">
        <v>14946</v>
      </c>
      <c r="G4682" t="s">
        <v>14947</v>
      </c>
    </row>
    <row r="4683" spans="1:7" x14ac:dyDescent="0.25">
      <c r="A4683" t="s">
        <v>244</v>
      </c>
      <c r="B4683" t="s">
        <v>27312</v>
      </c>
      <c r="D4683" t="s">
        <v>167</v>
      </c>
      <c r="E4683" t="s">
        <v>14949</v>
      </c>
      <c r="F4683" t="s">
        <v>14950</v>
      </c>
      <c r="G4683" t="s">
        <v>14951</v>
      </c>
    </row>
    <row r="4684" spans="1:7" x14ac:dyDescent="0.25">
      <c r="A4684" t="s">
        <v>252</v>
      </c>
      <c r="B4684" t="s">
        <v>27313</v>
      </c>
      <c r="D4684" t="s">
        <v>167</v>
      </c>
      <c r="E4684" t="s">
        <v>27314</v>
      </c>
      <c r="F4684" t="s">
        <v>14954</v>
      </c>
      <c r="G4684" t="s">
        <v>14955</v>
      </c>
    </row>
    <row r="4685" spans="1:7" x14ac:dyDescent="0.25">
      <c r="A4685" t="s">
        <v>246</v>
      </c>
      <c r="B4685" t="s">
        <v>27315</v>
      </c>
      <c r="C4685" t="s">
        <v>14957</v>
      </c>
      <c r="D4685" t="s">
        <v>167</v>
      </c>
      <c r="E4685" t="s">
        <v>167</v>
      </c>
      <c r="G4685" t="s">
        <v>14958</v>
      </c>
    </row>
    <row r="4686" spans="1:7" x14ac:dyDescent="0.25">
      <c r="A4686" t="s">
        <v>246</v>
      </c>
      <c r="B4686" t="s">
        <v>27316</v>
      </c>
      <c r="C4686" t="s">
        <v>27317</v>
      </c>
      <c r="D4686" t="s">
        <v>167</v>
      </c>
      <c r="E4686" t="s">
        <v>167</v>
      </c>
      <c r="G4686" t="s">
        <v>14961</v>
      </c>
    </row>
    <row r="4687" spans="1:7" x14ac:dyDescent="0.25">
      <c r="A4687" t="s">
        <v>246</v>
      </c>
      <c r="B4687" t="s">
        <v>27318</v>
      </c>
      <c r="C4687" t="s">
        <v>14963</v>
      </c>
      <c r="D4687" t="s">
        <v>167</v>
      </c>
      <c r="E4687" t="s">
        <v>14964</v>
      </c>
      <c r="G4687" t="s">
        <v>14965</v>
      </c>
    </row>
    <row r="4688" spans="1:7" x14ac:dyDescent="0.25">
      <c r="A4688" t="s">
        <v>246</v>
      </c>
      <c r="B4688" t="s">
        <v>27319</v>
      </c>
      <c r="C4688" t="s">
        <v>14967</v>
      </c>
      <c r="D4688" t="s">
        <v>167</v>
      </c>
      <c r="E4688" t="s">
        <v>167</v>
      </c>
    </row>
    <row r="4689" spans="1:7" x14ac:dyDescent="0.25">
      <c r="A4689" t="s">
        <v>246</v>
      </c>
      <c r="B4689" t="s">
        <v>27320</v>
      </c>
      <c r="D4689" t="s">
        <v>167</v>
      </c>
      <c r="E4689" t="s">
        <v>27321</v>
      </c>
    </row>
    <row r="4690" spans="1:7" x14ac:dyDescent="0.25">
      <c r="A4690" t="s">
        <v>246</v>
      </c>
      <c r="B4690" t="s">
        <v>27322</v>
      </c>
      <c r="C4690" t="s">
        <v>27323</v>
      </c>
      <c r="D4690" t="s">
        <v>167</v>
      </c>
      <c r="E4690" t="s">
        <v>167</v>
      </c>
    </row>
    <row r="4691" spans="1:7" x14ac:dyDescent="0.25">
      <c r="A4691" t="s">
        <v>246</v>
      </c>
      <c r="B4691" t="s">
        <v>27324</v>
      </c>
      <c r="C4691" t="s">
        <v>27325</v>
      </c>
      <c r="D4691" t="s">
        <v>167</v>
      </c>
      <c r="E4691" t="s">
        <v>167</v>
      </c>
    </row>
    <row r="4692" spans="1:7" x14ac:dyDescent="0.25">
      <c r="A4692" t="s">
        <v>246</v>
      </c>
      <c r="B4692" t="s">
        <v>27326</v>
      </c>
      <c r="C4692" t="s">
        <v>14975</v>
      </c>
      <c r="D4692" t="s">
        <v>167</v>
      </c>
      <c r="E4692" t="s">
        <v>14976</v>
      </c>
    </row>
    <row r="4693" spans="1:7" x14ac:dyDescent="0.25">
      <c r="A4693" t="s">
        <v>248</v>
      </c>
      <c r="B4693" t="s">
        <v>27327</v>
      </c>
      <c r="C4693" t="s">
        <v>27328</v>
      </c>
      <c r="D4693" t="s">
        <v>167</v>
      </c>
      <c r="E4693" t="s">
        <v>167</v>
      </c>
      <c r="G4693" t="s">
        <v>14979</v>
      </c>
    </row>
    <row r="4694" spans="1:7" x14ac:dyDescent="0.25">
      <c r="A4694" t="s">
        <v>246</v>
      </c>
      <c r="B4694" t="s">
        <v>27329</v>
      </c>
      <c r="C4694" t="s">
        <v>27330</v>
      </c>
      <c r="D4694" t="s">
        <v>167</v>
      </c>
      <c r="E4694" t="s">
        <v>167</v>
      </c>
      <c r="G4694" t="s">
        <v>14982</v>
      </c>
    </row>
    <row r="4695" spans="1:7" x14ac:dyDescent="0.25">
      <c r="A4695" t="s">
        <v>246</v>
      </c>
      <c r="B4695" t="s">
        <v>27331</v>
      </c>
      <c r="C4695" t="s">
        <v>27332</v>
      </c>
      <c r="D4695" t="s">
        <v>167</v>
      </c>
      <c r="E4695" t="s">
        <v>167</v>
      </c>
      <c r="F4695" t="s">
        <v>14985</v>
      </c>
    </row>
    <row r="4696" spans="1:7" x14ac:dyDescent="0.25">
      <c r="A4696" t="s">
        <v>246</v>
      </c>
      <c r="B4696" t="s">
        <v>27333</v>
      </c>
      <c r="C4696" t="s">
        <v>27334</v>
      </c>
      <c r="D4696" t="s">
        <v>167</v>
      </c>
      <c r="E4696" t="s">
        <v>167</v>
      </c>
      <c r="F4696" t="s">
        <v>14988</v>
      </c>
    </row>
    <row r="4697" spans="1:7" x14ac:dyDescent="0.25">
      <c r="A4697" t="s">
        <v>246</v>
      </c>
      <c r="B4697" t="s">
        <v>27335</v>
      </c>
      <c r="C4697" t="s">
        <v>27336</v>
      </c>
      <c r="D4697" t="s">
        <v>167</v>
      </c>
      <c r="E4697" t="s">
        <v>167</v>
      </c>
    </row>
    <row r="4698" spans="1:7" x14ac:dyDescent="0.25">
      <c r="A4698" t="s">
        <v>246</v>
      </c>
      <c r="B4698" t="s">
        <v>27337</v>
      </c>
      <c r="C4698" t="s">
        <v>27338</v>
      </c>
      <c r="D4698" t="s">
        <v>167</v>
      </c>
    </row>
    <row r="4699" spans="1:7" x14ac:dyDescent="0.25">
      <c r="A4699" t="s">
        <v>246</v>
      </c>
      <c r="B4699" t="s">
        <v>27339</v>
      </c>
      <c r="C4699" t="s">
        <v>27340</v>
      </c>
      <c r="D4699" t="s">
        <v>167</v>
      </c>
      <c r="G4699" t="s">
        <v>1244</v>
      </c>
    </row>
    <row r="4700" spans="1:7" x14ac:dyDescent="0.25">
      <c r="A4700" t="s">
        <v>246</v>
      </c>
      <c r="B4700" t="s">
        <v>27341</v>
      </c>
      <c r="C4700" t="s">
        <v>27342</v>
      </c>
      <c r="D4700" t="s">
        <v>167</v>
      </c>
      <c r="G4700" t="s">
        <v>14997</v>
      </c>
    </row>
    <row r="4701" spans="1:7" x14ac:dyDescent="0.25">
      <c r="A4701" t="s">
        <v>246</v>
      </c>
      <c r="B4701" t="s">
        <v>27343</v>
      </c>
      <c r="C4701" t="s">
        <v>27344</v>
      </c>
      <c r="D4701" t="s">
        <v>167</v>
      </c>
    </row>
    <row r="4702" spans="1:7" x14ac:dyDescent="0.25">
      <c r="A4702" t="s">
        <v>246</v>
      </c>
      <c r="B4702" t="s">
        <v>571</v>
      </c>
      <c r="C4702" t="s">
        <v>15000</v>
      </c>
      <c r="D4702" t="s">
        <v>167</v>
      </c>
      <c r="E4702" t="s">
        <v>15008</v>
      </c>
      <c r="G4702" t="s">
        <v>15001</v>
      </c>
    </row>
    <row r="4703" spans="1:7" x14ac:dyDescent="0.25">
      <c r="A4703" t="s">
        <v>246</v>
      </c>
      <c r="B4703" t="s">
        <v>27345</v>
      </c>
      <c r="C4703" t="s">
        <v>27346</v>
      </c>
      <c r="D4703" t="s">
        <v>167</v>
      </c>
      <c r="G4703" t="s">
        <v>15004</v>
      </c>
    </row>
    <row r="4704" spans="1:7" x14ac:dyDescent="0.25">
      <c r="A4704" t="s">
        <v>246</v>
      </c>
      <c r="B4704" t="s">
        <v>27347</v>
      </c>
      <c r="C4704" t="s">
        <v>27348</v>
      </c>
      <c r="D4704" t="s">
        <v>167</v>
      </c>
      <c r="G4704" t="s">
        <v>15007</v>
      </c>
    </row>
    <row r="4705" spans="1:7" x14ac:dyDescent="0.25">
      <c r="A4705" t="s">
        <v>246</v>
      </c>
      <c r="B4705" t="s">
        <v>167</v>
      </c>
      <c r="C4705" t="s">
        <v>27349</v>
      </c>
      <c r="D4705" t="s">
        <v>167</v>
      </c>
      <c r="G4705" t="s">
        <v>15010</v>
      </c>
    </row>
    <row r="4706" spans="1:7" x14ac:dyDescent="0.25">
      <c r="A4706" t="s">
        <v>245</v>
      </c>
      <c r="B4706" t="s">
        <v>27350</v>
      </c>
      <c r="C4706" t="s">
        <v>27351</v>
      </c>
      <c r="D4706" t="s">
        <v>167</v>
      </c>
      <c r="E4706" t="s">
        <v>15008</v>
      </c>
      <c r="F4706" t="s">
        <v>15013</v>
      </c>
      <c r="G4706" t="s">
        <v>15014</v>
      </c>
    </row>
    <row r="4707" spans="1:7" x14ac:dyDescent="0.25">
      <c r="A4707" t="s">
        <v>246</v>
      </c>
      <c r="B4707" t="s">
        <v>27352</v>
      </c>
      <c r="C4707" t="s">
        <v>27353</v>
      </c>
      <c r="D4707" t="s">
        <v>167</v>
      </c>
      <c r="E4707" t="s">
        <v>167</v>
      </c>
      <c r="F4707" t="s">
        <v>15017</v>
      </c>
      <c r="G4707" t="s">
        <v>15018</v>
      </c>
    </row>
    <row r="4708" spans="1:7" x14ac:dyDescent="0.25">
      <c r="A4708" t="s">
        <v>246</v>
      </c>
      <c r="B4708" t="s">
        <v>27354</v>
      </c>
      <c r="C4708" t="s">
        <v>27355</v>
      </c>
      <c r="D4708" t="s">
        <v>167</v>
      </c>
      <c r="G4708" t="s">
        <v>15021</v>
      </c>
    </row>
    <row r="4709" spans="1:7" x14ac:dyDescent="0.25">
      <c r="A4709" t="s">
        <v>244</v>
      </c>
      <c r="B4709" t="s">
        <v>27356</v>
      </c>
      <c r="C4709" t="s">
        <v>27357</v>
      </c>
      <c r="D4709" t="s">
        <v>167</v>
      </c>
      <c r="G4709" t="s">
        <v>15024</v>
      </c>
    </row>
    <row r="4710" spans="1:7" x14ac:dyDescent="0.25">
      <c r="A4710" t="s">
        <v>244</v>
      </c>
      <c r="B4710" t="s">
        <v>27358</v>
      </c>
      <c r="C4710" t="s">
        <v>27359</v>
      </c>
      <c r="D4710" t="s">
        <v>167</v>
      </c>
      <c r="E4710" t="s">
        <v>15008</v>
      </c>
      <c r="F4710" t="s">
        <v>15027</v>
      </c>
      <c r="G4710" t="s">
        <v>15028</v>
      </c>
    </row>
    <row r="4711" spans="1:7" x14ac:dyDescent="0.25">
      <c r="A4711" t="s">
        <v>244</v>
      </c>
      <c r="B4711" t="s">
        <v>27360</v>
      </c>
      <c r="C4711" t="s">
        <v>27361</v>
      </c>
      <c r="D4711" t="s">
        <v>167</v>
      </c>
      <c r="G4711" t="s">
        <v>15031</v>
      </c>
    </row>
    <row r="4712" spans="1:7" x14ac:dyDescent="0.25">
      <c r="A4712" t="s">
        <v>244</v>
      </c>
      <c r="B4712" t="s">
        <v>27362</v>
      </c>
      <c r="C4712" t="s">
        <v>27363</v>
      </c>
      <c r="D4712" t="s">
        <v>167</v>
      </c>
      <c r="G4712" t="s">
        <v>15034</v>
      </c>
    </row>
    <row r="4713" spans="1:7" x14ac:dyDescent="0.25">
      <c r="A4713" t="s">
        <v>246</v>
      </c>
      <c r="B4713" t="s">
        <v>27364</v>
      </c>
      <c r="C4713" t="s">
        <v>27365</v>
      </c>
      <c r="D4713" t="s">
        <v>167</v>
      </c>
      <c r="G4713" t="s">
        <v>15037</v>
      </c>
    </row>
    <row r="4714" spans="1:7" x14ac:dyDescent="0.25">
      <c r="A4714" t="s">
        <v>246</v>
      </c>
      <c r="B4714" t="s">
        <v>27366</v>
      </c>
      <c r="C4714" t="s">
        <v>27367</v>
      </c>
      <c r="D4714" t="s">
        <v>167</v>
      </c>
      <c r="E4714" t="s">
        <v>15040</v>
      </c>
      <c r="G4714" t="s">
        <v>15041</v>
      </c>
    </row>
    <row r="4715" spans="1:7" x14ac:dyDescent="0.25">
      <c r="A4715" t="s">
        <v>245</v>
      </c>
      <c r="B4715" t="s">
        <v>27368</v>
      </c>
      <c r="C4715" t="s">
        <v>27369</v>
      </c>
      <c r="D4715" t="s">
        <v>167</v>
      </c>
      <c r="E4715" t="s">
        <v>167</v>
      </c>
      <c r="F4715" t="s">
        <v>15044</v>
      </c>
      <c r="G4715" t="s">
        <v>15045</v>
      </c>
    </row>
    <row r="4716" spans="1:7" x14ac:dyDescent="0.25">
      <c r="A4716" t="s">
        <v>246</v>
      </c>
      <c r="B4716" t="s">
        <v>27370</v>
      </c>
      <c r="C4716" t="s">
        <v>15047</v>
      </c>
      <c r="D4716" t="s">
        <v>167</v>
      </c>
      <c r="E4716" t="s">
        <v>167</v>
      </c>
      <c r="G4716" t="s">
        <v>15048</v>
      </c>
    </row>
    <row r="4717" spans="1:7" x14ac:dyDescent="0.25">
      <c r="A4717" t="s">
        <v>246</v>
      </c>
      <c r="B4717" t="s">
        <v>27371</v>
      </c>
      <c r="C4717" t="s">
        <v>27372</v>
      </c>
      <c r="D4717" t="s">
        <v>167</v>
      </c>
      <c r="E4717" t="s">
        <v>167</v>
      </c>
      <c r="F4717" t="s">
        <v>8027</v>
      </c>
      <c r="G4717" t="s">
        <v>15051</v>
      </c>
    </row>
    <row r="4718" spans="1:7" x14ac:dyDescent="0.25">
      <c r="A4718" t="s">
        <v>244</v>
      </c>
      <c r="B4718" t="s">
        <v>27373</v>
      </c>
      <c r="C4718" t="s">
        <v>15053</v>
      </c>
      <c r="D4718" t="s">
        <v>167</v>
      </c>
      <c r="E4718" t="s">
        <v>15054</v>
      </c>
      <c r="G4718" t="s">
        <v>15055</v>
      </c>
    </row>
    <row r="4719" spans="1:7" x14ac:dyDescent="0.25">
      <c r="A4719" t="s">
        <v>244</v>
      </c>
      <c r="B4719" t="s">
        <v>27374</v>
      </c>
      <c r="C4719" t="s">
        <v>15057</v>
      </c>
      <c r="D4719" t="s">
        <v>167</v>
      </c>
      <c r="E4719" t="s">
        <v>167</v>
      </c>
    </row>
    <row r="4720" spans="1:7" x14ac:dyDescent="0.25">
      <c r="A4720" t="s">
        <v>244</v>
      </c>
      <c r="B4720" t="s">
        <v>27375</v>
      </c>
      <c r="C4720" t="s">
        <v>15059</v>
      </c>
      <c r="D4720" t="s">
        <v>167</v>
      </c>
      <c r="E4720" t="s">
        <v>167</v>
      </c>
      <c r="G4720" t="s">
        <v>15060</v>
      </c>
    </row>
    <row r="4721" spans="1:7" x14ac:dyDescent="0.25">
      <c r="A4721" t="s">
        <v>244</v>
      </c>
      <c r="B4721" t="s">
        <v>27376</v>
      </c>
      <c r="C4721" t="s">
        <v>27377</v>
      </c>
      <c r="D4721" t="s">
        <v>167</v>
      </c>
      <c r="E4721" t="s">
        <v>167</v>
      </c>
      <c r="G4721" t="s">
        <v>15063</v>
      </c>
    </row>
    <row r="4722" spans="1:7" x14ac:dyDescent="0.25">
      <c r="A4722" t="s">
        <v>246</v>
      </c>
      <c r="B4722" t="s">
        <v>27378</v>
      </c>
      <c r="C4722" t="s">
        <v>27379</v>
      </c>
      <c r="D4722" t="s">
        <v>167</v>
      </c>
      <c r="E4722" t="s">
        <v>167</v>
      </c>
      <c r="G4722" t="s">
        <v>15066</v>
      </c>
    </row>
    <row r="4723" spans="1:7" x14ac:dyDescent="0.25">
      <c r="A4723" t="s">
        <v>246</v>
      </c>
      <c r="B4723" t="s">
        <v>27380</v>
      </c>
      <c r="C4723" t="s">
        <v>27381</v>
      </c>
      <c r="D4723" t="s">
        <v>167</v>
      </c>
      <c r="E4723" t="s">
        <v>167</v>
      </c>
    </row>
    <row r="4724" spans="1:7" x14ac:dyDescent="0.25">
      <c r="A4724" t="s">
        <v>246</v>
      </c>
      <c r="B4724" t="s">
        <v>27382</v>
      </c>
      <c r="C4724" t="s">
        <v>14624</v>
      </c>
      <c r="D4724" t="s">
        <v>167</v>
      </c>
      <c r="E4724" t="s">
        <v>167</v>
      </c>
    </row>
    <row r="4725" spans="1:7" x14ac:dyDescent="0.25">
      <c r="A4725" t="s">
        <v>246</v>
      </c>
      <c r="B4725" t="s">
        <v>23350</v>
      </c>
      <c r="C4725" t="s">
        <v>15070</v>
      </c>
      <c r="D4725" t="s">
        <v>167</v>
      </c>
      <c r="E4725" t="s">
        <v>167</v>
      </c>
      <c r="G4725" t="s">
        <v>15071</v>
      </c>
    </row>
    <row r="4726" spans="1:7" x14ac:dyDescent="0.25">
      <c r="A4726" t="s">
        <v>246</v>
      </c>
      <c r="B4726" t="s">
        <v>27383</v>
      </c>
      <c r="C4726" t="s">
        <v>27384</v>
      </c>
      <c r="D4726" t="s">
        <v>167</v>
      </c>
      <c r="E4726" t="s">
        <v>167</v>
      </c>
    </row>
    <row r="4727" spans="1:7" x14ac:dyDescent="0.25">
      <c r="A4727" t="s">
        <v>246</v>
      </c>
      <c r="B4727" t="s">
        <v>27385</v>
      </c>
      <c r="C4727" t="s">
        <v>15075</v>
      </c>
      <c r="D4727" t="s">
        <v>167</v>
      </c>
      <c r="E4727" t="s">
        <v>167</v>
      </c>
    </row>
    <row r="4728" spans="1:7" x14ac:dyDescent="0.25">
      <c r="A4728" t="s">
        <v>246</v>
      </c>
      <c r="B4728" t="s">
        <v>27386</v>
      </c>
      <c r="C4728" t="s">
        <v>15077</v>
      </c>
      <c r="D4728" t="s">
        <v>167</v>
      </c>
      <c r="E4728" t="s">
        <v>167</v>
      </c>
      <c r="G4728" t="s">
        <v>15078</v>
      </c>
    </row>
    <row r="4729" spans="1:7" x14ac:dyDescent="0.25">
      <c r="A4729" t="s">
        <v>246</v>
      </c>
      <c r="B4729" t="s">
        <v>27387</v>
      </c>
      <c r="C4729" t="s">
        <v>14679</v>
      </c>
      <c r="D4729" t="s">
        <v>167</v>
      </c>
      <c r="E4729" t="s">
        <v>167</v>
      </c>
    </row>
    <row r="4730" spans="1:7" x14ac:dyDescent="0.25">
      <c r="A4730" t="s">
        <v>246</v>
      </c>
      <c r="B4730" t="s">
        <v>27388</v>
      </c>
      <c r="C4730" t="s">
        <v>27389</v>
      </c>
      <c r="D4730" t="s">
        <v>167</v>
      </c>
      <c r="E4730" t="s">
        <v>167</v>
      </c>
      <c r="G4730" t="s">
        <v>15081</v>
      </c>
    </row>
    <row r="4731" spans="1:7" x14ac:dyDescent="0.25">
      <c r="A4731" t="s">
        <v>246</v>
      </c>
      <c r="B4731" t="s">
        <v>27390</v>
      </c>
      <c r="C4731" t="s">
        <v>27391</v>
      </c>
      <c r="D4731" t="s">
        <v>167</v>
      </c>
      <c r="E4731" t="s">
        <v>27392</v>
      </c>
      <c r="G4731" t="s">
        <v>15084</v>
      </c>
    </row>
    <row r="4732" spans="1:7" x14ac:dyDescent="0.25">
      <c r="A4732" t="s">
        <v>246</v>
      </c>
      <c r="B4732" t="s">
        <v>27393</v>
      </c>
      <c r="C4732" t="s">
        <v>15086</v>
      </c>
      <c r="D4732" t="s">
        <v>167</v>
      </c>
      <c r="E4732" t="s">
        <v>167</v>
      </c>
    </row>
    <row r="4733" spans="1:7" x14ac:dyDescent="0.25">
      <c r="A4733" t="s">
        <v>246</v>
      </c>
      <c r="B4733" t="s">
        <v>27394</v>
      </c>
      <c r="C4733" t="s">
        <v>15088</v>
      </c>
      <c r="D4733" t="s">
        <v>167</v>
      </c>
      <c r="E4733" t="s">
        <v>167</v>
      </c>
      <c r="G4733" t="s">
        <v>15089</v>
      </c>
    </row>
    <row r="4734" spans="1:7" x14ac:dyDescent="0.25">
      <c r="A4734" t="s">
        <v>246</v>
      </c>
      <c r="B4734" t="s">
        <v>27395</v>
      </c>
      <c r="C4734" t="s">
        <v>15091</v>
      </c>
      <c r="D4734" t="s">
        <v>167</v>
      </c>
      <c r="E4734" t="s">
        <v>167</v>
      </c>
      <c r="G4734" t="s">
        <v>15092</v>
      </c>
    </row>
    <row r="4735" spans="1:7" x14ac:dyDescent="0.25">
      <c r="A4735" t="s">
        <v>244</v>
      </c>
      <c r="B4735" t="s">
        <v>27396</v>
      </c>
      <c r="C4735" t="s">
        <v>27397</v>
      </c>
      <c r="D4735" t="s">
        <v>167</v>
      </c>
      <c r="E4735" t="s">
        <v>167</v>
      </c>
    </row>
    <row r="4736" spans="1:7" x14ac:dyDescent="0.25">
      <c r="A4736" t="s">
        <v>248</v>
      </c>
      <c r="B4736" t="s">
        <v>27398</v>
      </c>
      <c r="C4736" t="s">
        <v>15096</v>
      </c>
      <c r="D4736" t="s">
        <v>167</v>
      </c>
      <c r="E4736" t="s">
        <v>167</v>
      </c>
    </row>
    <row r="4737" spans="1:7" x14ac:dyDescent="0.25">
      <c r="A4737" t="s">
        <v>248</v>
      </c>
      <c r="B4737" t="s">
        <v>27399</v>
      </c>
      <c r="C4737" t="s">
        <v>15098</v>
      </c>
      <c r="D4737" t="s">
        <v>167</v>
      </c>
      <c r="E4737" t="s">
        <v>167</v>
      </c>
      <c r="G4737" t="s">
        <v>15099</v>
      </c>
    </row>
    <row r="4738" spans="1:7" x14ac:dyDescent="0.25">
      <c r="A4738" t="s">
        <v>248</v>
      </c>
      <c r="B4738" t="s">
        <v>27400</v>
      </c>
      <c r="C4738" t="s">
        <v>27401</v>
      </c>
      <c r="D4738" t="s">
        <v>167</v>
      </c>
      <c r="E4738" t="s">
        <v>167</v>
      </c>
      <c r="G4738" t="s">
        <v>15102</v>
      </c>
    </row>
    <row r="4739" spans="1:7" x14ac:dyDescent="0.25">
      <c r="A4739" t="s">
        <v>246</v>
      </c>
      <c r="B4739" t="s">
        <v>23919</v>
      </c>
      <c r="C4739" t="s">
        <v>15103</v>
      </c>
      <c r="D4739" t="s">
        <v>167</v>
      </c>
      <c r="E4739" t="s">
        <v>167</v>
      </c>
      <c r="G4739" t="s">
        <v>15102</v>
      </c>
    </row>
    <row r="4740" spans="1:7" x14ac:dyDescent="0.25">
      <c r="A4740" t="s">
        <v>247</v>
      </c>
      <c r="B4740" t="s">
        <v>27402</v>
      </c>
      <c r="C4740" t="s">
        <v>15105</v>
      </c>
      <c r="D4740" t="s">
        <v>168</v>
      </c>
      <c r="E4740" t="s">
        <v>168</v>
      </c>
      <c r="G4740" t="s">
        <v>15106</v>
      </c>
    </row>
    <row r="4741" spans="1:7" x14ac:dyDescent="0.25">
      <c r="A4741" t="s">
        <v>248</v>
      </c>
      <c r="B4741" t="s">
        <v>27403</v>
      </c>
      <c r="C4741" t="s">
        <v>27404</v>
      </c>
      <c r="D4741" t="s">
        <v>168</v>
      </c>
      <c r="E4741" t="s">
        <v>168</v>
      </c>
      <c r="G4741" t="s">
        <v>15109</v>
      </c>
    </row>
    <row r="4742" spans="1:7" x14ac:dyDescent="0.25">
      <c r="A4742" t="s">
        <v>247</v>
      </c>
      <c r="B4742" t="s">
        <v>27405</v>
      </c>
      <c r="C4742" t="s">
        <v>27406</v>
      </c>
      <c r="D4742" t="s">
        <v>168</v>
      </c>
      <c r="E4742" t="s">
        <v>168</v>
      </c>
      <c r="F4742" t="s">
        <v>15112</v>
      </c>
      <c r="G4742" t="s">
        <v>15113</v>
      </c>
    </row>
    <row r="4743" spans="1:7" x14ac:dyDescent="0.25">
      <c r="A4743" t="s">
        <v>246</v>
      </c>
      <c r="B4743" t="s">
        <v>27407</v>
      </c>
      <c r="C4743" t="s">
        <v>27408</v>
      </c>
      <c r="D4743" t="s">
        <v>168</v>
      </c>
      <c r="E4743" t="s">
        <v>168</v>
      </c>
      <c r="F4743" t="s">
        <v>15116</v>
      </c>
      <c r="G4743" t="s">
        <v>15117</v>
      </c>
    </row>
    <row r="4744" spans="1:7" x14ac:dyDescent="0.25">
      <c r="A4744" t="s">
        <v>247</v>
      </c>
      <c r="B4744" t="s">
        <v>27409</v>
      </c>
      <c r="C4744" t="s">
        <v>27410</v>
      </c>
      <c r="D4744" t="s">
        <v>168</v>
      </c>
      <c r="E4744" t="s">
        <v>168</v>
      </c>
      <c r="F4744" t="s">
        <v>15120</v>
      </c>
      <c r="G4744" t="s">
        <v>15121</v>
      </c>
    </row>
    <row r="4745" spans="1:7" x14ac:dyDescent="0.25">
      <c r="A4745" t="s">
        <v>248</v>
      </c>
      <c r="B4745" t="s">
        <v>27411</v>
      </c>
      <c r="C4745" t="s">
        <v>20979</v>
      </c>
      <c r="D4745" t="s">
        <v>168</v>
      </c>
      <c r="E4745" t="s">
        <v>168</v>
      </c>
      <c r="G4745" t="s">
        <v>15123</v>
      </c>
    </row>
    <row r="4746" spans="1:7" x14ac:dyDescent="0.25">
      <c r="A4746" t="s">
        <v>247</v>
      </c>
      <c r="B4746" t="s">
        <v>27412</v>
      </c>
      <c r="C4746" t="s">
        <v>27413</v>
      </c>
      <c r="D4746" t="s">
        <v>168</v>
      </c>
      <c r="E4746" t="s">
        <v>168</v>
      </c>
      <c r="F4746" t="s">
        <v>15126</v>
      </c>
      <c r="G4746" t="s">
        <v>15127</v>
      </c>
    </row>
    <row r="4747" spans="1:7" x14ac:dyDescent="0.25">
      <c r="A4747" t="s">
        <v>249</v>
      </c>
      <c r="B4747" t="s">
        <v>19162</v>
      </c>
      <c r="C4747" t="s">
        <v>27414</v>
      </c>
      <c r="D4747" t="s">
        <v>168</v>
      </c>
    </row>
    <row r="4748" spans="1:7" x14ac:dyDescent="0.25">
      <c r="A4748" t="s">
        <v>247</v>
      </c>
      <c r="B4748" t="s">
        <v>27415</v>
      </c>
      <c r="C4748" t="s">
        <v>27416</v>
      </c>
      <c r="D4748" t="s">
        <v>168</v>
      </c>
      <c r="E4748" t="s">
        <v>168</v>
      </c>
      <c r="G4748" t="s">
        <v>15131</v>
      </c>
    </row>
    <row r="4749" spans="1:7" x14ac:dyDescent="0.25">
      <c r="A4749" t="s">
        <v>248</v>
      </c>
      <c r="B4749" t="s">
        <v>27417</v>
      </c>
      <c r="C4749" t="s">
        <v>27418</v>
      </c>
      <c r="D4749" t="s">
        <v>168</v>
      </c>
      <c r="E4749" t="s">
        <v>168</v>
      </c>
      <c r="F4749" t="s">
        <v>15134</v>
      </c>
      <c r="G4749" t="s">
        <v>15135</v>
      </c>
    </row>
    <row r="4750" spans="1:7" x14ac:dyDescent="0.25">
      <c r="A4750" t="s">
        <v>246</v>
      </c>
      <c r="B4750" t="s">
        <v>27419</v>
      </c>
      <c r="C4750" t="s">
        <v>27420</v>
      </c>
      <c r="D4750" t="s">
        <v>169</v>
      </c>
      <c r="E4750" t="s">
        <v>169</v>
      </c>
    </row>
    <row r="4751" spans="1:7" x14ac:dyDescent="0.25">
      <c r="A4751" t="s">
        <v>246</v>
      </c>
      <c r="B4751" t="s">
        <v>27421</v>
      </c>
      <c r="C4751" t="s">
        <v>27422</v>
      </c>
      <c r="D4751" t="s">
        <v>169</v>
      </c>
      <c r="E4751" t="s">
        <v>169</v>
      </c>
    </row>
    <row r="4752" spans="1:7" x14ac:dyDescent="0.25">
      <c r="A4752" t="s">
        <v>246</v>
      </c>
      <c r="B4752" t="s">
        <v>27423</v>
      </c>
      <c r="C4752" t="s">
        <v>27422</v>
      </c>
      <c r="D4752" t="s">
        <v>169</v>
      </c>
      <c r="E4752" t="s">
        <v>169</v>
      </c>
      <c r="G4752" t="s">
        <v>15141</v>
      </c>
    </row>
    <row r="4753" spans="1:7" x14ac:dyDescent="0.25">
      <c r="A4753" t="s">
        <v>246</v>
      </c>
      <c r="B4753" t="s">
        <v>27424</v>
      </c>
      <c r="C4753" t="s">
        <v>27425</v>
      </c>
      <c r="D4753" t="s">
        <v>169</v>
      </c>
      <c r="G4753" t="s">
        <v>15144</v>
      </c>
    </row>
    <row r="4754" spans="1:7" x14ac:dyDescent="0.25">
      <c r="A4754" t="s">
        <v>246</v>
      </c>
      <c r="B4754" t="s">
        <v>27426</v>
      </c>
      <c r="C4754" t="s">
        <v>27427</v>
      </c>
      <c r="D4754" t="s">
        <v>169</v>
      </c>
      <c r="E4754" t="s">
        <v>169</v>
      </c>
      <c r="F4754" t="s">
        <v>15147</v>
      </c>
      <c r="G4754" t="s">
        <v>15148</v>
      </c>
    </row>
    <row r="4755" spans="1:7" x14ac:dyDescent="0.25">
      <c r="A4755" t="s">
        <v>246</v>
      </c>
      <c r="B4755" t="s">
        <v>27428</v>
      </c>
      <c r="C4755" t="s">
        <v>15150</v>
      </c>
      <c r="D4755" t="s">
        <v>169</v>
      </c>
      <c r="E4755" t="s">
        <v>169</v>
      </c>
      <c r="G4755" t="s">
        <v>15151</v>
      </c>
    </row>
    <row r="4756" spans="1:7" x14ac:dyDescent="0.25">
      <c r="A4756" t="s">
        <v>243</v>
      </c>
      <c r="B4756" t="s">
        <v>27429</v>
      </c>
      <c r="C4756" t="s">
        <v>27430</v>
      </c>
      <c r="D4756" t="s">
        <v>169</v>
      </c>
      <c r="E4756" t="s">
        <v>27431</v>
      </c>
      <c r="F4756" t="s">
        <v>15154</v>
      </c>
      <c r="G4756" t="s">
        <v>15155</v>
      </c>
    </row>
    <row r="4757" spans="1:7" x14ac:dyDescent="0.25">
      <c r="A4757" t="s">
        <v>246</v>
      </c>
      <c r="B4757" t="s">
        <v>27432</v>
      </c>
      <c r="C4757" t="s">
        <v>27433</v>
      </c>
      <c r="D4757" t="s">
        <v>170</v>
      </c>
      <c r="E4757" t="s">
        <v>27434</v>
      </c>
      <c r="G4757" t="s">
        <v>15159</v>
      </c>
    </row>
    <row r="4758" spans="1:7" x14ac:dyDescent="0.25">
      <c r="A4758" t="s">
        <v>247</v>
      </c>
      <c r="B4758" t="s">
        <v>27435</v>
      </c>
      <c r="C4758" t="s">
        <v>27436</v>
      </c>
      <c r="D4758" t="s">
        <v>170</v>
      </c>
      <c r="E4758" t="s">
        <v>170</v>
      </c>
      <c r="G4758" t="s">
        <v>15162</v>
      </c>
    </row>
    <row r="4759" spans="1:7" x14ac:dyDescent="0.25">
      <c r="A4759" t="s">
        <v>249</v>
      </c>
      <c r="B4759" t="s">
        <v>19162</v>
      </c>
      <c r="C4759" t="s">
        <v>27437</v>
      </c>
      <c r="D4759" t="s">
        <v>170</v>
      </c>
      <c r="F4759" t="s">
        <v>15164</v>
      </c>
    </row>
    <row r="4760" spans="1:7" x14ac:dyDescent="0.25">
      <c r="A4760" t="s">
        <v>247</v>
      </c>
      <c r="B4760" t="s">
        <v>27438</v>
      </c>
      <c r="C4760" t="s">
        <v>27439</v>
      </c>
      <c r="D4760" t="s">
        <v>170</v>
      </c>
      <c r="E4760" t="s">
        <v>170</v>
      </c>
      <c r="G4760" t="s">
        <v>15167</v>
      </c>
    </row>
    <row r="4761" spans="1:7" x14ac:dyDescent="0.25">
      <c r="A4761" t="s">
        <v>246</v>
      </c>
      <c r="B4761" t="s">
        <v>27440</v>
      </c>
      <c r="C4761" t="s">
        <v>15169</v>
      </c>
      <c r="D4761" t="s">
        <v>170</v>
      </c>
      <c r="E4761" t="s">
        <v>170</v>
      </c>
    </row>
    <row r="4762" spans="1:7" x14ac:dyDescent="0.25">
      <c r="A4762" t="s">
        <v>246</v>
      </c>
      <c r="B4762" t="s">
        <v>27441</v>
      </c>
      <c r="C4762" t="s">
        <v>27442</v>
      </c>
      <c r="D4762" t="s">
        <v>170</v>
      </c>
      <c r="E4762" t="s">
        <v>170</v>
      </c>
      <c r="F4762" t="s">
        <v>15172</v>
      </c>
      <c r="G4762" t="s">
        <v>15173</v>
      </c>
    </row>
    <row r="4763" spans="1:7" x14ac:dyDescent="0.25">
      <c r="A4763" t="s">
        <v>246</v>
      </c>
      <c r="B4763" t="s">
        <v>27443</v>
      </c>
      <c r="C4763" t="s">
        <v>27444</v>
      </c>
      <c r="D4763" t="s">
        <v>170</v>
      </c>
      <c r="G4763" t="s">
        <v>15176</v>
      </c>
    </row>
    <row r="4764" spans="1:7" x14ac:dyDescent="0.25">
      <c r="A4764" t="s">
        <v>247</v>
      </c>
      <c r="B4764" t="s">
        <v>27445</v>
      </c>
      <c r="C4764" t="s">
        <v>27446</v>
      </c>
      <c r="D4764" t="s">
        <v>170</v>
      </c>
    </row>
    <row r="4765" spans="1:7" x14ac:dyDescent="0.25">
      <c r="A4765" t="s">
        <v>247</v>
      </c>
      <c r="B4765" t="s">
        <v>27447</v>
      </c>
      <c r="C4765" t="s">
        <v>27448</v>
      </c>
      <c r="D4765" t="s">
        <v>170</v>
      </c>
      <c r="F4765" t="s">
        <v>15181</v>
      </c>
      <c r="G4765" t="s">
        <v>15182</v>
      </c>
    </row>
    <row r="4766" spans="1:7" x14ac:dyDescent="0.25">
      <c r="A4766" t="s">
        <v>246</v>
      </c>
      <c r="B4766" t="s">
        <v>27449</v>
      </c>
      <c r="C4766" t="s">
        <v>27450</v>
      </c>
      <c r="D4766" t="s">
        <v>170</v>
      </c>
      <c r="E4766" t="s">
        <v>170</v>
      </c>
    </row>
    <row r="4767" spans="1:7" x14ac:dyDescent="0.25">
      <c r="A4767" t="s">
        <v>247</v>
      </c>
      <c r="B4767" t="s">
        <v>27451</v>
      </c>
      <c r="C4767" t="s">
        <v>27452</v>
      </c>
      <c r="D4767" t="s">
        <v>170</v>
      </c>
      <c r="E4767" t="s">
        <v>170</v>
      </c>
      <c r="F4767" t="s">
        <v>15187</v>
      </c>
      <c r="G4767" t="s">
        <v>15188</v>
      </c>
    </row>
    <row r="4768" spans="1:7" x14ac:dyDescent="0.25">
      <c r="A4768" t="s">
        <v>247</v>
      </c>
      <c r="B4768" t="s">
        <v>27453</v>
      </c>
      <c r="C4768" t="s">
        <v>27454</v>
      </c>
      <c r="D4768" t="s">
        <v>170</v>
      </c>
      <c r="E4768" t="s">
        <v>27455</v>
      </c>
      <c r="F4768" t="s">
        <v>15191</v>
      </c>
      <c r="G4768" t="s">
        <v>15192</v>
      </c>
    </row>
    <row r="4769" spans="1:7" x14ac:dyDescent="0.25">
      <c r="A4769" t="s">
        <v>245</v>
      </c>
      <c r="B4769" t="s">
        <v>27456</v>
      </c>
      <c r="C4769" t="s">
        <v>15194</v>
      </c>
      <c r="D4769" t="s">
        <v>170</v>
      </c>
      <c r="E4769" t="s">
        <v>170</v>
      </c>
      <c r="F4769" t="s">
        <v>15195</v>
      </c>
      <c r="G4769" t="s">
        <v>15196</v>
      </c>
    </row>
    <row r="4770" spans="1:7" x14ac:dyDescent="0.25">
      <c r="A4770" t="s">
        <v>245</v>
      </c>
      <c r="B4770" t="s">
        <v>27457</v>
      </c>
      <c r="C4770" t="s">
        <v>27458</v>
      </c>
      <c r="D4770" t="s">
        <v>170</v>
      </c>
      <c r="E4770" t="s">
        <v>170</v>
      </c>
      <c r="G4770" t="s">
        <v>15199</v>
      </c>
    </row>
    <row r="4771" spans="1:7" x14ac:dyDescent="0.25">
      <c r="A4771" t="s">
        <v>247</v>
      </c>
      <c r="B4771" t="s">
        <v>27459</v>
      </c>
      <c r="C4771" t="s">
        <v>27460</v>
      </c>
      <c r="D4771" t="s">
        <v>171</v>
      </c>
      <c r="E4771" t="s">
        <v>171</v>
      </c>
      <c r="G4771" t="s">
        <v>15202</v>
      </c>
    </row>
    <row r="4772" spans="1:7" x14ac:dyDescent="0.25">
      <c r="A4772" t="s">
        <v>246</v>
      </c>
      <c r="B4772" t="s">
        <v>27461</v>
      </c>
      <c r="C4772" t="s">
        <v>27462</v>
      </c>
      <c r="D4772" t="s">
        <v>171</v>
      </c>
      <c r="E4772" t="s">
        <v>171</v>
      </c>
    </row>
    <row r="4773" spans="1:7" x14ac:dyDescent="0.25">
      <c r="A4773" t="s">
        <v>246</v>
      </c>
      <c r="B4773" t="s">
        <v>27463</v>
      </c>
      <c r="C4773" t="s">
        <v>27464</v>
      </c>
      <c r="D4773" t="s">
        <v>171</v>
      </c>
      <c r="E4773" t="s">
        <v>171</v>
      </c>
    </row>
    <row r="4774" spans="1:7" x14ac:dyDescent="0.25">
      <c r="A4774" t="s">
        <v>247</v>
      </c>
      <c r="B4774" t="s">
        <v>27465</v>
      </c>
      <c r="C4774" t="s">
        <v>27466</v>
      </c>
      <c r="D4774" t="s">
        <v>171</v>
      </c>
      <c r="E4774" t="s">
        <v>171</v>
      </c>
      <c r="F4774" t="s">
        <v>15209</v>
      </c>
      <c r="G4774" t="s">
        <v>15210</v>
      </c>
    </row>
    <row r="4775" spans="1:7" x14ac:dyDescent="0.25">
      <c r="A4775" t="s">
        <v>247</v>
      </c>
      <c r="B4775" t="s">
        <v>27467</v>
      </c>
      <c r="C4775" t="s">
        <v>27468</v>
      </c>
      <c r="D4775" t="s">
        <v>171</v>
      </c>
      <c r="E4775" t="s">
        <v>27469</v>
      </c>
      <c r="F4775" t="s">
        <v>15213</v>
      </c>
      <c r="G4775" t="s">
        <v>15214</v>
      </c>
    </row>
    <row r="4776" spans="1:7" x14ac:dyDescent="0.25">
      <c r="A4776" t="s">
        <v>247</v>
      </c>
      <c r="B4776" t="s">
        <v>27470</v>
      </c>
      <c r="C4776" t="s">
        <v>27471</v>
      </c>
      <c r="D4776" t="s">
        <v>171</v>
      </c>
      <c r="G4776" t="s">
        <v>15217</v>
      </c>
    </row>
    <row r="4777" spans="1:7" x14ac:dyDescent="0.25">
      <c r="A4777" t="s">
        <v>246</v>
      </c>
      <c r="B4777" t="s">
        <v>27472</v>
      </c>
      <c r="C4777" t="s">
        <v>27473</v>
      </c>
      <c r="D4777" t="s">
        <v>171</v>
      </c>
      <c r="E4777" t="s">
        <v>27474</v>
      </c>
      <c r="F4777" t="s">
        <v>15221</v>
      </c>
      <c r="G4777" t="s">
        <v>15222</v>
      </c>
    </row>
    <row r="4778" spans="1:7" x14ac:dyDescent="0.25">
      <c r="A4778" t="s">
        <v>246</v>
      </c>
      <c r="B4778" t="s">
        <v>27475</v>
      </c>
      <c r="C4778" t="s">
        <v>15224</v>
      </c>
      <c r="D4778" t="s">
        <v>171</v>
      </c>
      <c r="F4778" t="s">
        <v>15225</v>
      </c>
      <c r="G4778" t="s">
        <v>15226</v>
      </c>
    </row>
    <row r="4779" spans="1:7" x14ac:dyDescent="0.25">
      <c r="A4779" t="s">
        <v>246</v>
      </c>
      <c r="B4779" t="s">
        <v>27476</v>
      </c>
      <c r="C4779" t="s">
        <v>27477</v>
      </c>
      <c r="D4779" t="s">
        <v>172</v>
      </c>
      <c r="E4779" t="s">
        <v>172</v>
      </c>
      <c r="F4779" t="s">
        <v>15229</v>
      </c>
      <c r="G4779" t="s">
        <v>15230</v>
      </c>
    </row>
    <row r="4780" spans="1:7" x14ac:dyDescent="0.25">
      <c r="A4780" t="s">
        <v>245</v>
      </c>
      <c r="B4780" t="s">
        <v>27478</v>
      </c>
      <c r="C4780" t="s">
        <v>27479</v>
      </c>
      <c r="D4780" t="s">
        <v>172</v>
      </c>
      <c r="E4780" t="s">
        <v>172</v>
      </c>
      <c r="F4780" t="s">
        <v>15233</v>
      </c>
      <c r="G4780" t="s">
        <v>15234</v>
      </c>
    </row>
    <row r="4781" spans="1:7" x14ac:dyDescent="0.25">
      <c r="A4781" t="s">
        <v>245</v>
      </c>
      <c r="B4781" t="s">
        <v>27480</v>
      </c>
      <c r="C4781" t="s">
        <v>27481</v>
      </c>
      <c r="D4781" t="s">
        <v>172</v>
      </c>
      <c r="E4781" t="s">
        <v>172</v>
      </c>
      <c r="F4781" t="s">
        <v>15237</v>
      </c>
      <c r="G4781" t="s">
        <v>15238</v>
      </c>
    </row>
    <row r="4782" spans="1:7" x14ac:dyDescent="0.25">
      <c r="A4782" t="s">
        <v>246</v>
      </c>
      <c r="B4782" t="s">
        <v>27482</v>
      </c>
      <c r="C4782" t="s">
        <v>27483</v>
      </c>
      <c r="D4782" t="s">
        <v>172</v>
      </c>
      <c r="E4782" t="s">
        <v>15241</v>
      </c>
      <c r="F4782" t="s">
        <v>15242</v>
      </c>
      <c r="G4782" t="s">
        <v>15243</v>
      </c>
    </row>
    <row r="4783" spans="1:7" x14ac:dyDescent="0.25">
      <c r="A4783" t="s">
        <v>247</v>
      </c>
      <c r="B4783" t="s">
        <v>27484</v>
      </c>
      <c r="C4783" t="s">
        <v>27485</v>
      </c>
      <c r="D4783" t="s">
        <v>172</v>
      </c>
      <c r="E4783" t="s">
        <v>27486</v>
      </c>
      <c r="F4783" t="s">
        <v>15246</v>
      </c>
      <c r="G4783" t="s">
        <v>15247</v>
      </c>
    </row>
    <row r="4784" spans="1:7" x14ac:dyDescent="0.25">
      <c r="A4784" t="s">
        <v>247</v>
      </c>
      <c r="B4784" t="s">
        <v>27487</v>
      </c>
      <c r="C4784" t="s">
        <v>27488</v>
      </c>
      <c r="D4784" t="s">
        <v>173</v>
      </c>
      <c r="G4784" t="s">
        <v>15250</v>
      </c>
    </row>
    <row r="4785" spans="1:7" x14ac:dyDescent="0.25">
      <c r="A4785" t="s">
        <v>244</v>
      </c>
      <c r="B4785" t="s">
        <v>27489</v>
      </c>
      <c r="D4785" t="s">
        <v>173</v>
      </c>
      <c r="E4785" t="s">
        <v>27490</v>
      </c>
    </row>
    <row r="4786" spans="1:7" x14ac:dyDescent="0.25">
      <c r="A4786" t="s">
        <v>245</v>
      </c>
      <c r="B4786" t="s">
        <v>27491</v>
      </c>
      <c r="D4786" t="s">
        <v>173</v>
      </c>
    </row>
    <row r="4787" spans="1:7" x14ac:dyDescent="0.25">
      <c r="A4787" t="s">
        <v>246</v>
      </c>
      <c r="B4787" t="s">
        <v>27492</v>
      </c>
      <c r="C4787" t="s">
        <v>27493</v>
      </c>
      <c r="D4787" t="s">
        <v>173</v>
      </c>
      <c r="E4787" t="s">
        <v>173</v>
      </c>
      <c r="G4787" t="s">
        <v>15256</v>
      </c>
    </row>
    <row r="4788" spans="1:7" x14ac:dyDescent="0.25">
      <c r="A4788" t="s">
        <v>245</v>
      </c>
      <c r="B4788" t="s">
        <v>27494</v>
      </c>
      <c r="C4788" t="s">
        <v>27495</v>
      </c>
      <c r="D4788" t="s">
        <v>173</v>
      </c>
      <c r="E4788" t="s">
        <v>173</v>
      </c>
      <c r="F4788" t="s">
        <v>15259</v>
      </c>
      <c r="G4788" t="s">
        <v>15260</v>
      </c>
    </row>
    <row r="4789" spans="1:7" x14ac:dyDescent="0.25">
      <c r="A4789" t="s">
        <v>245</v>
      </c>
      <c r="B4789" t="s">
        <v>27496</v>
      </c>
      <c r="C4789" t="s">
        <v>27497</v>
      </c>
      <c r="D4789" t="s">
        <v>173</v>
      </c>
      <c r="E4789" t="s">
        <v>173</v>
      </c>
    </row>
    <row r="4790" spans="1:7" x14ac:dyDescent="0.25">
      <c r="A4790" t="s">
        <v>248</v>
      </c>
      <c r="B4790" t="s">
        <v>27498</v>
      </c>
      <c r="C4790" t="s">
        <v>27499</v>
      </c>
      <c r="D4790" t="s">
        <v>173</v>
      </c>
      <c r="E4790" t="s">
        <v>173</v>
      </c>
    </row>
    <row r="4791" spans="1:7" x14ac:dyDescent="0.25">
      <c r="A4791" t="s">
        <v>248</v>
      </c>
      <c r="B4791" t="s">
        <v>27500</v>
      </c>
      <c r="C4791" t="s">
        <v>27501</v>
      </c>
      <c r="D4791" t="s">
        <v>173</v>
      </c>
      <c r="E4791" t="s">
        <v>173</v>
      </c>
      <c r="G4791" t="s">
        <v>15267</v>
      </c>
    </row>
    <row r="4792" spans="1:7" x14ac:dyDescent="0.25">
      <c r="A4792" t="s">
        <v>247</v>
      </c>
      <c r="B4792" t="s">
        <v>27502</v>
      </c>
      <c r="C4792" t="s">
        <v>27503</v>
      </c>
      <c r="D4792" t="s">
        <v>173</v>
      </c>
      <c r="E4792" t="s">
        <v>173</v>
      </c>
      <c r="F4792" t="s">
        <v>15270</v>
      </c>
      <c r="G4792" t="s">
        <v>15271</v>
      </c>
    </row>
    <row r="4793" spans="1:7" x14ac:dyDescent="0.25">
      <c r="A4793" t="s">
        <v>245</v>
      </c>
      <c r="B4793" t="s">
        <v>27504</v>
      </c>
      <c r="C4793" t="s">
        <v>27505</v>
      </c>
      <c r="D4793" t="s">
        <v>173</v>
      </c>
      <c r="E4793" t="s">
        <v>173</v>
      </c>
      <c r="F4793" t="s">
        <v>15274</v>
      </c>
      <c r="G4793" t="s">
        <v>15275</v>
      </c>
    </row>
    <row r="4794" spans="1:7" x14ac:dyDescent="0.25">
      <c r="A4794" t="s">
        <v>243</v>
      </c>
      <c r="B4794" t="s">
        <v>27506</v>
      </c>
      <c r="C4794" t="s">
        <v>27507</v>
      </c>
      <c r="D4794" t="s">
        <v>173</v>
      </c>
      <c r="E4794" t="s">
        <v>173</v>
      </c>
      <c r="F4794" t="s">
        <v>15277</v>
      </c>
      <c r="G4794" t="s">
        <v>15278</v>
      </c>
    </row>
    <row r="4795" spans="1:7" x14ac:dyDescent="0.25">
      <c r="A4795" t="s">
        <v>244</v>
      </c>
      <c r="B4795" t="s">
        <v>27508</v>
      </c>
      <c r="C4795" t="s">
        <v>27509</v>
      </c>
      <c r="D4795" t="s">
        <v>174</v>
      </c>
      <c r="E4795" t="s">
        <v>174</v>
      </c>
      <c r="F4795" t="s">
        <v>15281</v>
      </c>
      <c r="G4795" t="s">
        <v>15282</v>
      </c>
    </row>
    <row r="4796" spans="1:7" x14ac:dyDescent="0.25">
      <c r="A4796" t="s">
        <v>246</v>
      </c>
      <c r="B4796" t="s">
        <v>27510</v>
      </c>
      <c r="C4796" t="s">
        <v>27511</v>
      </c>
      <c r="D4796" t="s">
        <v>174</v>
      </c>
      <c r="E4796" t="s">
        <v>174</v>
      </c>
      <c r="G4796" t="s">
        <v>15285</v>
      </c>
    </row>
    <row r="4797" spans="1:7" x14ac:dyDescent="0.25">
      <c r="A4797" t="s">
        <v>247</v>
      </c>
      <c r="B4797" t="s">
        <v>27512</v>
      </c>
      <c r="C4797" t="s">
        <v>27513</v>
      </c>
      <c r="D4797" t="s">
        <v>174</v>
      </c>
      <c r="E4797" t="s">
        <v>27514</v>
      </c>
      <c r="G4797" t="s">
        <v>15289</v>
      </c>
    </row>
    <row r="4798" spans="1:7" x14ac:dyDescent="0.25">
      <c r="A4798" t="s">
        <v>247</v>
      </c>
      <c r="B4798" t="s">
        <v>27515</v>
      </c>
      <c r="C4798" t="s">
        <v>27516</v>
      </c>
      <c r="D4798" t="s">
        <v>174</v>
      </c>
      <c r="E4798" t="s">
        <v>174</v>
      </c>
      <c r="F4798" t="s">
        <v>15292</v>
      </c>
      <c r="G4798" t="s">
        <v>15293</v>
      </c>
    </row>
    <row r="4799" spans="1:7" x14ac:dyDescent="0.25">
      <c r="A4799" t="s">
        <v>247</v>
      </c>
      <c r="B4799" t="s">
        <v>27517</v>
      </c>
      <c r="C4799" t="s">
        <v>27518</v>
      </c>
      <c r="D4799" t="s">
        <v>174</v>
      </c>
      <c r="E4799" t="s">
        <v>174</v>
      </c>
      <c r="G4799" t="s">
        <v>15296</v>
      </c>
    </row>
    <row r="4800" spans="1:7" x14ac:dyDescent="0.25">
      <c r="A4800" t="s">
        <v>246</v>
      </c>
      <c r="B4800" t="s">
        <v>27519</v>
      </c>
      <c r="C4800" t="s">
        <v>27520</v>
      </c>
      <c r="D4800" t="s">
        <v>174</v>
      </c>
      <c r="E4800" t="s">
        <v>174</v>
      </c>
      <c r="F4800" t="s">
        <v>15299</v>
      </c>
      <c r="G4800" t="s">
        <v>15300</v>
      </c>
    </row>
    <row r="4801" spans="1:7" x14ac:dyDescent="0.25">
      <c r="A4801" t="s">
        <v>249</v>
      </c>
      <c r="B4801" t="s">
        <v>20580</v>
      </c>
      <c r="C4801" t="s">
        <v>27521</v>
      </c>
      <c r="D4801" t="s">
        <v>174</v>
      </c>
      <c r="E4801" t="s">
        <v>27522</v>
      </c>
      <c r="F4801" t="s">
        <v>15302</v>
      </c>
      <c r="G4801" t="s">
        <v>15303</v>
      </c>
    </row>
    <row r="4802" spans="1:7" x14ac:dyDescent="0.25">
      <c r="A4802" t="s">
        <v>244</v>
      </c>
      <c r="B4802" t="s">
        <v>20185</v>
      </c>
      <c r="C4802" t="s">
        <v>15304</v>
      </c>
      <c r="D4802" t="s">
        <v>174</v>
      </c>
      <c r="G4802" t="s">
        <v>15305</v>
      </c>
    </row>
    <row r="4803" spans="1:7" x14ac:dyDescent="0.25">
      <c r="A4803" t="s">
        <v>246</v>
      </c>
      <c r="B4803" t="s">
        <v>27523</v>
      </c>
      <c r="C4803" t="s">
        <v>27524</v>
      </c>
      <c r="D4803" t="s">
        <v>174</v>
      </c>
      <c r="E4803" t="s">
        <v>174</v>
      </c>
      <c r="F4803" t="s">
        <v>15308</v>
      </c>
      <c r="G4803" t="s">
        <v>15309</v>
      </c>
    </row>
    <row r="4804" spans="1:7" x14ac:dyDescent="0.25">
      <c r="A4804" t="s">
        <v>247</v>
      </c>
      <c r="B4804" t="s">
        <v>27525</v>
      </c>
      <c r="C4804" t="s">
        <v>27526</v>
      </c>
      <c r="D4804" t="s">
        <v>174</v>
      </c>
      <c r="E4804" t="s">
        <v>174</v>
      </c>
      <c r="G4804" t="s">
        <v>15285</v>
      </c>
    </row>
    <row r="4805" spans="1:7" x14ac:dyDescent="0.25">
      <c r="A4805" t="s">
        <v>245</v>
      </c>
      <c r="B4805" t="s">
        <v>27527</v>
      </c>
      <c r="C4805" t="s">
        <v>27528</v>
      </c>
      <c r="D4805" t="s">
        <v>174</v>
      </c>
      <c r="E4805" t="s">
        <v>174</v>
      </c>
      <c r="G4805" t="s">
        <v>15313</v>
      </c>
    </row>
    <row r="4806" spans="1:7" x14ac:dyDescent="0.25">
      <c r="A4806" t="s">
        <v>246</v>
      </c>
      <c r="B4806" t="s">
        <v>27529</v>
      </c>
      <c r="C4806" t="s">
        <v>27530</v>
      </c>
      <c r="D4806" t="s">
        <v>174</v>
      </c>
      <c r="E4806" t="s">
        <v>174</v>
      </c>
      <c r="F4806" t="s">
        <v>15316</v>
      </c>
      <c r="G4806" t="s">
        <v>15317</v>
      </c>
    </row>
    <row r="4807" spans="1:7" x14ac:dyDescent="0.25">
      <c r="A4807" t="s">
        <v>247</v>
      </c>
      <c r="B4807" t="s">
        <v>27531</v>
      </c>
      <c r="C4807" t="s">
        <v>27532</v>
      </c>
      <c r="D4807" t="s">
        <v>174</v>
      </c>
      <c r="E4807" t="s">
        <v>174</v>
      </c>
      <c r="F4807" t="s">
        <v>15320</v>
      </c>
      <c r="G4807" t="s">
        <v>15321</v>
      </c>
    </row>
    <row r="4808" spans="1:7" x14ac:dyDescent="0.25">
      <c r="A4808" t="s">
        <v>244</v>
      </c>
      <c r="B4808" t="s">
        <v>27533</v>
      </c>
      <c r="C4808" t="s">
        <v>27534</v>
      </c>
      <c r="D4808" t="s">
        <v>174</v>
      </c>
      <c r="E4808" t="s">
        <v>174</v>
      </c>
      <c r="G4808" t="s">
        <v>15324</v>
      </c>
    </row>
    <row r="4809" spans="1:7" x14ac:dyDescent="0.25">
      <c r="A4809" t="s">
        <v>246</v>
      </c>
      <c r="B4809" t="s">
        <v>27535</v>
      </c>
      <c r="C4809" t="s">
        <v>27536</v>
      </c>
      <c r="D4809" t="s">
        <v>174</v>
      </c>
      <c r="E4809" t="s">
        <v>174</v>
      </c>
      <c r="G4809" t="s">
        <v>15327</v>
      </c>
    </row>
    <row r="4810" spans="1:7" x14ac:dyDescent="0.25">
      <c r="A4810" t="s">
        <v>246</v>
      </c>
      <c r="B4810" t="s">
        <v>27537</v>
      </c>
      <c r="C4810" t="s">
        <v>27538</v>
      </c>
      <c r="D4810" t="s">
        <v>174</v>
      </c>
      <c r="E4810" t="s">
        <v>174</v>
      </c>
      <c r="G4810" t="s">
        <v>15330</v>
      </c>
    </row>
    <row r="4811" spans="1:7" x14ac:dyDescent="0.25">
      <c r="A4811" t="s">
        <v>248</v>
      </c>
      <c r="B4811" t="s">
        <v>27539</v>
      </c>
      <c r="C4811" t="s">
        <v>15332</v>
      </c>
      <c r="D4811" t="s">
        <v>174</v>
      </c>
      <c r="E4811" t="s">
        <v>174</v>
      </c>
      <c r="G4811" t="s">
        <v>15333</v>
      </c>
    </row>
    <row r="4812" spans="1:7" x14ac:dyDescent="0.25">
      <c r="A4812" t="s">
        <v>246</v>
      </c>
      <c r="B4812" t="s">
        <v>22490</v>
      </c>
      <c r="C4812" t="s">
        <v>27540</v>
      </c>
      <c r="D4812" t="s">
        <v>174</v>
      </c>
      <c r="E4812" t="s">
        <v>27541</v>
      </c>
      <c r="F4812" t="s">
        <v>15336</v>
      </c>
      <c r="G4812" t="s">
        <v>15337</v>
      </c>
    </row>
    <row r="4813" spans="1:7" x14ac:dyDescent="0.25">
      <c r="A4813" t="s">
        <v>247</v>
      </c>
      <c r="B4813" t="s">
        <v>27542</v>
      </c>
      <c r="C4813" t="s">
        <v>27543</v>
      </c>
      <c r="D4813" t="s">
        <v>174</v>
      </c>
      <c r="E4813" t="s">
        <v>27544</v>
      </c>
      <c r="F4813" t="s">
        <v>15340</v>
      </c>
      <c r="G4813" t="s">
        <v>15341</v>
      </c>
    </row>
    <row r="4814" spans="1:7" x14ac:dyDescent="0.25">
      <c r="A4814" t="s">
        <v>245</v>
      </c>
      <c r="B4814" t="s">
        <v>1245</v>
      </c>
      <c r="C4814" t="s">
        <v>27545</v>
      </c>
      <c r="D4814" t="s">
        <v>175</v>
      </c>
      <c r="E4814" t="s">
        <v>175</v>
      </c>
      <c r="G4814" t="s">
        <v>1247</v>
      </c>
    </row>
    <row r="4815" spans="1:7" x14ac:dyDescent="0.25">
      <c r="A4815" t="s">
        <v>246</v>
      </c>
      <c r="B4815" t="s">
        <v>1248</v>
      </c>
      <c r="C4815" t="s">
        <v>27546</v>
      </c>
      <c r="D4815" t="s">
        <v>175</v>
      </c>
      <c r="E4815" t="s">
        <v>175</v>
      </c>
      <c r="F4815" t="s">
        <v>1249</v>
      </c>
      <c r="G4815" t="s">
        <v>1250</v>
      </c>
    </row>
    <row r="4816" spans="1:7" x14ac:dyDescent="0.25">
      <c r="A4816" t="s">
        <v>245</v>
      </c>
      <c r="B4816" t="s">
        <v>1251</v>
      </c>
      <c r="C4816" t="s">
        <v>27547</v>
      </c>
      <c r="D4816" t="s">
        <v>175</v>
      </c>
      <c r="E4816" t="s">
        <v>175</v>
      </c>
      <c r="G4816" t="s">
        <v>1253</v>
      </c>
    </row>
    <row r="4817" spans="1:7" x14ac:dyDescent="0.25">
      <c r="A4817" t="s">
        <v>246</v>
      </c>
      <c r="B4817" t="s">
        <v>1254</v>
      </c>
      <c r="C4817" t="s">
        <v>1255</v>
      </c>
      <c r="D4817" t="s">
        <v>175</v>
      </c>
      <c r="E4817" t="s">
        <v>175</v>
      </c>
      <c r="F4817" t="s">
        <v>1256</v>
      </c>
      <c r="G4817" t="s">
        <v>1257</v>
      </c>
    </row>
    <row r="4818" spans="1:7" x14ac:dyDescent="0.25">
      <c r="A4818" t="s">
        <v>248</v>
      </c>
      <c r="B4818" t="s">
        <v>1258</v>
      </c>
      <c r="C4818" t="s">
        <v>27548</v>
      </c>
      <c r="D4818" t="s">
        <v>175</v>
      </c>
      <c r="E4818" t="s">
        <v>175</v>
      </c>
      <c r="G4818" t="s">
        <v>1260</v>
      </c>
    </row>
    <row r="4819" spans="1:7" x14ac:dyDescent="0.25">
      <c r="A4819" t="s">
        <v>248</v>
      </c>
      <c r="B4819" t="s">
        <v>1261</v>
      </c>
      <c r="C4819" t="s">
        <v>1262</v>
      </c>
      <c r="D4819" t="s">
        <v>175</v>
      </c>
      <c r="E4819" t="s">
        <v>175</v>
      </c>
      <c r="G4819" t="s">
        <v>1263</v>
      </c>
    </row>
    <row r="4820" spans="1:7" x14ac:dyDescent="0.25">
      <c r="A4820" t="s">
        <v>248</v>
      </c>
      <c r="B4820" t="s">
        <v>1264</v>
      </c>
      <c r="C4820" t="s">
        <v>1265</v>
      </c>
      <c r="D4820" t="s">
        <v>175</v>
      </c>
      <c r="E4820" t="s">
        <v>1266</v>
      </c>
      <c r="F4820" t="s">
        <v>1267</v>
      </c>
      <c r="G4820" t="s">
        <v>1268</v>
      </c>
    </row>
    <row r="4821" spans="1:7" x14ac:dyDescent="0.25">
      <c r="A4821" t="s">
        <v>248</v>
      </c>
      <c r="B4821" t="s">
        <v>1269</v>
      </c>
      <c r="C4821" t="s">
        <v>1270</v>
      </c>
      <c r="D4821" t="s">
        <v>175</v>
      </c>
      <c r="E4821" t="s">
        <v>175</v>
      </c>
    </row>
    <row r="4822" spans="1:7" x14ac:dyDescent="0.25">
      <c r="A4822" t="s">
        <v>263</v>
      </c>
      <c r="B4822" t="s">
        <v>1271</v>
      </c>
      <c r="C4822" t="s">
        <v>27549</v>
      </c>
      <c r="D4822" t="s">
        <v>175</v>
      </c>
    </row>
    <row r="4823" spans="1:7" x14ac:dyDescent="0.25">
      <c r="A4823" t="s">
        <v>263</v>
      </c>
      <c r="B4823" t="s">
        <v>24277</v>
      </c>
      <c r="C4823" t="s">
        <v>27550</v>
      </c>
      <c r="D4823" t="s">
        <v>175</v>
      </c>
      <c r="E4823" t="s">
        <v>27551</v>
      </c>
      <c r="G4823" t="s">
        <v>15353</v>
      </c>
    </row>
    <row r="4824" spans="1:7" x14ac:dyDescent="0.25">
      <c r="A4824" t="s">
        <v>263</v>
      </c>
      <c r="B4824" t="s">
        <v>1272</v>
      </c>
      <c r="C4824" t="s">
        <v>27552</v>
      </c>
      <c r="D4824" t="s">
        <v>175</v>
      </c>
      <c r="E4824" t="s">
        <v>74</v>
      </c>
    </row>
    <row r="4825" spans="1:7" x14ac:dyDescent="0.25">
      <c r="A4825" t="s">
        <v>263</v>
      </c>
      <c r="B4825" t="s">
        <v>22525</v>
      </c>
      <c r="C4825" t="s">
        <v>27553</v>
      </c>
      <c r="D4825" t="s">
        <v>175</v>
      </c>
      <c r="F4825" t="s">
        <v>15355</v>
      </c>
    </row>
    <row r="4826" spans="1:7" x14ac:dyDescent="0.25">
      <c r="A4826" t="s">
        <v>248</v>
      </c>
      <c r="B4826" t="s">
        <v>819</v>
      </c>
      <c r="C4826" t="s">
        <v>27554</v>
      </c>
      <c r="D4826" t="s">
        <v>175</v>
      </c>
      <c r="E4826" t="s">
        <v>175</v>
      </c>
      <c r="F4826" t="s">
        <v>1274</v>
      </c>
      <c r="G4826" t="s">
        <v>1275</v>
      </c>
    </row>
    <row r="4827" spans="1:7" x14ac:dyDescent="0.25">
      <c r="A4827" t="s">
        <v>246</v>
      </c>
      <c r="B4827" t="s">
        <v>1276</v>
      </c>
      <c r="C4827" t="s">
        <v>27555</v>
      </c>
      <c r="D4827" t="s">
        <v>175</v>
      </c>
      <c r="E4827" t="s">
        <v>175</v>
      </c>
      <c r="F4827" t="s">
        <v>1278</v>
      </c>
      <c r="G4827" t="s">
        <v>1279</v>
      </c>
    </row>
    <row r="4828" spans="1:7" x14ac:dyDescent="0.25">
      <c r="A4828" t="s">
        <v>247</v>
      </c>
      <c r="B4828" t="s">
        <v>1280</v>
      </c>
      <c r="C4828" t="s">
        <v>1281</v>
      </c>
      <c r="D4828" t="s">
        <v>175</v>
      </c>
      <c r="E4828" t="s">
        <v>175</v>
      </c>
      <c r="F4828" t="s">
        <v>1282</v>
      </c>
    </row>
    <row r="4829" spans="1:7" x14ac:dyDescent="0.25">
      <c r="A4829" t="s">
        <v>256</v>
      </c>
      <c r="B4829" t="s">
        <v>1283</v>
      </c>
      <c r="C4829" t="s">
        <v>27556</v>
      </c>
      <c r="D4829" t="s">
        <v>175</v>
      </c>
      <c r="E4829" t="s">
        <v>175</v>
      </c>
      <c r="F4829" t="s">
        <v>1285</v>
      </c>
      <c r="G4829" t="s">
        <v>1286</v>
      </c>
    </row>
    <row r="4830" spans="1:7" x14ac:dyDescent="0.25">
      <c r="A4830" t="s">
        <v>263</v>
      </c>
      <c r="B4830" t="s">
        <v>27557</v>
      </c>
      <c r="C4830" t="s">
        <v>15360</v>
      </c>
      <c r="D4830" t="s">
        <v>175</v>
      </c>
      <c r="F4830" t="s">
        <v>1287</v>
      </c>
      <c r="G4830" t="s">
        <v>1288</v>
      </c>
    </row>
    <row r="4831" spans="1:7" x14ac:dyDescent="0.25">
      <c r="A4831" t="s">
        <v>263</v>
      </c>
      <c r="B4831" t="s">
        <v>1289</v>
      </c>
      <c r="C4831" t="s">
        <v>27558</v>
      </c>
      <c r="D4831" t="s">
        <v>175</v>
      </c>
      <c r="E4831" t="s">
        <v>175</v>
      </c>
      <c r="F4831" t="s">
        <v>1291</v>
      </c>
    </row>
    <row r="4832" spans="1:7" x14ac:dyDescent="0.25">
      <c r="A4832" t="s">
        <v>263</v>
      </c>
      <c r="B4832" t="s">
        <v>1292</v>
      </c>
      <c r="C4832" t="s">
        <v>27559</v>
      </c>
      <c r="D4832" t="s">
        <v>175</v>
      </c>
      <c r="E4832" t="s">
        <v>175</v>
      </c>
      <c r="F4832" t="s">
        <v>1291</v>
      </c>
    </row>
    <row r="4833" spans="1:7" x14ac:dyDescent="0.25">
      <c r="A4833" t="s">
        <v>263</v>
      </c>
      <c r="B4833" t="s">
        <v>1293</v>
      </c>
      <c r="C4833" t="s">
        <v>27560</v>
      </c>
      <c r="D4833" t="s">
        <v>175</v>
      </c>
      <c r="E4833" t="s">
        <v>175</v>
      </c>
    </row>
    <row r="4834" spans="1:7" x14ac:dyDescent="0.25">
      <c r="A4834" t="s">
        <v>263</v>
      </c>
      <c r="B4834" t="s">
        <v>1294</v>
      </c>
      <c r="C4834" t="s">
        <v>27561</v>
      </c>
      <c r="D4834" t="s">
        <v>175</v>
      </c>
      <c r="E4834" t="s">
        <v>175</v>
      </c>
    </row>
    <row r="4835" spans="1:7" x14ac:dyDescent="0.25">
      <c r="A4835" t="s">
        <v>263</v>
      </c>
      <c r="B4835" t="s">
        <v>1295</v>
      </c>
      <c r="C4835" t="s">
        <v>27558</v>
      </c>
      <c r="D4835" t="s">
        <v>175</v>
      </c>
      <c r="E4835" t="s">
        <v>175</v>
      </c>
    </row>
    <row r="4836" spans="1:7" x14ac:dyDescent="0.25">
      <c r="A4836" t="s">
        <v>263</v>
      </c>
      <c r="B4836" t="s">
        <v>1296</v>
      </c>
      <c r="C4836" t="s">
        <v>27559</v>
      </c>
      <c r="D4836" t="s">
        <v>175</v>
      </c>
      <c r="E4836" t="s">
        <v>175</v>
      </c>
      <c r="F4836" t="s">
        <v>1291</v>
      </c>
    </row>
    <row r="4837" spans="1:7" x14ac:dyDescent="0.25">
      <c r="A4837" t="s">
        <v>263</v>
      </c>
      <c r="B4837" t="s">
        <v>1297</v>
      </c>
      <c r="C4837" t="s">
        <v>27562</v>
      </c>
      <c r="D4837" t="s">
        <v>175</v>
      </c>
      <c r="E4837" t="s">
        <v>175</v>
      </c>
      <c r="F4837" t="s">
        <v>1298</v>
      </c>
    </row>
    <row r="4838" spans="1:7" x14ac:dyDescent="0.25">
      <c r="A4838" t="s">
        <v>263</v>
      </c>
      <c r="B4838" t="s">
        <v>1299</v>
      </c>
      <c r="C4838" t="s">
        <v>1290</v>
      </c>
      <c r="D4838" t="s">
        <v>175</v>
      </c>
      <c r="E4838" t="s">
        <v>175</v>
      </c>
      <c r="F4838" t="s">
        <v>1287</v>
      </c>
      <c r="G4838" t="s">
        <v>1288</v>
      </c>
    </row>
    <row r="4839" spans="1:7" x14ac:dyDescent="0.25">
      <c r="A4839" t="s">
        <v>263</v>
      </c>
      <c r="B4839" t="s">
        <v>1300</v>
      </c>
      <c r="C4839" t="s">
        <v>27563</v>
      </c>
      <c r="D4839" t="s">
        <v>175</v>
      </c>
      <c r="E4839" t="s">
        <v>175</v>
      </c>
      <c r="F4839" t="s">
        <v>1301</v>
      </c>
    </row>
    <row r="4840" spans="1:7" x14ac:dyDescent="0.25">
      <c r="A4840" t="s">
        <v>263</v>
      </c>
      <c r="B4840" t="s">
        <v>1302</v>
      </c>
      <c r="C4840" t="s">
        <v>27563</v>
      </c>
      <c r="D4840" t="s">
        <v>175</v>
      </c>
      <c r="E4840" t="s">
        <v>175</v>
      </c>
      <c r="F4840" t="s">
        <v>1303</v>
      </c>
    </row>
    <row r="4841" spans="1:7" x14ac:dyDescent="0.25">
      <c r="A4841" t="s">
        <v>263</v>
      </c>
      <c r="B4841" t="s">
        <v>1304</v>
      </c>
      <c r="C4841" t="s">
        <v>27558</v>
      </c>
      <c r="D4841" t="s">
        <v>175</v>
      </c>
      <c r="E4841" t="s">
        <v>175</v>
      </c>
      <c r="F4841" t="s">
        <v>1305</v>
      </c>
    </row>
    <row r="4842" spans="1:7" x14ac:dyDescent="0.25">
      <c r="A4842" t="s">
        <v>263</v>
      </c>
      <c r="B4842" t="s">
        <v>1306</v>
      </c>
      <c r="C4842" t="s">
        <v>27558</v>
      </c>
      <c r="D4842" t="s">
        <v>175</v>
      </c>
      <c r="E4842" t="s">
        <v>175</v>
      </c>
      <c r="F4842" t="s">
        <v>1307</v>
      </c>
    </row>
    <row r="4843" spans="1:7" x14ac:dyDescent="0.25">
      <c r="A4843" t="s">
        <v>263</v>
      </c>
      <c r="B4843" t="s">
        <v>1308</v>
      </c>
      <c r="C4843" t="s">
        <v>27558</v>
      </c>
      <c r="D4843" t="s">
        <v>175</v>
      </c>
      <c r="E4843" t="s">
        <v>175</v>
      </c>
    </row>
    <row r="4844" spans="1:7" x14ac:dyDescent="0.25">
      <c r="A4844" t="s">
        <v>263</v>
      </c>
      <c r="B4844" t="s">
        <v>1309</v>
      </c>
      <c r="C4844" t="s">
        <v>15375</v>
      </c>
      <c r="D4844" t="s">
        <v>175</v>
      </c>
      <c r="E4844" t="s">
        <v>175</v>
      </c>
    </row>
    <row r="4845" spans="1:7" x14ac:dyDescent="0.25">
      <c r="A4845" t="s">
        <v>263</v>
      </c>
      <c r="B4845" t="s">
        <v>426</v>
      </c>
      <c r="C4845" t="s">
        <v>27563</v>
      </c>
      <c r="D4845" t="s">
        <v>175</v>
      </c>
      <c r="E4845" t="s">
        <v>175</v>
      </c>
      <c r="F4845" t="s">
        <v>1310</v>
      </c>
    </row>
    <row r="4846" spans="1:7" x14ac:dyDescent="0.25">
      <c r="A4846" t="s">
        <v>263</v>
      </c>
      <c r="B4846" t="s">
        <v>1311</v>
      </c>
      <c r="C4846" t="s">
        <v>27558</v>
      </c>
      <c r="D4846" t="s">
        <v>175</v>
      </c>
      <c r="E4846" t="s">
        <v>175</v>
      </c>
    </row>
    <row r="4847" spans="1:7" x14ac:dyDescent="0.25">
      <c r="A4847" t="s">
        <v>263</v>
      </c>
      <c r="B4847" t="s">
        <v>1312</v>
      </c>
      <c r="C4847" t="s">
        <v>27564</v>
      </c>
      <c r="D4847" t="s">
        <v>175</v>
      </c>
      <c r="E4847" t="s">
        <v>175</v>
      </c>
    </row>
    <row r="4848" spans="1:7" x14ac:dyDescent="0.25">
      <c r="A4848" t="s">
        <v>263</v>
      </c>
      <c r="B4848" t="s">
        <v>1313</v>
      </c>
      <c r="C4848" t="s">
        <v>27564</v>
      </c>
      <c r="D4848" t="s">
        <v>175</v>
      </c>
      <c r="E4848" t="s">
        <v>175</v>
      </c>
      <c r="F4848" t="s">
        <v>1314</v>
      </c>
      <c r="G4848" t="s">
        <v>1315</v>
      </c>
    </row>
    <row r="4849" spans="1:7" x14ac:dyDescent="0.25">
      <c r="A4849" t="s">
        <v>261</v>
      </c>
      <c r="B4849" t="s">
        <v>1316</v>
      </c>
      <c r="C4849" t="s">
        <v>27565</v>
      </c>
      <c r="D4849" t="s">
        <v>175</v>
      </c>
      <c r="E4849" t="s">
        <v>175</v>
      </c>
      <c r="F4849" t="s">
        <v>1318</v>
      </c>
      <c r="G4849" t="s">
        <v>1319</v>
      </c>
    </row>
    <row r="4850" spans="1:7" x14ac:dyDescent="0.25">
      <c r="A4850" t="s">
        <v>245</v>
      </c>
      <c r="B4850" t="s">
        <v>1060</v>
      </c>
      <c r="C4850" t="s">
        <v>27566</v>
      </c>
      <c r="D4850" t="s">
        <v>175</v>
      </c>
      <c r="E4850" t="s">
        <v>175</v>
      </c>
      <c r="F4850" t="s">
        <v>1321</v>
      </c>
      <c r="G4850" t="s">
        <v>1322</v>
      </c>
    </row>
    <row r="4851" spans="1:7" x14ac:dyDescent="0.25">
      <c r="A4851" t="s">
        <v>245</v>
      </c>
      <c r="B4851" t="s">
        <v>1271</v>
      </c>
      <c r="C4851" t="s">
        <v>27567</v>
      </c>
      <c r="D4851" t="s">
        <v>175</v>
      </c>
      <c r="E4851" t="s">
        <v>175</v>
      </c>
      <c r="F4851" t="s">
        <v>1324</v>
      </c>
      <c r="G4851" t="s">
        <v>1325</v>
      </c>
    </row>
    <row r="4852" spans="1:7" x14ac:dyDescent="0.25">
      <c r="A4852" t="s">
        <v>245</v>
      </c>
      <c r="B4852" t="s">
        <v>1272</v>
      </c>
      <c r="C4852" t="s">
        <v>27568</v>
      </c>
      <c r="D4852" t="s">
        <v>175</v>
      </c>
      <c r="E4852" t="s">
        <v>175</v>
      </c>
    </row>
    <row r="4853" spans="1:7" x14ac:dyDescent="0.25">
      <c r="A4853" t="s">
        <v>245</v>
      </c>
      <c r="B4853" t="s">
        <v>1327</v>
      </c>
      <c r="C4853" t="s">
        <v>27569</v>
      </c>
      <c r="D4853" t="s">
        <v>175</v>
      </c>
      <c r="E4853" t="s">
        <v>175</v>
      </c>
      <c r="F4853" t="s">
        <v>1329</v>
      </c>
      <c r="G4853" t="s">
        <v>1298</v>
      </c>
    </row>
    <row r="4854" spans="1:7" x14ac:dyDescent="0.25">
      <c r="A4854" t="s">
        <v>245</v>
      </c>
      <c r="B4854" t="s">
        <v>1330</v>
      </c>
      <c r="C4854" t="s">
        <v>27570</v>
      </c>
      <c r="D4854" t="s">
        <v>175</v>
      </c>
      <c r="E4854" t="s">
        <v>175</v>
      </c>
      <c r="F4854" t="s">
        <v>1332</v>
      </c>
      <c r="G4854" t="s">
        <v>1333</v>
      </c>
    </row>
    <row r="4855" spans="1:7" x14ac:dyDescent="0.25">
      <c r="A4855" t="s">
        <v>245</v>
      </c>
      <c r="B4855" t="s">
        <v>1334</v>
      </c>
      <c r="C4855" t="s">
        <v>27571</v>
      </c>
      <c r="D4855" t="s">
        <v>175</v>
      </c>
      <c r="E4855" t="s">
        <v>175</v>
      </c>
      <c r="F4855" t="s">
        <v>1315</v>
      </c>
      <c r="G4855" t="s">
        <v>1336</v>
      </c>
    </row>
    <row r="4856" spans="1:7" x14ac:dyDescent="0.25">
      <c r="A4856" t="s">
        <v>245</v>
      </c>
      <c r="B4856" t="s">
        <v>1124</v>
      </c>
      <c r="D4856" t="s">
        <v>175</v>
      </c>
      <c r="E4856" t="s">
        <v>175</v>
      </c>
      <c r="F4856" t="s">
        <v>1337</v>
      </c>
      <c r="G4856" t="s">
        <v>1338</v>
      </c>
    </row>
    <row r="4857" spans="1:7" x14ac:dyDescent="0.25">
      <c r="A4857" t="s">
        <v>245</v>
      </c>
      <c r="B4857" t="s">
        <v>1339</v>
      </c>
      <c r="C4857" t="s">
        <v>27572</v>
      </c>
      <c r="D4857" t="s">
        <v>175</v>
      </c>
      <c r="E4857" t="s">
        <v>175</v>
      </c>
      <c r="F4857" t="s">
        <v>1341</v>
      </c>
      <c r="G4857" t="s">
        <v>1342</v>
      </c>
    </row>
    <row r="4858" spans="1:7" x14ac:dyDescent="0.25">
      <c r="A4858" t="s">
        <v>247</v>
      </c>
      <c r="B4858" t="s">
        <v>1343</v>
      </c>
      <c r="C4858" t="s">
        <v>27573</v>
      </c>
      <c r="D4858" t="s">
        <v>175</v>
      </c>
      <c r="E4858" t="s">
        <v>175</v>
      </c>
    </row>
    <row r="4859" spans="1:7" x14ac:dyDescent="0.25">
      <c r="A4859" t="s">
        <v>247</v>
      </c>
      <c r="B4859" t="s">
        <v>1345</v>
      </c>
      <c r="D4859" t="s">
        <v>175</v>
      </c>
      <c r="E4859" t="s">
        <v>27574</v>
      </c>
      <c r="F4859" t="s">
        <v>1346</v>
      </c>
      <c r="G4859" t="s">
        <v>1347</v>
      </c>
    </row>
    <row r="4860" spans="1:7" x14ac:dyDescent="0.25">
      <c r="A4860" t="s">
        <v>247</v>
      </c>
      <c r="B4860" t="s">
        <v>1348</v>
      </c>
      <c r="C4860" t="s">
        <v>27575</v>
      </c>
      <c r="D4860" t="s">
        <v>175</v>
      </c>
      <c r="E4860" t="s">
        <v>175</v>
      </c>
      <c r="F4860" t="s">
        <v>1350</v>
      </c>
      <c r="G4860" t="s">
        <v>1351</v>
      </c>
    </row>
    <row r="4861" spans="1:7" x14ac:dyDescent="0.25">
      <c r="A4861" t="s">
        <v>261</v>
      </c>
      <c r="B4861" t="s">
        <v>1352</v>
      </c>
      <c r="C4861" t="s">
        <v>27576</v>
      </c>
      <c r="D4861" t="s">
        <v>175</v>
      </c>
      <c r="E4861" t="s">
        <v>175</v>
      </c>
      <c r="F4861" t="s">
        <v>1354</v>
      </c>
      <c r="G4861" t="s">
        <v>1355</v>
      </c>
    </row>
    <row r="4862" spans="1:7" x14ac:dyDescent="0.25">
      <c r="A4862" t="s">
        <v>261</v>
      </c>
      <c r="B4862" t="s">
        <v>1356</v>
      </c>
      <c r="C4862" t="s">
        <v>27565</v>
      </c>
      <c r="D4862" t="s">
        <v>175</v>
      </c>
      <c r="E4862" t="s">
        <v>175</v>
      </c>
      <c r="F4862" t="s">
        <v>1318</v>
      </c>
      <c r="G4862" t="s">
        <v>1319</v>
      </c>
    </row>
    <row r="4863" spans="1:7" x14ac:dyDescent="0.25">
      <c r="A4863" t="s">
        <v>261</v>
      </c>
      <c r="B4863" t="s">
        <v>1124</v>
      </c>
      <c r="C4863" t="s">
        <v>27577</v>
      </c>
      <c r="D4863" t="s">
        <v>175</v>
      </c>
      <c r="E4863" t="s">
        <v>175</v>
      </c>
      <c r="F4863" t="s">
        <v>1337</v>
      </c>
      <c r="G4863" t="s">
        <v>1338</v>
      </c>
    </row>
    <row r="4864" spans="1:7" x14ac:dyDescent="0.25">
      <c r="A4864" t="s">
        <v>261</v>
      </c>
      <c r="B4864" t="s">
        <v>1358</v>
      </c>
      <c r="C4864" t="s">
        <v>27578</v>
      </c>
      <c r="D4864" t="s">
        <v>175</v>
      </c>
      <c r="E4864" t="s">
        <v>175</v>
      </c>
      <c r="F4864" t="s">
        <v>1360</v>
      </c>
      <c r="G4864" t="s">
        <v>1361</v>
      </c>
    </row>
    <row r="4865" spans="1:7" x14ac:dyDescent="0.25">
      <c r="A4865" t="s">
        <v>248</v>
      </c>
      <c r="B4865" t="s">
        <v>1362</v>
      </c>
      <c r="C4865" t="s">
        <v>27579</v>
      </c>
      <c r="D4865" t="s">
        <v>175</v>
      </c>
      <c r="E4865" t="s">
        <v>175</v>
      </c>
      <c r="F4865" t="s">
        <v>1364</v>
      </c>
      <c r="G4865" t="s">
        <v>1365</v>
      </c>
    </row>
    <row r="4866" spans="1:7" x14ac:dyDescent="0.25">
      <c r="A4866" t="s">
        <v>261</v>
      </c>
      <c r="B4866" t="s">
        <v>1366</v>
      </c>
      <c r="C4866" t="s">
        <v>27580</v>
      </c>
      <c r="D4866" t="s">
        <v>175</v>
      </c>
      <c r="E4866" t="s">
        <v>175</v>
      </c>
      <c r="F4866" t="s">
        <v>1368</v>
      </c>
      <c r="G4866" t="s">
        <v>1369</v>
      </c>
    </row>
    <row r="4867" spans="1:7" x14ac:dyDescent="0.25">
      <c r="A4867" t="s">
        <v>246</v>
      </c>
      <c r="B4867" t="s">
        <v>27581</v>
      </c>
      <c r="C4867" t="s">
        <v>27582</v>
      </c>
      <c r="D4867" t="s">
        <v>175</v>
      </c>
      <c r="G4867" t="s">
        <v>15394</v>
      </c>
    </row>
    <row r="4868" spans="1:7" x14ac:dyDescent="0.25">
      <c r="A4868" t="s">
        <v>245</v>
      </c>
      <c r="B4868" t="s">
        <v>1370</v>
      </c>
      <c r="C4868" t="s">
        <v>27583</v>
      </c>
      <c r="D4868" t="s">
        <v>175</v>
      </c>
      <c r="E4868" t="s">
        <v>175</v>
      </c>
      <c r="F4868" t="s">
        <v>1372</v>
      </c>
      <c r="G4868" t="s">
        <v>1373</v>
      </c>
    </row>
    <row r="4869" spans="1:7" x14ac:dyDescent="0.25">
      <c r="A4869" t="s">
        <v>446</v>
      </c>
      <c r="B4869" t="s">
        <v>1374</v>
      </c>
      <c r="C4869" t="s">
        <v>27584</v>
      </c>
      <c r="D4869" t="s">
        <v>175</v>
      </c>
      <c r="E4869" t="s">
        <v>175</v>
      </c>
      <c r="F4869" t="s">
        <v>1376</v>
      </c>
      <c r="G4869" t="s">
        <v>1377</v>
      </c>
    </row>
    <row r="4870" spans="1:7" x14ac:dyDescent="0.25">
      <c r="A4870" t="s">
        <v>246</v>
      </c>
      <c r="B4870" t="s">
        <v>27585</v>
      </c>
      <c r="C4870" t="s">
        <v>27586</v>
      </c>
      <c r="D4870" t="s">
        <v>175</v>
      </c>
      <c r="G4870" t="s">
        <v>15399</v>
      </c>
    </row>
    <row r="4871" spans="1:7" x14ac:dyDescent="0.25">
      <c r="A4871" t="s">
        <v>263</v>
      </c>
      <c r="B4871" t="s">
        <v>27587</v>
      </c>
      <c r="D4871" t="s">
        <v>175</v>
      </c>
      <c r="F4871" t="s">
        <v>1291</v>
      </c>
      <c r="G4871" t="s">
        <v>15401</v>
      </c>
    </row>
    <row r="4872" spans="1:7" x14ac:dyDescent="0.25">
      <c r="A4872" t="s">
        <v>244</v>
      </c>
      <c r="B4872" t="s">
        <v>27588</v>
      </c>
      <c r="C4872" t="s">
        <v>27589</v>
      </c>
      <c r="D4872" t="s">
        <v>175</v>
      </c>
      <c r="G4872" t="s">
        <v>15404</v>
      </c>
    </row>
    <row r="4873" spans="1:7" x14ac:dyDescent="0.25">
      <c r="A4873" t="s">
        <v>252</v>
      </c>
      <c r="B4873" t="s">
        <v>1230</v>
      </c>
      <c r="C4873" t="s">
        <v>27590</v>
      </c>
      <c r="D4873" t="s">
        <v>175</v>
      </c>
      <c r="E4873" t="s">
        <v>175</v>
      </c>
      <c r="F4873" t="s">
        <v>1379</v>
      </c>
      <c r="G4873" t="s">
        <v>1380</v>
      </c>
    </row>
    <row r="4874" spans="1:7" x14ac:dyDescent="0.25">
      <c r="A4874" t="s">
        <v>263</v>
      </c>
      <c r="B4874" t="s">
        <v>27591</v>
      </c>
      <c r="C4874" t="s">
        <v>15406</v>
      </c>
      <c r="D4874" t="s">
        <v>175</v>
      </c>
      <c r="F4874" t="s">
        <v>15407</v>
      </c>
      <c r="G4874" t="s">
        <v>15408</v>
      </c>
    </row>
    <row r="4875" spans="1:7" x14ac:dyDescent="0.25">
      <c r="A4875" t="s">
        <v>263</v>
      </c>
      <c r="B4875" t="s">
        <v>27592</v>
      </c>
      <c r="C4875" t="s">
        <v>27593</v>
      </c>
      <c r="D4875" t="s">
        <v>175</v>
      </c>
      <c r="F4875" t="s">
        <v>15410</v>
      </c>
    </row>
    <row r="4876" spans="1:7" x14ac:dyDescent="0.25">
      <c r="A4876" t="s">
        <v>263</v>
      </c>
      <c r="B4876" t="s">
        <v>1330</v>
      </c>
      <c r="D4876" t="s">
        <v>175</v>
      </c>
      <c r="F4876" t="s">
        <v>1333</v>
      </c>
      <c r="G4876" t="s">
        <v>1332</v>
      </c>
    </row>
    <row r="4877" spans="1:7" x14ac:dyDescent="0.25">
      <c r="A4877" t="s">
        <v>245</v>
      </c>
      <c r="B4877" t="s">
        <v>27594</v>
      </c>
      <c r="C4877" t="s">
        <v>27595</v>
      </c>
      <c r="D4877" t="s">
        <v>175</v>
      </c>
      <c r="F4877" t="s">
        <v>15408</v>
      </c>
      <c r="G4877" t="s">
        <v>15407</v>
      </c>
    </row>
    <row r="4878" spans="1:7" x14ac:dyDescent="0.25">
      <c r="A4878" t="s">
        <v>261</v>
      </c>
      <c r="B4878" t="s">
        <v>1381</v>
      </c>
      <c r="C4878" t="s">
        <v>27596</v>
      </c>
      <c r="D4878" t="s">
        <v>175</v>
      </c>
      <c r="E4878" t="s">
        <v>175</v>
      </c>
    </row>
    <row r="4879" spans="1:7" x14ac:dyDescent="0.25">
      <c r="A4879" t="s">
        <v>246</v>
      </c>
      <c r="B4879" t="s">
        <v>1383</v>
      </c>
      <c r="C4879" t="s">
        <v>27597</v>
      </c>
      <c r="D4879" t="s">
        <v>175</v>
      </c>
      <c r="E4879" t="s">
        <v>175</v>
      </c>
    </row>
    <row r="4880" spans="1:7" x14ac:dyDescent="0.25">
      <c r="A4880" t="s">
        <v>263</v>
      </c>
      <c r="B4880" t="s">
        <v>1385</v>
      </c>
      <c r="C4880" t="s">
        <v>27598</v>
      </c>
      <c r="D4880" t="s">
        <v>175</v>
      </c>
      <c r="E4880" t="s">
        <v>175</v>
      </c>
      <c r="F4880" t="s">
        <v>1291</v>
      </c>
    </row>
    <row r="4881" spans="1:7" x14ac:dyDescent="0.25">
      <c r="A4881" t="s">
        <v>263</v>
      </c>
      <c r="B4881" t="s">
        <v>27599</v>
      </c>
      <c r="C4881" t="s">
        <v>27600</v>
      </c>
      <c r="D4881" t="s">
        <v>175</v>
      </c>
    </row>
    <row r="4882" spans="1:7" x14ac:dyDescent="0.25">
      <c r="A4882" t="s">
        <v>248</v>
      </c>
      <c r="B4882" t="s">
        <v>1386</v>
      </c>
      <c r="C4882" t="s">
        <v>27601</v>
      </c>
      <c r="D4882" t="s">
        <v>175</v>
      </c>
      <c r="E4882" t="s">
        <v>175</v>
      </c>
      <c r="F4882" t="s">
        <v>1388</v>
      </c>
      <c r="G4882" t="s">
        <v>1389</v>
      </c>
    </row>
    <row r="4883" spans="1:7" x14ac:dyDescent="0.25">
      <c r="A4883" t="s">
        <v>243</v>
      </c>
      <c r="B4883" t="s">
        <v>1390</v>
      </c>
      <c r="C4883" t="s">
        <v>27602</v>
      </c>
      <c r="D4883" t="s">
        <v>175</v>
      </c>
      <c r="E4883" t="s">
        <v>175</v>
      </c>
      <c r="F4883" t="s">
        <v>1392</v>
      </c>
      <c r="G4883" t="s">
        <v>1393</v>
      </c>
    </row>
    <row r="4884" spans="1:7" x14ac:dyDescent="0.25">
      <c r="A4884" t="s">
        <v>263</v>
      </c>
      <c r="B4884" t="s">
        <v>1394</v>
      </c>
      <c r="D4884" t="s">
        <v>175</v>
      </c>
      <c r="E4884" t="s">
        <v>1266</v>
      </c>
    </row>
    <row r="4885" spans="1:7" x14ac:dyDescent="0.25">
      <c r="A4885" t="s">
        <v>263</v>
      </c>
      <c r="B4885" t="s">
        <v>1395</v>
      </c>
      <c r="C4885" t="s">
        <v>27603</v>
      </c>
      <c r="D4885" t="s">
        <v>175</v>
      </c>
      <c r="E4885" t="s">
        <v>175</v>
      </c>
      <c r="F4885" t="s">
        <v>1396</v>
      </c>
      <c r="G4885" t="s">
        <v>1397</v>
      </c>
    </row>
    <row r="4886" spans="1:7" x14ac:dyDescent="0.25">
      <c r="A4886" t="s">
        <v>245</v>
      </c>
      <c r="B4886" t="s">
        <v>27604</v>
      </c>
      <c r="C4886" t="s">
        <v>27605</v>
      </c>
      <c r="D4886" t="s">
        <v>176</v>
      </c>
      <c r="E4886" t="s">
        <v>176</v>
      </c>
      <c r="F4886" t="s">
        <v>15424</v>
      </c>
      <c r="G4886" t="s">
        <v>15425</v>
      </c>
    </row>
    <row r="4887" spans="1:7" x14ac:dyDescent="0.25">
      <c r="A4887" t="s">
        <v>243</v>
      </c>
      <c r="B4887" t="s">
        <v>27606</v>
      </c>
      <c r="C4887" t="s">
        <v>27607</v>
      </c>
      <c r="D4887" t="s">
        <v>176</v>
      </c>
      <c r="E4887" t="s">
        <v>176</v>
      </c>
      <c r="F4887" t="s">
        <v>15428</v>
      </c>
      <c r="G4887" t="s">
        <v>15429</v>
      </c>
    </row>
    <row r="4888" spans="1:7" x14ac:dyDescent="0.25">
      <c r="A4888" t="s">
        <v>246</v>
      </c>
      <c r="B4888" t="s">
        <v>25574</v>
      </c>
      <c r="C4888" t="s">
        <v>27608</v>
      </c>
      <c r="D4888" t="s">
        <v>176</v>
      </c>
      <c r="E4888" t="s">
        <v>15431</v>
      </c>
      <c r="G4888" t="s">
        <v>15432</v>
      </c>
    </row>
    <row r="4889" spans="1:7" x14ac:dyDescent="0.25">
      <c r="A4889" t="s">
        <v>246</v>
      </c>
      <c r="B4889" t="s">
        <v>27609</v>
      </c>
      <c r="C4889" t="s">
        <v>15434</v>
      </c>
      <c r="D4889" t="s">
        <v>176</v>
      </c>
      <c r="E4889" t="s">
        <v>176</v>
      </c>
    </row>
    <row r="4890" spans="1:7" x14ac:dyDescent="0.25">
      <c r="A4890" t="s">
        <v>247</v>
      </c>
      <c r="B4890" t="s">
        <v>1398</v>
      </c>
      <c r="C4890" t="s">
        <v>27610</v>
      </c>
      <c r="D4890" t="s">
        <v>177</v>
      </c>
      <c r="E4890" t="s">
        <v>15436</v>
      </c>
      <c r="F4890" t="s">
        <v>1399</v>
      </c>
      <c r="G4890" t="s">
        <v>1400</v>
      </c>
    </row>
    <row r="4891" spans="1:7" x14ac:dyDescent="0.25">
      <c r="A4891" t="s">
        <v>245</v>
      </c>
      <c r="B4891" t="s">
        <v>27611</v>
      </c>
      <c r="C4891" t="s">
        <v>27612</v>
      </c>
      <c r="D4891" t="s">
        <v>177</v>
      </c>
      <c r="E4891" t="s">
        <v>177</v>
      </c>
      <c r="F4891" t="s">
        <v>15439</v>
      </c>
      <c r="G4891" t="s">
        <v>15440</v>
      </c>
    </row>
    <row r="4892" spans="1:7" x14ac:dyDescent="0.25">
      <c r="A4892" t="s">
        <v>246</v>
      </c>
      <c r="B4892" t="s">
        <v>27613</v>
      </c>
      <c r="C4892" t="s">
        <v>27614</v>
      </c>
      <c r="D4892" t="s">
        <v>177</v>
      </c>
      <c r="E4892" t="s">
        <v>15442</v>
      </c>
      <c r="F4892" t="s">
        <v>15443</v>
      </c>
      <c r="G4892" t="s">
        <v>15444</v>
      </c>
    </row>
    <row r="4893" spans="1:7" x14ac:dyDescent="0.25">
      <c r="A4893" t="s">
        <v>246</v>
      </c>
      <c r="B4893" t="s">
        <v>27615</v>
      </c>
      <c r="C4893" t="s">
        <v>27616</v>
      </c>
      <c r="D4893" t="s">
        <v>177</v>
      </c>
      <c r="F4893" t="s">
        <v>15447</v>
      </c>
      <c r="G4893" t="s">
        <v>15448</v>
      </c>
    </row>
    <row r="4894" spans="1:7" x14ac:dyDescent="0.25">
      <c r="A4894" t="s">
        <v>248</v>
      </c>
      <c r="B4894" t="s">
        <v>27617</v>
      </c>
      <c r="C4894" t="s">
        <v>27618</v>
      </c>
      <c r="D4894" t="s">
        <v>177</v>
      </c>
      <c r="E4894" t="s">
        <v>6387</v>
      </c>
      <c r="F4894" t="s">
        <v>15452</v>
      </c>
      <c r="G4894" t="s">
        <v>15453</v>
      </c>
    </row>
    <row r="4895" spans="1:7" x14ac:dyDescent="0.25">
      <c r="A4895" t="s">
        <v>249</v>
      </c>
      <c r="B4895" t="s">
        <v>20580</v>
      </c>
      <c r="D4895" t="s">
        <v>177</v>
      </c>
      <c r="G4895" t="s">
        <v>15454</v>
      </c>
    </row>
    <row r="4896" spans="1:7" x14ac:dyDescent="0.25">
      <c r="A4896" t="s">
        <v>246</v>
      </c>
      <c r="B4896" t="s">
        <v>27619</v>
      </c>
      <c r="C4896" t="s">
        <v>27620</v>
      </c>
      <c r="D4896" t="s">
        <v>178</v>
      </c>
      <c r="G4896" t="s">
        <v>15457</v>
      </c>
    </row>
    <row r="4897" spans="1:7" x14ac:dyDescent="0.25">
      <c r="A4897" t="s">
        <v>263</v>
      </c>
      <c r="B4897" t="s">
        <v>27621</v>
      </c>
      <c r="C4897" t="s">
        <v>27622</v>
      </c>
      <c r="D4897" t="s">
        <v>178</v>
      </c>
    </row>
    <row r="4898" spans="1:7" x14ac:dyDescent="0.25">
      <c r="A4898" t="s">
        <v>246</v>
      </c>
      <c r="B4898" t="s">
        <v>27623</v>
      </c>
      <c r="C4898" t="s">
        <v>27624</v>
      </c>
      <c r="D4898" t="s">
        <v>178</v>
      </c>
      <c r="G4898" t="s">
        <v>15461</v>
      </c>
    </row>
    <row r="4899" spans="1:7" x14ac:dyDescent="0.25">
      <c r="A4899" t="s">
        <v>246</v>
      </c>
      <c r="B4899" t="s">
        <v>27625</v>
      </c>
      <c r="C4899" t="s">
        <v>27626</v>
      </c>
      <c r="D4899" t="s">
        <v>178</v>
      </c>
      <c r="F4899" t="s">
        <v>15464</v>
      </c>
      <c r="G4899" t="s">
        <v>15465</v>
      </c>
    </row>
    <row r="4900" spans="1:7" x14ac:dyDescent="0.25">
      <c r="A4900" t="s">
        <v>246</v>
      </c>
      <c r="B4900" t="s">
        <v>27627</v>
      </c>
      <c r="C4900" t="s">
        <v>27628</v>
      </c>
      <c r="D4900" t="s">
        <v>178</v>
      </c>
      <c r="G4900" t="s">
        <v>15468</v>
      </c>
    </row>
    <row r="4901" spans="1:7" x14ac:dyDescent="0.25">
      <c r="A4901" t="s">
        <v>246</v>
      </c>
      <c r="B4901" t="s">
        <v>27629</v>
      </c>
      <c r="C4901" t="s">
        <v>27630</v>
      </c>
      <c r="D4901" t="s">
        <v>178</v>
      </c>
      <c r="G4901" t="s">
        <v>15471</v>
      </c>
    </row>
    <row r="4902" spans="1:7" x14ac:dyDescent="0.25">
      <c r="A4902" t="s">
        <v>248</v>
      </c>
      <c r="B4902" t="s">
        <v>27631</v>
      </c>
      <c r="C4902" t="s">
        <v>27632</v>
      </c>
      <c r="D4902" t="s">
        <v>178</v>
      </c>
      <c r="F4902" t="s">
        <v>15474</v>
      </c>
      <c r="G4902" t="s">
        <v>13009</v>
      </c>
    </row>
    <row r="4903" spans="1:7" x14ac:dyDescent="0.25">
      <c r="A4903" t="s">
        <v>248</v>
      </c>
      <c r="B4903" t="s">
        <v>27633</v>
      </c>
      <c r="C4903" t="s">
        <v>27634</v>
      </c>
      <c r="D4903" t="s">
        <v>178</v>
      </c>
      <c r="F4903" t="s">
        <v>15477</v>
      </c>
      <c r="G4903" t="s">
        <v>15478</v>
      </c>
    </row>
    <row r="4904" spans="1:7" x14ac:dyDescent="0.25">
      <c r="A4904" t="s">
        <v>244</v>
      </c>
      <c r="B4904" t="s">
        <v>27635</v>
      </c>
      <c r="C4904" t="s">
        <v>27636</v>
      </c>
      <c r="D4904" t="s">
        <v>178</v>
      </c>
      <c r="G4904" t="s">
        <v>15481</v>
      </c>
    </row>
    <row r="4905" spans="1:7" x14ac:dyDescent="0.25">
      <c r="A4905" t="s">
        <v>246</v>
      </c>
      <c r="B4905" t="s">
        <v>27637</v>
      </c>
      <c r="C4905" t="s">
        <v>27638</v>
      </c>
      <c r="D4905" t="s">
        <v>178</v>
      </c>
      <c r="G4905" t="s">
        <v>15484</v>
      </c>
    </row>
    <row r="4906" spans="1:7" x14ac:dyDescent="0.25">
      <c r="A4906" t="s">
        <v>244</v>
      </c>
      <c r="B4906" t="s">
        <v>27639</v>
      </c>
      <c r="C4906" t="s">
        <v>27640</v>
      </c>
      <c r="D4906" t="s">
        <v>178</v>
      </c>
      <c r="G4906" t="s">
        <v>15487</v>
      </c>
    </row>
    <row r="4907" spans="1:7" x14ac:dyDescent="0.25">
      <c r="A4907" t="s">
        <v>245</v>
      </c>
      <c r="B4907" t="s">
        <v>27641</v>
      </c>
      <c r="C4907" t="s">
        <v>27642</v>
      </c>
      <c r="D4907" t="s">
        <v>178</v>
      </c>
      <c r="E4907" t="s">
        <v>178</v>
      </c>
      <c r="F4907" t="s">
        <v>15490</v>
      </c>
      <c r="G4907" t="s">
        <v>15491</v>
      </c>
    </row>
    <row r="4908" spans="1:7" x14ac:dyDescent="0.25">
      <c r="A4908" t="s">
        <v>246</v>
      </c>
      <c r="B4908" t="s">
        <v>27643</v>
      </c>
      <c r="C4908" t="s">
        <v>27644</v>
      </c>
      <c r="D4908" t="s">
        <v>178</v>
      </c>
      <c r="G4908" t="s">
        <v>15494</v>
      </c>
    </row>
    <row r="4909" spans="1:7" x14ac:dyDescent="0.25">
      <c r="A4909" t="s">
        <v>246</v>
      </c>
      <c r="B4909" t="s">
        <v>27645</v>
      </c>
      <c r="C4909" t="s">
        <v>27644</v>
      </c>
      <c r="D4909" t="s">
        <v>178</v>
      </c>
      <c r="G4909" t="s">
        <v>15494</v>
      </c>
    </row>
    <row r="4910" spans="1:7" x14ac:dyDescent="0.25">
      <c r="A4910" t="s">
        <v>246</v>
      </c>
      <c r="B4910" t="s">
        <v>27646</v>
      </c>
      <c r="C4910" t="s">
        <v>27647</v>
      </c>
      <c r="D4910" t="s">
        <v>178</v>
      </c>
      <c r="G4910" t="s">
        <v>15498</v>
      </c>
    </row>
    <row r="4911" spans="1:7" x14ac:dyDescent="0.25">
      <c r="A4911" t="s">
        <v>246</v>
      </c>
      <c r="B4911" t="s">
        <v>15499</v>
      </c>
      <c r="C4911" t="s">
        <v>27648</v>
      </c>
      <c r="D4911" t="s">
        <v>178</v>
      </c>
      <c r="F4911" t="s">
        <v>15501</v>
      </c>
      <c r="G4911" t="s">
        <v>15502</v>
      </c>
    </row>
    <row r="4912" spans="1:7" x14ac:dyDescent="0.25">
      <c r="A4912" t="s">
        <v>246</v>
      </c>
      <c r="B4912" t="s">
        <v>27649</v>
      </c>
      <c r="C4912" t="s">
        <v>27650</v>
      </c>
      <c r="D4912" t="s">
        <v>178</v>
      </c>
      <c r="G4912" t="s">
        <v>15505</v>
      </c>
    </row>
    <row r="4913" spans="1:7" x14ac:dyDescent="0.25">
      <c r="A4913" t="s">
        <v>246</v>
      </c>
      <c r="B4913" t="s">
        <v>27651</v>
      </c>
      <c r="C4913" t="s">
        <v>27652</v>
      </c>
      <c r="D4913" t="s">
        <v>178</v>
      </c>
      <c r="F4913" t="s">
        <v>15508</v>
      </c>
      <c r="G4913" t="s">
        <v>15509</v>
      </c>
    </row>
    <row r="4914" spans="1:7" x14ac:dyDescent="0.25">
      <c r="A4914" t="s">
        <v>246</v>
      </c>
      <c r="B4914" t="s">
        <v>27653</v>
      </c>
      <c r="C4914" t="s">
        <v>27654</v>
      </c>
      <c r="D4914" t="s">
        <v>178</v>
      </c>
      <c r="E4914" t="s">
        <v>27655</v>
      </c>
      <c r="F4914" t="s">
        <v>15512</v>
      </c>
      <c r="G4914" t="s">
        <v>15513</v>
      </c>
    </row>
    <row r="4915" spans="1:7" x14ac:dyDescent="0.25">
      <c r="A4915" t="s">
        <v>252</v>
      </c>
      <c r="B4915" t="s">
        <v>27656</v>
      </c>
      <c r="C4915" t="s">
        <v>27657</v>
      </c>
      <c r="D4915" t="s">
        <v>178</v>
      </c>
      <c r="E4915" t="s">
        <v>178</v>
      </c>
      <c r="F4915" t="s">
        <v>15516</v>
      </c>
      <c r="G4915" t="s">
        <v>15517</v>
      </c>
    </row>
    <row r="4916" spans="1:7" x14ac:dyDescent="0.25">
      <c r="A4916" t="s">
        <v>246</v>
      </c>
      <c r="B4916" t="s">
        <v>27658</v>
      </c>
      <c r="C4916" t="s">
        <v>27659</v>
      </c>
      <c r="D4916" t="s">
        <v>178</v>
      </c>
      <c r="E4916" t="s">
        <v>178</v>
      </c>
      <c r="F4916" t="s">
        <v>15520</v>
      </c>
      <c r="G4916" t="s">
        <v>15521</v>
      </c>
    </row>
    <row r="4917" spans="1:7" x14ac:dyDescent="0.25">
      <c r="A4917" t="s">
        <v>246</v>
      </c>
      <c r="B4917" t="s">
        <v>27660</v>
      </c>
      <c r="C4917" t="s">
        <v>27659</v>
      </c>
      <c r="D4917" t="s">
        <v>178</v>
      </c>
      <c r="E4917" t="s">
        <v>178</v>
      </c>
      <c r="F4917" t="s">
        <v>15523</v>
      </c>
      <c r="G4917" t="s">
        <v>15524</v>
      </c>
    </row>
    <row r="4918" spans="1:7" x14ac:dyDescent="0.25">
      <c r="A4918" t="s">
        <v>256</v>
      </c>
      <c r="B4918" t="s">
        <v>27661</v>
      </c>
      <c r="C4918" t="s">
        <v>27662</v>
      </c>
      <c r="D4918" t="s">
        <v>178</v>
      </c>
      <c r="E4918" t="s">
        <v>178</v>
      </c>
      <c r="F4918" t="s">
        <v>15527</v>
      </c>
      <c r="G4918" t="s">
        <v>15528</v>
      </c>
    </row>
    <row r="4919" spans="1:7" x14ac:dyDescent="0.25">
      <c r="A4919" t="s">
        <v>246</v>
      </c>
      <c r="B4919" t="s">
        <v>27663</v>
      </c>
      <c r="C4919" t="s">
        <v>27664</v>
      </c>
      <c r="D4919" t="s">
        <v>178</v>
      </c>
      <c r="E4919" t="s">
        <v>178</v>
      </c>
      <c r="F4919" t="s">
        <v>15531</v>
      </c>
      <c r="G4919" t="s">
        <v>15532</v>
      </c>
    </row>
    <row r="4920" spans="1:7" x14ac:dyDescent="0.25">
      <c r="A4920" t="s">
        <v>256</v>
      </c>
      <c r="B4920" t="s">
        <v>27665</v>
      </c>
      <c r="C4920" t="s">
        <v>15534</v>
      </c>
      <c r="D4920" t="s">
        <v>178</v>
      </c>
      <c r="E4920" t="s">
        <v>178</v>
      </c>
      <c r="F4920" t="s">
        <v>15535</v>
      </c>
      <c r="G4920" t="s">
        <v>15536</v>
      </c>
    </row>
    <row r="4921" spans="1:7" x14ac:dyDescent="0.25">
      <c r="A4921" t="s">
        <v>248</v>
      </c>
      <c r="B4921" t="s">
        <v>27666</v>
      </c>
      <c r="C4921" t="s">
        <v>27667</v>
      </c>
      <c r="D4921" t="s">
        <v>178</v>
      </c>
      <c r="E4921" t="s">
        <v>178</v>
      </c>
      <c r="F4921" t="s">
        <v>15539</v>
      </c>
      <c r="G4921" t="s">
        <v>15540</v>
      </c>
    </row>
    <row r="4922" spans="1:7" x14ac:dyDescent="0.25">
      <c r="A4922" t="s">
        <v>243</v>
      </c>
      <c r="B4922" t="s">
        <v>27668</v>
      </c>
      <c r="C4922" t="s">
        <v>27669</v>
      </c>
      <c r="D4922" t="s">
        <v>178</v>
      </c>
      <c r="E4922" t="s">
        <v>178</v>
      </c>
      <c r="F4922" t="s">
        <v>15543</v>
      </c>
      <c r="G4922" t="s">
        <v>15544</v>
      </c>
    </row>
    <row r="4923" spans="1:7" x14ac:dyDescent="0.25">
      <c r="A4923" t="s">
        <v>248</v>
      </c>
      <c r="B4923" t="s">
        <v>27670</v>
      </c>
      <c r="C4923" t="s">
        <v>27671</v>
      </c>
      <c r="D4923" t="s">
        <v>178</v>
      </c>
      <c r="E4923" t="s">
        <v>178</v>
      </c>
      <c r="G4923" t="s">
        <v>15547</v>
      </c>
    </row>
    <row r="4924" spans="1:7" x14ac:dyDescent="0.25">
      <c r="A4924" t="s">
        <v>248</v>
      </c>
      <c r="B4924" t="s">
        <v>27672</v>
      </c>
      <c r="C4924" t="s">
        <v>27673</v>
      </c>
      <c r="D4924" t="s">
        <v>178</v>
      </c>
      <c r="E4924" t="s">
        <v>178</v>
      </c>
      <c r="F4924" t="s">
        <v>15550</v>
      </c>
      <c r="G4924" t="s">
        <v>15551</v>
      </c>
    </row>
    <row r="4925" spans="1:7" x14ac:dyDescent="0.25">
      <c r="A4925" t="s">
        <v>246</v>
      </c>
      <c r="B4925" t="s">
        <v>27674</v>
      </c>
      <c r="C4925" t="s">
        <v>27675</v>
      </c>
      <c r="D4925" t="s">
        <v>178</v>
      </c>
      <c r="E4925" t="s">
        <v>178</v>
      </c>
      <c r="F4925" t="s">
        <v>15554</v>
      </c>
      <c r="G4925" t="s">
        <v>15555</v>
      </c>
    </row>
    <row r="4926" spans="1:7" x14ac:dyDescent="0.25">
      <c r="A4926" t="s">
        <v>248</v>
      </c>
      <c r="B4926" t="s">
        <v>27676</v>
      </c>
      <c r="C4926" t="s">
        <v>27677</v>
      </c>
      <c r="D4926" t="s">
        <v>178</v>
      </c>
      <c r="E4926" t="s">
        <v>178</v>
      </c>
      <c r="G4926" t="s">
        <v>15558</v>
      </c>
    </row>
    <row r="4927" spans="1:7" x14ac:dyDescent="0.25">
      <c r="A4927" t="s">
        <v>246</v>
      </c>
      <c r="B4927" t="s">
        <v>27678</v>
      </c>
      <c r="C4927" t="s">
        <v>27679</v>
      </c>
      <c r="D4927" t="s">
        <v>178</v>
      </c>
      <c r="E4927" t="s">
        <v>178</v>
      </c>
      <c r="F4927" t="s">
        <v>15561</v>
      </c>
      <c r="G4927" t="s">
        <v>15562</v>
      </c>
    </row>
    <row r="4928" spans="1:7" x14ac:dyDescent="0.25">
      <c r="A4928" t="s">
        <v>246</v>
      </c>
      <c r="B4928" t="s">
        <v>27680</v>
      </c>
      <c r="C4928" t="s">
        <v>27681</v>
      </c>
      <c r="D4928" t="s">
        <v>178</v>
      </c>
      <c r="E4928" t="s">
        <v>178</v>
      </c>
      <c r="F4928" t="s">
        <v>15565</v>
      </c>
      <c r="G4928" t="s">
        <v>15566</v>
      </c>
    </row>
    <row r="4929" spans="1:7" x14ac:dyDescent="0.25">
      <c r="A4929" t="s">
        <v>246</v>
      </c>
      <c r="B4929" t="s">
        <v>27682</v>
      </c>
      <c r="C4929" t="s">
        <v>27683</v>
      </c>
      <c r="D4929" t="s">
        <v>178</v>
      </c>
      <c r="E4929" t="s">
        <v>178</v>
      </c>
      <c r="F4929" t="s">
        <v>15531</v>
      </c>
      <c r="G4929" t="s">
        <v>15532</v>
      </c>
    </row>
    <row r="4930" spans="1:7" x14ac:dyDescent="0.25">
      <c r="A4930" t="s">
        <v>246</v>
      </c>
      <c r="B4930" t="s">
        <v>22484</v>
      </c>
      <c r="C4930" t="s">
        <v>27684</v>
      </c>
      <c r="D4930" t="s">
        <v>178</v>
      </c>
      <c r="E4930" t="s">
        <v>178</v>
      </c>
      <c r="F4930" t="s">
        <v>15570</v>
      </c>
      <c r="G4930" t="s">
        <v>15571</v>
      </c>
    </row>
    <row r="4931" spans="1:7" x14ac:dyDescent="0.25">
      <c r="A4931" t="s">
        <v>246</v>
      </c>
      <c r="B4931" t="s">
        <v>27685</v>
      </c>
      <c r="C4931" t="s">
        <v>27686</v>
      </c>
      <c r="D4931" t="s">
        <v>178</v>
      </c>
      <c r="E4931" t="s">
        <v>178</v>
      </c>
      <c r="F4931" t="s">
        <v>15574</v>
      </c>
      <c r="G4931" t="s">
        <v>15575</v>
      </c>
    </row>
    <row r="4932" spans="1:7" x14ac:dyDescent="0.25">
      <c r="A4932" t="s">
        <v>246</v>
      </c>
      <c r="B4932" t="s">
        <v>27687</v>
      </c>
      <c r="C4932" t="s">
        <v>27688</v>
      </c>
      <c r="D4932" t="s">
        <v>178</v>
      </c>
      <c r="G4932" t="s">
        <v>15578</v>
      </c>
    </row>
    <row r="4933" spans="1:7" x14ac:dyDescent="0.25">
      <c r="A4933" t="s">
        <v>249</v>
      </c>
      <c r="B4933" t="s">
        <v>19162</v>
      </c>
      <c r="D4933" t="s">
        <v>178</v>
      </c>
      <c r="E4933" t="s">
        <v>178</v>
      </c>
      <c r="G4933" t="s">
        <v>15579</v>
      </c>
    </row>
    <row r="4934" spans="1:7" x14ac:dyDescent="0.25">
      <c r="A4934" t="s">
        <v>246</v>
      </c>
      <c r="B4934" t="s">
        <v>27689</v>
      </c>
      <c r="C4934" t="s">
        <v>27690</v>
      </c>
      <c r="D4934" t="s">
        <v>178</v>
      </c>
      <c r="E4934" t="s">
        <v>27691</v>
      </c>
      <c r="G4934" t="s">
        <v>15582</v>
      </c>
    </row>
    <row r="4935" spans="1:7" x14ac:dyDescent="0.25">
      <c r="A4935" t="s">
        <v>256</v>
      </c>
      <c r="B4935" t="s">
        <v>27692</v>
      </c>
      <c r="C4935" t="s">
        <v>27693</v>
      </c>
      <c r="D4935" t="s">
        <v>178</v>
      </c>
      <c r="E4935" t="s">
        <v>178</v>
      </c>
      <c r="F4935" t="s">
        <v>15585</v>
      </c>
      <c r="G4935" t="s">
        <v>15586</v>
      </c>
    </row>
    <row r="4936" spans="1:7" x14ac:dyDescent="0.25">
      <c r="A4936" t="s">
        <v>256</v>
      </c>
      <c r="B4936" t="s">
        <v>27694</v>
      </c>
      <c r="C4936" t="s">
        <v>27695</v>
      </c>
      <c r="D4936" t="s">
        <v>178</v>
      </c>
      <c r="E4936" t="s">
        <v>178</v>
      </c>
      <c r="F4936" t="s">
        <v>15589</v>
      </c>
      <c r="G4936" t="s">
        <v>15590</v>
      </c>
    </row>
    <row r="4937" spans="1:7" x14ac:dyDescent="0.25">
      <c r="A4937" t="s">
        <v>245</v>
      </c>
      <c r="B4937" t="s">
        <v>24392</v>
      </c>
      <c r="C4937" t="s">
        <v>15591</v>
      </c>
      <c r="D4937" t="s">
        <v>178</v>
      </c>
      <c r="E4937" t="s">
        <v>178</v>
      </c>
      <c r="F4937" t="s">
        <v>15592</v>
      </c>
      <c r="G4937" t="s">
        <v>15593</v>
      </c>
    </row>
    <row r="4938" spans="1:7" x14ac:dyDescent="0.25">
      <c r="A4938" t="s">
        <v>245</v>
      </c>
      <c r="B4938" t="s">
        <v>20779</v>
      </c>
      <c r="C4938" t="s">
        <v>27696</v>
      </c>
      <c r="D4938" t="s">
        <v>178</v>
      </c>
      <c r="E4938" t="s">
        <v>178</v>
      </c>
      <c r="F4938" t="s">
        <v>15595</v>
      </c>
      <c r="G4938" t="s">
        <v>15596</v>
      </c>
    </row>
    <row r="4939" spans="1:7" x14ac:dyDescent="0.25">
      <c r="A4939" t="s">
        <v>256</v>
      </c>
      <c r="B4939" t="s">
        <v>742</v>
      </c>
      <c r="C4939" t="s">
        <v>27697</v>
      </c>
      <c r="D4939" t="s">
        <v>178</v>
      </c>
      <c r="E4939" t="s">
        <v>178</v>
      </c>
      <c r="F4939" t="s">
        <v>15598</v>
      </c>
      <c r="G4939" t="s">
        <v>15599</v>
      </c>
    </row>
    <row r="4940" spans="1:7" x14ac:dyDescent="0.25">
      <c r="A4940" t="s">
        <v>245</v>
      </c>
      <c r="B4940" t="s">
        <v>27698</v>
      </c>
      <c r="C4940" t="s">
        <v>27699</v>
      </c>
      <c r="D4940" t="s">
        <v>178</v>
      </c>
      <c r="E4940" t="s">
        <v>178</v>
      </c>
      <c r="F4940" t="s">
        <v>15602</v>
      </c>
      <c r="G4940" t="s">
        <v>15603</v>
      </c>
    </row>
    <row r="4941" spans="1:7" x14ac:dyDescent="0.25">
      <c r="A4941" t="s">
        <v>245</v>
      </c>
      <c r="B4941" t="s">
        <v>27700</v>
      </c>
      <c r="C4941" t="s">
        <v>27701</v>
      </c>
      <c r="D4941" t="s">
        <v>178</v>
      </c>
      <c r="E4941" t="s">
        <v>178</v>
      </c>
      <c r="F4941" t="s">
        <v>15606</v>
      </c>
      <c r="G4941" t="s">
        <v>15607</v>
      </c>
    </row>
    <row r="4942" spans="1:7" x14ac:dyDescent="0.25">
      <c r="A4942" t="s">
        <v>245</v>
      </c>
      <c r="B4942" t="s">
        <v>27702</v>
      </c>
      <c r="C4942" t="s">
        <v>27703</v>
      </c>
      <c r="D4942" t="s">
        <v>178</v>
      </c>
      <c r="E4942" t="s">
        <v>178</v>
      </c>
      <c r="F4942" t="s">
        <v>15610</v>
      </c>
      <c r="G4942" t="s">
        <v>15611</v>
      </c>
    </row>
    <row r="4943" spans="1:7" x14ac:dyDescent="0.25">
      <c r="A4943" t="s">
        <v>245</v>
      </c>
      <c r="B4943" t="s">
        <v>27704</v>
      </c>
      <c r="C4943" t="s">
        <v>27705</v>
      </c>
      <c r="D4943" t="s">
        <v>178</v>
      </c>
      <c r="E4943" t="s">
        <v>178</v>
      </c>
      <c r="F4943" t="s">
        <v>15614</v>
      </c>
      <c r="G4943" t="s">
        <v>15615</v>
      </c>
    </row>
    <row r="4944" spans="1:7" x14ac:dyDescent="0.25">
      <c r="A4944" t="s">
        <v>245</v>
      </c>
      <c r="B4944" t="s">
        <v>27706</v>
      </c>
      <c r="C4944" t="s">
        <v>27707</v>
      </c>
      <c r="D4944" t="s">
        <v>178</v>
      </c>
      <c r="E4944" t="s">
        <v>178</v>
      </c>
      <c r="F4944" t="s">
        <v>15618</v>
      </c>
      <c r="G4944" t="s">
        <v>15461</v>
      </c>
    </row>
    <row r="4945" spans="1:7" x14ac:dyDescent="0.25">
      <c r="A4945" t="s">
        <v>245</v>
      </c>
      <c r="B4945" t="s">
        <v>24358</v>
      </c>
      <c r="C4945" t="s">
        <v>27708</v>
      </c>
      <c r="D4945" t="s">
        <v>178</v>
      </c>
      <c r="E4945" t="s">
        <v>178</v>
      </c>
      <c r="F4945" t="s">
        <v>15620</v>
      </c>
      <c r="G4945" t="s">
        <v>15621</v>
      </c>
    </row>
    <row r="4946" spans="1:7" x14ac:dyDescent="0.25">
      <c r="A4946" t="s">
        <v>245</v>
      </c>
      <c r="B4946" t="s">
        <v>21276</v>
      </c>
      <c r="C4946" t="s">
        <v>15622</v>
      </c>
      <c r="D4946" t="s">
        <v>178</v>
      </c>
      <c r="E4946" t="s">
        <v>178</v>
      </c>
      <c r="F4946" t="s">
        <v>15623</v>
      </c>
      <c r="G4946" t="s">
        <v>15624</v>
      </c>
    </row>
    <row r="4947" spans="1:7" x14ac:dyDescent="0.25">
      <c r="A4947" t="s">
        <v>245</v>
      </c>
      <c r="B4947" t="s">
        <v>20381</v>
      </c>
      <c r="C4947" t="s">
        <v>27709</v>
      </c>
      <c r="D4947" t="s">
        <v>178</v>
      </c>
      <c r="E4947" t="s">
        <v>178</v>
      </c>
      <c r="F4947" t="s">
        <v>15626</v>
      </c>
      <c r="G4947" t="s">
        <v>15627</v>
      </c>
    </row>
    <row r="4948" spans="1:7" x14ac:dyDescent="0.25">
      <c r="A4948" t="s">
        <v>245</v>
      </c>
      <c r="B4948" t="s">
        <v>27710</v>
      </c>
      <c r="C4948" t="s">
        <v>27711</v>
      </c>
      <c r="D4948" t="s">
        <v>178</v>
      </c>
      <c r="E4948" t="s">
        <v>178</v>
      </c>
      <c r="G4948" t="s">
        <v>15630</v>
      </c>
    </row>
    <row r="4949" spans="1:7" x14ac:dyDescent="0.25">
      <c r="A4949" t="s">
        <v>245</v>
      </c>
      <c r="B4949" t="s">
        <v>19425</v>
      </c>
      <c r="C4949" t="s">
        <v>27712</v>
      </c>
      <c r="D4949" t="s">
        <v>178</v>
      </c>
      <c r="E4949" t="s">
        <v>178</v>
      </c>
      <c r="F4949" t="s">
        <v>15595</v>
      </c>
      <c r="G4949" t="s">
        <v>15632</v>
      </c>
    </row>
    <row r="4950" spans="1:7" x14ac:dyDescent="0.25">
      <c r="A4950" t="s">
        <v>245</v>
      </c>
      <c r="B4950" t="s">
        <v>27713</v>
      </c>
      <c r="C4950" t="s">
        <v>27714</v>
      </c>
      <c r="D4950" t="s">
        <v>178</v>
      </c>
      <c r="E4950" t="s">
        <v>178</v>
      </c>
      <c r="G4950" t="s">
        <v>15635</v>
      </c>
    </row>
    <row r="4951" spans="1:7" x14ac:dyDescent="0.25">
      <c r="A4951" t="s">
        <v>245</v>
      </c>
      <c r="B4951" t="s">
        <v>27715</v>
      </c>
      <c r="C4951" t="s">
        <v>27716</v>
      </c>
      <c r="D4951" t="s">
        <v>178</v>
      </c>
      <c r="E4951" t="s">
        <v>178</v>
      </c>
      <c r="F4951" t="s">
        <v>15638</v>
      </c>
      <c r="G4951" t="s">
        <v>15639</v>
      </c>
    </row>
    <row r="4952" spans="1:7" x14ac:dyDescent="0.25">
      <c r="A4952" t="s">
        <v>245</v>
      </c>
      <c r="B4952" t="s">
        <v>27717</v>
      </c>
      <c r="C4952" t="s">
        <v>27718</v>
      </c>
      <c r="D4952" t="s">
        <v>178</v>
      </c>
      <c r="E4952" t="s">
        <v>178</v>
      </c>
      <c r="F4952" t="s">
        <v>15642</v>
      </c>
      <c r="G4952" t="s">
        <v>15643</v>
      </c>
    </row>
    <row r="4953" spans="1:7" x14ac:dyDescent="0.25">
      <c r="A4953" t="s">
        <v>245</v>
      </c>
      <c r="B4953" t="s">
        <v>27719</v>
      </c>
      <c r="C4953" t="s">
        <v>27720</v>
      </c>
      <c r="D4953" t="s">
        <v>178</v>
      </c>
      <c r="E4953" t="s">
        <v>178</v>
      </c>
      <c r="F4953" t="s">
        <v>15646</v>
      </c>
      <c r="G4953" t="s">
        <v>15647</v>
      </c>
    </row>
    <row r="4954" spans="1:7" x14ac:dyDescent="0.25">
      <c r="A4954" t="s">
        <v>245</v>
      </c>
      <c r="B4954" t="s">
        <v>27721</v>
      </c>
      <c r="C4954" t="s">
        <v>27239</v>
      </c>
      <c r="D4954" t="s">
        <v>178</v>
      </c>
      <c r="E4954" t="s">
        <v>178</v>
      </c>
      <c r="F4954" t="s">
        <v>15646</v>
      </c>
      <c r="G4954" t="s">
        <v>15647</v>
      </c>
    </row>
    <row r="4955" spans="1:7" x14ac:dyDescent="0.25">
      <c r="A4955" t="s">
        <v>248</v>
      </c>
      <c r="B4955" t="s">
        <v>27722</v>
      </c>
      <c r="C4955" t="s">
        <v>15650</v>
      </c>
      <c r="D4955" t="s">
        <v>178</v>
      </c>
      <c r="E4955" t="s">
        <v>178</v>
      </c>
      <c r="G4955" t="s">
        <v>15651</v>
      </c>
    </row>
    <row r="4956" spans="1:7" x14ac:dyDescent="0.25">
      <c r="A4956" t="s">
        <v>261</v>
      </c>
      <c r="B4956" t="s">
        <v>27723</v>
      </c>
      <c r="C4956" t="s">
        <v>27724</v>
      </c>
      <c r="D4956" t="s">
        <v>178</v>
      </c>
      <c r="E4956" t="s">
        <v>178</v>
      </c>
      <c r="F4956" t="s">
        <v>15654</v>
      </c>
      <c r="G4956" t="s">
        <v>15655</v>
      </c>
    </row>
    <row r="4957" spans="1:7" x14ac:dyDescent="0.25">
      <c r="A4957" t="s">
        <v>247</v>
      </c>
      <c r="B4957" t="s">
        <v>27725</v>
      </c>
      <c r="C4957" t="s">
        <v>27726</v>
      </c>
      <c r="D4957" t="s">
        <v>178</v>
      </c>
      <c r="E4957" t="s">
        <v>178</v>
      </c>
      <c r="G4957" t="s">
        <v>15658</v>
      </c>
    </row>
    <row r="4958" spans="1:7" x14ac:dyDescent="0.25">
      <c r="A4958" t="s">
        <v>248</v>
      </c>
      <c r="B4958" t="s">
        <v>27727</v>
      </c>
      <c r="C4958" t="s">
        <v>27728</v>
      </c>
      <c r="D4958" t="s">
        <v>178</v>
      </c>
      <c r="E4958" t="s">
        <v>178</v>
      </c>
    </row>
    <row r="4959" spans="1:7" x14ac:dyDescent="0.25">
      <c r="A4959" t="s">
        <v>246</v>
      </c>
      <c r="B4959" t="s">
        <v>27729</v>
      </c>
      <c r="C4959" t="s">
        <v>27730</v>
      </c>
      <c r="D4959" t="s">
        <v>178</v>
      </c>
      <c r="E4959" t="s">
        <v>178</v>
      </c>
      <c r="G4959" t="s">
        <v>15663</v>
      </c>
    </row>
    <row r="4960" spans="1:7" x14ac:dyDescent="0.25">
      <c r="A4960" t="s">
        <v>246</v>
      </c>
      <c r="B4960" t="s">
        <v>27731</v>
      </c>
      <c r="C4960" t="s">
        <v>27732</v>
      </c>
      <c r="D4960" t="s">
        <v>178</v>
      </c>
      <c r="E4960" t="s">
        <v>178</v>
      </c>
      <c r="G4960" t="s">
        <v>15547</v>
      </c>
    </row>
    <row r="4961" spans="1:7" x14ac:dyDescent="0.25">
      <c r="A4961" t="s">
        <v>246</v>
      </c>
      <c r="B4961" t="s">
        <v>27733</v>
      </c>
      <c r="C4961" t="s">
        <v>27734</v>
      </c>
      <c r="D4961" t="s">
        <v>178</v>
      </c>
      <c r="E4961" t="s">
        <v>178</v>
      </c>
      <c r="G4961" t="s">
        <v>15668</v>
      </c>
    </row>
    <row r="4962" spans="1:7" x14ac:dyDescent="0.25">
      <c r="A4962" t="s">
        <v>246</v>
      </c>
      <c r="B4962" t="s">
        <v>27735</v>
      </c>
      <c r="C4962" t="s">
        <v>27736</v>
      </c>
      <c r="D4962" t="s">
        <v>178</v>
      </c>
      <c r="E4962" t="s">
        <v>178</v>
      </c>
      <c r="G4962" t="s">
        <v>15671</v>
      </c>
    </row>
    <row r="4963" spans="1:7" x14ac:dyDescent="0.25">
      <c r="A4963" t="s">
        <v>256</v>
      </c>
      <c r="B4963" t="s">
        <v>27737</v>
      </c>
      <c r="C4963" t="s">
        <v>27738</v>
      </c>
      <c r="D4963" t="s">
        <v>178</v>
      </c>
      <c r="E4963" t="s">
        <v>178</v>
      </c>
      <c r="F4963" t="s">
        <v>15674</v>
      </c>
      <c r="G4963" t="s">
        <v>15675</v>
      </c>
    </row>
    <row r="4964" spans="1:7" x14ac:dyDescent="0.25">
      <c r="A4964" t="s">
        <v>248</v>
      </c>
      <c r="B4964" t="s">
        <v>27739</v>
      </c>
      <c r="C4964" t="s">
        <v>27740</v>
      </c>
      <c r="D4964" t="s">
        <v>178</v>
      </c>
      <c r="E4964" t="s">
        <v>178</v>
      </c>
      <c r="F4964" t="s">
        <v>15678</v>
      </c>
      <c r="G4964" t="s">
        <v>15679</v>
      </c>
    </row>
    <row r="4965" spans="1:7" x14ac:dyDescent="0.25">
      <c r="A4965" t="s">
        <v>246</v>
      </c>
      <c r="B4965" t="s">
        <v>27741</v>
      </c>
      <c r="C4965" t="s">
        <v>27742</v>
      </c>
      <c r="D4965" t="s">
        <v>178</v>
      </c>
      <c r="E4965" t="s">
        <v>178</v>
      </c>
      <c r="G4965" t="s">
        <v>15682</v>
      </c>
    </row>
    <row r="4966" spans="1:7" x14ac:dyDescent="0.25">
      <c r="A4966" t="s">
        <v>246</v>
      </c>
      <c r="B4966" t="s">
        <v>27743</v>
      </c>
      <c r="C4966" t="s">
        <v>27744</v>
      </c>
      <c r="D4966" t="s">
        <v>178</v>
      </c>
      <c r="E4966" t="s">
        <v>178</v>
      </c>
      <c r="G4966" t="s">
        <v>15685</v>
      </c>
    </row>
    <row r="4967" spans="1:7" x14ac:dyDescent="0.25">
      <c r="A4967" t="s">
        <v>263</v>
      </c>
      <c r="B4967" t="s">
        <v>27745</v>
      </c>
      <c r="C4967" t="s">
        <v>27746</v>
      </c>
      <c r="D4967" t="s">
        <v>178</v>
      </c>
      <c r="E4967" t="s">
        <v>193</v>
      </c>
      <c r="F4967" t="s">
        <v>15687</v>
      </c>
      <c r="G4967" t="s">
        <v>15490</v>
      </c>
    </row>
    <row r="4968" spans="1:7" x14ac:dyDescent="0.25">
      <c r="A4968" t="s">
        <v>263</v>
      </c>
      <c r="B4968" t="s">
        <v>27747</v>
      </c>
      <c r="C4968" t="s">
        <v>20767</v>
      </c>
      <c r="D4968" t="s">
        <v>178</v>
      </c>
    </row>
    <row r="4969" spans="1:7" x14ac:dyDescent="0.25">
      <c r="A4969" t="s">
        <v>263</v>
      </c>
      <c r="B4969" t="s">
        <v>27748</v>
      </c>
      <c r="C4969" t="s">
        <v>27749</v>
      </c>
      <c r="D4969" t="s">
        <v>178</v>
      </c>
    </row>
    <row r="4970" spans="1:7" x14ac:dyDescent="0.25">
      <c r="A4970" t="s">
        <v>263</v>
      </c>
      <c r="B4970" t="s">
        <v>1401</v>
      </c>
      <c r="C4970" t="s">
        <v>27750</v>
      </c>
      <c r="D4970" t="s">
        <v>178</v>
      </c>
    </row>
    <row r="4971" spans="1:7" x14ac:dyDescent="0.25">
      <c r="A4971" t="s">
        <v>263</v>
      </c>
      <c r="B4971" t="s">
        <v>22394</v>
      </c>
      <c r="C4971" t="s">
        <v>27751</v>
      </c>
      <c r="D4971" t="s">
        <v>178</v>
      </c>
      <c r="F4971" t="s">
        <v>15691</v>
      </c>
      <c r="G4971" t="s">
        <v>15692</v>
      </c>
    </row>
    <row r="4972" spans="1:7" x14ac:dyDescent="0.25">
      <c r="A4972" t="s">
        <v>263</v>
      </c>
      <c r="B4972" t="s">
        <v>27752</v>
      </c>
      <c r="C4972" t="s">
        <v>27746</v>
      </c>
      <c r="D4972" t="s">
        <v>178</v>
      </c>
      <c r="E4972" t="s">
        <v>178</v>
      </c>
    </row>
    <row r="4973" spans="1:7" x14ac:dyDescent="0.25">
      <c r="A4973" t="s">
        <v>263</v>
      </c>
      <c r="B4973" t="s">
        <v>27753</v>
      </c>
      <c r="C4973" t="s">
        <v>27746</v>
      </c>
      <c r="D4973" t="s">
        <v>178</v>
      </c>
    </row>
    <row r="4974" spans="1:7" x14ac:dyDescent="0.25">
      <c r="A4974" t="s">
        <v>263</v>
      </c>
      <c r="B4974" t="s">
        <v>27723</v>
      </c>
      <c r="C4974" t="s">
        <v>27746</v>
      </c>
      <c r="D4974" t="s">
        <v>178</v>
      </c>
    </row>
    <row r="4975" spans="1:7" x14ac:dyDescent="0.25">
      <c r="A4975" t="s">
        <v>263</v>
      </c>
      <c r="B4975" t="s">
        <v>27754</v>
      </c>
      <c r="C4975" t="s">
        <v>27755</v>
      </c>
      <c r="D4975" t="s">
        <v>178</v>
      </c>
    </row>
    <row r="4976" spans="1:7" x14ac:dyDescent="0.25">
      <c r="A4976" t="s">
        <v>263</v>
      </c>
      <c r="B4976" t="s">
        <v>27756</v>
      </c>
      <c r="C4976" t="s">
        <v>27757</v>
      </c>
      <c r="D4976" t="s">
        <v>178</v>
      </c>
      <c r="G4976" t="s">
        <v>15697</v>
      </c>
    </row>
    <row r="4977" spans="1:7" x14ac:dyDescent="0.25">
      <c r="A4977" t="s">
        <v>263</v>
      </c>
      <c r="B4977" t="s">
        <v>27758</v>
      </c>
      <c r="C4977" t="s">
        <v>27759</v>
      </c>
      <c r="D4977" t="s">
        <v>178</v>
      </c>
    </row>
    <row r="4978" spans="1:7" x14ac:dyDescent="0.25">
      <c r="A4978" t="s">
        <v>263</v>
      </c>
      <c r="B4978" t="s">
        <v>27760</v>
      </c>
      <c r="C4978" t="s">
        <v>27761</v>
      </c>
      <c r="D4978" t="s">
        <v>178</v>
      </c>
      <c r="G4978" t="s">
        <v>15701</v>
      </c>
    </row>
    <row r="4979" spans="1:7" x14ac:dyDescent="0.25">
      <c r="A4979" t="s">
        <v>263</v>
      </c>
      <c r="B4979" t="s">
        <v>27762</v>
      </c>
      <c r="C4979" t="s">
        <v>27763</v>
      </c>
      <c r="D4979" t="s">
        <v>178</v>
      </c>
      <c r="F4979" t="s">
        <v>15703</v>
      </c>
    </row>
    <row r="4980" spans="1:7" x14ac:dyDescent="0.25">
      <c r="A4980" t="s">
        <v>263</v>
      </c>
      <c r="B4980" t="s">
        <v>27764</v>
      </c>
      <c r="C4980" t="s">
        <v>27746</v>
      </c>
      <c r="D4980" t="s">
        <v>178</v>
      </c>
      <c r="E4980" t="s">
        <v>178</v>
      </c>
    </row>
    <row r="4981" spans="1:7" x14ac:dyDescent="0.25">
      <c r="A4981" t="s">
        <v>263</v>
      </c>
      <c r="B4981" t="s">
        <v>27765</v>
      </c>
      <c r="C4981" t="s">
        <v>27766</v>
      </c>
      <c r="D4981" t="s">
        <v>178</v>
      </c>
    </row>
    <row r="4982" spans="1:7" x14ac:dyDescent="0.25">
      <c r="A4982" t="s">
        <v>263</v>
      </c>
      <c r="B4982" t="s">
        <v>27767</v>
      </c>
      <c r="C4982" t="s">
        <v>27768</v>
      </c>
      <c r="D4982" t="s">
        <v>178</v>
      </c>
      <c r="F4982" t="s">
        <v>15707</v>
      </c>
      <c r="G4982" t="s">
        <v>15708</v>
      </c>
    </row>
    <row r="4983" spans="1:7" x14ac:dyDescent="0.25">
      <c r="A4983" t="s">
        <v>263</v>
      </c>
      <c r="B4983" t="s">
        <v>27769</v>
      </c>
      <c r="C4983" t="s">
        <v>27746</v>
      </c>
      <c r="D4983" t="s">
        <v>178</v>
      </c>
    </row>
    <row r="4984" spans="1:7" x14ac:dyDescent="0.25">
      <c r="A4984" t="s">
        <v>263</v>
      </c>
      <c r="B4984" t="s">
        <v>27770</v>
      </c>
      <c r="C4984" t="s">
        <v>27771</v>
      </c>
      <c r="D4984" t="s">
        <v>178</v>
      </c>
      <c r="E4984" t="s">
        <v>178</v>
      </c>
      <c r="F4984" t="s">
        <v>15711</v>
      </c>
      <c r="G4984" t="s">
        <v>15712</v>
      </c>
    </row>
    <row r="4985" spans="1:7" x14ac:dyDescent="0.25">
      <c r="A4985" t="s">
        <v>263</v>
      </c>
      <c r="B4985" t="s">
        <v>1186</v>
      </c>
      <c r="C4985" t="s">
        <v>27772</v>
      </c>
      <c r="D4985" t="s">
        <v>178</v>
      </c>
      <c r="F4985" t="s">
        <v>15713</v>
      </c>
    </row>
    <row r="4986" spans="1:7" x14ac:dyDescent="0.25">
      <c r="A4986" t="s">
        <v>263</v>
      </c>
      <c r="B4986" t="s">
        <v>27773</v>
      </c>
      <c r="C4986" t="s">
        <v>20489</v>
      </c>
      <c r="D4986" t="s">
        <v>178</v>
      </c>
    </row>
    <row r="4987" spans="1:7" x14ac:dyDescent="0.25">
      <c r="A4987" t="s">
        <v>263</v>
      </c>
      <c r="B4987" t="s">
        <v>27774</v>
      </c>
      <c r="D4987" t="s">
        <v>178</v>
      </c>
      <c r="F4987" t="s">
        <v>15716</v>
      </c>
    </row>
    <row r="4988" spans="1:7" x14ac:dyDescent="0.25">
      <c r="A4988" t="s">
        <v>263</v>
      </c>
      <c r="B4988" t="s">
        <v>27775</v>
      </c>
      <c r="D4988" t="s">
        <v>178</v>
      </c>
    </row>
    <row r="4989" spans="1:7" x14ac:dyDescent="0.25">
      <c r="A4989" t="s">
        <v>263</v>
      </c>
      <c r="B4989" t="s">
        <v>27776</v>
      </c>
      <c r="C4989" t="s">
        <v>27777</v>
      </c>
      <c r="D4989" t="s">
        <v>178</v>
      </c>
      <c r="E4989" t="s">
        <v>41</v>
      </c>
    </row>
    <row r="4990" spans="1:7" x14ac:dyDescent="0.25">
      <c r="A4990" t="s">
        <v>263</v>
      </c>
      <c r="B4990" t="s">
        <v>27778</v>
      </c>
      <c r="C4990" t="s">
        <v>20805</v>
      </c>
      <c r="D4990" t="s">
        <v>178</v>
      </c>
    </row>
    <row r="4991" spans="1:7" x14ac:dyDescent="0.25">
      <c r="A4991" t="s">
        <v>263</v>
      </c>
      <c r="B4991" t="s">
        <v>27779</v>
      </c>
      <c r="C4991" t="s">
        <v>27780</v>
      </c>
      <c r="D4991" t="s">
        <v>178</v>
      </c>
      <c r="E4991" t="s">
        <v>193</v>
      </c>
    </row>
    <row r="4992" spans="1:7" x14ac:dyDescent="0.25">
      <c r="A4992" t="s">
        <v>263</v>
      </c>
      <c r="B4992" t="s">
        <v>19746</v>
      </c>
      <c r="C4992" t="s">
        <v>27781</v>
      </c>
      <c r="D4992" t="s">
        <v>178</v>
      </c>
    </row>
    <row r="4993" spans="1:7" x14ac:dyDescent="0.25">
      <c r="A4993" t="s">
        <v>263</v>
      </c>
      <c r="B4993" t="s">
        <v>27782</v>
      </c>
      <c r="C4993" t="s">
        <v>27746</v>
      </c>
      <c r="D4993" t="s">
        <v>178</v>
      </c>
    </row>
    <row r="4994" spans="1:7" x14ac:dyDescent="0.25">
      <c r="A4994" t="s">
        <v>263</v>
      </c>
      <c r="B4994" t="s">
        <v>27783</v>
      </c>
      <c r="C4994" t="s">
        <v>27746</v>
      </c>
      <c r="D4994" t="s">
        <v>178</v>
      </c>
    </row>
    <row r="4995" spans="1:7" x14ac:dyDescent="0.25">
      <c r="A4995" t="s">
        <v>263</v>
      </c>
      <c r="B4995" t="s">
        <v>27784</v>
      </c>
      <c r="C4995" t="s">
        <v>20767</v>
      </c>
      <c r="D4995" t="s">
        <v>178</v>
      </c>
    </row>
    <row r="4996" spans="1:7" x14ac:dyDescent="0.25">
      <c r="A4996" t="s">
        <v>263</v>
      </c>
      <c r="B4996" t="s">
        <v>27785</v>
      </c>
      <c r="C4996" t="s">
        <v>27746</v>
      </c>
      <c r="D4996" t="s">
        <v>178</v>
      </c>
    </row>
    <row r="4997" spans="1:7" x14ac:dyDescent="0.25">
      <c r="A4997" t="s">
        <v>263</v>
      </c>
      <c r="B4997" t="s">
        <v>27786</v>
      </c>
      <c r="C4997" t="s">
        <v>27787</v>
      </c>
      <c r="D4997" t="s">
        <v>178</v>
      </c>
      <c r="E4997" t="s">
        <v>178</v>
      </c>
    </row>
    <row r="4998" spans="1:7" x14ac:dyDescent="0.25">
      <c r="A4998" t="s">
        <v>263</v>
      </c>
      <c r="B4998" t="s">
        <v>819</v>
      </c>
      <c r="C4998" t="s">
        <v>27788</v>
      </c>
      <c r="D4998" t="s">
        <v>178</v>
      </c>
    </row>
    <row r="4999" spans="1:7" x14ac:dyDescent="0.25">
      <c r="A4999" t="s">
        <v>263</v>
      </c>
      <c r="B4999" t="s">
        <v>27789</v>
      </c>
      <c r="C4999" t="s">
        <v>27790</v>
      </c>
      <c r="D4999" t="s">
        <v>178</v>
      </c>
    </row>
    <row r="5000" spans="1:7" x14ac:dyDescent="0.25">
      <c r="A5000" t="s">
        <v>263</v>
      </c>
      <c r="B5000" t="s">
        <v>1402</v>
      </c>
      <c r="C5000" t="s">
        <v>27791</v>
      </c>
      <c r="D5000" t="s">
        <v>178</v>
      </c>
    </row>
    <row r="5001" spans="1:7" x14ac:dyDescent="0.25">
      <c r="A5001" t="s">
        <v>263</v>
      </c>
      <c r="B5001" t="s">
        <v>27792</v>
      </c>
      <c r="C5001" t="s">
        <v>27746</v>
      </c>
      <c r="D5001" t="s">
        <v>178</v>
      </c>
      <c r="E5001" t="s">
        <v>193</v>
      </c>
      <c r="G5001" t="s">
        <v>15730</v>
      </c>
    </row>
    <row r="5002" spans="1:7" x14ac:dyDescent="0.25">
      <c r="A5002" t="s">
        <v>263</v>
      </c>
      <c r="B5002" t="s">
        <v>27793</v>
      </c>
      <c r="C5002" t="s">
        <v>27777</v>
      </c>
      <c r="D5002" t="s">
        <v>178</v>
      </c>
    </row>
    <row r="5003" spans="1:7" x14ac:dyDescent="0.25">
      <c r="A5003" t="s">
        <v>263</v>
      </c>
      <c r="B5003" t="s">
        <v>27794</v>
      </c>
      <c r="C5003" t="s">
        <v>27746</v>
      </c>
      <c r="D5003" t="s">
        <v>178</v>
      </c>
      <c r="F5003" t="s">
        <v>15733</v>
      </c>
      <c r="G5003" t="s">
        <v>15734</v>
      </c>
    </row>
    <row r="5004" spans="1:7" x14ac:dyDescent="0.25">
      <c r="A5004" t="s">
        <v>263</v>
      </c>
      <c r="B5004" t="s">
        <v>26394</v>
      </c>
      <c r="C5004" t="s">
        <v>27763</v>
      </c>
      <c r="D5004" t="s">
        <v>178</v>
      </c>
      <c r="F5004" t="s">
        <v>15735</v>
      </c>
    </row>
    <row r="5005" spans="1:7" x14ac:dyDescent="0.25">
      <c r="A5005" t="s">
        <v>263</v>
      </c>
      <c r="B5005" t="s">
        <v>27795</v>
      </c>
      <c r="D5005" t="s">
        <v>178</v>
      </c>
    </row>
    <row r="5006" spans="1:7" x14ac:dyDescent="0.25">
      <c r="A5006" t="s">
        <v>263</v>
      </c>
      <c r="B5006" t="s">
        <v>27796</v>
      </c>
      <c r="C5006" t="s">
        <v>27797</v>
      </c>
      <c r="D5006" t="s">
        <v>178</v>
      </c>
    </row>
    <row r="5007" spans="1:7" x14ac:dyDescent="0.25">
      <c r="A5007" t="s">
        <v>263</v>
      </c>
      <c r="B5007" t="s">
        <v>27798</v>
      </c>
      <c r="C5007" t="s">
        <v>27797</v>
      </c>
      <c r="D5007" t="s">
        <v>178</v>
      </c>
    </row>
    <row r="5008" spans="1:7" x14ac:dyDescent="0.25">
      <c r="A5008" t="s">
        <v>263</v>
      </c>
      <c r="B5008" t="s">
        <v>27799</v>
      </c>
      <c r="D5008" t="s">
        <v>178</v>
      </c>
      <c r="F5008" t="s">
        <v>15740</v>
      </c>
    </row>
    <row r="5009" spans="1:7" x14ac:dyDescent="0.25">
      <c r="A5009" t="s">
        <v>263</v>
      </c>
      <c r="B5009" t="s">
        <v>27800</v>
      </c>
      <c r="C5009" t="s">
        <v>27801</v>
      </c>
      <c r="D5009" t="s">
        <v>178</v>
      </c>
      <c r="F5009" t="s">
        <v>15611</v>
      </c>
      <c r="G5009" t="s">
        <v>15742</v>
      </c>
    </row>
    <row r="5010" spans="1:7" x14ac:dyDescent="0.25">
      <c r="A5010" t="s">
        <v>263</v>
      </c>
      <c r="B5010" t="s">
        <v>27802</v>
      </c>
      <c r="C5010" t="s">
        <v>27803</v>
      </c>
      <c r="D5010" t="s">
        <v>178</v>
      </c>
      <c r="G5010" t="s">
        <v>15744</v>
      </c>
    </row>
    <row r="5011" spans="1:7" x14ac:dyDescent="0.25">
      <c r="A5011" t="s">
        <v>263</v>
      </c>
      <c r="B5011" t="s">
        <v>27804</v>
      </c>
      <c r="C5011" t="s">
        <v>27805</v>
      </c>
      <c r="D5011" t="s">
        <v>178</v>
      </c>
      <c r="F5011" t="s">
        <v>15746</v>
      </c>
    </row>
    <row r="5012" spans="1:7" x14ac:dyDescent="0.25">
      <c r="A5012" t="s">
        <v>263</v>
      </c>
      <c r="B5012" t="s">
        <v>27806</v>
      </c>
      <c r="C5012" t="s">
        <v>27807</v>
      </c>
      <c r="D5012" t="s">
        <v>178</v>
      </c>
    </row>
    <row r="5013" spans="1:7" x14ac:dyDescent="0.25">
      <c r="A5013" t="s">
        <v>263</v>
      </c>
      <c r="B5013" t="s">
        <v>27808</v>
      </c>
      <c r="C5013" t="s">
        <v>27761</v>
      </c>
      <c r="D5013" t="s">
        <v>178</v>
      </c>
    </row>
    <row r="5014" spans="1:7" x14ac:dyDescent="0.25">
      <c r="A5014" t="s">
        <v>263</v>
      </c>
      <c r="B5014" t="s">
        <v>27809</v>
      </c>
      <c r="C5014" t="s">
        <v>27746</v>
      </c>
      <c r="D5014" t="s">
        <v>178</v>
      </c>
    </row>
    <row r="5015" spans="1:7" x14ac:dyDescent="0.25">
      <c r="A5015" t="s">
        <v>263</v>
      </c>
      <c r="B5015" t="s">
        <v>27810</v>
      </c>
      <c r="C5015" t="s">
        <v>27811</v>
      </c>
      <c r="D5015" t="s">
        <v>178</v>
      </c>
    </row>
    <row r="5016" spans="1:7" x14ac:dyDescent="0.25">
      <c r="A5016" t="s">
        <v>263</v>
      </c>
      <c r="B5016" t="s">
        <v>27812</v>
      </c>
      <c r="C5016" t="s">
        <v>27746</v>
      </c>
      <c r="D5016" t="s">
        <v>178</v>
      </c>
    </row>
    <row r="5017" spans="1:7" x14ac:dyDescent="0.25">
      <c r="A5017" t="s">
        <v>263</v>
      </c>
      <c r="B5017" t="s">
        <v>27813</v>
      </c>
      <c r="C5017" t="s">
        <v>15753</v>
      </c>
      <c r="D5017" t="s">
        <v>178</v>
      </c>
      <c r="E5017" t="s">
        <v>178</v>
      </c>
    </row>
    <row r="5018" spans="1:7" x14ac:dyDescent="0.25">
      <c r="A5018" t="s">
        <v>263</v>
      </c>
      <c r="B5018" t="s">
        <v>27814</v>
      </c>
      <c r="D5018" t="s">
        <v>178</v>
      </c>
    </row>
    <row r="5019" spans="1:7" x14ac:dyDescent="0.25">
      <c r="A5019" t="s">
        <v>263</v>
      </c>
      <c r="B5019" t="s">
        <v>269</v>
      </c>
      <c r="C5019" t="s">
        <v>27815</v>
      </c>
      <c r="D5019" t="s">
        <v>178</v>
      </c>
      <c r="F5019" t="s">
        <v>15755</v>
      </c>
      <c r="G5019" t="s">
        <v>7134</v>
      </c>
    </row>
    <row r="5020" spans="1:7" x14ac:dyDescent="0.25">
      <c r="A5020" t="s">
        <v>263</v>
      </c>
      <c r="B5020" t="s">
        <v>27816</v>
      </c>
      <c r="C5020" t="s">
        <v>27817</v>
      </c>
      <c r="D5020" t="s">
        <v>178</v>
      </c>
      <c r="E5020" t="s">
        <v>27818</v>
      </c>
      <c r="F5020" t="s">
        <v>15759</v>
      </c>
      <c r="G5020" t="s">
        <v>15760</v>
      </c>
    </row>
    <row r="5021" spans="1:7" x14ac:dyDescent="0.25">
      <c r="A5021" t="s">
        <v>263</v>
      </c>
      <c r="B5021" t="s">
        <v>27819</v>
      </c>
      <c r="C5021" t="s">
        <v>27746</v>
      </c>
      <c r="D5021" t="s">
        <v>178</v>
      </c>
      <c r="F5021" t="s">
        <v>15762</v>
      </c>
    </row>
    <row r="5022" spans="1:7" x14ac:dyDescent="0.25">
      <c r="A5022" t="s">
        <v>263</v>
      </c>
      <c r="B5022" t="s">
        <v>27820</v>
      </c>
      <c r="C5022" t="s">
        <v>27746</v>
      </c>
      <c r="D5022" t="s">
        <v>178</v>
      </c>
    </row>
    <row r="5023" spans="1:7" x14ac:dyDescent="0.25">
      <c r="A5023" t="s">
        <v>246</v>
      </c>
      <c r="B5023" t="s">
        <v>27821</v>
      </c>
      <c r="C5023" t="s">
        <v>27822</v>
      </c>
      <c r="D5023" t="s">
        <v>178</v>
      </c>
      <c r="E5023" t="s">
        <v>178</v>
      </c>
    </row>
    <row r="5024" spans="1:7" x14ac:dyDescent="0.25">
      <c r="A5024" t="s">
        <v>246</v>
      </c>
      <c r="B5024" t="s">
        <v>27823</v>
      </c>
      <c r="C5024" t="s">
        <v>27824</v>
      </c>
      <c r="D5024" t="s">
        <v>178</v>
      </c>
      <c r="E5024" t="s">
        <v>178</v>
      </c>
      <c r="F5024" t="s">
        <v>15768</v>
      </c>
      <c r="G5024" t="s">
        <v>15769</v>
      </c>
    </row>
    <row r="5025" spans="1:7" x14ac:dyDescent="0.25">
      <c r="A5025" t="s">
        <v>263</v>
      </c>
      <c r="B5025" t="s">
        <v>27825</v>
      </c>
      <c r="D5025" t="s">
        <v>178</v>
      </c>
    </row>
    <row r="5026" spans="1:7" x14ac:dyDescent="0.25">
      <c r="A5026" t="s">
        <v>263</v>
      </c>
      <c r="B5026" t="s">
        <v>27825</v>
      </c>
      <c r="C5026" t="s">
        <v>15771</v>
      </c>
      <c r="D5026" t="s">
        <v>178</v>
      </c>
      <c r="E5026" t="s">
        <v>27691</v>
      </c>
    </row>
    <row r="5027" spans="1:7" x14ac:dyDescent="0.25">
      <c r="A5027" t="s">
        <v>246</v>
      </c>
      <c r="B5027" t="s">
        <v>27826</v>
      </c>
      <c r="C5027" t="s">
        <v>27827</v>
      </c>
      <c r="D5027" t="s">
        <v>178</v>
      </c>
      <c r="F5027" t="s">
        <v>15774</v>
      </c>
      <c r="G5027" t="s">
        <v>15775</v>
      </c>
    </row>
    <row r="5028" spans="1:7" x14ac:dyDescent="0.25">
      <c r="A5028" t="s">
        <v>246</v>
      </c>
      <c r="B5028" t="s">
        <v>27828</v>
      </c>
      <c r="C5028" t="s">
        <v>27829</v>
      </c>
      <c r="D5028" t="s">
        <v>178</v>
      </c>
      <c r="E5028" t="s">
        <v>27691</v>
      </c>
      <c r="G5028" t="s">
        <v>15778</v>
      </c>
    </row>
    <row r="5029" spans="1:7" x14ac:dyDescent="0.25">
      <c r="A5029" t="s">
        <v>263</v>
      </c>
      <c r="B5029" t="s">
        <v>27830</v>
      </c>
      <c r="D5029" t="s">
        <v>178</v>
      </c>
    </row>
    <row r="5030" spans="1:7" x14ac:dyDescent="0.25">
      <c r="A5030" t="s">
        <v>263</v>
      </c>
      <c r="B5030" t="s">
        <v>27831</v>
      </c>
      <c r="C5030" t="s">
        <v>27832</v>
      </c>
      <c r="D5030" t="s">
        <v>178</v>
      </c>
      <c r="F5030" t="s">
        <v>15782</v>
      </c>
      <c r="G5030" t="s">
        <v>15783</v>
      </c>
    </row>
    <row r="5031" spans="1:7" x14ac:dyDescent="0.25">
      <c r="A5031" t="s">
        <v>246</v>
      </c>
      <c r="B5031" t="s">
        <v>27833</v>
      </c>
      <c r="C5031" t="s">
        <v>27834</v>
      </c>
      <c r="D5031" t="s">
        <v>178</v>
      </c>
      <c r="G5031" t="s">
        <v>15786</v>
      </c>
    </row>
    <row r="5032" spans="1:7" x14ac:dyDescent="0.25">
      <c r="A5032" t="s">
        <v>263</v>
      </c>
      <c r="B5032" t="s">
        <v>27835</v>
      </c>
      <c r="D5032" t="s">
        <v>178</v>
      </c>
      <c r="F5032" t="s">
        <v>15589</v>
      </c>
      <c r="G5032" t="s">
        <v>15590</v>
      </c>
    </row>
    <row r="5033" spans="1:7" x14ac:dyDescent="0.25">
      <c r="A5033" t="s">
        <v>246</v>
      </c>
      <c r="B5033" t="s">
        <v>27836</v>
      </c>
      <c r="C5033" t="s">
        <v>27837</v>
      </c>
      <c r="D5033" t="s">
        <v>178</v>
      </c>
      <c r="G5033" t="s">
        <v>15790</v>
      </c>
    </row>
    <row r="5034" spans="1:7" x14ac:dyDescent="0.25">
      <c r="A5034" t="s">
        <v>245</v>
      </c>
      <c r="B5034" t="s">
        <v>27838</v>
      </c>
      <c r="C5034" t="s">
        <v>27839</v>
      </c>
      <c r="D5034" t="s">
        <v>178</v>
      </c>
      <c r="E5034" t="s">
        <v>178</v>
      </c>
      <c r="F5034" t="s">
        <v>15793</v>
      </c>
      <c r="G5034" t="s">
        <v>15794</v>
      </c>
    </row>
    <row r="5035" spans="1:7" x14ac:dyDescent="0.25">
      <c r="A5035" t="s">
        <v>245</v>
      </c>
      <c r="B5035" t="s">
        <v>27840</v>
      </c>
      <c r="C5035" t="s">
        <v>27841</v>
      </c>
      <c r="D5035" t="s">
        <v>178</v>
      </c>
      <c r="E5035" t="s">
        <v>178</v>
      </c>
      <c r="F5035" t="s">
        <v>15797</v>
      </c>
      <c r="G5035" t="s">
        <v>15798</v>
      </c>
    </row>
    <row r="5036" spans="1:7" x14ac:dyDescent="0.25">
      <c r="A5036" t="s">
        <v>245</v>
      </c>
      <c r="B5036" t="s">
        <v>27842</v>
      </c>
      <c r="C5036" t="s">
        <v>27843</v>
      </c>
      <c r="D5036" t="s">
        <v>178</v>
      </c>
      <c r="F5036" t="s">
        <v>15801</v>
      </c>
      <c r="G5036" t="s">
        <v>15798</v>
      </c>
    </row>
    <row r="5037" spans="1:7" x14ac:dyDescent="0.25">
      <c r="A5037" t="s">
        <v>277</v>
      </c>
      <c r="B5037" t="s">
        <v>27844</v>
      </c>
      <c r="D5037" t="s">
        <v>178</v>
      </c>
      <c r="E5037" t="s">
        <v>178</v>
      </c>
      <c r="G5037" t="s">
        <v>15803</v>
      </c>
    </row>
    <row r="5038" spans="1:7" x14ac:dyDescent="0.25">
      <c r="A5038" t="s">
        <v>245</v>
      </c>
      <c r="B5038" t="s">
        <v>27845</v>
      </c>
      <c r="C5038" t="s">
        <v>27846</v>
      </c>
      <c r="D5038" t="s">
        <v>179</v>
      </c>
      <c r="E5038" t="s">
        <v>179</v>
      </c>
      <c r="G5038" t="s">
        <v>15806</v>
      </c>
    </row>
    <row r="5039" spans="1:7" x14ac:dyDescent="0.25">
      <c r="A5039" t="s">
        <v>246</v>
      </c>
      <c r="B5039" t="s">
        <v>27847</v>
      </c>
      <c r="C5039" t="s">
        <v>27848</v>
      </c>
      <c r="D5039" t="s">
        <v>179</v>
      </c>
      <c r="E5039" t="s">
        <v>179</v>
      </c>
      <c r="F5039" t="s">
        <v>15809</v>
      </c>
      <c r="G5039" t="s">
        <v>15810</v>
      </c>
    </row>
    <row r="5040" spans="1:7" x14ac:dyDescent="0.25">
      <c r="A5040" t="s">
        <v>247</v>
      </c>
      <c r="B5040" t="s">
        <v>27849</v>
      </c>
      <c r="C5040" t="s">
        <v>27850</v>
      </c>
      <c r="D5040" t="s">
        <v>180</v>
      </c>
      <c r="E5040" t="s">
        <v>180</v>
      </c>
      <c r="F5040" t="s">
        <v>15813</v>
      </c>
      <c r="G5040" t="s">
        <v>15814</v>
      </c>
    </row>
    <row r="5041" spans="1:7" x14ac:dyDescent="0.25">
      <c r="A5041" t="s">
        <v>243</v>
      </c>
      <c r="B5041" t="s">
        <v>27851</v>
      </c>
      <c r="C5041" t="s">
        <v>27852</v>
      </c>
      <c r="D5041" t="s">
        <v>180</v>
      </c>
      <c r="E5041" t="s">
        <v>180</v>
      </c>
      <c r="F5041" t="s">
        <v>15817</v>
      </c>
      <c r="G5041" t="s">
        <v>15818</v>
      </c>
    </row>
    <row r="5042" spans="1:7" x14ac:dyDescent="0.25">
      <c r="A5042" t="s">
        <v>246</v>
      </c>
      <c r="B5042" t="s">
        <v>27853</v>
      </c>
      <c r="C5042" t="s">
        <v>27854</v>
      </c>
      <c r="D5042" t="s">
        <v>180</v>
      </c>
      <c r="E5042" t="s">
        <v>180</v>
      </c>
      <c r="G5042" t="s">
        <v>15821</v>
      </c>
    </row>
    <row r="5043" spans="1:7" x14ac:dyDescent="0.25">
      <c r="A5043" t="s">
        <v>247</v>
      </c>
      <c r="B5043" t="s">
        <v>27855</v>
      </c>
      <c r="C5043" t="s">
        <v>27856</v>
      </c>
      <c r="D5043" t="s">
        <v>180</v>
      </c>
      <c r="E5043" t="s">
        <v>27857</v>
      </c>
      <c r="F5043" t="s">
        <v>15824</v>
      </c>
      <c r="G5043" t="s">
        <v>15825</v>
      </c>
    </row>
    <row r="5044" spans="1:7" x14ac:dyDescent="0.25">
      <c r="A5044" t="s">
        <v>247</v>
      </c>
      <c r="B5044" t="s">
        <v>27858</v>
      </c>
      <c r="C5044" t="s">
        <v>27859</v>
      </c>
      <c r="D5044" t="s">
        <v>180</v>
      </c>
      <c r="G5044" t="s">
        <v>15828</v>
      </c>
    </row>
    <row r="5045" spans="1:7" x14ac:dyDescent="0.25">
      <c r="A5045" t="s">
        <v>248</v>
      </c>
      <c r="B5045" t="s">
        <v>1403</v>
      </c>
      <c r="C5045" t="s">
        <v>27860</v>
      </c>
      <c r="D5045" t="s">
        <v>180</v>
      </c>
      <c r="E5045" t="s">
        <v>27861</v>
      </c>
      <c r="G5045" t="s">
        <v>1405</v>
      </c>
    </row>
    <row r="5046" spans="1:7" x14ac:dyDescent="0.25">
      <c r="A5046" t="s">
        <v>263</v>
      </c>
      <c r="B5046" t="s">
        <v>27862</v>
      </c>
      <c r="C5046" t="s">
        <v>27863</v>
      </c>
      <c r="D5046" t="s">
        <v>180</v>
      </c>
      <c r="E5046" t="s">
        <v>180</v>
      </c>
      <c r="F5046" t="s">
        <v>15831</v>
      </c>
      <c r="G5046" t="s">
        <v>15832</v>
      </c>
    </row>
    <row r="5047" spans="1:7" x14ac:dyDescent="0.25">
      <c r="A5047" t="s">
        <v>263</v>
      </c>
      <c r="B5047" t="s">
        <v>27864</v>
      </c>
      <c r="D5047" t="s">
        <v>180</v>
      </c>
      <c r="E5047" t="s">
        <v>15834</v>
      </c>
    </row>
    <row r="5048" spans="1:7" x14ac:dyDescent="0.25">
      <c r="A5048" t="s">
        <v>263</v>
      </c>
      <c r="B5048" t="s">
        <v>27865</v>
      </c>
      <c r="D5048" t="s">
        <v>180</v>
      </c>
      <c r="E5048" t="s">
        <v>15834</v>
      </c>
    </row>
    <row r="5049" spans="1:7" x14ac:dyDescent="0.25">
      <c r="A5049" t="s">
        <v>263</v>
      </c>
      <c r="B5049" t="s">
        <v>27866</v>
      </c>
      <c r="D5049" t="s">
        <v>180</v>
      </c>
      <c r="E5049" t="s">
        <v>15834</v>
      </c>
    </row>
    <row r="5050" spans="1:7" x14ac:dyDescent="0.25">
      <c r="A5050" t="s">
        <v>243</v>
      </c>
      <c r="B5050" t="s">
        <v>27867</v>
      </c>
      <c r="C5050" t="s">
        <v>27868</v>
      </c>
      <c r="D5050" t="s">
        <v>180</v>
      </c>
      <c r="E5050" t="s">
        <v>180</v>
      </c>
      <c r="F5050" t="s">
        <v>15839</v>
      </c>
      <c r="G5050" t="s">
        <v>15840</v>
      </c>
    </row>
    <row r="5051" spans="1:7" x14ac:dyDescent="0.25">
      <c r="A5051" t="s">
        <v>245</v>
      </c>
      <c r="B5051" t="s">
        <v>23108</v>
      </c>
      <c r="C5051" t="s">
        <v>27869</v>
      </c>
      <c r="D5051" t="s">
        <v>180</v>
      </c>
      <c r="E5051" t="s">
        <v>180</v>
      </c>
      <c r="G5051" t="s">
        <v>15842</v>
      </c>
    </row>
    <row r="5052" spans="1:7" x14ac:dyDescent="0.25">
      <c r="A5052" t="s">
        <v>246</v>
      </c>
      <c r="B5052" t="s">
        <v>27870</v>
      </c>
      <c r="C5052" t="s">
        <v>27871</v>
      </c>
      <c r="D5052" t="s">
        <v>180</v>
      </c>
      <c r="E5052" t="s">
        <v>180</v>
      </c>
      <c r="F5052" t="s">
        <v>15845</v>
      </c>
      <c r="G5052" t="s">
        <v>15846</v>
      </c>
    </row>
    <row r="5053" spans="1:7" x14ac:dyDescent="0.25">
      <c r="A5053" t="s">
        <v>247</v>
      </c>
      <c r="B5053" t="s">
        <v>27872</v>
      </c>
      <c r="C5053" t="s">
        <v>27873</v>
      </c>
      <c r="D5053" t="s">
        <v>180</v>
      </c>
      <c r="G5053" t="s">
        <v>15849</v>
      </c>
    </row>
    <row r="5054" spans="1:7" x14ac:dyDescent="0.25">
      <c r="A5054" t="s">
        <v>248</v>
      </c>
      <c r="B5054" t="s">
        <v>20292</v>
      </c>
      <c r="C5054" t="s">
        <v>27874</v>
      </c>
      <c r="D5054" t="s">
        <v>180</v>
      </c>
      <c r="E5054" t="s">
        <v>180</v>
      </c>
      <c r="F5054" t="s">
        <v>15851</v>
      </c>
      <c r="G5054" t="s">
        <v>15852</v>
      </c>
    </row>
    <row r="5055" spans="1:7" x14ac:dyDescent="0.25">
      <c r="A5055" t="s">
        <v>243</v>
      </c>
      <c r="B5055" t="s">
        <v>27875</v>
      </c>
      <c r="C5055" t="s">
        <v>27876</v>
      </c>
      <c r="D5055" t="s">
        <v>180</v>
      </c>
      <c r="E5055" t="s">
        <v>180</v>
      </c>
      <c r="F5055" t="s">
        <v>15855</v>
      </c>
      <c r="G5055" t="s">
        <v>15856</v>
      </c>
    </row>
    <row r="5056" spans="1:7" x14ac:dyDescent="0.25">
      <c r="A5056" t="s">
        <v>245</v>
      </c>
      <c r="B5056" t="s">
        <v>27862</v>
      </c>
      <c r="C5056" t="s">
        <v>27877</v>
      </c>
      <c r="D5056" t="s">
        <v>180</v>
      </c>
      <c r="E5056" t="s">
        <v>15834</v>
      </c>
      <c r="F5056" t="s">
        <v>15832</v>
      </c>
      <c r="G5056" t="s">
        <v>15831</v>
      </c>
    </row>
    <row r="5057" spans="1:7" x14ac:dyDescent="0.25">
      <c r="A5057" t="s">
        <v>245</v>
      </c>
      <c r="B5057" t="s">
        <v>27878</v>
      </c>
      <c r="C5057" t="s">
        <v>27879</v>
      </c>
      <c r="D5057" t="s">
        <v>180</v>
      </c>
      <c r="E5057" t="s">
        <v>15834</v>
      </c>
      <c r="F5057" t="s">
        <v>15860</v>
      </c>
      <c r="G5057" t="s">
        <v>15861</v>
      </c>
    </row>
    <row r="5058" spans="1:7" x14ac:dyDescent="0.25">
      <c r="A5058" t="s">
        <v>245</v>
      </c>
      <c r="B5058" t="s">
        <v>27880</v>
      </c>
      <c r="C5058" t="s">
        <v>27881</v>
      </c>
      <c r="D5058" t="s">
        <v>180</v>
      </c>
      <c r="E5058" t="s">
        <v>180</v>
      </c>
      <c r="F5058" t="s">
        <v>15864</v>
      </c>
      <c r="G5058" t="s">
        <v>15865</v>
      </c>
    </row>
    <row r="5059" spans="1:7" x14ac:dyDescent="0.25">
      <c r="A5059" t="s">
        <v>246</v>
      </c>
      <c r="B5059" t="s">
        <v>27882</v>
      </c>
      <c r="C5059" t="s">
        <v>15867</v>
      </c>
      <c r="D5059" t="s">
        <v>180</v>
      </c>
      <c r="E5059" t="s">
        <v>180</v>
      </c>
      <c r="G5059" t="s">
        <v>15868</v>
      </c>
    </row>
    <row r="5060" spans="1:7" x14ac:dyDescent="0.25">
      <c r="A5060" t="s">
        <v>446</v>
      </c>
      <c r="B5060" t="s">
        <v>27883</v>
      </c>
      <c r="C5060" t="s">
        <v>15870</v>
      </c>
      <c r="D5060" t="s">
        <v>180</v>
      </c>
      <c r="E5060" t="s">
        <v>180</v>
      </c>
      <c r="G5060" t="s">
        <v>15871</v>
      </c>
    </row>
    <row r="5061" spans="1:7" x14ac:dyDescent="0.25">
      <c r="A5061" t="s">
        <v>246</v>
      </c>
      <c r="B5061" t="s">
        <v>27884</v>
      </c>
      <c r="C5061" t="s">
        <v>27885</v>
      </c>
      <c r="D5061" t="s">
        <v>180</v>
      </c>
      <c r="G5061" t="s">
        <v>15874</v>
      </c>
    </row>
    <row r="5062" spans="1:7" x14ac:dyDescent="0.25">
      <c r="A5062" t="s">
        <v>246</v>
      </c>
      <c r="B5062" t="s">
        <v>27886</v>
      </c>
      <c r="C5062" t="s">
        <v>27887</v>
      </c>
      <c r="D5062" t="s">
        <v>181</v>
      </c>
      <c r="E5062" t="s">
        <v>181</v>
      </c>
      <c r="F5062" t="s">
        <v>15877</v>
      </c>
      <c r="G5062" t="s">
        <v>15878</v>
      </c>
    </row>
    <row r="5063" spans="1:7" x14ac:dyDescent="0.25">
      <c r="A5063" t="s">
        <v>246</v>
      </c>
      <c r="B5063" t="s">
        <v>27888</v>
      </c>
      <c r="C5063" t="s">
        <v>27889</v>
      </c>
      <c r="D5063" t="s">
        <v>181</v>
      </c>
      <c r="E5063" t="s">
        <v>181</v>
      </c>
      <c r="F5063" t="s">
        <v>15881</v>
      </c>
      <c r="G5063" t="s">
        <v>15882</v>
      </c>
    </row>
    <row r="5064" spans="1:7" x14ac:dyDescent="0.25">
      <c r="A5064" t="s">
        <v>246</v>
      </c>
      <c r="B5064" t="s">
        <v>27890</v>
      </c>
      <c r="C5064" t="s">
        <v>27891</v>
      </c>
      <c r="D5064" t="s">
        <v>181</v>
      </c>
      <c r="E5064" t="s">
        <v>181</v>
      </c>
      <c r="F5064" t="s">
        <v>15885</v>
      </c>
    </row>
    <row r="5065" spans="1:7" x14ac:dyDescent="0.25">
      <c r="A5065" t="s">
        <v>245</v>
      </c>
      <c r="B5065" t="s">
        <v>27892</v>
      </c>
      <c r="C5065" t="s">
        <v>27893</v>
      </c>
      <c r="D5065" t="s">
        <v>181</v>
      </c>
      <c r="E5065" t="s">
        <v>181</v>
      </c>
    </row>
    <row r="5066" spans="1:7" x14ac:dyDescent="0.25">
      <c r="A5066" t="s">
        <v>245</v>
      </c>
      <c r="B5066" t="s">
        <v>27894</v>
      </c>
      <c r="C5066" t="s">
        <v>27895</v>
      </c>
      <c r="D5066" t="s">
        <v>181</v>
      </c>
      <c r="E5066" t="s">
        <v>181</v>
      </c>
      <c r="F5066" t="s">
        <v>15889</v>
      </c>
      <c r="G5066" t="s">
        <v>15890</v>
      </c>
    </row>
    <row r="5067" spans="1:7" x14ac:dyDescent="0.25">
      <c r="A5067" t="s">
        <v>246</v>
      </c>
      <c r="B5067" t="s">
        <v>27896</v>
      </c>
      <c r="C5067" t="s">
        <v>27897</v>
      </c>
      <c r="D5067" t="s">
        <v>181</v>
      </c>
      <c r="E5067" t="s">
        <v>181</v>
      </c>
      <c r="G5067" t="s">
        <v>15893</v>
      </c>
    </row>
    <row r="5068" spans="1:7" x14ac:dyDescent="0.25">
      <c r="A5068" t="s">
        <v>243</v>
      </c>
      <c r="B5068" t="s">
        <v>27898</v>
      </c>
      <c r="C5068" t="s">
        <v>27899</v>
      </c>
      <c r="D5068" t="s">
        <v>181</v>
      </c>
      <c r="E5068" t="s">
        <v>27900</v>
      </c>
      <c r="F5068" t="s">
        <v>15897</v>
      </c>
      <c r="G5068" t="s">
        <v>15898</v>
      </c>
    </row>
    <row r="5069" spans="1:7" x14ac:dyDescent="0.25">
      <c r="A5069" t="s">
        <v>246</v>
      </c>
      <c r="B5069" t="s">
        <v>27901</v>
      </c>
      <c r="C5069" t="s">
        <v>27902</v>
      </c>
      <c r="D5069" t="s">
        <v>181</v>
      </c>
      <c r="F5069" t="s">
        <v>15901</v>
      </c>
      <c r="G5069" t="s">
        <v>15902</v>
      </c>
    </row>
    <row r="5070" spans="1:7" x14ac:dyDescent="0.25">
      <c r="A5070" t="s">
        <v>247</v>
      </c>
      <c r="B5070" t="s">
        <v>27903</v>
      </c>
      <c r="C5070" t="s">
        <v>27904</v>
      </c>
      <c r="D5070" t="s">
        <v>181</v>
      </c>
    </row>
    <row r="5071" spans="1:7" x14ac:dyDescent="0.25">
      <c r="A5071" t="s">
        <v>247</v>
      </c>
      <c r="B5071" t="s">
        <v>27905</v>
      </c>
      <c r="C5071" t="s">
        <v>27906</v>
      </c>
      <c r="D5071" t="s">
        <v>181</v>
      </c>
      <c r="F5071" t="s">
        <v>15907</v>
      </c>
      <c r="G5071" t="s">
        <v>15908</v>
      </c>
    </row>
    <row r="5072" spans="1:7" x14ac:dyDescent="0.25">
      <c r="A5072" t="s">
        <v>246</v>
      </c>
      <c r="B5072" t="s">
        <v>27907</v>
      </c>
      <c r="C5072" t="s">
        <v>27908</v>
      </c>
      <c r="D5072" t="s">
        <v>181</v>
      </c>
      <c r="F5072" t="s">
        <v>15911</v>
      </c>
      <c r="G5072" t="s">
        <v>15912</v>
      </c>
    </row>
    <row r="5073" spans="1:7" x14ac:dyDescent="0.25">
      <c r="A5073" t="s">
        <v>247</v>
      </c>
      <c r="B5073" t="s">
        <v>27909</v>
      </c>
      <c r="C5073" t="s">
        <v>27910</v>
      </c>
      <c r="D5073" t="s">
        <v>181</v>
      </c>
      <c r="E5073" t="s">
        <v>181</v>
      </c>
      <c r="G5073" t="s">
        <v>15915</v>
      </c>
    </row>
    <row r="5074" spans="1:7" x14ac:dyDescent="0.25">
      <c r="A5074" t="s">
        <v>246</v>
      </c>
      <c r="B5074" t="s">
        <v>27911</v>
      </c>
      <c r="C5074" t="s">
        <v>27912</v>
      </c>
      <c r="D5074" t="s">
        <v>181</v>
      </c>
      <c r="E5074" t="s">
        <v>181</v>
      </c>
      <c r="G5074" t="s">
        <v>15915</v>
      </c>
    </row>
    <row r="5075" spans="1:7" x14ac:dyDescent="0.25">
      <c r="A5075" t="s">
        <v>249</v>
      </c>
      <c r="B5075" t="s">
        <v>19162</v>
      </c>
      <c r="D5075" t="s">
        <v>182</v>
      </c>
      <c r="E5075" t="s">
        <v>27913</v>
      </c>
    </row>
    <row r="5076" spans="1:7" x14ac:dyDescent="0.25">
      <c r="A5076" t="s">
        <v>246</v>
      </c>
      <c r="B5076" t="s">
        <v>1406</v>
      </c>
      <c r="C5076" t="s">
        <v>27914</v>
      </c>
      <c r="D5076" t="s">
        <v>182</v>
      </c>
      <c r="E5076" t="s">
        <v>27915</v>
      </c>
      <c r="F5076" t="s">
        <v>1408</v>
      </c>
      <c r="G5076" t="s">
        <v>1409</v>
      </c>
    </row>
    <row r="5077" spans="1:7" x14ac:dyDescent="0.25">
      <c r="A5077" t="s">
        <v>247</v>
      </c>
      <c r="B5077" t="s">
        <v>1410</v>
      </c>
      <c r="C5077" t="s">
        <v>27916</v>
      </c>
      <c r="D5077" t="s">
        <v>182</v>
      </c>
      <c r="E5077" t="s">
        <v>182</v>
      </c>
      <c r="F5077" t="s">
        <v>1412</v>
      </c>
      <c r="G5077" t="s">
        <v>1413</v>
      </c>
    </row>
    <row r="5078" spans="1:7" x14ac:dyDescent="0.25">
      <c r="A5078" t="s">
        <v>247</v>
      </c>
      <c r="B5078" t="s">
        <v>1414</v>
      </c>
      <c r="C5078" t="s">
        <v>27917</v>
      </c>
      <c r="D5078" t="s">
        <v>182</v>
      </c>
      <c r="E5078" t="s">
        <v>182</v>
      </c>
      <c r="F5078" t="s">
        <v>1416</v>
      </c>
      <c r="G5078" t="s">
        <v>1417</v>
      </c>
    </row>
    <row r="5079" spans="1:7" x14ac:dyDescent="0.25">
      <c r="A5079" t="s">
        <v>247</v>
      </c>
      <c r="B5079" t="s">
        <v>27918</v>
      </c>
      <c r="C5079" t="s">
        <v>27919</v>
      </c>
      <c r="D5079" t="s">
        <v>182</v>
      </c>
    </row>
    <row r="5080" spans="1:7" x14ac:dyDescent="0.25">
      <c r="A5080" t="s">
        <v>243</v>
      </c>
      <c r="B5080" t="s">
        <v>1418</v>
      </c>
      <c r="C5080" t="s">
        <v>27920</v>
      </c>
      <c r="D5080" t="s">
        <v>182</v>
      </c>
      <c r="E5080" t="s">
        <v>182</v>
      </c>
      <c r="G5080" t="s">
        <v>1420</v>
      </c>
    </row>
    <row r="5081" spans="1:7" x14ac:dyDescent="0.25">
      <c r="A5081" t="s">
        <v>243</v>
      </c>
      <c r="B5081" t="s">
        <v>1421</v>
      </c>
      <c r="C5081" t="s">
        <v>27921</v>
      </c>
      <c r="D5081" t="s">
        <v>182</v>
      </c>
      <c r="E5081" t="s">
        <v>182</v>
      </c>
      <c r="F5081" t="s">
        <v>1423</v>
      </c>
      <c r="G5081" t="s">
        <v>1420</v>
      </c>
    </row>
    <row r="5082" spans="1:7" x14ac:dyDescent="0.25">
      <c r="A5082" t="s">
        <v>247</v>
      </c>
      <c r="B5082" t="s">
        <v>1424</v>
      </c>
      <c r="D5082" t="s">
        <v>182</v>
      </c>
      <c r="E5082" t="s">
        <v>182</v>
      </c>
      <c r="F5082" t="s">
        <v>1425</v>
      </c>
      <c r="G5082" t="s">
        <v>1426</v>
      </c>
    </row>
    <row r="5083" spans="1:7" x14ac:dyDescent="0.25">
      <c r="A5083" t="s">
        <v>247</v>
      </c>
      <c r="B5083" t="s">
        <v>27922</v>
      </c>
      <c r="C5083" t="s">
        <v>27923</v>
      </c>
      <c r="D5083" t="s">
        <v>182</v>
      </c>
      <c r="F5083" t="s">
        <v>15928</v>
      </c>
      <c r="G5083" t="s">
        <v>15929</v>
      </c>
    </row>
    <row r="5084" spans="1:7" x14ac:dyDescent="0.25">
      <c r="A5084" t="s">
        <v>246</v>
      </c>
      <c r="B5084" t="s">
        <v>27924</v>
      </c>
      <c r="C5084" t="s">
        <v>27925</v>
      </c>
      <c r="D5084" t="s">
        <v>182</v>
      </c>
      <c r="F5084" t="s">
        <v>15932</v>
      </c>
      <c r="G5084" t="s">
        <v>15933</v>
      </c>
    </row>
    <row r="5085" spans="1:7" x14ac:dyDescent="0.25">
      <c r="A5085" t="s">
        <v>247</v>
      </c>
      <c r="B5085" t="s">
        <v>1427</v>
      </c>
      <c r="C5085" t="s">
        <v>27926</v>
      </c>
      <c r="D5085" t="s">
        <v>182</v>
      </c>
      <c r="E5085" t="s">
        <v>1429</v>
      </c>
      <c r="F5085" t="s">
        <v>1430</v>
      </c>
      <c r="G5085" t="s">
        <v>1431</v>
      </c>
    </row>
    <row r="5086" spans="1:7" x14ac:dyDescent="0.25">
      <c r="A5086" t="s">
        <v>247</v>
      </c>
      <c r="B5086" t="s">
        <v>27927</v>
      </c>
      <c r="C5086" t="s">
        <v>27928</v>
      </c>
      <c r="D5086" t="s">
        <v>182</v>
      </c>
      <c r="E5086" t="s">
        <v>15938</v>
      </c>
      <c r="F5086" t="s">
        <v>15939</v>
      </c>
      <c r="G5086" t="s">
        <v>15940</v>
      </c>
    </row>
    <row r="5087" spans="1:7" x14ac:dyDescent="0.25">
      <c r="A5087" t="s">
        <v>247</v>
      </c>
      <c r="B5087" t="s">
        <v>1432</v>
      </c>
      <c r="C5087" t="s">
        <v>27929</v>
      </c>
      <c r="D5087" t="s">
        <v>182</v>
      </c>
      <c r="E5087" t="s">
        <v>27930</v>
      </c>
      <c r="F5087" t="s">
        <v>1434</v>
      </c>
      <c r="G5087" t="s">
        <v>1435</v>
      </c>
    </row>
    <row r="5088" spans="1:7" x14ac:dyDescent="0.25">
      <c r="A5088" t="s">
        <v>247</v>
      </c>
      <c r="B5088" t="s">
        <v>1014</v>
      </c>
      <c r="C5088" t="s">
        <v>27931</v>
      </c>
      <c r="D5088" t="s">
        <v>182</v>
      </c>
      <c r="F5088" t="s">
        <v>15944</v>
      </c>
      <c r="G5088" t="s">
        <v>15945</v>
      </c>
    </row>
    <row r="5089" spans="1:7" x14ac:dyDescent="0.25">
      <c r="A5089" t="s">
        <v>246</v>
      </c>
      <c r="B5089" t="s">
        <v>398</v>
      </c>
      <c r="C5089" t="s">
        <v>27932</v>
      </c>
      <c r="D5089" t="s">
        <v>182</v>
      </c>
      <c r="E5089" t="s">
        <v>27933</v>
      </c>
      <c r="F5089" t="s">
        <v>1437</v>
      </c>
      <c r="G5089" t="s">
        <v>1438</v>
      </c>
    </row>
    <row r="5090" spans="1:7" x14ac:dyDescent="0.25">
      <c r="A5090" t="s">
        <v>246</v>
      </c>
      <c r="B5090" t="s">
        <v>1439</v>
      </c>
      <c r="C5090" t="s">
        <v>27934</v>
      </c>
      <c r="D5090" t="s">
        <v>182</v>
      </c>
      <c r="E5090" t="s">
        <v>182</v>
      </c>
      <c r="G5090" t="s">
        <v>1441</v>
      </c>
    </row>
    <row r="5091" spans="1:7" x14ac:dyDescent="0.25">
      <c r="A5091" t="s">
        <v>246</v>
      </c>
      <c r="B5091" t="s">
        <v>1442</v>
      </c>
      <c r="C5091" t="s">
        <v>27935</v>
      </c>
      <c r="D5091" t="s">
        <v>182</v>
      </c>
      <c r="E5091" t="s">
        <v>182</v>
      </c>
      <c r="F5091" t="s">
        <v>1444</v>
      </c>
      <c r="G5091" t="s">
        <v>1445</v>
      </c>
    </row>
    <row r="5092" spans="1:7" x14ac:dyDescent="0.25">
      <c r="A5092" t="s">
        <v>247</v>
      </c>
      <c r="B5092" t="s">
        <v>1446</v>
      </c>
      <c r="C5092" t="s">
        <v>27936</v>
      </c>
      <c r="D5092" t="s">
        <v>182</v>
      </c>
      <c r="E5092" t="s">
        <v>27915</v>
      </c>
      <c r="F5092" t="s">
        <v>1448</v>
      </c>
      <c r="G5092" t="s">
        <v>1449</v>
      </c>
    </row>
    <row r="5093" spans="1:7" x14ac:dyDescent="0.25">
      <c r="A5093" t="s">
        <v>247</v>
      </c>
      <c r="B5093" t="s">
        <v>1450</v>
      </c>
      <c r="C5093" t="s">
        <v>27932</v>
      </c>
      <c r="D5093" t="s">
        <v>182</v>
      </c>
      <c r="E5093" t="s">
        <v>27915</v>
      </c>
      <c r="F5093" t="s">
        <v>1437</v>
      </c>
      <c r="G5093" t="s">
        <v>1438</v>
      </c>
    </row>
    <row r="5094" spans="1:7" x14ac:dyDescent="0.25">
      <c r="A5094" t="s">
        <v>244</v>
      </c>
      <c r="B5094" t="s">
        <v>27937</v>
      </c>
      <c r="C5094" t="s">
        <v>27938</v>
      </c>
      <c r="D5094" t="s">
        <v>182</v>
      </c>
      <c r="E5094" t="s">
        <v>15952</v>
      </c>
      <c r="G5094" t="s">
        <v>15953</v>
      </c>
    </row>
    <row r="5095" spans="1:7" x14ac:dyDescent="0.25">
      <c r="A5095" t="s">
        <v>247</v>
      </c>
      <c r="B5095" t="s">
        <v>27939</v>
      </c>
      <c r="C5095" t="s">
        <v>27940</v>
      </c>
      <c r="D5095" t="s">
        <v>182</v>
      </c>
      <c r="E5095" t="s">
        <v>27941</v>
      </c>
      <c r="G5095" t="s">
        <v>15957</v>
      </c>
    </row>
    <row r="5096" spans="1:7" x14ac:dyDescent="0.25">
      <c r="A5096" t="s">
        <v>243</v>
      </c>
      <c r="B5096" t="s">
        <v>1451</v>
      </c>
      <c r="C5096" t="s">
        <v>27921</v>
      </c>
      <c r="D5096" t="s">
        <v>182</v>
      </c>
      <c r="E5096" t="s">
        <v>182</v>
      </c>
      <c r="F5096" t="s">
        <v>1423</v>
      </c>
      <c r="G5096" t="s">
        <v>1420</v>
      </c>
    </row>
    <row r="5097" spans="1:7" x14ac:dyDescent="0.25">
      <c r="A5097" t="s">
        <v>244</v>
      </c>
      <c r="B5097" t="s">
        <v>1452</v>
      </c>
      <c r="C5097" t="s">
        <v>27942</v>
      </c>
      <c r="D5097" t="s">
        <v>182</v>
      </c>
      <c r="E5097" t="s">
        <v>182</v>
      </c>
      <c r="G5097" t="s">
        <v>1454</v>
      </c>
    </row>
    <row r="5098" spans="1:7" x14ac:dyDescent="0.25">
      <c r="A5098" t="s">
        <v>247</v>
      </c>
      <c r="B5098" t="s">
        <v>27943</v>
      </c>
      <c r="C5098" t="s">
        <v>27944</v>
      </c>
      <c r="D5098" t="s">
        <v>183</v>
      </c>
      <c r="E5098" t="s">
        <v>183</v>
      </c>
      <c r="F5098" t="s">
        <v>15962</v>
      </c>
      <c r="G5098" t="s">
        <v>15963</v>
      </c>
    </row>
    <row r="5099" spans="1:7" x14ac:dyDescent="0.25">
      <c r="A5099" t="s">
        <v>247</v>
      </c>
      <c r="B5099" t="s">
        <v>27945</v>
      </c>
      <c r="C5099" t="s">
        <v>27946</v>
      </c>
      <c r="D5099" t="s">
        <v>183</v>
      </c>
      <c r="E5099" t="s">
        <v>183</v>
      </c>
      <c r="F5099" t="s">
        <v>15966</v>
      </c>
      <c r="G5099" t="s">
        <v>15188</v>
      </c>
    </row>
    <row r="5100" spans="1:7" x14ac:dyDescent="0.25">
      <c r="A5100" t="s">
        <v>247</v>
      </c>
      <c r="B5100" t="s">
        <v>27947</v>
      </c>
      <c r="D5100" t="s">
        <v>183</v>
      </c>
      <c r="E5100" t="s">
        <v>27948</v>
      </c>
    </row>
    <row r="5101" spans="1:7" x14ac:dyDescent="0.25">
      <c r="A5101" t="s">
        <v>247</v>
      </c>
      <c r="B5101" t="s">
        <v>27949</v>
      </c>
      <c r="C5101" t="s">
        <v>25155</v>
      </c>
      <c r="D5101" t="s">
        <v>183</v>
      </c>
      <c r="E5101" t="s">
        <v>183</v>
      </c>
      <c r="G5101" t="s">
        <v>15969</v>
      </c>
    </row>
    <row r="5102" spans="1:7" x14ac:dyDescent="0.25">
      <c r="A5102" t="s">
        <v>246</v>
      </c>
      <c r="B5102" t="s">
        <v>27950</v>
      </c>
      <c r="C5102" t="s">
        <v>27951</v>
      </c>
      <c r="D5102" t="s">
        <v>183</v>
      </c>
      <c r="E5102" t="s">
        <v>183</v>
      </c>
      <c r="F5102" t="s">
        <v>15972</v>
      </c>
      <c r="G5102" t="s">
        <v>15973</v>
      </c>
    </row>
    <row r="5103" spans="1:7" x14ac:dyDescent="0.25">
      <c r="A5103" t="s">
        <v>246</v>
      </c>
      <c r="B5103" t="s">
        <v>27952</v>
      </c>
      <c r="C5103" t="s">
        <v>27953</v>
      </c>
      <c r="D5103" t="s">
        <v>183</v>
      </c>
      <c r="E5103" t="s">
        <v>183</v>
      </c>
      <c r="G5103" t="s">
        <v>15976</v>
      </c>
    </row>
    <row r="5104" spans="1:7" x14ac:dyDescent="0.25">
      <c r="A5104" t="s">
        <v>245</v>
      </c>
      <c r="B5104" t="s">
        <v>27954</v>
      </c>
      <c r="C5104" t="s">
        <v>27955</v>
      </c>
      <c r="D5104" t="s">
        <v>183</v>
      </c>
      <c r="E5104" t="s">
        <v>183</v>
      </c>
      <c r="F5104" t="s">
        <v>15979</v>
      </c>
      <c r="G5104" t="s">
        <v>15980</v>
      </c>
    </row>
    <row r="5105" spans="1:7" x14ac:dyDescent="0.25">
      <c r="A5105" t="s">
        <v>247</v>
      </c>
      <c r="B5105" t="s">
        <v>27956</v>
      </c>
      <c r="C5105" t="s">
        <v>27957</v>
      </c>
      <c r="D5105" t="s">
        <v>183</v>
      </c>
      <c r="E5105" t="s">
        <v>183</v>
      </c>
      <c r="G5105" t="s">
        <v>15983</v>
      </c>
    </row>
    <row r="5106" spans="1:7" x14ac:dyDescent="0.25">
      <c r="A5106" t="s">
        <v>243</v>
      </c>
      <c r="B5106" t="s">
        <v>27958</v>
      </c>
      <c r="C5106" t="s">
        <v>27959</v>
      </c>
      <c r="D5106" t="s">
        <v>183</v>
      </c>
      <c r="G5106" t="s">
        <v>15986</v>
      </c>
    </row>
    <row r="5107" spans="1:7" x14ac:dyDescent="0.25">
      <c r="A5107" t="s">
        <v>249</v>
      </c>
      <c r="B5107" t="s">
        <v>19162</v>
      </c>
      <c r="D5107" t="s">
        <v>183</v>
      </c>
      <c r="E5107" t="s">
        <v>15987</v>
      </c>
      <c r="G5107" t="s">
        <v>15988</v>
      </c>
    </row>
    <row r="5108" spans="1:7" x14ac:dyDescent="0.25">
      <c r="A5108" t="s">
        <v>247</v>
      </c>
      <c r="B5108" t="s">
        <v>27960</v>
      </c>
      <c r="C5108" t="s">
        <v>27961</v>
      </c>
      <c r="D5108" t="s">
        <v>183</v>
      </c>
      <c r="F5108" t="s">
        <v>15991</v>
      </c>
      <c r="G5108" t="s">
        <v>15992</v>
      </c>
    </row>
    <row r="5109" spans="1:7" x14ac:dyDescent="0.25">
      <c r="A5109" t="s">
        <v>246</v>
      </c>
      <c r="B5109" t="s">
        <v>27962</v>
      </c>
      <c r="C5109" t="s">
        <v>27963</v>
      </c>
      <c r="D5109" t="s">
        <v>183</v>
      </c>
      <c r="E5109" t="s">
        <v>183</v>
      </c>
    </row>
    <row r="5110" spans="1:7" x14ac:dyDescent="0.25">
      <c r="A5110" t="s">
        <v>247</v>
      </c>
      <c r="B5110" t="s">
        <v>27964</v>
      </c>
      <c r="C5110" t="s">
        <v>27965</v>
      </c>
      <c r="D5110" t="s">
        <v>184</v>
      </c>
      <c r="E5110" t="s">
        <v>27966</v>
      </c>
      <c r="F5110" t="s">
        <v>15996</v>
      </c>
      <c r="G5110" t="s">
        <v>15997</v>
      </c>
    </row>
    <row r="5111" spans="1:7" x14ac:dyDescent="0.25">
      <c r="A5111" t="s">
        <v>246</v>
      </c>
      <c r="B5111" t="s">
        <v>27967</v>
      </c>
      <c r="C5111" t="s">
        <v>27968</v>
      </c>
      <c r="D5111" t="s">
        <v>184</v>
      </c>
      <c r="E5111" t="s">
        <v>27966</v>
      </c>
      <c r="F5111" t="s">
        <v>16000</v>
      </c>
      <c r="G5111" t="s">
        <v>16001</v>
      </c>
    </row>
    <row r="5112" spans="1:7" x14ac:dyDescent="0.25">
      <c r="A5112" t="s">
        <v>246</v>
      </c>
      <c r="B5112" t="s">
        <v>27969</v>
      </c>
      <c r="C5112" t="s">
        <v>27970</v>
      </c>
      <c r="D5112" t="s">
        <v>184</v>
      </c>
      <c r="E5112" t="s">
        <v>22614</v>
      </c>
      <c r="F5112" t="s">
        <v>16004</v>
      </c>
      <c r="G5112" t="s">
        <v>16005</v>
      </c>
    </row>
    <row r="5113" spans="1:7" x14ac:dyDescent="0.25">
      <c r="A5113" t="s">
        <v>247</v>
      </c>
      <c r="B5113" t="s">
        <v>27971</v>
      </c>
      <c r="C5113" t="s">
        <v>27972</v>
      </c>
      <c r="D5113" t="s">
        <v>184</v>
      </c>
      <c r="E5113" t="s">
        <v>27966</v>
      </c>
      <c r="F5113" t="s">
        <v>16008</v>
      </c>
      <c r="G5113" t="s">
        <v>16009</v>
      </c>
    </row>
    <row r="5114" spans="1:7" x14ac:dyDescent="0.25">
      <c r="A5114" t="s">
        <v>246</v>
      </c>
      <c r="B5114" t="s">
        <v>27853</v>
      </c>
      <c r="C5114" t="s">
        <v>27973</v>
      </c>
      <c r="D5114" t="s">
        <v>184</v>
      </c>
      <c r="E5114" t="s">
        <v>27966</v>
      </c>
      <c r="G5114" t="s">
        <v>15821</v>
      </c>
    </row>
    <row r="5115" spans="1:7" x14ac:dyDescent="0.25">
      <c r="A5115" t="s">
        <v>243</v>
      </c>
      <c r="B5115" t="s">
        <v>27974</v>
      </c>
      <c r="C5115" t="s">
        <v>27975</v>
      </c>
      <c r="D5115" t="s">
        <v>184</v>
      </c>
      <c r="F5115" t="s">
        <v>16013</v>
      </c>
      <c r="G5115" t="s">
        <v>16014</v>
      </c>
    </row>
    <row r="5116" spans="1:7" x14ac:dyDescent="0.25">
      <c r="A5116" t="s">
        <v>246</v>
      </c>
      <c r="B5116" t="s">
        <v>27976</v>
      </c>
      <c r="C5116" t="s">
        <v>27977</v>
      </c>
      <c r="D5116" t="s">
        <v>184</v>
      </c>
      <c r="G5116" t="s">
        <v>16017</v>
      </c>
    </row>
    <row r="5117" spans="1:7" x14ac:dyDescent="0.25">
      <c r="A5117" t="s">
        <v>243</v>
      </c>
      <c r="B5117" t="s">
        <v>27978</v>
      </c>
      <c r="C5117" t="s">
        <v>27979</v>
      </c>
      <c r="D5117" t="s">
        <v>184</v>
      </c>
      <c r="E5117" t="s">
        <v>27966</v>
      </c>
      <c r="F5117" t="s">
        <v>16020</v>
      </c>
      <c r="G5117" t="s">
        <v>16021</v>
      </c>
    </row>
    <row r="5118" spans="1:7" x14ac:dyDescent="0.25">
      <c r="A5118" t="s">
        <v>247</v>
      </c>
      <c r="B5118" t="s">
        <v>27980</v>
      </c>
      <c r="C5118" t="s">
        <v>27981</v>
      </c>
      <c r="D5118" t="s">
        <v>184</v>
      </c>
      <c r="E5118" t="s">
        <v>27966</v>
      </c>
      <c r="F5118" t="s">
        <v>16024</v>
      </c>
      <c r="G5118" t="s">
        <v>16025</v>
      </c>
    </row>
    <row r="5119" spans="1:7" x14ac:dyDescent="0.25">
      <c r="A5119" t="s">
        <v>245</v>
      </c>
      <c r="B5119" t="s">
        <v>27982</v>
      </c>
      <c r="C5119" t="s">
        <v>27983</v>
      </c>
      <c r="D5119" t="s">
        <v>184</v>
      </c>
      <c r="E5119" t="s">
        <v>27966</v>
      </c>
      <c r="F5119" t="s">
        <v>16028</v>
      </c>
      <c r="G5119" t="s">
        <v>16029</v>
      </c>
    </row>
    <row r="5120" spans="1:7" x14ac:dyDescent="0.25">
      <c r="A5120" t="s">
        <v>247</v>
      </c>
      <c r="B5120" t="s">
        <v>27984</v>
      </c>
      <c r="C5120" t="s">
        <v>27985</v>
      </c>
      <c r="D5120" t="s">
        <v>184</v>
      </c>
      <c r="E5120" t="s">
        <v>27966</v>
      </c>
      <c r="F5120" t="s">
        <v>16032</v>
      </c>
      <c r="G5120" t="s">
        <v>16033</v>
      </c>
    </row>
    <row r="5121" spans="1:7" x14ac:dyDescent="0.25">
      <c r="A5121" t="s">
        <v>247</v>
      </c>
      <c r="B5121" t="s">
        <v>27986</v>
      </c>
      <c r="C5121" t="s">
        <v>27987</v>
      </c>
      <c r="D5121" t="s">
        <v>184</v>
      </c>
      <c r="E5121" t="s">
        <v>27966</v>
      </c>
      <c r="F5121" t="s">
        <v>16036</v>
      </c>
      <c r="G5121" t="s">
        <v>16037</v>
      </c>
    </row>
    <row r="5122" spans="1:7" x14ac:dyDescent="0.25">
      <c r="A5122" t="s">
        <v>247</v>
      </c>
      <c r="B5122" t="s">
        <v>27988</v>
      </c>
      <c r="C5122" t="s">
        <v>27989</v>
      </c>
      <c r="D5122" t="s">
        <v>184</v>
      </c>
      <c r="E5122" t="s">
        <v>27966</v>
      </c>
      <c r="F5122" t="s">
        <v>16040</v>
      </c>
      <c r="G5122" t="s">
        <v>16041</v>
      </c>
    </row>
    <row r="5123" spans="1:7" x14ac:dyDescent="0.25">
      <c r="A5123" t="s">
        <v>247</v>
      </c>
      <c r="B5123" t="s">
        <v>27990</v>
      </c>
      <c r="C5123" t="s">
        <v>16043</v>
      </c>
      <c r="D5123" t="s">
        <v>184</v>
      </c>
      <c r="E5123" t="s">
        <v>27966</v>
      </c>
      <c r="F5123" t="s">
        <v>16044</v>
      </c>
      <c r="G5123" t="s">
        <v>16045</v>
      </c>
    </row>
    <row r="5124" spans="1:7" x14ac:dyDescent="0.25">
      <c r="A5124" t="s">
        <v>246</v>
      </c>
      <c r="B5124" t="s">
        <v>566</v>
      </c>
      <c r="C5124" t="s">
        <v>27991</v>
      </c>
      <c r="D5124" t="s">
        <v>184</v>
      </c>
      <c r="G5124" t="s">
        <v>16047</v>
      </c>
    </row>
    <row r="5125" spans="1:7" x14ac:dyDescent="0.25">
      <c r="A5125" t="s">
        <v>248</v>
      </c>
      <c r="B5125" t="s">
        <v>27992</v>
      </c>
      <c r="C5125" t="s">
        <v>27993</v>
      </c>
      <c r="D5125" t="s">
        <v>184</v>
      </c>
      <c r="F5125" t="s">
        <v>16050</v>
      </c>
      <c r="G5125" t="s">
        <v>16051</v>
      </c>
    </row>
    <row r="5126" spans="1:7" x14ac:dyDescent="0.25">
      <c r="A5126" t="s">
        <v>245</v>
      </c>
      <c r="B5126" t="s">
        <v>27994</v>
      </c>
      <c r="C5126" t="s">
        <v>27995</v>
      </c>
      <c r="D5126" t="s">
        <v>184</v>
      </c>
      <c r="E5126" t="s">
        <v>27966</v>
      </c>
      <c r="G5126" t="s">
        <v>16054</v>
      </c>
    </row>
    <row r="5127" spans="1:7" x14ac:dyDescent="0.25">
      <c r="A5127" t="s">
        <v>246</v>
      </c>
      <c r="B5127" t="s">
        <v>27996</v>
      </c>
      <c r="C5127" t="s">
        <v>27997</v>
      </c>
      <c r="D5127" t="s">
        <v>184</v>
      </c>
      <c r="G5127" t="s">
        <v>16057</v>
      </c>
    </row>
    <row r="5128" spans="1:7" x14ac:dyDescent="0.25">
      <c r="A5128" t="s">
        <v>246</v>
      </c>
      <c r="B5128" t="s">
        <v>27998</v>
      </c>
      <c r="C5128" t="s">
        <v>27999</v>
      </c>
      <c r="D5128" t="s">
        <v>184</v>
      </c>
      <c r="F5128" t="s">
        <v>16060</v>
      </c>
      <c r="G5128" t="s">
        <v>16061</v>
      </c>
    </row>
    <row r="5129" spans="1:7" x14ac:dyDescent="0.25">
      <c r="A5129" t="s">
        <v>246</v>
      </c>
      <c r="B5129" t="s">
        <v>28000</v>
      </c>
      <c r="C5129" t="s">
        <v>28001</v>
      </c>
      <c r="D5129" t="s">
        <v>184</v>
      </c>
      <c r="F5129" t="s">
        <v>16064</v>
      </c>
      <c r="G5129" t="s">
        <v>16065</v>
      </c>
    </row>
    <row r="5130" spans="1:7" x14ac:dyDescent="0.25">
      <c r="A5130" t="s">
        <v>246</v>
      </c>
      <c r="B5130" t="s">
        <v>28002</v>
      </c>
      <c r="D5130" t="s">
        <v>184</v>
      </c>
      <c r="F5130" t="s">
        <v>3226</v>
      </c>
    </row>
    <row r="5131" spans="1:7" x14ac:dyDescent="0.25">
      <c r="A5131" t="s">
        <v>247</v>
      </c>
      <c r="B5131" t="s">
        <v>28003</v>
      </c>
      <c r="C5131" t="s">
        <v>28004</v>
      </c>
      <c r="D5131" t="s">
        <v>184</v>
      </c>
      <c r="E5131" t="s">
        <v>27966</v>
      </c>
      <c r="F5131" t="s">
        <v>16069</v>
      </c>
      <c r="G5131" t="s">
        <v>16070</v>
      </c>
    </row>
    <row r="5132" spans="1:7" x14ac:dyDescent="0.25">
      <c r="A5132" t="s">
        <v>246</v>
      </c>
      <c r="B5132" t="s">
        <v>28005</v>
      </c>
      <c r="C5132" t="s">
        <v>28006</v>
      </c>
      <c r="D5132" t="s">
        <v>185</v>
      </c>
      <c r="G5132" t="s">
        <v>16072</v>
      </c>
    </row>
    <row r="5133" spans="1:7" x14ac:dyDescent="0.25">
      <c r="A5133" t="s">
        <v>261</v>
      </c>
      <c r="B5133" t="s">
        <v>28007</v>
      </c>
      <c r="C5133" t="s">
        <v>28008</v>
      </c>
      <c r="D5133" t="s">
        <v>185</v>
      </c>
      <c r="E5133" t="s">
        <v>16075</v>
      </c>
      <c r="F5133" t="s">
        <v>16076</v>
      </c>
      <c r="G5133" t="s">
        <v>16077</v>
      </c>
    </row>
    <row r="5134" spans="1:7" x14ac:dyDescent="0.25">
      <c r="A5134" t="s">
        <v>245</v>
      </c>
      <c r="B5134" t="s">
        <v>28007</v>
      </c>
      <c r="C5134" t="s">
        <v>28009</v>
      </c>
      <c r="D5134" t="s">
        <v>185</v>
      </c>
      <c r="E5134" t="s">
        <v>185</v>
      </c>
      <c r="F5134" t="s">
        <v>16079</v>
      </c>
      <c r="G5134" t="s">
        <v>16080</v>
      </c>
    </row>
    <row r="5135" spans="1:7" x14ac:dyDescent="0.25">
      <c r="A5135" t="s">
        <v>247</v>
      </c>
      <c r="B5135" t="s">
        <v>28010</v>
      </c>
      <c r="C5135" t="s">
        <v>28011</v>
      </c>
      <c r="D5135" t="s">
        <v>185</v>
      </c>
      <c r="E5135" t="s">
        <v>28012</v>
      </c>
      <c r="F5135" t="s">
        <v>16083</v>
      </c>
      <c r="G5135" t="s">
        <v>16084</v>
      </c>
    </row>
    <row r="5136" spans="1:7" x14ac:dyDescent="0.25">
      <c r="A5136" t="s">
        <v>2021</v>
      </c>
      <c r="B5136" t="s">
        <v>28013</v>
      </c>
      <c r="C5136" t="s">
        <v>28014</v>
      </c>
      <c r="D5136" t="s">
        <v>185</v>
      </c>
      <c r="E5136" t="s">
        <v>185</v>
      </c>
      <c r="F5136" t="s">
        <v>16086</v>
      </c>
      <c r="G5136" t="s">
        <v>16087</v>
      </c>
    </row>
    <row r="5137" spans="1:7" x14ac:dyDescent="0.25">
      <c r="A5137" t="s">
        <v>247</v>
      </c>
      <c r="B5137" t="s">
        <v>28015</v>
      </c>
      <c r="C5137" t="s">
        <v>28016</v>
      </c>
      <c r="D5137" t="s">
        <v>185</v>
      </c>
      <c r="E5137" t="s">
        <v>185</v>
      </c>
      <c r="F5137" t="s">
        <v>16086</v>
      </c>
      <c r="G5137" t="s">
        <v>16087</v>
      </c>
    </row>
    <row r="5138" spans="1:7" x14ac:dyDescent="0.25">
      <c r="A5138" t="s">
        <v>246</v>
      </c>
      <c r="B5138" t="s">
        <v>28017</v>
      </c>
      <c r="C5138" t="s">
        <v>28018</v>
      </c>
      <c r="D5138" t="s">
        <v>185</v>
      </c>
      <c r="E5138" t="s">
        <v>185</v>
      </c>
    </row>
    <row r="5139" spans="1:7" x14ac:dyDescent="0.25">
      <c r="A5139" t="s">
        <v>251</v>
      </c>
      <c r="B5139" t="s">
        <v>28019</v>
      </c>
      <c r="C5139" t="s">
        <v>28020</v>
      </c>
      <c r="D5139" t="s">
        <v>185</v>
      </c>
      <c r="E5139" t="s">
        <v>185</v>
      </c>
    </row>
    <row r="5140" spans="1:7" x14ac:dyDescent="0.25">
      <c r="A5140" t="s">
        <v>246</v>
      </c>
      <c r="B5140" t="s">
        <v>28021</v>
      </c>
      <c r="C5140" t="s">
        <v>28022</v>
      </c>
      <c r="D5140" t="s">
        <v>185</v>
      </c>
      <c r="E5140" t="s">
        <v>185</v>
      </c>
      <c r="F5140" t="s">
        <v>16092</v>
      </c>
      <c r="G5140" t="s">
        <v>16093</v>
      </c>
    </row>
    <row r="5141" spans="1:7" x14ac:dyDescent="0.25">
      <c r="A5141" t="s">
        <v>247</v>
      </c>
      <c r="B5141" t="s">
        <v>28023</v>
      </c>
      <c r="C5141" t="s">
        <v>28024</v>
      </c>
      <c r="D5141" t="s">
        <v>186</v>
      </c>
      <c r="E5141" t="s">
        <v>186</v>
      </c>
    </row>
    <row r="5142" spans="1:7" x14ac:dyDescent="0.25">
      <c r="A5142" t="s">
        <v>247</v>
      </c>
      <c r="B5142" t="s">
        <v>28025</v>
      </c>
      <c r="C5142" t="s">
        <v>28026</v>
      </c>
      <c r="D5142" t="s">
        <v>186</v>
      </c>
      <c r="E5142" t="s">
        <v>186</v>
      </c>
    </row>
    <row r="5143" spans="1:7" x14ac:dyDescent="0.25">
      <c r="A5143" t="s">
        <v>247</v>
      </c>
      <c r="B5143" t="s">
        <v>28027</v>
      </c>
      <c r="C5143" t="s">
        <v>28028</v>
      </c>
      <c r="D5143" t="s">
        <v>186</v>
      </c>
      <c r="E5143" t="s">
        <v>186</v>
      </c>
    </row>
    <row r="5144" spans="1:7" x14ac:dyDescent="0.25">
      <c r="A5144" t="s">
        <v>2021</v>
      </c>
      <c r="B5144" t="s">
        <v>28029</v>
      </c>
      <c r="C5144" t="s">
        <v>28030</v>
      </c>
      <c r="D5144" t="s">
        <v>186</v>
      </c>
      <c r="E5144" t="s">
        <v>186</v>
      </c>
    </row>
    <row r="5145" spans="1:7" x14ac:dyDescent="0.25">
      <c r="A5145" t="s">
        <v>252</v>
      </c>
      <c r="B5145" t="s">
        <v>28031</v>
      </c>
      <c r="C5145" t="s">
        <v>28030</v>
      </c>
      <c r="D5145" t="s">
        <v>186</v>
      </c>
      <c r="E5145" t="s">
        <v>186</v>
      </c>
      <c r="F5145" t="s">
        <v>16099</v>
      </c>
      <c r="G5145" t="s">
        <v>16100</v>
      </c>
    </row>
    <row r="5146" spans="1:7" x14ac:dyDescent="0.25">
      <c r="A5146" t="s">
        <v>252</v>
      </c>
      <c r="B5146" t="s">
        <v>1455</v>
      </c>
      <c r="D5146" t="s">
        <v>186</v>
      </c>
      <c r="E5146" t="s">
        <v>28032</v>
      </c>
      <c r="G5146" t="s">
        <v>1456</v>
      </c>
    </row>
    <row r="5147" spans="1:7" x14ac:dyDescent="0.25">
      <c r="A5147" t="s">
        <v>244</v>
      </c>
      <c r="B5147" t="s">
        <v>28033</v>
      </c>
      <c r="D5147" t="s">
        <v>186</v>
      </c>
      <c r="E5147" t="s">
        <v>28034</v>
      </c>
      <c r="G5147" t="s">
        <v>16105</v>
      </c>
    </row>
    <row r="5148" spans="1:7" x14ac:dyDescent="0.25">
      <c r="A5148" t="s">
        <v>247</v>
      </c>
      <c r="B5148" t="s">
        <v>28035</v>
      </c>
      <c r="C5148" t="s">
        <v>28036</v>
      </c>
      <c r="D5148" t="s">
        <v>186</v>
      </c>
      <c r="E5148" t="s">
        <v>186</v>
      </c>
      <c r="F5148" t="s">
        <v>16107</v>
      </c>
      <c r="G5148" t="s">
        <v>16108</v>
      </c>
    </row>
    <row r="5149" spans="1:7" x14ac:dyDescent="0.25">
      <c r="A5149" t="s">
        <v>247</v>
      </c>
      <c r="B5149" t="s">
        <v>28037</v>
      </c>
      <c r="D5149" t="s">
        <v>186</v>
      </c>
      <c r="E5149" t="s">
        <v>28038</v>
      </c>
      <c r="F5149" t="s">
        <v>16111</v>
      </c>
      <c r="G5149" t="s">
        <v>16112</v>
      </c>
    </row>
    <row r="5150" spans="1:7" x14ac:dyDescent="0.25">
      <c r="A5150" t="s">
        <v>247</v>
      </c>
      <c r="B5150" t="s">
        <v>28039</v>
      </c>
      <c r="D5150" t="s">
        <v>186</v>
      </c>
      <c r="E5150" t="s">
        <v>16114</v>
      </c>
      <c r="F5150" t="s">
        <v>16115</v>
      </c>
      <c r="G5150" t="s">
        <v>16116</v>
      </c>
    </row>
    <row r="5151" spans="1:7" x14ac:dyDescent="0.25">
      <c r="A5151" t="s">
        <v>248</v>
      </c>
      <c r="B5151" t="s">
        <v>21038</v>
      </c>
      <c r="D5151" t="s">
        <v>186</v>
      </c>
    </row>
    <row r="5152" spans="1:7" x14ac:dyDescent="0.25">
      <c r="A5152" t="s">
        <v>247</v>
      </c>
      <c r="B5152" t="s">
        <v>1457</v>
      </c>
      <c r="C5152" t="s">
        <v>28040</v>
      </c>
      <c r="D5152" t="s">
        <v>186</v>
      </c>
      <c r="E5152" t="s">
        <v>1459</v>
      </c>
      <c r="F5152" t="s">
        <v>1460</v>
      </c>
      <c r="G5152" t="s">
        <v>1461</v>
      </c>
    </row>
    <row r="5153" spans="1:7" x14ac:dyDescent="0.25">
      <c r="A5153" t="s">
        <v>243</v>
      </c>
      <c r="B5153" t="s">
        <v>28041</v>
      </c>
      <c r="D5153" t="s">
        <v>186</v>
      </c>
      <c r="E5153" t="s">
        <v>28042</v>
      </c>
      <c r="F5153" t="s">
        <v>16120</v>
      </c>
      <c r="G5153" t="s">
        <v>16121</v>
      </c>
    </row>
    <row r="5154" spans="1:7" x14ac:dyDescent="0.25">
      <c r="A5154" t="s">
        <v>245</v>
      </c>
      <c r="B5154" t="s">
        <v>28043</v>
      </c>
      <c r="C5154" t="s">
        <v>28044</v>
      </c>
      <c r="D5154" t="s">
        <v>186</v>
      </c>
      <c r="E5154" t="s">
        <v>186</v>
      </c>
      <c r="G5154" t="s">
        <v>16124</v>
      </c>
    </row>
    <row r="5155" spans="1:7" x14ac:dyDescent="0.25">
      <c r="A5155" t="s">
        <v>245</v>
      </c>
      <c r="B5155" t="s">
        <v>28045</v>
      </c>
      <c r="C5155" t="s">
        <v>28046</v>
      </c>
      <c r="D5155" t="s">
        <v>186</v>
      </c>
      <c r="E5155" t="s">
        <v>186</v>
      </c>
      <c r="F5155" t="s">
        <v>16126</v>
      </c>
      <c r="G5155" t="s">
        <v>16127</v>
      </c>
    </row>
    <row r="5156" spans="1:7" x14ac:dyDescent="0.25">
      <c r="A5156" t="s">
        <v>245</v>
      </c>
      <c r="B5156" t="s">
        <v>28047</v>
      </c>
      <c r="C5156" t="s">
        <v>28048</v>
      </c>
      <c r="D5156" t="s">
        <v>186</v>
      </c>
      <c r="E5156" t="s">
        <v>186</v>
      </c>
      <c r="F5156" t="s">
        <v>16129</v>
      </c>
      <c r="G5156" t="s">
        <v>16130</v>
      </c>
    </row>
    <row r="5157" spans="1:7" x14ac:dyDescent="0.25">
      <c r="A5157" t="s">
        <v>245</v>
      </c>
      <c r="B5157" t="s">
        <v>28049</v>
      </c>
      <c r="C5157" t="s">
        <v>28050</v>
      </c>
      <c r="D5157" t="s">
        <v>186</v>
      </c>
      <c r="E5157" t="s">
        <v>186</v>
      </c>
      <c r="F5157" t="s">
        <v>16133</v>
      </c>
      <c r="G5157" t="s">
        <v>16134</v>
      </c>
    </row>
    <row r="5158" spans="1:7" x14ac:dyDescent="0.25">
      <c r="A5158" t="s">
        <v>247</v>
      </c>
      <c r="B5158" t="s">
        <v>28051</v>
      </c>
      <c r="C5158" t="s">
        <v>28052</v>
      </c>
      <c r="D5158" t="s">
        <v>186</v>
      </c>
      <c r="E5158" t="s">
        <v>186</v>
      </c>
      <c r="G5158" t="s">
        <v>16136</v>
      </c>
    </row>
    <row r="5159" spans="1:7" x14ac:dyDescent="0.25">
      <c r="A5159" t="s">
        <v>248</v>
      </c>
      <c r="B5159" t="s">
        <v>28053</v>
      </c>
      <c r="C5159" t="s">
        <v>28054</v>
      </c>
      <c r="D5159" t="s">
        <v>186</v>
      </c>
      <c r="E5159" t="s">
        <v>186</v>
      </c>
      <c r="F5159" t="s">
        <v>16138</v>
      </c>
      <c r="G5159" t="s">
        <v>16139</v>
      </c>
    </row>
    <row r="5160" spans="1:7" x14ac:dyDescent="0.25">
      <c r="A5160" t="s">
        <v>252</v>
      </c>
      <c r="B5160" t="s">
        <v>16141</v>
      </c>
      <c r="D5160" t="s">
        <v>186</v>
      </c>
      <c r="E5160" t="s">
        <v>16141</v>
      </c>
    </row>
    <row r="5161" spans="1:7" x14ac:dyDescent="0.25">
      <c r="A5161" t="s">
        <v>252</v>
      </c>
      <c r="B5161" t="s">
        <v>28055</v>
      </c>
      <c r="D5161" t="s">
        <v>186</v>
      </c>
      <c r="E5161" t="s">
        <v>16143</v>
      </c>
    </row>
    <row r="5162" spans="1:7" x14ac:dyDescent="0.25">
      <c r="A5162" t="s">
        <v>252</v>
      </c>
      <c r="B5162" t="s">
        <v>10742</v>
      </c>
      <c r="D5162" t="s">
        <v>186</v>
      </c>
      <c r="E5162" t="s">
        <v>10742</v>
      </c>
    </row>
    <row r="5163" spans="1:7" x14ac:dyDescent="0.25">
      <c r="A5163" t="s">
        <v>252</v>
      </c>
      <c r="B5163" t="s">
        <v>28056</v>
      </c>
      <c r="D5163" t="s">
        <v>186</v>
      </c>
    </row>
    <row r="5164" spans="1:7" x14ac:dyDescent="0.25">
      <c r="A5164" t="s">
        <v>252</v>
      </c>
      <c r="B5164" t="s">
        <v>28057</v>
      </c>
      <c r="D5164" t="s">
        <v>186</v>
      </c>
      <c r="E5164" t="s">
        <v>3453</v>
      </c>
    </row>
    <row r="5165" spans="1:7" x14ac:dyDescent="0.25">
      <c r="A5165" t="s">
        <v>252</v>
      </c>
      <c r="B5165" t="s">
        <v>16147</v>
      </c>
      <c r="D5165" t="s">
        <v>186</v>
      </c>
      <c r="E5165" t="s">
        <v>16147</v>
      </c>
      <c r="G5165" t="s">
        <v>16148</v>
      </c>
    </row>
    <row r="5166" spans="1:7" x14ac:dyDescent="0.25">
      <c r="A5166" t="s">
        <v>2021</v>
      </c>
      <c r="B5166" t="s">
        <v>28058</v>
      </c>
      <c r="D5166" t="s">
        <v>186</v>
      </c>
    </row>
    <row r="5167" spans="1:7" x14ac:dyDescent="0.25">
      <c r="A5167" t="s">
        <v>247</v>
      </c>
      <c r="B5167" t="s">
        <v>28059</v>
      </c>
      <c r="C5167" t="s">
        <v>28060</v>
      </c>
      <c r="D5167" t="s">
        <v>186</v>
      </c>
      <c r="E5167" t="s">
        <v>186</v>
      </c>
    </row>
    <row r="5168" spans="1:7" x14ac:dyDescent="0.25">
      <c r="A5168" t="s">
        <v>247</v>
      </c>
      <c r="B5168" t="s">
        <v>28041</v>
      </c>
      <c r="C5168" t="s">
        <v>28061</v>
      </c>
      <c r="D5168" t="s">
        <v>186</v>
      </c>
      <c r="E5168" t="s">
        <v>186</v>
      </c>
      <c r="F5168" t="s">
        <v>16120</v>
      </c>
      <c r="G5168" t="s">
        <v>16121</v>
      </c>
    </row>
    <row r="5169" spans="1:7" x14ac:dyDescent="0.25">
      <c r="A5169" t="s">
        <v>247</v>
      </c>
      <c r="B5169" t="s">
        <v>28062</v>
      </c>
      <c r="C5169" t="s">
        <v>28063</v>
      </c>
      <c r="D5169" t="s">
        <v>186</v>
      </c>
      <c r="E5169" t="s">
        <v>186</v>
      </c>
      <c r="F5169" t="s">
        <v>16152</v>
      </c>
      <c r="G5169" t="s">
        <v>16153</v>
      </c>
    </row>
    <row r="5170" spans="1:7" x14ac:dyDescent="0.25">
      <c r="A5170" t="s">
        <v>246</v>
      </c>
      <c r="B5170" t="s">
        <v>28064</v>
      </c>
      <c r="C5170" t="s">
        <v>28065</v>
      </c>
      <c r="D5170" t="s">
        <v>186</v>
      </c>
      <c r="E5170" t="s">
        <v>186</v>
      </c>
      <c r="F5170" t="s">
        <v>16155</v>
      </c>
      <c r="G5170" t="s">
        <v>16156</v>
      </c>
    </row>
    <row r="5171" spans="1:7" x14ac:dyDescent="0.25">
      <c r="A5171" t="s">
        <v>248</v>
      </c>
      <c r="B5171" t="s">
        <v>28066</v>
      </c>
      <c r="C5171" t="s">
        <v>16158</v>
      </c>
      <c r="D5171" t="s">
        <v>186</v>
      </c>
      <c r="E5171" t="s">
        <v>186</v>
      </c>
      <c r="F5171" t="s">
        <v>16159</v>
      </c>
      <c r="G5171" t="s">
        <v>16160</v>
      </c>
    </row>
    <row r="5172" spans="1:7" x14ac:dyDescent="0.25">
      <c r="A5172" t="s">
        <v>246</v>
      </c>
      <c r="B5172" t="s">
        <v>28067</v>
      </c>
      <c r="C5172" t="s">
        <v>16162</v>
      </c>
      <c r="D5172" t="s">
        <v>187</v>
      </c>
      <c r="E5172" t="s">
        <v>187</v>
      </c>
      <c r="G5172" t="s">
        <v>16163</v>
      </c>
    </row>
    <row r="5173" spans="1:7" x14ac:dyDescent="0.25">
      <c r="A5173" t="s">
        <v>246</v>
      </c>
      <c r="B5173" t="s">
        <v>28068</v>
      </c>
      <c r="C5173" t="s">
        <v>16165</v>
      </c>
      <c r="D5173" t="s">
        <v>187</v>
      </c>
      <c r="E5173" t="s">
        <v>187</v>
      </c>
      <c r="F5173" t="s">
        <v>16166</v>
      </c>
      <c r="G5173" t="s">
        <v>16167</v>
      </c>
    </row>
    <row r="5174" spans="1:7" x14ac:dyDescent="0.25">
      <c r="A5174" t="s">
        <v>246</v>
      </c>
      <c r="B5174" t="s">
        <v>28069</v>
      </c>
      <c r="C5174" t="s">
        <v>16169</v>
      </c>
      <c r="D5174" t="s">
        <v>187</v>
      </c>
      <c r="E5174" t="s">
        <v>187</v>
      </c>
      <c r="F5174" t="s">
        <v>16170</v>
      </c>
      <c r="G5174" t="s">
        <v>16171</v>
      </c>
    </row>
    <row r="5175" spans="1:7" x14ac:dyDescent="0.25">
      <c r="A5175" t="s">
        <v>246</v>
      </c>
      <c r="B5175" t="s">
        <v>28070</v>
      </c>
      <c r="C5175" t="s">
        <v>16173</v>
      </c>
      <c r="D5175" t="s">
        <v>187</v>
      </c>
      <c r="E5175" t="s">
        <v>187</v>
      </c>
      <c r="G5175" t="s">
        <v>16174</v>
      </c>
    </row>
    <row r="5176" spans="1:7" x14ac:dyDescent="0.25">
      <c r="A5176" t="s">
        <v>246</v>
      </c>
      <c r="B5176" t="s">
        <v>28071</v>
      </c>
      <c r="C5176" t="s">
        <v>16173</v>
      </c>
      <c r="D5176" t="s">
        <v>187</v>
      </c>
      <c r="E5176" t="s">
        <v>187</v>
      </c>
      <c r="F5176" t="s">
        <v>16176</v>
      </c>
      <c r="G5176" t="s">
        <v>16177</v>
      </c>
    </row>
    <row r="5177" spans="1:7" x14ac:dyDescent="0.25">
      <c r="A5177" t="s">
        <v>245</v>
      </c>
      <c r="B5177" t="s">
        <v>28072</v>
      </c>
      <c r="C5177" t="s">
        <v>28073</v>
      </c>
      <c r="D5177" t="s">
        <v>187</v>
      </c>
      <c r="E5177" t="s">
        <v>187</v>
      </c>
      <c r="F5177" t="s">
        <v>16180</v>
      </c>
      <c r="G5177" t="s">
        <v>16181</v>
      </c>
    </row>
    <row r="5178" spans="1:7" x14ac:dyDescent="0.25">
      <c r="A5178" t="s">
        <v>246</v>
      </c>
      <c r="B5178" t="s">
        <v>28074</v>
      </c>
      <c r="C5178" t="s">
        <v>28075</v>
      </c>
      <c r="D5178" t="s">
        <v>187</v>
      </c>
      <c r="F5178" t="s">
        <v>16184</v>
      </c>
      <c r="G5178" t="s">
        <v>16185</v>
      </c>
    </row>
    <row r="5179" spans="1:7" x14ac:dyDescent="0.25">
      <c r="A5179" t="s">
        <v>246</v>
      </c>
      <c r="B5179" t="s">
        <v>25312</v>
      </c>
      <c r="C5179" t="s">
        <v>28076</v>
      </c>
      <c r="D5179" t="s">
        <v>187</v>
      </c>
      <c r="E5179" t="s">
        <v>28077</v>
      </c>
      <c r="G5179" t="s">
        <v>16187</v>
      </c>
    </row>
    <row r="5180" spans="1:7" x14ac:dyDescent="0.25">
      <c r="A5180" t="s">
        <v>245</v>
      </c>
      <c r="B5180" t="s">
        <v>28078</v>
      </c>
      <c r="C5180" t="s">
        <v>28079</v>
      </c>
      <c r="D5180" t="s">
        <v>187</v>
      </c>
      <c r="E5180" t="s">
        <v>187</v>
      </c>
      <c r="G5180" t="s">
        <v>16190</v>
      </c>
    </row>
    <row r="5181" spans="1:7" x14ac:dyDescent="0.25">
      <c r="A5181" t="s">
        <v>245</v>
      </c>
      <c r="B5181" t="s">
        <v>28080</v>
      </c>
      <c r="C5181" t="s">
        <v>28081</v>
      </c>
      <c r="D5181" t="s">
        <v>187</v>
      </c>
      <c r="F5181" t="s">
        <v>16193</v>
      </c>
      <c r="G5181" t="s">
        <v>16194</v>
      </c>
    </row>
    <row r="5182" spans="1:7" x14ac:dyDescent="0.25">
      <c r="A5182" t="s">
        <v>247</v>
      </c>
      <c r="B5182" t="s">
        <v>28082</v>
      </c>
      <c r="C5182" t="s">
        <v>28083</v>
      </c>
      <c r="D5182" t="s">
        <v>187</v>
      </c>
      <c r="E5182" t="s">
        <v>187</v>
      </c>
      <c r="F5182" t="s">
        <v>16197</v>
      </c>
      <c r="G5182" t="s">
        <v>16198</v>
      </c>
    </row>
    <row r="5183" spans="1:7" x14ac:dyDescent="0.25">
      <c r="A5183" t="s">
        <v>248</v>
      </c>
      <c r="B5183" t="s">
        <v>28084</v>
      </c>
      <c r="C5183" t="s">
        <v>28085</v>
      </c>
      <c r="D5183" t="s">
        <v>187</v>
      </c>
      <c r="F5183" t="s">
        <v>16201</v>
      </c>
      <c r="G5183" t="s">
        <v>16202</v>
      </c>
    </row>
    <row r="5184" spans="1:7" x14ac:dyDescent="0.25">
      <c r="A5184" t="s">
        <v>246</v>
      </c>
      <c r="B5184" t="s">
        <v>1462</v>
      </c>
      <c r="C5184" t="s">
        <v>28086</v>
      </c>
      <c r="D5184" t="s">
        <v>188</v>
      </c>
      <c r="E5184" t="s">
        <v>28087</v>
      </c>
      <c r="F5184" t="s">
        <v>1464</v>
      </c>
      <c r="G5184" t="s">
        <v>1465</v>
      </c>
    </row>
    <row r="5185" spans="1:7" x14ac:dyDescent="0.25">
      <c r="A5185" t="s">
        <v>249</v>
      </c>
      <c r="B5185" t="s">
        <v>28088</v>
      </c>
      <c r="D5185" t="s">
        <v>188</v>
      </c>
      <c r="E5185" t="s">
        <v>28089</v>
      </c>
      <c r="G5185" t="s">
        <v>16206</v>
      </c>
    </row>
    <row r="5186" spans="1:7" x14ac:dyDescent="0.25">
      <c r="A5186" t="s">
        <v>247</v>
      </c>
      <c r="B5186" t="s">
        <v>1466</v>
      </c>
      <c r="C5186" t="s">
        <v>28090</v>
      </c>
      <c r="D5186" t="s">
        <v>188</v>
      </c>
      <c r="E5186" t="s">
        <v>188</v>
      </c>
      <c r="F5186" t="s">
        <v>1468</v>
      </c>
      <c r="G5186" t="s">
        <v>1469</v>
      </c>
    </row>
    <row r="5187" spans="1:7" x14ac:dyDescent="0.25">
      <c r="A5187" t="s">
        <v>246</v>
      </c>
      <c r="B5187" t="s">
        <v>1470</v>
      </c>
      <c r="C5187" t="s">
        <v>28091</v>
      </c>
      <c r="D5187" t="s">
        <v>188</v>
      </c>
      <c r="E5187" t="s">
        <v>188</v>
      </c>
    </row>
    <row r="5188" spans="1:7" x14ac:dyDescent="0.25">
      <c r="A5188" t="s">
        <v>246</v>
      </c>
      <c r="B5188" t="s">
        <v>1472</v>
      </c>
      <c r="C5188" t="s">
        <v>28092</v>
      </c>
      <c r="D5188" t="s">
        <v>188</v>
      </c>
      <c r="E5188" t="s">
        <v>188</v>
      </c>
      <c r="F5188" t="s">
        <v>1474</v>
      </c>
      <c r="G5188" t="s">
        <v>1475</v>
      </c>
    </row>
    <row r="5189" spans="1:7" x14ac:dyDescent="0.25">
      <c r="A5189" t="s">
        <v>246</v>
      </c>
      <c r="B5189" t="s">
        <v>1476</v>
      </c>
      <c r="C5189" t="s">
        <v>28093</v>
      </c>
      <c r="D5189" t="s">
        <v>188</v>
      </c>
      <c r="E5189" t="s">
        <v>188</v>
      </c>
      <c r="G5189" t="s">
        <v>1478</v>
      </c>
    </row>
    <row r="5190" spans="1:7" x14ac:dyDescent="0.25">
      <c r="A5190" t="s">
        <v>246</v>
      </c>
      <c r="B5190" t="s">
        <v>1479</v>
      </c>
      <c r="C5190" t="s">
        <v>28094</v>
      </c>
      <c r="D5190" t="s">
        <v>188</v>
      </c>
      <c r="E5190" t="s">
        <v>188</v>
      </c>
      <c r="F5190" t="s">
        <v>1481</v>
      </c>
      <c r="G5190" t="s">
        <v>1482</v>
      </c>
    </row>
    <row r="5191" spans="1:7" x14ac:dyDescent="0.25">
      <c r="A5191" t="s">
        <v>247</v>
      </c>
      <c r="B5191" t="s">
        <v>28095</v>
      </c>
      <c r="C5191" t="s">
        <v>28096</v>
      </c>
      <c r="D5191" t="s">
        <v>188</v>
      </c>
      <c r="E5191" t="s">
        <v>28097</v>
      </c>
      <c r="G5191" t="s">
        <v>16215</v>
      </c>
    </row>
    <row r="5192" spans="1:7" x14ac:dyDescent="0.25">
      <c r="A5192" t="s">
        <v>246</v>
      </c>
      <c r="B5192" t="s">
        <v>28098</v>
      </c>
      <c r="C5192" t="s">
        <v>28099</v>
      </c>
      <c r="D5192" t="s">
        <v>188</v>
      </c>
      <c r="F5192" t="s">
        <v>16218</v>
      </c>
      <c r="G5192" t="s">
        <v>16219</v>
      </c>
    </row>
    <row r="5193" spans="1:7" x14ac:dyDescent="0.25">
      <c r="A5193" t="s">
        <v>244</v>
      </c>
      <c r="B5193" t="s">
        <v>28100</v>
      </c>
      <c r="C5193" t="s">
        <v>28101</v>
      </c>
      <c r="D5193" t="s">
        <v>188</v>
      </c>
      <c r="G5193" t="s">
        <v>16222</v>
      </c>
    </row>
    <row r="5194" spans="1:7" x14ac:dyDescent="0.25">
      <c r="A5194" t="s">
        <v>244</v>
      </c>
      <c r="B5194" t="s">
        <v>28102</v>
      </c>
      <c r="C5194" t="s">
        <v>1483</v>
      </c>
      <c r="D5194" t="s">
        <v>188</v>
      </c>
      <c r="G5194" t="s">
        <v>1484</v>
      </c>
    </row>
    <row r="5195" spans="1:7" x14ac:dyDescent="0.25">
      <c r="A5195" t="s">
        <v>246</v>
      </c>
      <c r="B5195" t="s">
        <v>28103</v>
      </c>
      <c r="C5195" t="s">
        <v>16225</v>
      </c>
      <c r="D5195" t="s">
        <v>188</v>
      </c>
      <c r="F5195" t="s">
        <v>16226</v>
      </c>
      <c r="G5195" t="s">
        <v>16227</v>
      </c>
    </row>
    <row r="5196" spans="1:7" x14ac:dyDescent="0.25">
      <c r="A5196" t="s">
        <v>248</v>
      </c>
      <c r="B5196" t="s">
        <v>28104</v>
      </c>
      <c r="D5196" t="s">
        <v>188</v>
      </c>
      <c r="E5196" t="s">
        <v>28105</v>
      </c>
      <c r="G5196" t="s">
        <v>16230</v>
      </c>
    </row>
    <row r="5197" spans="1:7" x14ac:dyDescent="0.25">
      <c r="A5197" t="s">
        <v>244</v>
      </c>
      <c r="B5197" t="s">
        <v>28106</v>
      </c>
      <c r="C5197" t="s">
        <v>28107</v>
      </c>
      <c r="D5197" t="s">
        <v>188</v>
      </c>
      <c r="G5197" t="s">
        <v>16233</v>
      </c>
    </row>
    <row r="5198" spans="1:7" x14ac:dyDescent="0.25">
      <c r="A5198" t="s">
        <v>246</v>
      </c>
      <c r="B5198" t="s">
        <v>28108</v>
      </c>
      <c r="C5198" t="s">
        <v>28109</v>
      </c>
      <c r="D5198" t="s">
        <v>188</v>
      </c>
      <c r="E5198" t="s">
        <v>28110</v>
      </c>
      <c r="G5198" t="s">
        <v>16237</v>
      </c>
    </row>
    <row r="5199" spans="1:7" x14ac:dyDescent="0.25">
      <c r="A5199" t="s">
        <v>246</v>
      </c>
      <c r="B5199" t="s">
        <v>28111</v>
      </c>
      <c r="C5199" t="s">
        <v>28112</v>
      </c>
      <c r="D5199" t="s">
        <v>188</v>
      </c>
      <c r="E5199" t="s">
        <v>28113</v>
      </c>
      <c r="F5199" t="s">
        <v>16241</v>
      </c>
      <c r="G5199" t="s">
        <v>16242</v>
      </c>
    </row>
    <row r="5200" spans="1:7" x14ac:dyDescent="0.25">
      <c r="A5200" t="s">
        <v>246</v>
      </c>
      <c r="B5200" t="s">
        <v>28114</v>
      </c>
      <c r="C5200" t="s">
        <v>28115</v>
      </c>
      <c r="D5200" t="s">
        <v>188</v>
      </c>
      <c r="F5200" t="s">
        <v>16245</v>
      </c>
      <c r="G5200" t="s">
        <v>16246</v>
      </c>
    </row>
    <row r="5201" spans="1:7" x14ac:dyDescent="0.25">
      <c r="A5201" t="s">
        <v>246</v>
      </c>
      <c r="B5201" t="s">
        <v>22841</v>
      </c>
      <c r="C5201" t="s">
        <v>28116</v>
      </c>
      <c r="D5201" t="s">
        <v>188</v>
      </c>
      <c r="F5201" t="s">
        <v>16248</v>
      </c>
      <c r="G5201" t="s">
        <v>16249</v>
      </c>
    </row>
    <row r="5202" spans="1:7" x14ac:dyDescent="0.25">
      <c r="A5202" t="s">
        <v>246</v>
      </c>
      <c r="B5202" t="s">
        <v>28117</v>
      </c>
      <c r="C5202" t="s">
        <v>28118</v>
      </c>
      <c r="D5202" t="s">
        <v>188</v>
      </c>
      <c r="F5202" t="s">
        <v>16252</v>
      </c>
      <c r="G5202" t="s">
        <v>16253</v>
      </c>
    </row>
    <row r="5203" spans="1:7" x14ac:dyDescent="0.25">
      <c r="A5203" t="s">
        <v>248</v>
      </c>
      <c r="B5203" t="s">
        <v>28119</v>
      </c>
      <c r="C5203" t="s">
        <v>28120</v>
      </c>
      <c r="D5203" t="s">
        <v>188</v>
      </c>
      <c r="F5203" t="s">
        <v>16255</v>
      </c>
      <c r="G5203" t="s">
        <v>16256</v>
      </c>
    </row>
    <row r="5204" spans="1:7" x14ac:dyDescent="0.25">
      <c r="A5204" t="s">
        <v>248</v>
      </c>
      <c r="B5204" t="s">
        <v>28121</v>
      </c>
      <c r="C5204" t="s">
        <v>28122</v>
      </c>
      <c r="D5204" t="s">
        <v>188</v>
      </c>
      <c r="G5204" t="s">
        <v>16259</v>
      </c>
    </row>
    <row r="5205" spans="1:7" x14ac:dyDescent="0.25">
      <c r="A5205" t="s">
        <v>245</v>
      </c>
      <c r="B5205" t="s">
        <v>963</v>
      </c>
      <c r="C5205" t="s">
        <v>28123</v>
      </c>
      <c r="D5205" t="s">
        <v>188</v>
      </c>
      <c r="E5205" t="s">
        <v>188</v>
      </c>
      <c r="F5205" t="s">
        <v>1486</v>
      </c>
      <c r="G5205" t="s">
        <v>1487</v>
      </c>
    </row>
    <row r="5206" spans="1:7" x14ac:dyDescent="0.25">
      <c r="A5206" t="s">
        <v>245</v>
      </c>
      <c r="B5206" t="s">
        <v>314</v>
      </c>
      <c r="C5206" t="s">
        <v>28124</v>
      </c>
      <c r="D5206" t="s">
        <v>188</v>
      </c>
      <c r="E5206" t="s">
        <v>188</v>
      </c>
      <c r="F5206" t="s">
        <v>1489</v>
      </c>
      <c r="G5206" t="s">
        <v>1490</v>
      </c>
    </row>
    <row r="5207" spans="1:7" x14ac:dyDescent="0.25">
      <c r="A5207" t="s">
        <v>245</v>
      </c>
      <c r="B5207" t="s">
        <v>1491</v>
      </c>
      <c r="C5207" t="s">
        <v>28125</v>
      </c>
      <c r="D5207" t="s">
        <v>188</v>
      </c>
      <c r="E5207" t="s">
        <v>188</v>
      </c>
      <c r="F5207" t="s">
        <v>1493</v>
      </c>
      <c r="G5207" t="s">
        <v>1494</v>
      </c>
    </row>
    <row r="5208" spans="1:7" x14ac:dyDescent="0.25">
      <c r="A5208" t="s">
        <v>247</v>
      </c>
      <c r="B5208" t="s">
        <v>366</v>
      </c>
      <c r="C5208" t="s">
        <v>28126</v>
      </c>
      <c r="D5208" t="s">
        <v>188</v>
      </c>
      <c r="E5208" t="s">
        <v>28127</v>
      </c>
      <c r="F5208" t="s">
        <v>1496</v>
      </c>
      <c r="G5208" t="s">
        <v>1497</v>
      </c>
    </row>
    <row r="5209" spans="1:7" x14ac:dyDescent="0.25">
      <c r="A5209" t="s">
        <v>247</v>
      </c>
      <c r="B5209" t="s">
        <v>1401</v>
      </c>
      <c r="C5209" t="s">
        <v>28128</v>
      </c>
      <c r="D5209" t="s">
        <v>188</v>
      </c>
      <c r="E5209" t="s">
        <v>28127</v>
      </c>
    </row>
    <row r="5210" spans="1:7" x14ac:dyDescent="0.25">
      <c r="A5210" t="s">
        <v>247</v>
      </c>
      <c r="B5210" t="s">
        <v>286</v>
      </c>
      <c r="C5210" t="s">
        <v>28129</v>
      </c>
      <c r="D5210" t="s">
        <v>188</v>
      </c>
      <c r="E5210" t="s">
        <v>28127</v>
      </c>
      <c r="F5210" t="s">
        <v>1500</v>
      </c>
      <c r="G5210" t="s">
        <v>1501</v>
      </c>
    </row>
    <row r="5211" spans="1:7" x14ac:dyDescent="0.25">
      <c r="A5211" t="s">
        <v>247</v>
      </c>
      <c r="B5211" t="s">
        <v>1502</v>
      </c>
      <c r="D5211" t="s">
        <v>188</v>
      </c>
      <c r="E5211" t="s">
        <v>1503</v>
      </c>
    </row>
    <row r="5212" spans="1:7" x14ac:dyDescent="0.25">
      <c r="A5212" t="s">
        <v>247</v>
      </c>
      <c r="B5212" t="s">
        <v>28130</v>
      </c>
      <c r="D5212" t="s">
        <v>188</v>
      </c>
    </row>
    <row r="5213" spans="1:7" x14ac:dyDescent="0.25">
      <c r="A5213" t="s">
        <v>247</v>
      </c>
      <c r="B5213" t="s">
        <v>28131</v>
      </c>
      <c r="C5213" t="s">
        <v>28132</v>
      </c>
      <c r="D5213" t="s">
        <v>188</v>
      </c>
      <c r="E5213" t="s">
        <v>28133</v>
      </c>
      <c r="F5213" t="s">
        <v>16266</v>
      </c>
      <c r="G5213" t="s">
        <v>16267</v>
      </c>
    </row>
    <row r="5214" spans="1:7" x14ac:dyDescent="0.25">
      <c r="A5214" t="s">
        <v>248</v>
      </c>
      <c r="B5214" t="s">
        <v>28134</v>
      </c>
      <c r="C5214" t="s">
        <v>28135</v>
      </c>
      <c r="D5214" t="s">
        <v>188</v>
      </c>
      <c r="G5214" t="s">
        <v>16270</v>
      </c>
    </row>
    <row r="5215" spans="1:7" x14ac:dyDescent="0.25">
      <c r="A5215" t="s">
        <v>246</v>
      </c>
      <c r="B5215" t="s">
        <v>1504</v>
      </c>
      <c r="C5215" t="s">
        <v>28136</v>
      </c>
      <c r="D5215" t="s">
        <v>188</v>
      </c>
      <c r="E5215" t="s">
        <v>28137</v>
      </c>
      <c r="G5215" t="s">
        <v>1506</v>
      </c>
    </row>
    <row r="5216" spans="1:7" x14ac:dyDescent="0.25">
      <c r="A5216" t="s">
        <v>246</v>
      </c>
      <c r="B5216" t="s">
        <v>28138</v>
      </c>
      <c r="C5216" t="s">
        <v>28139</v>
      </c>
      <c r="D5216" t="s">
        <v>188</v>
      </c>
      <c r="G5216" t="s">
        <v>16274</v>
      </c>
    </row>
    <row r="5217" spans="1:7" x14ac:dyDescent="0.25">
      <c r="A5217" t="s">
        <v>248</v>
      </c>
      <c r="B5217" t="s">
        <v>28140</v>
      </c>
      <c r="C5217" t="s">
        <v>28141</v>
      </c>
      <c r="D5217" t="s">
        <v>188</v>
      </c>
      <c r="G5217" t="s">
        <v>16277</v>
      </c>
    </row>
    <row r="5218" spans="1:7" x14ac:dyDescent="0.25">
      <c r="A5218" t="s">
        <v>244</v>
      </c>
      <c r="B5218" t="s">
        <v>28142</v>
      </c>
      <c r="C5218" t="s">
        <v>28143</v>
      </c>
      <c r="D5218" t="s">
        <v>188</v>
      </c>
      <c r="G5218" t="s">
        <v>16280</v>
      </c>
    </row>
    <row r="5219" spans="1:7" x14ac:dyDescent="0.25">
      <c r="A5219" t="s">
        <v>244</v>
      </c>
      <c r="B5219" t="s">
        <v>28142</v>
      </c>
      <c r="C5219" t="s">
        <v>28144</v>
      </c>
      <c r="D5219" t="s">
        <v>188</v>
      </c>
      <c r="G5219" t="s">
        <v>16280</v>
      </c>
    </row>
    <row r="5220" spans="1:7" x14ac:dyDescent="0.25">
      <c r="A5220" t="s">
        <v>248</v>
      </c>
      <c r="B5220" t="s">
        <v>28145</v>
      </c>
      <c r="C5220" t="s">
        <v>28146</v>
      </c>
      <c r="D5220" t="s">
        <v>188</v>
      </c>
    </row>
    <row r="5221" spans="1:7" x14ac:dyDescent="0.25">
      <c r="A5221" t="s">
        <v>248</v>
      </c>
      <c r="B5221" t="s">
        <v>1507</v>
      </c>
      <c r="C5221" t="s">
        <v>28147</v>
      </c>
      <c r="D5221" t="s">
        <v>188</v>
      </c>
      <c r="E5221" t="s">
        <v>188</v>
      </c>
      <c r="G5221" t="s">
        <v>1508</v>
      </c>
    </row>
    <row r="5222" spans="1:7" x14ac:dyDescent="0.25">
      <c r="A5222" t="s">
        <v>248</v>
      </c>
      <c r="B5222" t="s">
        <v>1509</v>
      </c>
      <c r="C5222" t="s">
        <v>454</v>
      </c>
      <c r="D5222" t="s">
        <v>188</v>
      </c>
      <c r="E5222" t="s">
        <v>188</v>
      </c>
      <c r="G5222" t="s">
        <v>1510</v>
      </c>
    </row>
    <row r="5223" spans="1:7" x14ac:dyDescent="0.25">
      <c r="A5223" t="s">
        <v>244</v>
      </c>
      <c r="B5223" t="s">
        <v>1511</v>
      </c>
      <c r="C5223" t="s">
        <v>16288</v>
      </c>
      <c r="D5223" t="s">
        <v>188</v>
      </c>
      <c r="E5223" t="s">
        <v>188</v>
      </c>
    </row>
    <row r="5224" spans="1:7" x14ac:dyDescent="0.25">
      <c r="A5224" t="s">
        <v>244</v>
      </c>
      <c r="B5224" t="s">
        <v>1512</v>
      </c>
      <c r="C5224" t="s">
        <v>1066</v>
      </c>
      <c r="D5224" t="s">
        <v>188</v>
      </c>
      <c r="E5224" t="s">
        <v>188</v>
      </c>
    </row>
    <row r="5225" spans="1:7" x14ac:dyDescent="0.25">
      <c r="A5225" t="s">
        <v>244</v>
      </c>
      <c r="B5225" t="s">
        <v>1513</v>
      </c>
      <c r="C5225" t="s">
        <v>1514</v>
      </c>
      <c r="D5225" t="s">
        <v>188</v>
      </c>
      <c r="E5225" t="s">
        <v>188</v>
      </c>
    </row>
    <row r="5226" spans="1:7" x14ac:dyDescent="0.25">
      <c r="A5226" t="s">
        <v>247</v>
      </c>
      <c r="B5226" t="s">
        <v>1515</v>
      </c>
      <c r="C5226" t="s">
        <v>1516</v>
      </c>
      <c r="D5226" t="s">
        <v>188</v>
      </c>
      <c r="E5226" t="s">
        <v>188</v>
      </c>
      <c r="G5226" t="s">
        <v>1517</v>
      </c>
    </row>
    <row r="5227" spans="1:7" x14ac:dyDescent="0.25">
      <c r="A5227" t="s">
        <v>248</v>
      </c>
      <c r="B5227" t="s">
        <v>1518</v>
      </c>
      <c r="C5227" t="s">
        <v>1519</v>
      </c>
      <c r="D5227" t="s">
        <v>188</v>
      </c>
      <c r="E5227" t="s">
        <v>188</v>
      </c>
      <c r="G5227" t="s">
        <v>1520</v>
      </c>
    </row>
    <row r="5228" spans="1:7" x14ac:dyDescent="0.25">
      <c r="A5228" t="s">
        <v>244</v>
      </c>
      <c r="B5228" t="s">
        <v>1521</v>
      </c>
      <c r="C5228" t="s">
        <v>1483</v>
      </c>
      <c r="D5228" t="s">
        <v>188</v>
      </c>
      <c r="E5228" t="s">
        <v>188</v>
      </c>
      <c r="G5228" t="s">
        <v>1484</v>
      </c>
    </row>
    <row r="5229" spans="1:7" x14ac:dyDescent="0.25">
      <c r="A5229" t="s">
        <v>245</v>
      </c>
      <c r="B5229" t="s">
        <v>24874</v>
      </c>
      <c r="C5229" t="s">
        <v>28148</v>
      </c>
      <c r="D5229" t="s">
        <v>189</v>
      </c>
      <c r="E5229" t="s">
        <v>189</v>
      </c>
      <c r="F5229" t="s">
        <v>16295</v>
      </c>
      <c r="G5229" t="s">
        <v>16296</v>
      </c>
    </row>
    <row r="5230" spans="1:7" x14ac:dyDescent="0.25">
      <c r="A5230" t="s">
        <v>245</v>
      </c>
      <c r="B5230" t="s">
        <v>28149</v>
      </c>
      <c r="C5230" t="s">
        <v>28150</v>
      </c>
      <c r="D5230" t="s">
        <v>190</v>
      </c>
      <c r="E5230" t="s">
        <v>190</v>
      </c>
      <c r="F5230" t="s">
        <v>16299</v>
      </c>
      <c r="G5230" t="s">
        <v>16300</v>
      </c>
    </row>
    <row r="5231" spans="1:7" x14ac:dyDescent="0.25">
      <c r="A5231" t="s">
        <v>245</v>
      </c>
      <c r="B5231" t="s">
        <v>22392</v>
      </c>
      <c r="C5231" t="s">
        <v>28151</v>
      </c>
      <c r="D5231" t="s">
        <v>190</v>
      </c>
      <c r="E5231" t="s">
        <v>190</v>
      </c>
    </row>
    <row r="5232" spans="1:7" x14ac:dyDescent="0.25">
      <c r="A5232" t="s">
        <v>243</v>
      </c>
      <c r="B5232" t="s">
        <v>1522</v>
      </c>
      <c r="C5232" t="s">
        <v>28152</v>
      </c>
      <c r="D5232" t="s">
        <v>190</v>
      </c>
      <c r="E5232" t="s">
        <v>28153</v>
      </c>
      <c r="F5232" t="s">
        <v>1524</v>
      </c>
      <c r="G5232" t="s">
        <v>1525</v>
      </c>
    </row>
    <row r="5233" spans="1:7" x14ac:dyDescent="0.25">
      <c r="A5233" t="s">
        <v>247</v>
      </c>
      <c r="B5233" t="s">
        <v>26749</v>
      </c>
      <c r="C5233" t="s">
        <v>28154</v>
      </c>
      <c r="D5233" t="s">
        <v>190</v>
      </c>
      <c r="E5233" t="s">
        <v>190</v>
      </c>
      <c r="F5233" t="s">
        <v>16304</v>
      </c>
      <c r="G5233" t="s">
        <v>16305</v>
      </c>
    </row>
    <row r="5234" spans="1:7" x14ac:dyDescent="0.25">
      <c r="A5234" t="s">
        <v>246</v>
      </c>
      <c r="B5234" t="s">
        <v>28155</v>
      </c>
      <c r="D5234" t="s">
        <v>190</v>
      </c>
      <c r="E5234" t="s">
        <v>190</v>
      </c>
      <c r="G5234" t="s">
        <v>16307</v>
      </c>
    </row>
    <row r="5235" spans="1:7" x14ac:dyDescent="0.25">
      <c r="A5235" t="s">
        <v>246</v>
      </c>
      <c r="B5235" t="s">
        <v>28156</v>
      </c>
      <c r="C5235" t="s">
        <v>28157</v>
      </c>
      <c r="D5235" t="s">
        <v>190</v>
      </c>
      <c r="E5235" t="s">
        <v>190</v>
      </c>
      <c r="F5235" t="s">
        <v>16310</v>
      </c>
      <c r="G5235" t="s">
        <v>16311</v>
      </c>
    </row>
    <row r="5236" spans="1:7" x14ac:dyDescent="0.25">
      <c r="A5236" t="s">
        <v>252</v>
      </c>
      <c r="B5236" t="s">
        <v>28158</v>
      </c>
      <c r="C5236" t="s">
        <v>28159</v>
      </c>
      <c r="D5236" t="s">
        <v>190</v>
      </c>
      <c r="E5236" t="s">
        <v>190</v>
      </c>
      <c r="G5236" t="s">
        <v>16314</v>
      </c>
    </row>
    <row r="5237" spans="1:7" x14ac:dyDescent="0.25">
      <c r="A5237" t="s">
        <v>245</v>
      </c>
      <c r="B5237" t="s">
        <v>28160</v>
      </c>
      <c r="C5237" t="s">
        <v>28161</v>
      </c>
      <c r="D5237" t="s">
        <v>190</v>
      </c>
      <c r="E5237" t="s">
        <v>2083</v>
      </c>
      <c r="F5237" t="s">
        <v>16317</v>
      </c>
      <c r="G5237" t="s">
        <v>16318</v>
      </c>
    </row>
    <row r="5238" spans="1:7" x14ac:dyDescent="0.25">
      <c r="A5238" t="s">
        <v>246</v>
      </c>
      <c r="B5238" t="s">
        <v>28162</v>
      </c>
      <c r="C5238" t="s">
        <v>28163</v>
      </c>
      <c r="D5238" t="s">
        <v>190</v>
      </c>
      <c r="E5238" t="s">
        <v>190</v>
      </c>
      <c r="F5238" t="s">
        <v>16321</v>
      </c>
      <c r="G5238" t="s">
        <v>16322</v>
      </c>
    </row>
    <row r="5239" spans="1:7" x14ac:dyDescent="0.25">
      <c r="A5239" t="s">
        <v>245</v>
      </c>
      <c r="B5239" t="s">
        <v>28164</v>
      </c>
      <c r="C5239" t="s">
        <v>28165</v>
      </c>
      <c r="D5239" t="s">
        <v>190</v>
      </c>
      <c r="E5239" t="s">
        <v>190</v>
      </c>
      <c r="F5239" t="s">
        <v>16325</v>
      </c>
      <c r="G5239" t="s">
        <v>16326</v>
      </c>
    </row>
    <row r="5240" spans="1:7" x14ac:dyDescent="0.25">
      <c r="A5240" t="s">
        <v>243</v>
      </c>
      <c r="B5240" t="s">
        <v>28166</v>
      </c>
      <c r="C5240" t="s">
        <v>28167</v>
      </c>
      <c r="D5240" t="s">
        <v>190</v>
      </c>
      <c r="E5240" t="s">
        <v>190</v>
      </c>
      <c r="F5240" t="s">
        <v>16329</v>
      </c>
      <c r="G5240" t="s">
        <v>16330</v>
      </c>
    </row>
    <row r="5241" spans="1:7" x14ac:dyDescent="0.25">
      <c r="A5241" t="s">
        <v>247</v>
      </c>
      <c r="B5241" t="s">
        <v>28168</v>
      </c>
      <c r="C5241" t="s">
        <v>28169</v>
      </c>
      <c r="D5241" t="s">
        <v>190</v>
      </c>
      <c r="E5241" t="s">
        <v>190</v>
      </c>
    </row>
    <row r="5242" spans="1:7" x14ac:dyDescent="0.25">
      <c r="A5242" t="s">
        <v>246</v>
      </c>
      <c r="B5242" t="s">
        <v>28170</v>
      </c>
      <c r="C5242" t="s">
        <v>28171</v>
      </c>
      <c r="D5242" t="s">
        <v>190</v>
      </c>
      <c r="G5242" t="s">
        <v>16335</v>
      </c>
    </row>
    <row r="5243" spans="1:7" x14ac:dyDescent="0.25">
      <c r="A5243" t="s">
        <v>246</v>
      </c>
      <c r="B5243" t="s">
        <v>28172</v>
      </c>
      <c r="C5243" t="s">
        <v>28173</v>
      </c>
      <c r="D5243" t="s">
        <v>190</v>
      </c>
      <c r="E5243" t="s">
        <v>28174</v>
      </c>
      <c r="F5243" t="s">
        <v>16339</v>
      </c>
      <c r="G5243" t="s">
        <v>16340</v>
      </c>
    </row>
    <row r="5244" spans="1:7" x14ac:dyDescent="0.25">
      <c r="A5244" t="s">
        <v>246</v>
      </c>
      <c r="B5244" t="s">
        <v>28175</v>
      </c>
      <c r="C5244" t="s">
        <v>28176</v>
      </c>
      <c r="D5244" t="s">
        <v>190</v>
      </c>
      <c r="F5244" t="s">
        <v>16343</v>
      </c>
      <c r="G5244" t="s">
        <v>16344</v>
      </c>
    </row>
    <row r="5245" spans="1:7" x14ac:dyDescent="0.25">
      <c r="A5245" t="s">
        <v>243</v>
      </c>
      <c r="B5245" t="s">
        <v>27867</v>
      </c>
      <c r="C5245" t="s">
        <v>28177</v>
      </c>
      <c r="D5245" t="s">
        <v>190</v>
      </c>
      <c r="G5245" t="s">
        <v>16346</v>
      </c>
    </row>
    <row r="5246" spans="1:7" x14ac:dyDescent="0.25">
      <c r="A5246" t="s">
        <v>246</v>
      </c>
      <c r="B5246" t="s">
        <v>28178</v>
      </c>
      <c r="C5246" t="s">
        <v>28179</v>
      </c>
      <c r="D5246" t="s">
        <v>190</v>
      </c>
      <c r="E5246" t="s">
        <v>28180</v>
      </c>
      <c r="F5246" t="s">
        <v>16349</v>
      </c>
      <c r="G5246" t="s">
        <v>16350</v>
      </c>
    </row>
    <row r="5247" spans="1:7" x14ac:dyDescent="0.25">
      <c r="A5247" t="s">
        <v>246</v>
      </c>
      <c r="B5247" t="s">
        <v>28181</v>
      </c>
      <c r="C5247" t="s">
        <v>28182</v>
      </c>
      <c r="D5247" t="s">
        <v>190</v>
      </c>
      <c r="G5247" t="s">
        <v>16353</v>
      </c>
    </row>
    <row r="5248" spans="1:7" x14ac:dyDescent="0.25">
      <c r="A5248" t="s">
        <v>247</v>
      </c>
      <c r="B5248" t="s">
        <v>28183</v>
      </c>
      <c r="C5248" t="s">
        <v>28184</v>
      </c>
      <c r="D5248" t="s">
        <v>190</v>
      </c>
      <c r="E5248" t="s">
        <v>190</v>
      </c>
      <c r="F5248" t="s">
        <v>16356</v>
      </c>
      <c r="G5248" t="s">
        <v>16357</v>
      </c>
    </row>
    <row r="5249" spans="1:7" x14ac:dyDescent="0.25">
      <c r="A5249" t="s">
        <v>247</v>
      </c>
      <c r="B5249" t="s">
        <v>28185</v>
      </c>
      <c r="D5249" t="s">
        <v>190</v>
      </c>
      <c r="F5249" t="s">
        <v>16359</v>
      </c>
      <c r="G5249" t="s">
        <v>16360</v>
      </c>
    </row>
    <row r="5250" spans="1:7" x14ac:dyDescent="0.25">
      <c r="A5250" t="s">
        <v>246</v>
      </c>
      <c r="B5250" t="s">
        <v>28186</v>
      </c>
      <c r="C5250" t="s">
        <v>28187</v>
      </c>
      <c r="D5250" t="s">
        <v>190</v>
      </c>
      <c r="E5250" t="s">
        <v>28188</v>
      </c>
      <c r="F5250" t="s">
        <v>16364</v>
      </c>
      <c r="G5250" t="s">
        <v>16365</v>
      </c>
    </row>
    <row r="5251" spans="1:7" x14ac:dyDescent="0.25">
      <c r="A5251" t="s">
        <v>246</v>
      </c>
      <c r="B5251" t="s">
        <v>28189</v>
      </c>
      <c r="C5251" t="s">
        <v>28190</v>
      </c>
      <c r="D5251" t="s">
        <v>190</v>
      </c>
      <c r="F5251" t="s">
        <v>16368</v>
      </c>
      <c r="G5251" t="s">
        <v>16369</v>
      </c>
    </row>
    <row r="5252" spans="1:7" x14ac:dyDescent="0.25">
      <c r="A5252" t="s">
        <v>246</v>
      </c>
      <c r="B5252" t="s">
        <v>28191</v>
      </c>
      <c r="C5252" t="s">
        <v>28192</v>
      </c>
      <c r="D5252" t="s">
        <v>190</v>
      </c>
      <c r="E5252" t="s">
        <v>190</v>
      </c>
      <c r="F5252" t="s">
        <v>16372</v>
      </c>
      <c r="G5252" t="s">
        <v>16373</v>
      </c>
    </row>
    <row r="5253" spans="1:7" x14ac:dyDescent="0.25">
      <c r="A5253" t="s">
        <v>246</v>
      </c>
      <c r="B5253" t="s">
        <v>28193</v>
      </c>
      <c r="C5253" t="s">
        <v>28194</v>
      </c>
      <c r="D5253" t="s">
        <v>190</v>
      </c>
      <c r="E5253" t="s">
        <v>190</v>
      </c>
      <c r="F5253" t="s">
        <v>16376</v>
      </c>
      <c r="G5253" t="s">
        <v>16377</v>
      </c>
    </row>
    <row r="5254" spans="1:7" x14ac:dyDescent="0.25">
      <c r="A5254" t="s">
        <v>247</v>
      </c>
      <c r="B5254" t="s">
        <v>28195</v>
      </c>
      <c r="C5254" t="s">
        <v>28196</v>
      </c>
      <c r="D5254" t="s">
        <v>190</v>
      </c>
      <c r="E5254" t="s">
        <v>190</v>
      </c>
      <c r="F5254" t="s">
        <v>16380</v>
      </c>
      <c r="G5254" t="s">
        <v>16381</v>
      </c>
    </row>
    <row r="5255" spans="1:7" x14ac:dyDescent="0.25">
      <c r="A5255" t="s">
        <v>246</v>
      </c>
      <c r="B5255" t="s">
        <v>28197</v>
      </c>
      <c r="C5255" t="s">
        <v>28198</v>
      </c>
      <c r="D5255" t="s">
        <v>190</v>
      </c>
      <c r="E5255" t="s">
        <v>190</v>
      </c>
      <c r="F5255" t="s">
        <v>16384</v>
      </c>
      <c r="G5255" t="s">
        <v>16385</v>
      </c>
    </row>
    <row r="5256" spans="1:7" x14ac:dyDescent="0.25">
      <c r="A5256" t="s">
        <v>246</v>
      </c>
      <c r="B5256" t="s">
        <v>28199</v>
      </c>
      <c r="C5256" t="s">
        <v>28200</v>
      </c>
      <c r="D5256" t="s">
        <v>190</v>
      </c>
    </row>
    <row r="5257" spans="1:7" x14ac:dyDescent="0.25">
      <c r="A5257" t="s">
        <v>246</v>
      </c>
      <c r="B5257" t="s">
        <v>28201</v>
      </c>
      <c r="C5257" t="s">
        <v>28202</v>
      </c>
      <c r="D5257" t="s">
        <v>190</v>
      </c>
      <c r="E5257" t="s">
        <v>28203</v>
      </c>
      <c r="F5257" t="s">
        <v>16390</v>
      </c>
      <c r="G5257" t="s">
        <v>16391</v>
      </c>
    </row>
    <row r="5258" spans="1:7" x14ac:dyDescent="0.25">
      <c r="A5258" t="s">
        <v>246</v>
      </c>
      <c r="B5258" t="s">
        <v>28204</v>
      </c>
      <c r="C5258" t="s">
        <v>28205</v>
      </c>
      <c r="D5258" t="s">
        <v>190</v>
      </c>
      <c r="F5258" t="s">
        <v>16394</v>
      </c>
      <c r="G5258" t="s">
        <v>16395</v>
      </c>
    </row>
    <row r="5259" spans="1:7" x14ac:dyDescent="0.25">
      <c r="A5259" t="s">
        <v>249</v>
      </c>
      <c r="B5259" t="s">
        <v>19162</v>
      </c>
      <c r="D5259" t="s">
        <v>190</v>
      </c>
      <c r="E5259" t="s">
        <v>28206</v>
      </c>
    </row>
    <row r="5260" spans="1:7" x14ac:dyDescent="0.25">
      <c r="A5260" t="s">
        <v>245</v>
      </c>
      <c r="B5260" t="s">
        <v>28207</v>
      </c>
      <c r="C5260" t="s">
        <v>28208</v>
      </c>
      <c r="D5260" t="s">
        <v>190</v>
      </c>
      <c r="F5260" t="s">
        <v>16399</v>
      </c>
      <c r="G5260" t="s">
        <v>16400</v>
      </c>
    </row>
    <row r="5261" spans="1:7" x14ac:dyDescent="0.25">
      <c r="A5261" t="s">
        <v>247</v>
      </c>
      <c r="B5261" t="s">
        <v>28209</v>
      </c>
      <c r="C5261" t="s">
        <v>16402</v>
      </c>
      <c r="D5261" t="s">
        <v>190</v>
      </c>
      <c r="E5261" t="s">
        <v>16403</v>
      </c>
      <c r="F5261" t="s">
        <v>16404</v>
      </c>
      <c r="G5261" t="s">
        <v>16405</v>
      </c>
    </row>
    <row r="5262" spans="1:7" x14ac:dyDescent="0.25">
      <c r="A5262" t="s">
        <v>246</v>
      </c>
      <c r="B5262" t="s">
        <v>28210</v>
      </c>
      <c r="C5262" t="s">
        <v>28211</v>
      </c>
      <c r="D5262" t="s">
        <v>190</v>
      </c>
      <c r="F5262" t="s">
        <v>16408</v>
      </c>
      <c r="G5262" t="s">
        <v>16409</v>
      </c>
    </row>
    <row r="5263" spans="1:7" x14ac:dyDescent="0.25">
      <c r="A5263" t="s">
        <v>246</v>
      </c>
      <c r="B5263" t="s">
        <v>28212</v>
      </c>
      <c r="C5263" t="s">
        <v>28213</v>
      </c>
      <c r="D5263" t="s">
        <v>190</v>
      </c>
      <c r="E5263" t="s">
        <v>16412</v>
      </c>
      <c r="G5263" t="s">
        <v>16413</v>
      </c>
    </row>
    <row r="5264" spans="1:7" x14ac:dyDescent="0.25">
      <c r="A5264" t="s">
        <v>246</v>
      </c>
      <c r="B5264" t="s">
        <v>28214</v>
      </c>
      <c r="C5264" t="s">
        <v>16415</v>
      </c>
      <c r="D5264" t="s">
        <v>190</v>
      </c>
      <c r="E5264" t="s">
        <v>190</v>
      </c>
      <c r="F5264" t="s">
        <v>16416</v>
      </c>
      <c r="G5264" t="s">
        <v>16417</v>
      </c>
    </row>
    <row r="5265" spans="1:7" x14ac:dyDescent="0.25">
      <c r="A5265" t="s">
        <v>244</v>
      </c>
      <c r="B5265" t="s">
        <v>28215</v>
      </c>
      <c r="C5265" t="s">
        <v>16419</v>
      </c>
      <c r="D5265" t="s">
        <v>190</v>
      </c>
      <c r="E5265" t="s">
        <v>190</v>
      </c>
      <c r="G5265" t="s">
        <v>16391</v>
      </c>
    </row>
    <row r="5266" spans="1:7" x14ac:dyDescent="0.25">
      <c r="A5266" t="s">
        <v>246</v>
      </c>
      <c r="B5266" t="s">
        <v>28216</v>
      </c>
      <c r="C5266" t="s">
        <v>28217</v>
      </c>
      <c r="D5266" t="s">
        <v>191</v>
      </c>
      <c r="E5266" t="s">
        <v>28218</v>
      </c>
      <c r="G5266" t="s">
        <v>16423</v>
      </c>
    </row>
    <row r="5267" spans="1:7" x14ac:dyDescent="0.25">
      <c r="A5267" t="s">
        <v>246</v>
      </c>
      <c r="B5267" t="s">
        <v>28219</v>
      </c>
      <c r="C5267" t="s">
        <v>16425</v>
      </c>
      <c r="D5267" t="s">
        <v>191</v>
      </c>
      <c r="E5267" t="s">
        <v>191</v>
      </c>
    </row>
    <row r="5268" spans="1:7" x14ac:dyDescent="0.25">
      <c r="A5268" t="s">
        <v>246</v>
      </c>
      <c r="B5268" t="s">
        <v>28220</v>
      </c>
      <c r="C5268" t="s">
        <v>28221</v>
      </c>
      <c r="D5268" t="s">
        <v>191</v>
      </c>
    </row>
    <row r="5269" spans="1:7" x14ac:dyDescent="0.25">
      <c r="A5269" t="s">
        <v>246</v>
      </c>
      <c r="B5269" t="s">
        <v>28222</v>
      </c>
      <c r="C5269" t="s">
        <v>28223</v>
      </c>
      <c r="D5269" t="s">
        <v>191</v>
      </c>
      <c r="E5269" t="s">
        <v>191</v>
      </c>
      <c r="F5269" t="s">
        <v>16429</v>
      </c>
      <c r="G5269" t="s">
        <v>16430</v>
      </c>
    </row>
    <row r="5270" spans="1:7" x14ac:dyDescent="0.25">
      <c r="A5270" t="s">
        <v>246</v>
      </c>
      <c r="B5270" t="s">
        <v>28224</v>
      </c>
      <c r="C5270" t="s">
        <v>28225</v>
      </c>
      <c r="D5270" t="s">
        <v>191</v>
      </c>
      <c r="E5270" t="s">
        <v>191</v>
      </c>
      <c r="F5270" t="s">
        <v>16432</v>
      </c>
      <c r="G5270" t="s">
        <v>16433</v>
      </c>
    </row>
    <row r="5271" spans="1:7" x14ac:dyDescent="0.25">
      <c r="A5271" t="s">
        <v>246</v>
      </c>
      <c r="B5271" t="s">
        <v>28226</v>
      </c>
      <c r="C5271" t="s">
        <v>16435</v>
      </c>
      <c r="D5271" t="s">
        <v>191</v>
      </c>
      <c r="E5271" t="s">
        <v>191</v>
      </c>
      <c r="F5271" t="s">
        <v>16436</v>
      </c>
      <c r="G5271" t="s">
        <v>16437</v>
      </c>
    </row>
    <row r="5272" spans="1:7" x14ac:dyDescent="0.25">
      <c r="A5272" t="s">
        <v>247</v>
      </c>
      <c r="B5272" t="s">
        <v>19145</v>
      </c>
      <c r="C5272" t="s">
        <v>28227</v>
      </c>
      <c r="D5272" t="s">
        <v>191</v>
      </c>
      <c r="E5272" t="s">
        <v>16439</v>
      </c>
      <c r="F5272" t="s">
        <v>16440</v>
      </c>
      <c r="G5272" t="s">
        <v>16441</v>
      </c>
    </row>
    <row r="5273" spans="1:7" x14ac:dyDescent="0.25">
      <c r="A5273" t="s">
        <v>246</v>
      </c>
      <c r="B5273" t="s">
        <v>28228</v>
      </c>
      <c r="C5273" t="s">
        <v>28229</v>
      </c>
      <c r="D5273" t="s">
        <v>191</v>
      </c>
      <c r="E5273" t="s">
        <v>191</v>
      </c>
    </row>
    <row r="5274" spans="1:7" x14ac:dyDescent="0.25">
      <c r="A5274" t="s">
        <v>246</v>
      </c>
      <c r="B5274" t="s">
        <v>28230</v>
      </c>
      <c r="C5274" t="s">
        <v>28231</v>
      </c>
      <c r="D5274" t="s">
        <v>191</v>
      </c>
      <c r="E5274" t="s">
        <v>191</v>
      </c>
      <c r="F5274" t="s">
        <v>16446</v>
      </c>
      <c r="G5274" t="s">
        <v>16447</v>
      </c>
    </row>
    <row r="5275" spans="1:7" x14ac:dyDescent="0.25">
      <c r="A5275" t="s">
        <v>247</v>
      </c>
      <c r="B5275" t="s">
        <v>28232</v>
      </c>
      <c r="C5275" t="s">
        <v>28233</v>
      </c>
      <c r="D5275" t="s">
        <v>191</v>
      </c>
      <c r="E5275" t="s">
        <v>16449</v>
      </c>
      <c r="F5275" t="s">
        <v>16450</v>
      </c>
      <c r="G5275" t="s">
        <v>16451</v>
      </c>
    </row>
    <row r="5276" spans="1:7" x14ac:dyDescent="0.25">
      <c r="A5276" t="s">
        <v>252</v>
      </c>
      <c r="B5276" t="s">
        <v>28234</v>
      </c>
      <c r="D5276" t="s">
        <v>191</v>
      </c>
      <c r="E5276" t="s">
        <v>16453</v>
      </c>
    </row>
    <row r="5277" spans="1:7" x14ac:dyDescent="0.25">
      <c r="A5277" t="s">
        <v>246</v>
      </c>
      <c r="B5277" t="s">
        <v>28235</v>
      </c>
      <c r="C5277" t="s">
        <v>16455</v>
      </c>
      <c r="D5277" t="s">
        <v>191</v>
      </c>
      <c r="E5277" t="s">
        <v>191</v>
      </c>
      <c r="G5277" t="s">
        <v>16456</v>
      </c>
    </row>
    <row r="5278" spans="1:7" x14ac:dyDescent="0.25">
      <c r="A5278" t="s">
        <v>246</v>
      </c>
      <c r="B5278" t="s">
        <v>28236</v>
      </c>
      <c r="C5278" t="s">
        <v>28237</v>
      </c>
      <c r="D5278" t="s">
        <v>191</v>
      </c>
      <c r="F5278" t="s">
        <v>16459</v>
      </c>
      <c r="G5278" t="s">
        <v>16460</v>
      </c>
    </row>
    <row r="5279" spans="1:7" x14ac:dyDescent="0.25">
      <c r="A5279" t="s">
        <v>247</v>
      </c>
      <c r="B5279" t="s">
        <v>28238</v>
      </c>
      <c r="C5279" t="s">
        <v>28239</v>
      </c>
      <c r="D5279" t="s">
        <v>191</v>
      </c>
      <c r="F5279" t="s">
        <v>16459</v>
      </c>
      <c r="G5279" t="s">
        <v>16463</v>
      </c>
    </row>
    <row r="5280" spans="1:7" x14ac:dyDescent="0.25">
      <c r="A5280" t="s">
        <v>246</v>
      </c>
      <c r="B5280" t="s">
        <v>28240</v>
      </c>
      <c r="D5280" t="s">
        <v>191</v>
      </c>
      <c r="E5280" t="s">
        <v>16453</v>
      </c>
    </row>
    <row r="5281" spans="1:7" x14ac:dyDescent="0.25">
      <c r="A5281" t="s">
        <v>245</v>
      </c>
      <c r="B5281" t="s">
        <v>28241</v>
      </c>
      <c r="C5281" t="s">
        <v>28242</v>
      </c>
      <c r="D5281" t="s">
        <v>191</v>
      </c>
      <c r="E5281" t="s">
        <v>191</v>
      </c>
      <c r="G5281" t="s">
        <v>16467</v>
      </c>
    </row>
    <row r="5282" spans="1:7" x14ac:dyDescent="0.25">
      <c r="A5282" t="s">
        <v>245</v>
      </c>
      <c r="B5282" t="s">
        <v>28243</v>
      </c>
      <c r="C5282" t="s">
        <v>28244</v>
      </c>
      <c r="D5282" t="s">
        <v>191</v>
      </c>
      <c r="E5282" t="s">
        <v>191</v>
      </c>
    </row>
    <row r="5283" spans="1:7" x14ac:dyDescent="0.25">
      <c r="A5283" t="s">
        <v>251</v>
      </c>
      <c r="B5283" t="s">
        <v>19260</v>
      </c>
      <c r="C5283" t="s">
        <v>28245</v>
      </c>
      <c r="D5283" t="s">
        <v>192</v>
      </c>
      <c r="E5283" t="s">
        <v>192</v>
      </c>
      <c r="F5283" t="s">
        <v>16471</v>
      </c>
      <c r="G5283" t="s">
        <v>16472</v>
      </c>
    </row>
    <row r="5284" spans="1:7" x14ac:dyDescent="0.25">
      <c r="A5284" t="s">
        <v>244</v>
      </c>
      <c r="B5284" t="s">
        <v>28246</v>
      </c>
      <c r="C5284" t="s">
        <v>16474</v>
      </c>
      <c r="D5284" t="s">
        <v>192</v>
      </c>
      <c r="E5284" t="s">
        <v>28247</v>
      </c>
      <c r="G5284" t="s">
        <v>16476</v>
      </c>
    </row>
    <row r="5285" spans="1:7" x14ac:dyDescent="0.25">
      <c r="A5285" t="s">
        <v>246</v>
      </c>
      <c r="B5285" t="s">
        <v>28248</v>
      </c>
      <c r="C5285" t="s">
        <v>28249</v>
      </c>
      <c r="D5285" t="s">
        <v>192</v>
      </c>
      <c r="G5285" t="s">
        <v>16479</v>
      </c>
    </row>
    <row r="5286" spans="1:7" x14ac:dyDescent="0.25">
      <c r="A5286" t="s">
        <v>246</v>
      </c>
      <c r="B5286" t="s">
        <v>28250</v>
      </c>
      <c r="C5286" t="s">
        <v>28251</v>
      </c>
      <c r="D5286" t="s">
        <v>192</v>
      </c>
      <c r="E5286" t="s">
        <v>192</v>
      </c>
      <c r="F5286" t="s">
        <v>16482</v>
      </c>
      <c r="G5286" t="s">
        <v>16483</v>
      </c>
    </row>
    <row r="5287" spans="1:7" x14ac:dyDescent="0.25">
      <c r="A5287" t="s">
        <v>247</v>
      </c>
      <c r="B5287" t="s">
        <v>28252</v>
      </c>
      <c r="D5287" t="s">
        <v>192</v>
      </c>
      <c r="G5287" t="s">
        <v>16485</v>
      </c>
    </row>
    <row r="5288" spans="1:7" x14ac:dyDescent="0.25">
      <c r="A5288" t="s">
        <v>246</v>
      </c>
      <c r="B5288" t="s">
        <v>28253</v>
      </c>
      <c r="C5288" t="s">
        <v>28254</v>
      </c>
      <c r="D5288" t="s">
        <v>192</v>
      </c>
      <c r="G5288" t="s">
        <v>16488</v>
      </c>
    </row>
    <row r="5289" spans="1:7" x14ac:dyDescent="0.25">
      <c r="A5289" t="s">
        <v>246</v>
      </c>
      <c r="B5289" t="s">
        <v>28255</v>
      </c>
      <c r="C5289" t="s">
        <v>28256</v>
      </c>
      <c r="D5289" t="s">
        <v>193</v>
      </c>
      <c r="F5289" t="s">
        <v>16491</v>
      </c>
      <c r="G5289" t="s">
        <v>16492</v>
      </c>
    </row>
    <row r="5290" spans="1:7" x14ac:dyDescent="0.25">
      <c r="A5290" t="s">
        <v>244</v>
      </c>
      <c r="B5290" t="s">
        <v>28257</v>
      </c>
      <c r="C5290" t="s">
        <v>28258</v>
      </c>
      <c r="D5290" t="s">
        <v>193</v>
      </c>
    </row>
    <row r="5291" spans="1:7" x14ac:dyDescent="0.25">
      <c r="A5291" t="s">
        <v>244</v>
      </c>
      <c r="B5291" t="s">
        <v>28259</v>
      </c>
      <c r="C5291" t="s">
        <v>28260</v>
      </c>
      <c r="D5291" t="s">
        <v>193</v>
      </c>
    </row>
    <row r="5292" spans="1:7" x14ac:dyDescent="0.25">
      <c r="A5292" t="s">
        <v>246</v>
      </c>
      <c r="B5292" t="s">
        <v>28261</v>
      </c>
      <c r="C5292" t="s">
        <v>28262</v>
      </c>
      <c r="D5292" t="s">
        <v>193</v>
      </c>
      <c r="F5292" t="s">
        <v>16499</v>
      </c>
      <c r="G5292" t="s">
        <v>16500</v>
      </c>
    </row>
    <row r="5293" spans="1:7" x14ac:dyDescent="0.25">
      <c r="A5293" t="s">
        <v>248</v>
      </c>
      <c r="B5293" t="s">
        <v>28263</v>
      </c>
      <c r="C5293" t="s">
        <v>28264</v>
      </c>
      <c r="D5293" t="s">
        <v>193</v>
      </c>
      <c r="G5293" t="s">
        <v>16503</v>
      </c>
    </row>
    <row r="5294" spans="1:7" x14ac:dyDescent="0.25">
      <c r="A5294" t="s">
        <v>246</v>
      </c>
      <c r="B5294" t="s">
        <v>28265</v>
      </c>
      <c r="C5294" t="s">
        <v>28266</v>
      </c>
      <c r="D5294" t="s">
        <v>193</v>
      </c>
      <c r="G5294" t="s">
        <v>16506</v>
      </c>
    </row>
    <row r="5295" spans="1:7" x14ac:dyDescent="0.25">
      <c r="A5295" t="s">
        <v>246</v>
      </c>
      <c r="B5295" t="s">
        <v>28267</v>
      </c>
      <c r="C5295" t="s">
        <v>28268</v>
      </c>
      <c r="D5295" t="s">
        <v>193</v>
      </c>
      <c r="G5295" t="s">
        <v>16509</v>
      </c>
    </row>
    <row r="5296" spans="1:7" x14ac:dyDescent="0.25">
      <c r="A5296" t="s">
        <v>248</v>
      </c>
      <c r="B5296" t="s">
        <v>28269</v>
      </c>
      <c r="C5296" t="s">
        <v>28270</v>
      </c>
      <c r="D5296" t="s">
        <v>193</v>
      </c>
      <c r="G5296" t="s">
        <v>16512</v>
      </c>
    </row>
    <row r="5297" spans="1:7" x14ac:dyDescent="0.25">
      <c r="A5297" t="s">
        <v>245</v>
      </c>
      <c r="B5297" t="s">
        <v>28271</v>
      </c>
      <c r="C5297" t="s">
        <v>28272</v>
      </c>
      <c r="D5297" t="s">
        <v>193</v>
      </c>
      <c r="E5297" t="s">
        <v>193</v>
      </c>
      <c r="F5297" t="s">
        <v>16515</v>
      </c>
      <c r="G5297" t="s">
        <v>16516</v>
      </c>
    </row>
    <row r="5298" spans="1:7" x14ac:dyDescent="0.25">
      <c r="A5298" t="s">
        <v>246</v>
      </c>
      <c r="B5298" t="s">
        <v>28273</v>
      </c>
      <c r="C5298" t="s">
        <v>28274</v>
      </c>
      <c r="D5298" t="s">
        <v>193</v>
      </c>
      <c r="F5298" t="s">
        <v>16519</v>
      </c>
      <c r="G5298" t="s">
        <v>16520</v>
      </c>
    </row>
    <row r="5299" spans="1:7" x14ac:dyDescent="0.25">
      <c r="A5299" t="s">
        <v>246</v>
      </c>
      <c r="B5299" t="s">
        <v>28275</v>
      </c>
      <c r="C5299" t="s">
        <v>28276</v>
      </c>
      <c r="D5299" t="s">
        <v>193</v>
      </c>
      <c r="F5299" t="s">
        <v>16523</v>
      </c>
      <c r="G5299" t="s">
        <v>16524</v>
      </c>
    </row>
    <row r="5300" spans="1:7" x14ac:dyDescent="0.25">
      <c r="A5300" t="s">
        <v>246</v>
      </c>
      <c r="B5300" t="s">
        <v>28277</v>
      </c>
      <c r="C5300" t="s">
        <v>28278</v>
      </c>
      <c r="D5300" t="s">
        <v>193</v>
      </c>
      <c r="F5300" t="s">
        <v>16527</v>
      </c>
      <c r="G5300" t="s">
        <v>16528</v>
      </c>
    </row>
    <row r="5301" spans="1:7" x14ac:dyDescent="0.25">
      <c r="A5301" t="s">
        <v>246</v>
      </c>
      <c r="B5301" t="s">
        <v>28279</v>
      </c>
      <c r="C5301" t="s">
        <v>28280</v>
      </c>
      <c r="D5301" t="s">
        <v>193</v>
      </c>
      <c r="E5301" t="s">
        <v>15008</v>
      </c>
      <c r="F5301" t="s">
        <v>16531</v>
      </c>
      <c r="G5301" t="s">
        <v>16532</v>
      </c>
    </row>
    <row r="5302" spans="1:7" x14ac:dyDescent="0.25">
      <c r="A5302" t="s">
        <v>251</v>
      </c>
      <c r="B5302" t="s">
        <v>262</v>
      </c>
      <c r="C5302" t="s">
        <v>28281</v>
      </c>
      <c r="D5302" t="s">
        <v>193</v>
      </c>
      <c r="E5302" t="s">
        <v>193</v>
      </c>
      <c r="F5302" t="s">
        <v>16534</v>
      </c>
      <c r="G5302" t="s">
        <v>16535</v>
      </c>
    </row>
    <row r="5303" spans="1:7" x14ac:dyDescent="0.25">
      <c r="A5303" t="s">
        <v>246</v>
      </c>
      <c r="B5303" t="s">
        <v>28282</v>
      </c>
      <c r="C5303" t="s">
        <v>28283</v>
      </c>
      <c r="D5303" t="s">
        <v>193</v>
      </c>
      <c r="G5303" t="s">
        <v>16538</v>
      </c>
    </row>
    <row r="5304" spans="1:7" x14ac:dyDescent="0.25">
      <c r="A5304" t="s">
        <v>248</v>
      </c>
      <c r="B5304" t="s">
        <v>28284</v>
      </c>
      <c r="C5304" t="s">
        <v>28285</v>
      </c>
      <c r="D5304" t="s">
        <v>193</v>
      </c>
      <c r="G5304" t="s">
        <v>16541</v>
      </c>
    </row>
    <row r="5305" spans="1:7" x14ac:dyDescent="0.25">
      <c r="A5305" t="s">
        <v>246</v>
      </c>
      <c r="B5305" t="s">
        <v>28286</v>
      </c>
      <c r="C5305" t="s">
        <v>27427</v>
      </c>
      <c r="D5305" t="s">
        <v>193</v>
      </c>
      <c r="G5305" t="s">
        <v>16543</v>
      </c>
    </row>
    <row r="5306" spans="1:7" x14ac:dyDescent="0.25">
      <c r="A5306" t="s">
        <v>246</v>
      </c>
      <c r="B5306" t="s">
        <v>28287</v>
      </c>
      <c r="C5306" t="s">
        <v>16545</v>
      </c>
      <c r="D5306" t="s">
        <v>193</v>
      </c>
      <c r="E5306" t="s">
        <v>193</v>
      </c>
      <c r="G5306" t="s">
        <v>16546</v>
      </c>
    </row>
    <row r="5307" spans="1:7" x14ac:dyDescent="0.25">
      <c r="A5307" t="s">
        <v>244</v>
      </c>
      <c r="B5307" t="s">
        <v>28288</v>
      </c>
      <c r="C5307" t="s">
        <v>16548</v>
      </c>
      <c r="D5307" t="s">
        <v>193</v>
      </c>
      <c r="E5307" t="s">
        <v>193</v>
      </c>
      <c r="G5307" t="s">
        <v>16549</v>
      </c>
    </row>
    <row r="5308" spans="1:7" x14ac:dyDescent="0.25">
      <c r="A5308" t="s">
        <v>244</v>
      </c>
      <c r="B5308" t="s">
        <v>28289</v>
      </c>
      <c r="C5308" t="s">
        <v>16551</v>
      </c>
      <c r="D5308" t="s">
        <v>193</v>
      </c>
      <c r="E5308" t="s">
        <v>193</v>
      </c>
      <c r="G5308" t="s">
        <v>16552</v>
      </c>
    </row>
    <row r="5309" spans="1:7" x14ac:dyDescent="0.25">
      <c r="A5309" t="s">
        <v>244</v>
      </c>
      <c r="B5309" t="s">
        <v>28290</v>
      </c>
      <c r="C5309" t="s">
        <v>16554</v>
      </c>
      <c r="D5309" t="s">
        <v>193</v>
      </c>
      <c r="E5309" t="s">
        <v>28291</v>
      </c>
      <c r="G5309" t="s">
        <v>16555</v>
      </c>
    </row>
    <row r="5310" spans="1:7" x14ac:dyDescent="0.25">
      <c r="A5310" t="s">
        <v>248</v>
      </c>
      <c r="B5310" t="s">
        <v>28292</v>
      </c>
      <c r="C5310" t="s">
        <v>28293</v>
      </c>
      <c r="D5310" t="s">
        <v>193</v>
      </c>
      <c r="E5310" t="s">
        <v>193</v>
      </c>
      <c r="G5310" t="s">
        <v>16558</v>
      </c>
    </row>
    <row r="5311" spans="1:7" x14ac:dyDescent="0.25">
      <c r="A5311" t="s">
        <v>248</v>
      </c>
      <c r="B5311" t="s">
        <v>28294</v>
      </c>
      <c r="C5311" t="s">
        <v>28295</v>
      </c>
      <c r="D5311" t="s">
        <v>193</v>
      </c>
      <c r="F5311" t="s">
        <v>16561</v>
      </c>
      <c r="G5311" t="s">
        <v>16562</v>
      </c>
    </row>
    <row r="5312" spans="1:7" x14ac:dyDescent="0.25">
      <c r="A5312" t="s">
        <v>245</v>
      </c>
      <c r="B5312" t="s">
        <v>28296</v>
      </c>
      <c r="C5312" t="s">
        <v>28297</v>
      </c>
      <c r="D5312" t="s">
        <v>193</v>
      </c>
      <c r="E5312" t="s">
        <v>193</v>
      </c>
      <c r="F5312" t="s">
        <v>16565</v>
      </c>
      <c r="G5312" t="s">
        <v>16566</v>
      </c>
    </row>
    <row r="5313" spans="1:7" x14ac:dyDescent="0.25">
      <c r="A5313" t="s">
        <v>246</v>
      </c>
      <c r="B5313" t="s">
        <v>28298</v>
      </c>
      <c r="C5313" t="s">
        <v>16568</v>
      </c>
      <c r="D5313" t="s">
        <v>193</v>
      </c>
      <c r="E5313" t="s">
        <v>193</v>
      </c>
      <c r="G5313" t="s">
        <v>16569</v>
      </c>
    </row>
    <row r="5314" spans="1:7" x14ac:dyDescent="0.25">
      <c r="A5314" t="s">
        <v>246</v>
      </c>
      <c r="B5314" t="s">
        <v>28299</v>
      </c>
      <c r="C5314" t="s">
        <v>28300</v>
      </c>
      <c r="D5314" t="s">
        <v>193</v>
      </c>
      <c r="G5314" t="s">
        <v>16571</v>
      </c>
    </row>
    <row r="5315" spans="1:7" x14ac:dyDescent="0.25">
      <c r="A5315" t="s">
        <v>246</v>
      </c>
      <c r="B5315" t="s">
        <v>20809</v>
      </c>
      <c r="C5315" t="s">
        <v>28301</v>
      </c>
      <c r="D5315" t="s">
        <v>193</v>
      </c>
      <c r="E5315" t="s">
        <v>193</v>
      </c>
      <c r="G5315" t="s">
        <v>16573</v>
      </c>
    </row>
    <row r="5316" spans="1:7" x14ac:dyDescent="0.25">
      <c r="A5316" t="s">
        <v>246</v>
      </c>
      <c r="B5316" t="s">
        <v>28302</v>
      </c>
      <c r="C5316" t="s">
        <v>16575</v>
      </c>
      <c r="D5316" t="s">
        <v>193</v>
      </c>
      <c r="E5316" t="s">
        <v>193</v>
      </c>
      <c r="G5316" t="s">
        <v>16576</v>
      </c>
    </row>
    <row r="5317" spans="1:7" x14ac:dyDescent="0.25">
      <c r="A5317" t="s">
        <v>244</v>
      </c>
      <c r="B5317" t="s">
        <v>28303</v>
      </c>
      <c r="C5317" t="s">
        <v>16578</v>
      </c>
      <c r="D5317" t="s">
        <v>193</v>
      </c>
      <c r="E5317" t="s">
        <v>193</v>
      </c>
      <c r="G5317" t="s">
        <v>16579</v>
      </c>
    </row>
    <row r="5318" spans="1:7" x14ac:dyDescent="0.25">
      <c r="A5318" t="s">
        <v>244</v>
      </c>
      <c r="B5318" t="s">
        <v>28304</v>
      </c>
      <c r="C5318" t="s">
        <v>28305</v>
      </c>
      <c r="D5318" t="s">
        <v>193</v>
      </c>
      <c r="E5318" t="s">
        <v>193</v>
      </c>
      <c r="G5318" t="s">
        <v>16549</v>
      </c>
    </row>
    <row r="5319" spans="1:7" x14ac:dyDescent="0.25">
      <c r="A5319" t="s">
        <v>246</v>
      </c>
      <c r="B5319" t="s">
        <v>28306</v>
      </c>
      <c r="C5319" t="s">
        <v>16583</v>
      </c>
      <c r="D5319" t="s">
        <v>193</v>
      </c>
      <c r="E5319" t="s">
        <v>193</v>
      </c>
      <c r="F5319" t="s">
        <v>16584</v>
      </c>
      <c r="G5319" t="s">
        <v>16585</v>
      </c>
    </row>
    <row r="5320" spans="1:7" x14ac:dyDescent="0.25">
      <c r="A5320" t="s">
        <v>244</v>
      </c>
      <c r="B5320" t="s">
        <v>28307</v>
      </c>
      <c r="C5320" t="s">
        <v>16587</v>
      </c>
      <c r="D5320" t="s">
        <v>193</v>
      </c>
      <c r="E5320" t="s">
        <v>193</v>
      </c>
      <c r="G5320" t="s">
        <v>16588</v>
      </c>
    </row>
    <row r="5321" spans="1:7" x14ac:dyDescent="0.25">
      <c r="A5321" t="s">
        <v>246</v>
      </c>
      <c r="B5321" t="s">
        <v>28308</v>
      </c>
      <c r="C5321" t="s">
        <v>16590</v>
      </c>
      <c r="D5321" t="s">
        <v>193</v>
      </c>
      <c r="E5321" t="s">
        <v>193</v>
      </c>
      <c r="F5321" t="s">
        <v>16591</v>
      </c>
      <c r="G5321" t="s">
        <v>16592</v>
      </c>
    </row>
    <row r="5322" spans="1:7" x14ac:dyDescent="0.25">
      <c r="A5322" t="s">
        <v>246</v>
      </c>
      <c r="B5322" t="s">
        <v>28309</v>
      </c>
      <c r="C5322" t="s">
        <v>28310</v>
      </c>
      <c r="D5322" t="s">
        <v>193</v>
      </c>
      <c r="E5322" t="s">
        <v>28311</v>
      </c>
      <c r="F5322" t="s">
        <v>16594</v>
      </c>
      <c r="G5322" t="s">
        <v>16595</v>
      </c>
    </row>
    <row r="5323" spans="1:7" x14ac:dyDescent="0.25">
      <c r="A5323" t="s">
        <v>248</v>
      </c>
      <c r="B5323" t="s">
        <v>28312</v>
      </c>
      <c r="C5323" t="s">
        <v>28313</v>
      </c>
      <c r="D5323" t="s">
        <v>193</v>
      </c>
      <c r="F5323" t="s">
        <v>16598</v>
      </c>
      <c r="G5323" t="s">
        <v>16599</v>
      </c>
    </row>
    <row r="5324" spans="1:7" x14ac:dyDescent="0.25">
      <c r="A5324" t="s">
        <v>246</v>
      </c>
      <c r="B5324" t="s">
        <v>28314</v>
      </c>
      <c r="C5324" t="s">
        <v>28315</v>
      </c>
      <c r="D5324" t="s">
        <v>193</v>
      </c>
      <c r="G5324" t="s">
        <v>16602</v>
      </c>
    </row>
    <row r="5325" spans="1:7" x14ac:dyDescent="0.25">
      <c r="A5325" t="s">
        <v>256</v>
      </c>
      <c r="B5325" t="s">
        <v>28316</v>
      </c>
      <c r="C5325" t="s">
        <v>28317</v>
      </c>
      <c r="D5325" t="s">
        <v>193</v>
      </c>
      <c r="F5325" t="s">
        <v>16605</v>
      </c>
      <c r="G5325" t="s">
        <v>16606</v>
      </c>
    </row>
    <row r="5326" spans="1:7" x14ac:dyDescent="0.25">
      <c r="A5326" t="s">
        <v>246</v>
      </c>
      <c r="B5326" t="s">
        <v>28318</v>
      </c>
      <c r="C5326" t="s">
        <v>28319</v>
      </c>
      <c r="D5326" t="s">
        <v>193</v>
      </c>
      <c r="E5326" t="s">
        <v>16609</v>
      </c>
      <c r="F5326" t="s">
        <v>16610</v>
      </c>
      <c r="G5326" t="s">
        <v>16611</v>
      </c>
    </row>
    <row r="5327" spans="1:7" x14ac:dyDescent="0.25">
      <c r="A5327" t="s">
        <v>246</v>
      </c>
      <c r="B5327" t="s">
        <v>28320</v>
      </c>
      <c r="C5327" t="s">
        <v>28321</v>
      </c>
      <c r="D5327" t="s">
        <v>193</v>
      </c>
      <c r="F5327" t="s">
        <v>16613</v>
      </c>
      <c r="G5327" t="s">
        <v>16614</v>
      </c>
    </row>
    <row r="5328" spans="1:7" x14ac:dyDescent="0.25">
      <c r="A5328" t="s">
        <v>256</v>
      </c>
      <c r="B5328" t="s">
        <v>28322</v>
      </c>
      <c r="C5328" t="s">
        <v>28323</v>
      </c>
      <c r="D5328" t="s">
        <v>193</v>
      </c>
      <c r="F5328" t="s">
        <v>16617</v>
      </c>
      <c r="G5328" t="s">
        <v>16618</v>
      </c>
    </row>
    <row r="5329" spans="1:7" x14ac:dyDescent="0.25">
      <c r="A5329" t="s">
        <v>246</v>
      </c>
      <c r="B5329" t="s">
        <v>19870</v>
      </c>
      <c r="C5329" t="s">
        <v>28324</v>
      </c>
      <c r="D5329" t="s">
        <v>193</v>
      </c>
      <c r="F5329" t="s">
        <v>16620</v>
      </c>
      <c r="G5329" t="s">
        <v>16621</v>
      </c>
    </row>
    <row r="5330" spans="1:7" x14ac:dyDescent="0.25">
      <c r="A5330" t="s">
        <v>246</v>
      </c>
      <c r="B5330" t="s">
        <v>28325</v>
      </c>
      <c r="C5330" t="s">
        <v>28326</v>
      </c>
      <c r="D5330" t="s">
        <v>193</v>
      </c>
      <c r="F5330" t="s">
        <v>16624</v>
      </c>
      <c r="G5330" t="s">
        <v>16625</v>
      </c>
    </row>
    <row r="5331" spans="1:7" x14ac:dyDescent="0.25">
      <c r="A5331" t="s">
        <v>246</v>
      </c>
      <c r="B5331" t="s">
        <v>28327</v>
      </c>
      <c r="C5331" t="s">
        <v>28328</v>
      </c>
      <c r="D5331" t="s">
        <v>193</v>
      </c>
      <c r="F5331" t="s">
        <v>16628</v>
      </c>
      <c r="G5331" t="s">
        <v>16629</v>
      </c>
    </row>
    <row r="5332" spans="1:7" x14ac:dyDescent="0.25">
      <c r="A5332" t="s">
        <v>246</v>
      </c>
      <c r="B5332" t="s">
        <v>28329</v>
      </c>
      <c r="C5332" t="s">
        <v>28330</v>
      </c>
      <c r="D5332" t="s">
        <v>193</v>
      </c>
      <c r="F5332" t="s">
        <v>16632</v>
      </c>
      <c r="G5332" t="s">
        <v>16633</v>
      </c>
    </row>
    <row r="5333" spans="1:7" x14ac:dyDescent="0.25">
      <c r="A5333" t="s">
        <v>246</v>
      </c>
      <c r="B5333" t="s">
        <v>28331</v>
      </c>
      <c r="C5333" t="s">
        <v>28332</v>
      </c>
      <c r="D5333" t="s">
        <v>193</v>
      </c>
      <c r="F5333" t="s">
        <v>16636</v>
      </c>
      <c r="G5333" t="s">
        <v>16637</v>
      </c>
    </row>
    <row r="5334" spans="1:7" x14ac:dyDescent="0.25">
      <c r="A5334" t="s">
        <v>256</v>
      </c>
      <c r="B5334" t="s">
        <v>28333</v>
      </c>
      <c r="C5334" t="s">
        <v>28334</v>
      </c>
      <c r="D5334" t="s">
        <v>193</v>
      </c>
      <c r="E5334" t="s">
        <v>193</v>
      </c>
      <c r="F5334" t="s">
        <v>16640</v>
      </c>
      <c r="G5334" t="s">
        <v>16641</v>
      </c>
    </row>
    <row r="5335" spans="1:7" x14ac:dyDescent="0.25">
      <c r="A5335" t="s">
        <v>246</v>
      </c>
      <c r="B5335" t="s">
        <v>28335</v>
      </c>
      <c r="C5335" t="s">
        <v>28336</v>
      </c>
      <c r="D5335" t="s">
        <v>193</v>
      </c>
      <c r="F5335" t="s">
        <v>16644</v>
      </c>
      <c r="G5335" t="s">
        <v>16645</v>
      </c>
    </row>
    <row r="5336" spans="1:7" x14ac:dyDescent="0.25">
      <c r="A5336" t="s">
        <v>246</v>
      </c>
      <c r="B5336" t="s">
        <v>28337</v>
      </c>
      <c r="C5336" t="s">
        <v>28338</v>
      </c>
      <c r="D5336" t="s">
        <v>193</v>
      </c>
      <c r="E5336" t="s">
        <v>28339</v>
      </c>
      <c r="G5336" t="s">
        <v>16648</v>
      </c>
    </row>
    <row r="5337" spans="1:7" x14ac:dyDescent="0.25">
      <c r="A5337" t="s">
        <v>246</v>
      </c>
      <c r="B5337" t="s">
        <v>28340</v>
      </c>
      <c r="C5337" t="s">
        <v>28341</v>
      </c>
      <c r="D5337" t="s">
        <v>193</v>
      </c>
      <c r="G5337" t="s">
        <v>16651</v>
      </c>
    </row>
    <row r="5338" spans="1:7" x14ac:dyDescent="0.25">
      <c r="A5338" t="s">
        <v>263</v>
      </c>
      <c r="B5338" t="s">
        <v>28342</v>
      </c>
      <c r="C5338" t="s">
        <v>21370</v>
      </c>
      <c r="D5338" t="s">
        <v>193</v>
      </c>
    </row>
    <row r="5339" spans="1:7" x14ac:dyDescent="0.25">
      <c r="A5339" t="s">
        <v>248</v>
      </c>
      <c r="B5339" t="s">
        <v>28343</v>
      </c>
      <c r="C5339" t="s">
        <v>28344</v>
      </c>
      <c r="D5339" t="s">
        <v>193</v>
      </c>
      <c r="E5339" t="s">
        <v>193</v>
      </c>
      <c r="G5339" t="s">
        <v>16655</v>
      </c>
    </row>
    <row r="5340" spans="1:7" x14ac:dyDescent="0.25">
      <c r="A5340" t="s">
        <v>246</v>
      </c>
      <c r="B5340" t="s">
        <v>28345</v>
      </c>
      <c r="C5340" t="s">
        <v>28346</v>
      </c>
      <c r="D5340" t="s">
        <v>193</v>
      </c>
      <c r="F5340" t="s">
        <v>16658</v>
      </c>
      <c r="G5340" t="s">
        <v>16659</v>
      </c>
    </row>
    <row r="5341" spans="1:7" x14ac:dyDescent="0.25">
      <c r="A5341" t="s">
        <v>246</v>
      </c>
      <c r="B5341" t="s">
        <v>28347</v>
      </c>
      <c r="C5341" t="s">
        <v>28348</v>
      </c>
      <c r="D5341" t="s">
        <v>193</v>
      </c>
      <c r="G5341" t="s">
        <v>16662</v>
      </c>
    </row>
    <row r="5342" spans="1:7" x14ac:dyDescent="0.25">
      <c r="A5342" t="s">
        <v>246</v>
      </c>
      <c r="B5342" t="s">
        <v>28349</v>
      </c>
      <c r="C5342" t="s">
        <v>28350</v>
      </c>
      <c r="D5342" t="s">
        <v>193</v>
      </c>
      <c r="F5342" t="s">
        <v>16665</v>
      </c>
      <c r="G5342" t="s">
        <v>16666</v>
      </c>
    </row>
    <row r="5343" spans="1:7" x14ac:dyDescent="0.25">
      <c r="A5343" t="s">
        <v>246</v>
      </c>
      <c r="B5343" t="s">
        <v>28351</v>
      </c>
      <c r="C5343" t="s">
        <v>28352</v>
      </c>
      <c r="D5343" t="s">
        <v>193</v>
      </c>
      <c r="G5343" t="s">
        <v>16669</v>
      </c>
    </row>
    <row r="5344" spans="1:7" x14ac:dyDescent="0.25">
      <c r="A5344" t="s">
        <v>246</v>
      </c>
      <c r="B5344" t="s">
        <v>28353</v>
      </c>
      <c r="C5344" t="s">
        <v>28354</v>
      </c>
      <c r="D5344" t="s">
        <v>193</v>
      </c>
      <c r="G5344" t="s">
        <v>16672</v>
      </c>
    </row>
    <row r="5345" spans="1:7" x14ac:dyDescent="0.25">
      <c r="A5345" t="s">
        <v>256</v>
      </c>
      <c r="B5345" t="s">
        <v>28355</v>
      </c>
      <c r="C5345" t="s">
        <v>28356</v>
      </c>
      <c r="D5345" t="s">
        <v>193</v>
      </c>
      <c r="E5345" t="s">
        <v>28339</v>
      </c>
      <c r="F5345" t="s">
        <v>16675</v>
      </c>
      <c r="G5345" t="s">
        <v>16676</v>
      </c>
    </row>
    <row r="5346" spans="1:7" x14ac:dyDescent="0.25">
      <c r="A5346" t="s">
        <v>246</v>
      </c>
      <c r="B5346" t="s">
        <v>28357</v>
      </c>
      <c r="C5346" t="s">
        <v>28358</v>
      </c>
      <c r="D5346" t="s">
        <v>193</v>
      </c>
      <c r="E5346" t="s">
        <v>193</v>
      </c>
      <c r="F5346" t="s">
        <v>16679</v>
      </c>
      <c r="G5346" t="s">
        <v>16680</v>
      </c>
    </row>
    <row r="5347" spans="1:7" x14ac:dyDescent="0.25">
      <c r="A5347" t="s">
        <v>246</v>
      </c>
      <c r="B5347" t="s">
        <v>28359</v>
      </c>
      <c r="C5347" t="s">
        <v>28360</v>
      </c>
      <c r="D5347" t="s">
        <v>193</v>
      </c>
      <c r="E5347" t="s">
        <v>193</v>
      </c>
      <c r="F5347" t="s">
        <v>16683</v>
      </c>
      <c r="G5347" t="s">
        <v>16684</v>
      </c>
    </row>
    <row r="5348" spans="1:7" x14ac:dyDescent="0.25">
      <c r="A5348" t="s">
        <v>246</v>
      </c>
      <c r="B5348" t="s">
        <v>28361</v>
      </c>
      <c r="C5348" t="s">
        <v>28362</v>
      </c>
      <c r="D5348" t="s">
        <v>193</v>
      </c>
      <c r="E5348" t="s">
        <v>193</v>
      </c>
      <c r="F5348" t="s">
        <v>14680</v>
      </c>
      <c r="G5348" t="s">
        <v>14681</v>
      </c>
    </row>
    <row r="5349" spans="1:7" x14ac:dyDescent="0.25">
      <c r="A5349" t="s">
        <v>245</v>
      </c>
      <c r="B5349" t="s">
        <v>28363</v>
      </c>
      <c r="C5349" t="s">
        <v>28364</v>
      </c>
      <c r="D5349" t="s">
        <v>193</v>
      </c>
      <c r="E5349" t="s">
        <v>193</v>
      </c>
      <c r="F5349" t="s">
        <v>16689</v>
      </c>
      <c r="G5349" t="s">
        <v>16690</v>
      </c>
    </row>
    <row r="5350" spans="1:7" x14ac:dyDescent="0.25">
      <c r="A5350" t="s">
        <v>246</v>
      </c>
      <c r="B5350" t="s">
        <v>28365</v>
      </c>
      <c r="C5350" t="s">
        <v>28366</v>
      </c>
      <c r="D5350" t="s">
        <v>193</v>
      </c>
      <c r="E5350" t="s">
        <v>193</v>
      </c>
      <c r="F5350" t="s">
        <v>16693</v>
      </c>
      <c r="G5350" t="s">
        <v>16694</v>
      </c>
    </row>
    <row r="5351" spans="1:7" x14ac:dyDescent="0.25">
      <c r="A5351" t="s">
        <v>246</v>
      </c>
      <c r="B5351" t="s">
        <v>28367</v>
      </c>
      <c r="C5351" t="s">
        <v>28368</v>
      </c>
      <c r="D5351" t="s">
        <v>193</v>
      </c>
      <c r="E5351" t="s">
        <v>193</v>
      </c>
      <c r="F5351" t="s">
        <v>16697</v>
      </c>
      <c r="G5351" t="s">
        <v>16698</v>
      </c>
    </row>
    <row r="5352" spans="1:7" x14ac:dyDescent="0.25">
      <c r="A5352" t="s">
        <v>246</v>
      </c>
      <c r="B5352" t="s">
        <v>28369</v>
      </c>
      <c r="C5352" t="s">
        <v>28370</v>
      </c>
      <c r="D5352" t="s">
        <v>193</v>
      </c>
      <c r="E5352" t="s">
        <v>193</v>
      </c>
      <c r="F5352" t="s">
        <v>16701</v>
      </c>
      <c r="G5352" t="s">
        <v>16702</v>
      </c>
    </row>
    <row r="5353" spans="1:7" x14ac:dyDescent="0.25">
      <c r="A5353" t="s">
        <v>246</v>
      </c>
      <c r="B5353" t="s">
        <v>28371</v>
      </c>
      <c r="C5353" t="s">
        <v>28372</v>
      </c>
      <c r="D5353" t="s">
        <v>193</v>
      </c>
      <c r="E5353" t="s">
        <v>193</v>
      </c>
      <c r="G5353" t="s">
        <v>16705</v>
      </c>
    </row>
    <row r="5354" spans="1:7" x14ac:dyDescent="0.25">
      <c r="A5354" t="s">
        <v>248</v>
      </c>
      <c r="B5354" t="s">
        <v>19748</v>
      </c>
      <c r="C5354" t="s">
        <v>28373</v>
      </c>
      <c r="D5354" t="s">
        <v>193</v>
      </c>
      <c r="E5354" t="s">
        <v>193</v>
      </c>
      <c r="F5354" t="s">
        <v>16707</v>
      </c>
      <c r="G5354" t="s">
        <v>16708</v>
      </c>
    </row>
    <row r="5355" spans="1:7" x14ac:dyDescent="0.25">
      <c r="A5355" t="s">
        <v>248</v>
      </c>
      <c r="B5355" t="s">
        <v>28374</v>
      </c>
      <c r="C5355" t="s">
        <v>28375</v>
      </c>
      <c r="D5355" t="s">
        <v>193</v>
      </c>
      <c r="E5355" t="s">
        <v>193</v>
      </c>
      <c r="G5355" t="s">
        <v>16711</v>
      </c>
    </row>
    <row r="5356" spans="1:7" x14ac:dyDescent="0.25">
      <c r="A5356" t="s">
        <v>246</v>
      </c>
      <c r="B5356" t="s">
        <v>28376</v>
      </c>
      <c r="D5356" t="s">
        <v>193</v>
      </c>
      <c r="G5356" t="s">
        <v>16713</v>
      </c>
    </row>
    <row r="5357" spans="1:7" x14ac:dyDescent="0.25">
      <c r="A5357" t="s">
        <v>246</v>
      </c>
      <c r="B5357" t="s">
        <v>28377</v>
      </c>
      <c r="C5357" t="s">
        <v>28378</v>
      </c>
      <c r="D5357" t="s">
        <v>193</v>
      </c>
      <c r="E5357" t="s">
        <v>193</v>
      </c>
      <c r="F5357" t="s">
        <v>16716</v>
      </c>
      <c r="G5357" t="s">
        <v>16717</v>
      </c>
    </row>
    <row r="5358" spans="1:7" x14ac:dyDescent="0.25">
      <c r="A5358" t="s">
        <v>248</v>
      </c>
      <c r="B5358" t="s">
        <v>28379</v>
      </c>
      <c r="C5358" t="s">
        <v>28380</v>
      </c>
      <c r="D5358" t="s">
        <v>193</v>
      </c>
      <c r="E5358" t="s">
        <v>193</v>
      </c>
      <c r="F5358" t="s">
        <v>16720</v>
      </c>
      <c r="G5358" t="s">
        <v>16721</v>
      </c>
    </row>
    <row r="5359" spans="1:7" x14ac:dyDescent="0.25">
      <c r="A5359" t="s">
        <v>248</v>
      </c>
      <c r="B5359" t="s">
        <v>28381</v>
      </c>
      <c r="C5359" t="s">
        <v>28382</v>
      </c>
      <c r="D5359" t="s">
        <v>193</v>
      </c>
      <c r="E5359" t="s">
        <v>193</v>
      </c>
      <c r="F5359" t="s">
        <v>16724</v>
      </c>
      <c r="G5359" t="s">
        <v>16725</v>
      </c>
    </row>
    <row r="5360" spans="1:7" x14ac:dyDescent="0.25">
      <c r="A5360" t="s">
        <v>248</v>
      </c>
      <c r="B5360" t="s">
        <v>28383</v>
      </c>
      <c r="C5360" t="s">
        <v>28384</v>
      </c>
      <c r="D5360" t="s">
        <v>193</v>
      </c>
      <c r="E5360" t="s">
        <v>193</v>
      </c>
      <c r="F5360" t="s">
        <v>16728</v>
      </c>
      <c r="G5360" t="s">
        <v>16729</v>
      </c>
    </row>
    <row r="5361" spans="1:7" x14ac:dyDescent="0.25">
      <c r="A5361" t="s">
        <v>249</v>
      </c>
      <c r="B5361" t="s">
        <v>28385</v>
      </c>
      <c r="D5361" t="s">
        <v>193</v>
      </c>
      <c r="E5361" t="s">
        <v>28386</v>
      </c>
      <c r="F5361" t="s">
        <v>16732</v>
      </c>
    </row>
    <row r="5362" spans="1:7" x14ac:dyDescent="0.25">
      <c r="A5362" t="s">
        <v>248</v>
      </c>
      <c r="B5362" t="s">
        <v>28387</v>
      </c>
      <c r="C5362" t="s">
        <v>28388</v>
      </c>
      <c r="D5362" t="s">
        <v>193</v>
      </c>
      <c r="F5362" t="s">
        <v>16728</v>
      </c>
      <c r="G5362" t="s">
        <v>16729</v>
      </c>
    </row>
    <row r="5363" spans="1:7" x14ac:dyDescent="0.25">
      <c r="A5363" t="s">
        <v>248</v>
      </c>
      <c r="B5363" t="s">
        <v>28389</v>
      </c>
      <c r="C5363" t="s">
        <v>28390</v>
      </c>
      <c r="D5363" t="s">
        <v>193</v>
      </c>
      <c r="F5363" t="s">
        <v>16737</v>
      </c>
      <c r="G5363" t="s">
        <v>16738</v>
      </c>
    </row>
    <row r="5364" spans="1:7" x14ac:dyDescent="0.25">
      <c r="A5364" t="s">
        <v>246</v>
      </c>
      <c r="B5364" t="s">
        <v>28391</v>
      </c>
      <c r="C5364" t="s">
        <v>28392</v>
      </c>
      <c r="D5364" t="s">
        <v>193</v>
      </c>
      <c r="E5364" t="s">
        <v>28393</v>
      </c>
      <c r="G5364" t="s">
        <v>16741</v>
      </c>
    </row>
    <row r="5365" spans="1:7" x14ac:dyDescent="0.25">
      <c r="A5365" t="s">
        <v>246</v>
      </c>
      <c r="B5365" t="s">
        <v>28394</v>
      </c>
      <c r="C5365" t="s">
        <v>28395</v>
      </c>
      <c r="D5365" t="s">
        <v>193</v>
      </c>
      <c r="E5365" t="s">
        <v>193</v>
      </c>
      <c r="F5365" t="s">
        <v>16744</v>
      </c>
      <c r="G5365" t="s">
        <v>16745</v>
      </c>
    </row>
    <row r="5366" spans="1:7" x14ac:dyDescent="0.25">
      <c r="A5366" t="s">
        <v>246</v>
      </c>
      <c r="B5366" t="s">
        <v>28396</v>
      </c>
      <c r="C5366" t="s">
        <v>28397</v>
      </c>
      <c r="D5366" t="s">
        <v>193</v>
      </c>
      <c r="E5366" t="s">
        <v>24813</v>
      </c>
      <c r="F5366" t="s">
        <v>16748</v>
      </c>
      <c r="G5366" t="s">
        <v>16749</v>
      </c>
    </row>
    <row r="5367" spans="1:7" x14ac:dyDescent="0.25">
      <c r="A5367" t="s">
        <v>246</v>
      </c>
      <c r="B5367" t="s">
        <v>1526</v>
      </c>
      <c r="C5367" t="s">
        <v>28398</v>
      </c>
      <c r="D5367" t="s">
        <v>193</v>
      </c>
      <c r="E5367" t="s">
        <v>28399</v>
      </c>
      <c r="G5367" t="s">
        <v>1528</v>
      </c>
    </row>
    <row r="5368" spans="1:7" x14ac:dyDescent="0.25">
      <c r="A5368" t="s">
        <v>248</v>
      </c>
      <c r="B5368" t="s">
        <v>28400</v>
      </c>
      <c r="C5368" t="s">
        <v>16752</v>
      </c>
      <c r="D5368" t="s">
        <v>193</v>
      </c>
      <c r="E5368" t="s">
        <v>193</v>
      </c>
      <c r="F5368" t="s">
        <v>16753</v>
      </c>
      <c r="G5368" t="s">
        <v>16754</v>
      </c>
    </row>
    <row r="5369" spans="1:7" x14ac:dyDescent="0.25">
      <c r="A5369" t="s">
        <v>256</v>
      </c>
      <c r="B5369" t="s">
        <v>28401</v>
      </c>
      <c r="D5369" t="s">
        <v>193</v>
      </c>
      <c r="F5369" t="s">
        <v>16756</v>
      </c>
      <c r="G5369" t="s">
        <v>16757</v>
      </c>
    </row>
    <row r="5370" spans="1:7" x14ac:dyDescent="0.25">
      <c r="A5370" t="s">
        <v>252</v>
      </c>
      <c r="B5370" t="s">
        <v>1230</v>
      </c>
      <c r="C5370" t="s">
        <v>28402</v>
      </c>
      <c r="D5370" t="s">
        <v>193</v>
      </c>
      <c r="E5370" t="s">
        <v>193</v>
      </c>
      <c r="G5370" t="s">
        <v>16759</v>
      </c>
    </row>
    <row r="5371" spans="1:7" x14ac:dyDescent="0.25">
      <c r="A5371" t="s">
        <v>256</v>
      </c>
      <c r="B5371" t="s">
        <v>28403</v>
      </c>
      <c r="C5371" t="s">
        <v>28404</v>
      </c>
      <c r="D5371" t="s">
        <v>193</v>
      </c>
      <c r="E5371" t="s">
        <v>193</v>
      </c>
      <c r="F5371" t="s">
        <v>16762</v>
      </c>
      <c r="G5371" t="s">
        <v>16763</v>
      </c>
    </row>
    <row r="5372" spans="1:7" x14ac:dyDescent="0.25">
      <c r="A5372" t="s">
        <v>256</v>
      </c>
      <c r="B5372" t="s">
        <v>28405</v>
      </c>
      <c r="C5372" t="s">
        <v>28406</v>
      </c>
      <c r="D5372" t="s">
        <v>193</v>
      </c>
      <c r="E5372" t="s">
        <v>193</v>
      </c>
      <c r="F5372" t="s">
        <v>16765</v>
      </c>
      <c r="G5372" t="s">
        <v>16766</v>
      </c>
    </row>
    <row r="5373" spans="1:7" x14ac:dyDescent="0.25">
      <c r="A5373" t="s">
        <v>263</v>
      </c>
      <c r="B5373" t="s">
        <v>1529</v>
      </c>
      <c r="C5373" t="s">
        <v>28407</v>
      </c>
      <c r="D5373" t="s">
        <v>193</v>
      </c>
      <c r="E5373" t="s">
        <v>1530</v>
      </c>
    </row>
    <row r="5374" spans="1:7" x14ac:dyDescent="0.25">
      <c r="A5374" t="s">
        <v>246</v>
      </c>
      <c r="B5374" t="s">
        <v>28408</v>
      </c>
      <c r="C5374" t="s">
        <v>16769</v>
      </c>
      <c r="D5374" t="s">
        <v>193</v>
      </c>
      <c r="E5374" t="s">
        <v>28409</v>
      </c>
      <c r="G5374" t="s">
        <v>16595</v>
      </c>
    </row>
    <row r="5375" spans="1:7" x14ac:dyDescent="0.25">
      <c r="A5375" t="s">
        <v>248</v>
      </c>
      <c r="B5375" t="s">
        <v>28410</v>
      </c>
      <c r="C5375" t="s">
        <v>16771</v>
      </c>
      <c r="D5375" t="s">
        <v>193</v>
      </c>
      <c r="E5375" t="s">
        <v>193</v>
      </c>
      <c r="F5375" t="s">
        <v>16772</v>
      </c>
      <c r="G5375" t="s">
        <v>16773</v>
      </c>
    </row>
    <row r="5376" spans="1:7" x14ac:dyDescent="0.25">
      <c r="A5376" t="s">
        <v>256</v>
      </c>
      <c r="B5376" t="s">
        <v>28411</v>
      </c>
      <c r="C5376" t="s">
        <v>28412</v>
      </c>
      <c r="D5376" t="s">
        <v>193</v>
      </c>
      <c r="E5376" t="s">
        <v>193</v>
      </c>
      <c r="G5376" t="s">
        <v>16776</v>
      </c>
    </row>
    <row r="5377" spans="1:7" x14ac:dyDescent="0.25">
      <c r="A5377" t="s">
        <v>246</v>
      </c>
      <c r="B5377" t="s">
        <v>28413</v>
      </c>
      <c r="C5377" t="s">
        <v>28414</v>
      </c>
      <c r="D5377" t="s">
        <v>193</v>
      </c>
      <c r="E5377" t="s">
        <v>193</v>
      </c>
      <c r="F5377" t="s">
        <v>16779</v>
      </c>
      <c r="G5377" t="s">
        <v>16780</v>
      </c>
    </row>
    <row r="5378" spans="1:7" x14ac:dyDescent="0.25">
      <c r="A5378" t="s">
        <v>246</v>
      </c>
      <c r="B5378" t="s">
        <v>28415</v>
      </c>
      <c r="C5378" t="s">
        <v>28416</v>
      </c>
      <c r="D5378" t="s">
        <v>193</v>
      </c>
      <c r="E5378" t="s">
        <v>193</v>
      </c>
      <c r="F5378" t="s">
        <v>16783</v>
      </c>
      <c r="G5378" t="s">
        <v>16784</v>
      </c>
    </row>
    <row r="5379" spans="1:7" x14ac:dyDescent="0.25">
      <c r="A5379" t="s">
        <v>246</v>
      </c>
      <c r="B5379" t="s">
        <v>28417</v>
      </c>
      <c r="C5379" t="s">
        <v>28418</v>
      </c>
      <c r="D5379" t="s">
        <v>193</v>
      </c>
      <c r="E5379" t="s">
        <v>193</v>
      </c>
    </row>
    <row r="5380" spans="1:7" x14ac:dyDescent="0.25">
      <c r="A5380" t="s">
        <v>246</v>
      </c>
      <c r="B5380" t="s">
        <v>28419</v>
      </c>
      <c r="C5380" t="s">
        <v>28420</v>
      </c>
      <c r="D5380" t="s">
        <v>193</v>
      </c>
      <c r="E5380" t="s">
        <v>193</v>
      </c>
      <c r="G5380" t="s">
        <v>16789</v>
      </c>
    </row>
    <row r="5381" spans="1:7" x14ac:dyDescent="0.25">
      <c r="A5381" t="s">
        <v>263</v>
      </c>
      <c r="B5381" t="s">
        <v>805</v>
      </c>
      <c r="C5381" t="s">
        <v>21329</v>
      </c>
      <c r="D5381" t="s">
        <v>193</v>
      </c>
      <c r="F5381" t="s">
        <v>16790</v>
      </c>
    </row>
    <row r="5382" spans="1:7" x14ac:dyDescent="0.25">
      <c r="A5382" t="s">
        <v>263</v>
      </c>
      <c r="B5382" t="s">
        <v>26173</v>
      </c>
      <c r="C5382" t="s">
        <v>28421</v>
      </c>
      <c r="D5382" t="s">
        <v>193</v>
      </c>
    </row>
    <row r="5383" spans="1:7" x14ac:dyDescent="0.25">
      <c r="A5383" t="s">
        <v>263</v>
      </c>
      <c r="B5383" t="s">
        <v>28422</v>
      </c>
      <c r="D5383" t="s">
        <v>193</v>
      </c>
    </row>
    <row r="5384" spans="1:7" x14ac:dyDescent="0.25">
      <c r="A5384" t="s">
        <v>263</v>
      </c>
      <c r="B5384" t="s">
        <v>28423</v>
      </c>
      <c r="D5384" t="s">
        <v>193</v>
      </c>
    </row>
    <row r="5385" spans="1:7" x14ac:dyDescent="0.25">
      <c r="A5385" t="s">
        <v>263</v>
      </c>
      <c r="B5385" t="s">
        <v>28424</v>
      </c>
      <c r="C5385" t="s">
        <v>28425</v>
      </c>
      <c r="D5385" t="s">
        <v>193</v>
      </c>
      <c r="E5385" t="s">
        <v>193</v>
      </c>
      <c r="F5385" t="s">
        <v>16794</v>
      </c>
    </row>
    <row r="5386" spans="1:7" x14ac:dyDescent="0.25">
      <c r="A5386" t="s">
        <v>263</v>
      </c>
      <c r="B5386" t="s">
        <v>28426</v>
      </c>
      <c r="D5386" t="s">
        <v>193</v>
      </c>
      <c r="F5386" t="s">
        <v>16796</v>
      </c>
    </row>
    <row r="5387" spans="1:7" x14ac:dyDescent="0.25">
      <c r="A5387" t="s">
        <v>263</v>
      </c>
      <c r="B5387" t="s">
        <v>28427</v>
      </c>
      <c r="C5387" t="s">
        <v>28428</v>
      </c>
      <c r="D5387" t="s">
        <v>193</v>
      </c>
    </row>
    <row r="5388" spans="1:7" x14ac:dyDescent="0.25">
      <c r="A5388" t="s">
        <v>263</v>
      </c>
      <c r="B5388" t="s">
        <v>28429</v>
      </c>
      <c r="C5388" t="s">
        <v>28430</v>
      </c>
      <c r="D5388" t="s">
        <v>193</v>
      </c>
    </row>
    <row r="5389" spans="1:7" x14ac:dyDescent="0.25">
      <c r="A5389" t="s">
        <v>263</v>
      </c>
      <c r="B5389" t="s">
        <v>28431</v>
      </c>
      <c r="C5389" t="s">
        <v>28432</v>
      </c>
      <c r="D5389" t="s">
        <v>193</v>
      </c>
    </row>
    <row r="5390" spans="1:7" x14ac:dyDescent="0.25">
      <c r="A5390" t="s">
        <v>263</v>
      </c>
      <c r="B5390" t="s">
        <v>28433</v>
      </c>
      <c r="D5390" t="s">
        <v>193</v>
      </c>
      <c r="F5390" t="s">
        <v>16801</v>
      </c>
    </row>
    <row r="5391" spans="1:7" x14ac:dyDescent="0.25">
      <c r="A5391" t="s">
        <v>263</v>
      </c>
      <c r="B5391" t="s">
        <v>28434</v>
      </c>
      <c r="C5391" t="s">
        <v>21329</v>
      </c>
      <c r="D5391" t="s">
        <v>193</v>
      </c>
    </row>
    <row r="5392" spans="1:7" x14ac:dyDescent="0.25">
      <c r="A5392" t="s">
        <v>263</v>
      </c>
      <c r="B5392" t="s">
        <v>28435</v>
      </c>
      <c r="C5392" t="s">
        <v>28436</v>
      </c>
      <c r="D5392" t="s">
        <v>193</v>
      </c>
    </row>
    <row r="5393" spans="1:7" x14ac:dyDescent="0.25">
      <c r="A5393" t="s">
        <v>263</v>
      </c>
      <c r="B5393" t="s">
        <v>28437</v>
      </c>
      <c r="C5393" t="s">
        <v>24445</v>
      </c>
      <c r="D5393" t="s">
        <v>193</v>
      </c>
    </row>
    <row r="5394" spans="1:7" x14ac:dyDescent="0.25">
      <c r="A5394" t="s">
        <v>263</v>
      </c>
      <c r="B5394" t="s">
        <v>819</v>
      </c>
      <c r="C5394" t="s">
        <v>28438</v>
      </c>
      <c r="D5394" t="s">
        <v>193</v>
      </c>
      <c r="F5394" t="s">
        <v>16806</v>
      </c>
    </row>
    <row r="5395" spans="1:7" x14ac:dyDescent="0.25">
      <c r="A5395" t="s">
        <v>263</v>
      </c>
      <c r="B5395" t="s">
        <v>28439</v>
      </c>
      <c r="C5395" t="s">
        <v>28440</v>
      </c>
      <c r="D5395" t="s">
        <v>193</v>
      </c>
      <c r="E5395" t="s">
        <v>193</v>
      </c>
    </row>
    <row r="5396" spans="1:7" x14ac:dyDescent="0.25">
      <c r="A5396" t="s">
        <v>263</v>
      </c>
      <c r="B5396" t="s">
        <v>28441</v>
      </c>
      <c r="D5396" t="s">
        <v>193</v>
      </c>
      <c r="F5396" t="s">
        <v>16809</v>
      </c>
    </row>
    <row r="5397" spans="1:7" x14ac:dyDescent="0.25">
      <c r="A5397" t="s">
        <v>263</v>
      </c>
      <c r="B5397" t="s">
        <v>23121</v>
      </c>
      <c r="C5397" t="s">
        <v>28442</v>
      </c>
      <c r="D5397" t="s">
        <v>193</v>
      </c>
      <c r="F5397" t="s">
        <v>16810</v>
      </c>
    </row>
    <row r="5398" spans="1:7" x14ac:dyDescent="0.25">
      <c r="A5398" t="s">
        <v>263</v>
      </c>
      <c r="B5398" t="s">
        <v>25509</v>
      </c>
      <c r="D5398" t="s">
        <v>193</v>
      </c>
      <c r="F5398" t="s">
        <v>16811</v>
      </c>
    </row>
    <row r="5399" spans="1:7" x14ac:dyDescent="0.25">
      <c r="A5399" t="s">
        <v>263</v>
      </c>
      <c r="B5399" t="s">
        <v>28443</v>
      </c>
      <c r="C5399" t="s">
        <v>28444</v>
      </c>
      <c r="D5399" t="s">
        <v>193</v>
      </c>
      <c r="F5399" t="s">
        <v>16813</v>
      </c>
      <c r="G5399" t="s">
        <v>16814</v>
      </c>
    </row>
    <row r="5400" spans="1:7" x14ac:dyDescent="0.25">
      <c r="A5400" t="s">
        <v>263</v>
      </c>
      <c r="B5400" t="s">
        <v>28445</v>
      </c>
      <c r="C5400" t="s">
        <v>28446</v>
      </c>
      <c r="D5400" t="s">
        <v>193</v>
      </c>
      <c r="E5400" t="s">
        <v>101</v>
      </c>
      <c r="F5400" t="s">
        <v>16816</v>
      </c>
      <c r="G5400" t="s">
        <v>16817</v>
      </c>
    </row>
    <row r="5401" spans="1:7" x14ac:dyDescent="0.25">
      <c r="A5401" t="s">
        <v>263</v>
      </c>
      <c r="B5401" t="s">
        <v>28447</v>
      </c>
      <c r="C5401" t="s">
        <v>28448</v>
      </c>
      <c r="D5401" t="s">
        <v>193</v>
      </c>
    </row>
    <row r="5402" spans="1:7" x14ac:dyDescent="0.25">
      <c r="A5402" t="s">
        <v>263</v>
      </c>
      <c r="B5402" t="s">
        <v>28449</v>
      </c>
      <c r="D5402" t="s">
        <v>193</v>
      </c>
    </row>
    <row r="5403" spans="1:7" x14ac:dyDescent="0.25">
      <c r="A5403" t="s">
        <v>263</v>
      </c>
      <c r="B5403" t="s">
        <v>28450</v>
      </c>
      <c r="C5403" t="s">
        <v>28451</v>
      </c>
      <c r="D5403" t="s">
        <v>193</v>
      </c>
      <c r="F5403" t="s">
        <v>16821</v>
      </c>
    </row>
    <row r="5404" spans="1:7" x14ac:dyDescent="0.25">
      <c r="A5404" t="s">
        <v>263</v>
      </c>
      <c r="B5404" t="s">
        <v>28452</v>
      </c>
      <c r="D5404" t="s">
        <v>193</v>
      </c>
    </row>
    <row r="5405" spans="1:7" x14ac:dyDescent="0.25">
      <c r="A5405" t="s">
        <v>263</v>
      </c>
      <c r="B5405" t="s">
        <v>28453</v>
      </c>
      <c r="C5405" t="s">
        <v>28425</v>
      </c>
      <c r="D5405" t="s">
        <v>193</v>
      </c>
      <c r="E5405" t="s">
        <v>193</v>
      </c>
      <c r="F5405" t="s">
        <v>16824</v>
      </c>
    </row>
    <row r="5406" spans="1:7" x14ac:dyDescent="0.25">
      <c r="A5406" t="s">
        <v>263</v>
      </c>
      <c r="B5406" t="s">
        <v>28454</v>
      </c>
      <c r="C5406" t="s">
        <v>28455</v>
      </c>
      <c r="D5406" t="s">
        <v>193</v>
      </c>
      <c r="F5406" t="s">
        <v>16826</v>
      </c>
      <c r="G5406" t="s">
        <v>16827</v>
      </c>
    </row>
    <row r="5407" spans="1:7" x14ac:dyDescent="0.25">
      <c r="A5407" t="s">
        <v>263</v>
      </c>
      <c r="B5407" t="s">
        <v>28456</v>
      </c>
      <c r="C5407" t="s">
        <v>28457</v>
      </c>
      <c r="D5407" t="s">
        <v>193</v>
      </c>
      <c r="F5407" t="s">
        <v>16829</v>
      </c>
    </row>
    <row r="5408" spans="1:7" x14ac:dyDescent="0.25">
      <c r="A5408" t="s">
        <v>263</v>
      </c>
      <c r="B5408" t="s">
        <v>28458</v>
      </c>
      <c r="C5408" t="s">
        <v>28459</v>
      </c>
      <c r="D5408" t="s">
        <v>193</v>
      </c>
    </row>
    <row r="5409" spans="1:7" x14ac:dyDescent="0.25">
      <c r="A5409" t="s">
        <v>263</v>
      </c>
      <c r="B5409" t="s">
        <v>28460</v>
      </c>
      <c r="D5409" t="s">
        <v>193</v>
      </c>
    </row>
    <row r="5410" spans="1:7" x14ac:dyDescent="0.25">
      <c r="A5410" t="s">
        <v>263</v>
      </c>
      <c r="B5410" t="s">
        <v>28461</v>
      </c>
      <c r="D5410" t="s">
        <v>193</v>
      </c>
    </row>
    <row r="5411" spans="1:7" x14ac:dyDescent="0.25">
      <c r="A5411" t="s">
        <v>263</v>
      </c>
      <c r="B5411" t="s">
        <v>28462</v>
      </c>
      <c r="D5411" t="s">
        <v>193</v>
      </c>
    </row>
    <row r="5412" spans="1:7" x14ac:dyDescent="0.25">
      <c r="A5412" t="s">
        <v>263</v>
      </c>
      <c r="B5412" t="s">
        <v>28463</v>
      </c>
      <c r="C5412" t="s">
        <v>28464</v>
      </c>
      <c r="D5412" t="s">
        <v>193</v>
      </c>
    </row>
    <row r="5413" spans="1:7" x14ac:dyDescent="0.25">
      <c r="A5413" t="s">
        <v>263</v>
      </c>
      <c r="B5413" t="s">
        <v>28465</v>
      </c>
      <c r="C5413" t="s">
        <v>28457</v>
      </c>
      <c r="D5413" t="s">
        <v>193</v>
      </c>
      <c r="F5413" t="s">
        <v>16837</v>
      </c>
      <c r="G5413" t="s">
        <v>16838</v>
      </c>
    </row>
    <row r="5414" spans="1:7" x14ac:dyDescent="0.25">
      <c r="A5414" t="s">
        <v>263</v>
      </c>
      <c r="B5414" t="s">
        <v>28466</v>
      </c>
      <c r="C5414" t="s">
        <v>28467</v>
      </c>
      <c r="D5414" t="s">
        <v>193</v>
      </c>
      <c r="F5414" t="s">
        <v>16840</v>
      </c>
    </row>
    <row r="5415" spans="1:7" x14ac:dyDescent="0.25">
      <c r="A5415" t="s">
        <v>263</v>
      </c>
      <c r="B5415" t="s">
        <v>811</v>
      </c>
      <c r="C5415" t="s">
        <v>28468</v>
      </c>
      <c r="D5415" t="s">
        <v>193</v>
      </c>
    </row>
    <row r="5416" spans="1:7" x14ac:dyDescent="0.25">
      <c r="A5416" t="s">
        <v>263</v>
      </c>
      <c r="B5416" t="s">
        <v>28469</v>
      </c>
      <c r="C5416" t="s">
        <v>24445</v>
      </c>
      <c r="D5416" t="s">
        <v>193</v>
      </c>
    </row>
    <row r="5417" spans="1:7" x14ac:dyDescent="0.25">
      <c r="A5417" t="s">
        <v>263</v>
      </c>
      <c r="B5417" t="s">
        <v>28470</v>
      </c>
      <c r="D5417" t="s">
        <v>193</v>
      </c>
      <c r="F5417" t="s">
        <v>16843</v>
      </c>
      <c r="G5417" t="s">
        <v>16844</v>
      </c>
    </row>
    <row r="5418" spans="1:7" x14ac:dyDescent="0.25">
      <c r="A5418" t="s">
        <v>263</v>
      </c>
      <c r="B5418" t="s">
        <v>28471</v>
      </c>
      <c r="C5418" t="s">
        <v>28472</v>
      </c>
      <c r="D5418" t="s">
        <v>193</v>
      </c>
    </row>
    <row r="5419" spans="1:7" x14ac:dyDescent="0.25">
      <c r="A5419" t="s">
        <v>263</v>
      </c>
      <c r="B5419" t="s">
        <v>28473</v>
      </c>
      <c r="D5419" t="s">
        <v>193</v>
      </c>
    </row>
    <row r="5420" spans="1:7" x14ac:dyDescent="0.25">
      <c r="A5420" t="s">
        <v>263</v>
      </c>
      <c r="B5420" t="s">
        <v>23663</v>
      </c>
      <c r="C5420" t="s">
        <v>28442</v>
      </c>
      <c r="D5420" t="s">
        <v>193</v>
      </c>
    </row>
    <row r="5421" spans="1:7" x14ac:dyDescent="0.25">
      <c r="A5421" t="s">
        <v>248</v>
      </c>
      <c r="B5421" t="s">
        <v>28474</v>
      </c>
      <c r="C5421" t="s">
        <v>28475</v>
      </c>
      <c r="D5421" t="s">
        <v>193</v>
      </c>
      <c r="E5421" t="s">
        <v>193</v>
      </c>
      <c r="F5421" t="s">
        <v>16849</v>
      </c>
      <c r="G5421" t="s">
        <v>1531</v>
      </c>
    </row>
    <row r="5422" spans="1:7" x14ac:dyDescent="0.25">
      <c r="A5422" t="s">
        <v>263</v>
      </c>
      <c r="B5422" t="s">
        <v>28476</v>
      </c>
      <c r="C5422" t="s">
        <v>28477</v>
      </c>
      <c r="D5422" t="s">
        <v>193</v>
      </c>
      <c r="E5422" t="s">
        <v>15008</v>
      </c>
      <c r="F5422" t="s">
        <v>16851</v>
      </c>
      <c r="G5422" t="s">
        <v>16852</v>
      </c>
    </row>
    <row r="5423" spans="1:7" x14ac:dyDescent="0.25">
      <c r="A5423" t="s">
        <v>263</v>
      </c>
      <c r="B5423" t="s">
        <v>1532</v>
      </c>
      <c r="D5423" t="s">
        <v>193</v>
      </c>
      <c r="E5423" t="s">
        <v>1530</v>
      </c>
    </row>
    <row r="5424" spans="1:7" x14ac:dyDescent="0.25">
      <c r="A5424" t="s">
        <v>263</v>
      </c>
      <c r="B5424" t="s">
        <v>28478</v>
      </c>
      <c r="C5424" t="s">
        <v>28479</v>
      </c>
      <c r="D5424" t="s">
        <v>193</v>
      </c>
      <c r="E5424" t="s">
        <v>193</v>
      </c>
      <c r="F5424" t="s">
        <v>16763</v>
      </c>
      <c r="G5424" t="s">
        <v>16762</v>
      </c>
    </row>
    <row r="5425" spans="1:7" x14ac:dyDescent="0.25">
      <c r="A5425" t="s">
        <v>263</v>
      </c>
      <c r="B5425" t="s">
        <v>28480</v>
      </c>
      <c r="C5425" t="s">
        <v>28481</v>
      </c>
      <c r="D5425" t="s">
        <v>193</v>
      </c>
    </row>
    <row r="5426" spans="1:7" x14ac:dyDescent="0.25">
      <c r="A5426" t="s">
        <v>263</v>
      </c>
      <c r="B5426" t="s">
        <v>28482</v>
      </c>
      <c r="C5426" t="s">
        <v>28483</v>
      </c>
      <c r="D5426" t="s">
        <v>193</v>
      </c>
      <c r="E5426" t="s">
        <v>193</v>
      </c>
    </row>
    <row r="5427" spans="1:7" x14ac:dyDescent="0.25">
      <c r="A5427" t="s">
        <v>263</v>
      </c>
      <c r="B5427" t="s">
        <v>28484</v>
      </c>
      <c r="C5427" t="s">
        <v>28485</v>
      </c>
      <c r="D5427" t="s">
        <v>193</v>
      </c>
      <c r="F5427" t="s">
        <v>16858</v>
      </c>
      <c r="G5427" t="s">
        <v>16859</v>
      </c>
    </row>
    <row r="5428" spans="1:7" x14ac:dyDescent="0.25">
      <c r="A5428" t="s">
        <v>263</v>
      </c>
      <c r="B5428" t="s">
        <v>28486</v>
      </c>
      <c r="C5428" t="s">
        <v>28487</v>
      </c>
      <c r="D5428" t="s">
        <v>193</v>
      </c>
      <c r="F5428" t="s">
        <v>16861</v>
      </c>
      <c r="G5428" t="s">
        <v>16862</v>
      </c>
    </row>
    <row r="5429" spans="1:7" x14ac:dyDescent="0.25">
      <c r="A5429" t="s">
        <v>263</v>
      </c>
      <c r="B5429" t="s">
        <v>28488</v>
      </c>
      <c r="C5429" t="s">
        <v>28489</v>
      </c>
      <c r="D5429" t="s">
        <v>193</v>
      </c>
    </row>
    <row r="5430" spans="1:7" x14ac:dyDescent="0.25">
      <c r="A5430" t="s">
        <v>263</v>
      </c>
      <c r="B5430" t="s">
        <v>28490</v>
      </c>
      <c r="C5430" t="s">
        <v>28491</v>
      </c>
      <c r="D5430" t="s">
        <v>193</v>
      </c>
      <c r="E5430" t="s">
        <v>193</v>
      </c>
      <c r="F5430" t="s">
        <v>16866</v>
      </c>
      <c r="G5430" t="s">
        <v>16867</v>
      </c>
    </row>
    <row r="5431" spans="1:7" x14ac:dyDescent="0.25">
      <c r="A5431" t="s">
        <v>263</v>
      </c>
      <c r="B5431" t="s">
        <v>28492</v>
      </c>
      <c r="D5431" t="s">
        <v>193</v>
      </c>
      <c r="F5431" t="s">
        <v>16766</v>
      </c>
    </row>
    <row r="5432" spans="1:7" x14ac:dyDescent="0.25">
      <c r="A5432" t="s">
        <v>263</v>
      </c>
      <c r="B5432" t="s">
        <v>28493</v>
      </c>
      <c r="C5432" t="s">
        <v>28494</v>
      </c>
      <c r="D5432" t="s">
        <v>193</v>
      </c>
      <c r="F5432" t="s">
        <v>16871</v>
      </c>
      <c r="G5432" t="s">
        <v>16872</v>
      </c>
    </row>
    <row r="5433" spans="1:7" x14ac:dyDescent="0.25">
      <c r="A5433" t="s">
        <v>263</v>
      </c>
      <c r="B5433" t="s">
        <v>28495</v>
      </c>
      <c r="D5433" t="s">
        <v>193</v>
      </c>
    </row>
    <row r="5434" spans="1:7" x14ac:dyDescent="0.25">
      <c r="A5434" t="s">
        <v>248</v>
      </c>
      <c r="B5434" t="s">
        <v>28496</v>
      </c>
      <c r="C5434" t="s">
        <v>28497</v>
      </c>
      <c r="D5434" t="s">
        <v>193</v>
      </c>
      <c r="E5434" t="s">
        <v>193</v>
      </c>
      <c r="F5434" t="s">
        <v>16876</v>
      </c>
      <c r="G5434" t="s">
        <v>16877</v>
      </c>
    </row>
    <row r="5435" spans="1:7" x14ac:dyDescent="0.25">
      <c r="A5435" t="s">
        <v>248</v>
      </c>
      <c r="B5435" t="s">
        <v>28498</v>
      </c>
      <c r="C5435" t="s">
        <v>28499</v>
      </c>
      <c r="D5435" t="s">
        <v>193</v>
      </c>
      <c r="E5435" t="s">
        <v>193</v>
      </c>
      <c r="F5435" t="s">
        <v>16880</v>
      </c>
      <c r="G5435" t="s">
        <v>16881</v>
      </c>
    </row>
    <row r="5436" spans="1:7" x14ac:dyDescent="0.25">
      <c r="A5436" t="s">
        <v>263</v>
      </c>
      <c r="B5436" t="s">
        <v>28500</v>
      </c>
      <c r="C5436" t="s">
        <v>28501</v>
      </c>
      <c r="D5436" t="s">
        <v>193</v>
      </c>
    </row>
    <row r="5437" spans="1:7" x14ac:dyDescent="0.25">
      <c r="A5437" t="s">
        <v>263</v>
      </c>
      <c r="B5437" t="s">
        <v>28502</v>
      </c>
      <c r="C5437" t="s">
        <v>28503</v>
      </c>
      <c r="D5437" t="s">
        <v>193</v>
      </c>
    </row>
    <row r="5438" spans="1:7" x14ac:dyDescent="0.25">
      <c r="A5438" t="s">
        <v>263</v>
      </c>
      <c r="B5438" t="s">
        <v>28504</v>
      </c>
      <c r="C5438" t="s">
        <v>28505</v>
      </c>
      <c r="D5438" t="s">
        <v>193</v>
      </c>
      <c r="E5438" t="s">
        <v>193</v>
      </c>
      <c r="G5438" t="s">
        <v>16886</v>
      </c>
    </row>
    <row r="5439" spans="1:7" x14ac:dyDescent="0.25">
      <c r="A5439" t="s">
        <v>263</v>
      </c>
      <c r="B5439" t="s">
        <v>28506</v>
      </c>
      <c r="C5439" t="s">
        <v>28507</v>
      </c>
      <c r="D5439" t="s">
        <v>193</v>
      </c>
    </row>
    <row r="5440" spans="1:7" x14ac:dyDescent="0.25">
      <c r="A5440" t="s">
        <v>263</v>
      </c>
      <c r="B5440" t="s">
        <v>28508</v>
      </c>
      <c r="C5440" t="s">
        <v>28509</v>
      </c>
      <c r="D5440" t="s">
        <v>193</v>
      </c>
    </row>
    <row r="5441" spans="1:7" x14ac:dyDescent="0.25">
      <c r="A5441" t="s">
        <v>263</v>
      </c>
      <c r="B5441" t="s">
        <v>1533</v>
      </c>
      <c r="C5441" t="s">
        <v>28510</v>
      </c>
      <c r="D5441" t="s">
        <v>193</v>
      </c>
      <c r="E5441" t="s">
        <v>1530</v>
      </c>
    </row>
    <row r="5442" spans="1:7" x14ac:dyDescent="0.25">
      <c r="A5442" t="s">
        <v>263</v>
      </c>
      <c r="B5442" t="s">
        <v>28511</v>
      </c>
      <c r="C5442" t="s">
        <v>28512</v>
      </c>
      <c r="D5442" t="s">
        <v>193</v>
      </c>
    </row>
    <row r="5443" spans="1:7" x14ac:dyDescent="0.25">
      <c r="A5443" t="s">
        <v>263</v>
      </c>
      <c r="B5443" t="s">
        <v>1534</v>
      </c>
      <c r="C5443" t="s">
        <v>28513</v>
      </c>
      <c r="D5443" t="s">
        <v>193</v>
      </c>
      <c r="E5443" t="s">
        <v>1530</v>
      </c>
      <c r="F5443" t="s">
        <v>1531</v>
      </c>
      <c r="G5443" t="s">
        <v>1535</v>
      </c>
    </row>
    <row r="5444" spans="1:7" x14ac:dyDescent="0.25">
      <c r="A5444" t="s">
        <v>263</v>
      </c>
      <c r="B5444" t="s">
        <v>28514</v>
      </c>
      <c r="C5444" t="s">
        <v>28515</v>
      </c>
      <c r="D5444" t="s">
        <v>193</v>
      </c>
      <c r="E5444" t="s">
        <v>28339</v>
      </c>
      <c r="F5444" t="s">
        <v>16893</v>
      </c>
      <c r="G5444" t="s">
        <v>16894</v>
      </c>
    </row>
    <row r="5445" spans="1:7" x14ac:dyDescent="0.25">
      <c r="A5445" t="s">
        <v>263</v>
      </c>
      <c r="B5445" t="s">
        <v>28516</v>
      </c>
      <c r="C5445" t="s">
        <v>28517</v>
      </c>
      <c r="D5445" t="s">
        <v>193</v>
      </c>
      <c r="E5445" t="s">
        <v>13</v>
      </c>
    </row>
    <row r="5446" spans="1:7" x14ac:dyDescent="0.25">
      <c r="A5446" t="s">
        <v>263</v>
      </c>
      <c r="B5446" t="s">
        <v>28518</v>
      </c>
      <c r="C5446" t="s">
        <v>28519</v>
      </c>
      <c r="D5446" t="s">
        <v>193</v>
      </c>
    </row>
    <row r="5447" spans="1:7" x14ac:dyDescent="0.25">
      <c r="A5447" t="s">
        <v>263</v>
      </c>
      <c r="B5447" t="s">
        <v>28520</v>
      </c>
      <c r="D5447" t="s">
        <v>193</v>
      </c>
      <c r="F5447" t="s">
        <v>16898</v>
      </c>
    </row>
    <row r="5448" spans="1:7" x14ac:dyDescent="0.25">
      <c r="A5448" t="s">
        <v>263</v>
      </c>
      <c r="B5448" t="s">
        <v>28521</v>
      </c>
      <c r="C5448" t="s">
        <v>24445</v>
      </c>
      <c r="D5448" t="s">
        <v>193</v>
      </c>
      <c r="G5448" t="s">
        <v>16900</v>
      </c>
    </row>
    <row r="5449" spans="1:7" x14ac:dyDescent="0.25">
      <c r="A5449" t="s">
        <v>263</v>
      </c>
      <c r="B5449" t="s">
        <v>28522</v>
      </c>
      <c r="C5449" t="s">
        <v>28523</v>
      </c>
      <c r="D5449" t="s">
        <v>193</v>
      </c>
    </row>
    <row r="5450" spans="1:7" x14ac:dyDescent="0.25">
      <c r="A5450" t="s">
        <v>263</v>
      </c>
      <c r="B5450" t="s">
        <v>28524</v>
      </c>
      <c r="C5450" t="s">
        <v>28525</v>
      </c>
      <c r="D5450" t="s">
        <v>193</v>
      </c>
      <c r="E5450" t="s">
        <v>193</v>
      </c>
      <c r="F5450" t="s">
        <v>16903</v>
      </c>
    </row>
    <row r="5451" spans="1:7" x14ac:dyDescent="0.25">
      <c r="A5451" t="s">
        <v>263</v>
      </c>
      <c r="B5451" t="s">
        <v>28526</v>
      </c>
      <c r="C5451" t="s">
        <v>28527</v>
      </c>
      <c r="D5451" t="s">
        <v>193</v>
      </c>
      <c r="E5451" t="s">
        <v>193</v>
      </c>
      <c r="F5451" t="s">
        <v>16905</v>
      </c>
      <c r="G5451" t="s">
        <v>16906</v>
      </c>
    </row>
    <row r="5452" spans="1:7" x14ac:dyDescent="0.25">
      <c r="A5452" t="s">
        <v>263</v>
      </c>
      <c r="B5452" t="s">
        <v>1536</v>
      </c>
      <c r="C5452" t="s">
        <v>28528</v>
      </c>
      <c r="D5452" t="s">
        <v>193</v>
      </c>
      <c r="E5452" t="s">
        <v>28399</v>
      </c>
      <c r="F5452" t="s">
        <v>1537</v>
      </c>
      <c r="G5452" t="s">
        <v>1538</v>
      </c>
    </row>
    <row r="5453" spans="1:7" x14ac:dyDescent="0.25">
      <c r="A5453" t="s">
        <v>263</v>
      </c>
      <c r="B5453" t="s">
        <v>28529</v>
      </c>
      <c r="C5453" t="s">
        <v>28530</v>
      </c>
      <c r="D5453" t="s">
        <v>193</v>
      </c>
      <c r="E5453" t="s">
        <v>193</v>
      </c>
      <c r="F5453" t="s">
        <v>16910</v>
      </c>
      <c r="G5453" t="s">
        <v>16911</v>
      </c>
    </row>
    <row r="5454" spans="1:7" x14ac:dyDescent="0.25">
      <c r="A5454" t="s">
        <v>263</v>
      </c>
      <c r="B5454" t="s">
        <v>28531</v>
      </c>
      <c r="C5454" t="s">
        <v>28532</v>
      </c>
      <c r="D5454" t="s">
        <v>193</v>
      </c>
    </row>
    <row r="5455" spans="1:7" x14ac:dyDescent="0.25">
      <c r="A5455" t="s">
        <v>256</v>
      </c>
      <c r="B5455" t="s">
        <v>28533</v>
      </c>
      <c r="C5455" t="s">
        <v>28475</v>
      </c>
      <c r="D5455" t="s">
        <v>193</v>
      </c>
      <c r="E5455" t="s">
        <v>193</v>
      </c>
      <c r="F5455" t="s">
        <v>16849</v>
      </c>
      <c r="G5455" t="s">
        <v>1531</v>
      </c>
    </row>
    <row r="5456" spans="1:7" x14ac:dyDescent="0.25">
      <c r="A5456" t="s">
        <v>245</v>
      </c>
      <c r="B5456" t="s">
        <v>28534</v>
      </c>
      <c r="C5456" t="s">
        <v>28535</v>
      </c>
      <c r="D5456" t="s">
        <v>193</v>
      </c>
      <c r="E5456" t="s">
        <v>193</v>
      </c>
      <c r="F5456" t="s">
        <v>16917</v>
      </c>
      <c r="G5456" t="s">
        <v>16918</v>
      </c>
    </row>
    <row r="5457" spans="1:7" x14ac:dyDescent="0.25">
      <c r="A5457" t="s">
        <v>245</v>
      </c>
      <c r="B5457" t="s">
        <v>28536</v>
      </c>
      <c r="C5457" t="s">
        <v>28537</v>
      </c>
      <c r="D5457" t="s">
        <v>193</v>
      </c>
      <c r="E5457" t="s">
        <v>193</v>
      </c>
      <c r="F5457" t="s">
        <v>16921</v>
      </c>
      <c r="G5457" t="s">
        <v>16922</v>
      </c>
    </row>
    <row r="5458" spans="1:7" x14ac:dyDescent="0.25">
      <c r="A5458" t="s">
        <v>245</v>
      </c>
      <c r="B5458" t="s">
        <v>28538</v>
      </c>
      <c r="C5458" t="s">
        <v>28539</v>
      </c>
      <c r="D5458" t="s">
        <v>193</v>
      </c>
      <c r="E5458" t="s">
        <v>193</v>
      </c>
      <c r="F5458" t="s">
        <v>16925</v>
      </c>
      <c r="G5458" t="s">
        <v>16926</v>
      </c>
    </row>
    <row r="5459" spans="1:7" x14ac:dyDescent="0.25">
      <c r="A5459" t="s">
        <v>245</v>
      </c>
      <c r="B5459" t="s">
        <v>28540</v>
      </c>
      <c r="C5459" t="s">
        <v>28541</v>
      </c>
      <c r="D5459" t="s">
        <v>193</v>
      </c>
      <c r="E5459" t="s">
        <v>193</v>
      </c>
      <c r="F5459" t="s">
        <v>16929</v>
      </c>
      <c r="G5459" t="s">
        <v>16930</v>
      </c>
    </row>
    <row r="5460" spans="1:7" x14ac:dyDescent="0.25">
      <c r="A5460" t="s">
        <v>245</v>
      </c>
      <c r="B5460" t="s">
        <v>28542</v>
      </c>
      <c r="C5460" t="s">
        <v>28543</v>
      </c>
      <c r="D5460" t="s">
        <v>193</v>
      </c>
      <c r="E5460" t="s">
        <v>193</v>
      </c>
      <c r="F5460" t="s">
        <v>16933</v>
      </c>
      <c r="G5460" t="s">
        <v>16934</v>
      </c>
    </row>
    <row r="5461" spans="1:7" x14ac:dyDescent="0.25">
      <c r="A5461" t="s">
        <v>245</v>
      </c>
      <c r="B5461" t="s">
        <v>22133</v>
      </c>
      <c r="C5461" t="s">
        <v>28544</v>
      </c>
      <c r="D5461" t="s">
        <v>193</v>
      </c>
      <c r="E5461" t="s">
        <v>193</v>
      </c>
      <c r="F5461" t="s">
        <v>16936</v>
      </c>
      <c r="G5461" t="s">
        <v>16937</v>
      </c>
    </row>
    <row r="5462" spans="1:7" x14ac:dyDescent="0.25">
      <c r="A5462" t="s">
        <v>245</v>
      </c>
      <c r="B5462" t="s">
        <v>28545</v>
      </c>
      <c r="C5462" t="s">
        <v>28546</v>
      </c>
      <c r="D5462" t="s">
        <v>193</v>
      </c>
      <c r="E5462" t="s">
        <v>193</v>
      </c>
      <c r="F5462" t="s">
        <v>16940</v>
      </c>
      <c r="G5462" t="s">
        <v>16941</v>
      </c>
    </row>
    <row r="5463" spans="1:7" x14ac:dyDescent="0.25">
      <c r="A5463" t="s">
        <v>245</v>
      </c>
      <c r="B5463" t="s">
        <v>28547</v>
      </c>
      <c r="C5463" t="s">
        <v>28548</v>
      </c>
      <c r="D5463" t="s">
        <v>193</v>
      </c>
      <c r="E5463" t="s">
        <v>193</v>
      </c>
      <c r="F5463" t="s">
        <v>16817</v>
      </c>
      <c r="G5463" t="s">
        <v>16816</v>
      </c>
    </row>
    <row r="5464" spans="1:7" x14ac:dyDescent="0.25">
      <c r="A5464" t="s">
        <v>246</v>
      </c>
      <c r="B5464" t="s">
        <v>28549</v>
      </c>
      <c r="C5464" t="s">
        <v>28550</v>
      </c>
      <c r="D5464" t="s">
        <v>193</v>
      </c>
      <c r="E5464" t="s">
        <v>193</v>
      </c>
      <c r="F5464" t="s">
        <v>15316</v>
      </c>
      <c r="G5464" t="s">
        <v>16945</v>
      </c>
    </row>
    <row r="5465" spans="1:7" x14ac:dyDescent="0.25">
      <c r="A5465" t="s">
        <v>246</v>
      </c>
      <c r="B5465" t="s">
        <v>28551</v>
      </c>
      <c r="C5465" t="s">
        <v>28552</v>
      </c>
      <c r="D5465" t="s">
        <v>193</v>
      </c>
      <c r="E5465" t="s">
        <v>193</v>
      </c>
      <c r="F5465" t="s">
        <v>16948</v>
      </c>
      <c r="G5465" t="s">
        <v>16949</v>
      </c>
    </row>
    <row r="5466" spans="1:7" x14ac:dyDescent="0.25">
      <c r="A5466" t="s">
        <v>263</v>
      </c>
      <c r="B5466" t="s">
        <v>28553</v>
      </c>
      <c r="C5466" t="s">
        <v>24445</v>
      </c>
      <c r="D5466" t="s">
        <v>193</v>
      </c>
    </row>
    <row r="5467" spans="1:7" x14ac:dyDescent="0.25">
      <c r="A5467" t="s">
        <v>263</v>
      </c>
      <c r="B5467" t="s">
        <v>28554</v>
      </c>
      <c r="C5467" t="s">
        <v>28555</v>
      </c>
      <c r="D5467" t="s">
        <v>193</v>
      </c>
      <c r="F5467" t="s">
        <v>16952</v>
      </c>
    </row>
    <row r="5468" spans="1:7" x14ac:dyDescent="0.25">
      <c r="A5468" t="s">
        <v>263</v>
      </c>
      <c r="B5468" t="s">
        <v>28556</v>
      </c>
      <c r="D5468" t="s">
        <v>193</v>
      </c>
    </row>
    <row r="5469" spans="1:7" x14ac:dyDescent="0.25">
      <c r="A5469" t="s">
        <v>263</v>
      </c>
      <c r="B5469" t="s">
        <v>28557</v>
      </c>
      <c r="C5469" t="s">
        <v>28558</v>
      </c>
      <c r="D5469" t="s">
        <v>193</v>
      </c>
      <c r="E5469" t="s">
        <v>193</v>
      </c>
    </row>
    <row r="5470" spans="1:7" x14ac:dyDescent="0.25">
      <c r="A5470" t="s">
        <v>263</v>
      </c>
      <c r="B5470" t="s">
        <v>28559</v>
      </c>
      <c r="C5470" t="s">
        <v>28373</v>
      </c>
      <c r="D5470" t="s">
        <v>193</v>
      </c>
    </row>
    <row r="5471" spans="1:7" x14ac:dyDescent="0.25">
      <c r="A5471" t="s">
        <v>263</v>
      </c>
      <c r="B5471" t="s">
        <v>28560</v>
      </c>
      <c r="D5471" t="s">
        <v>193</v>
      </c>
    </row>
    <row r="5472" spans="1:7" x14ac:dyDescent="0.25">
      <c r="A5472" t="s">
        <v>263</v>
      </c>
      <c r="B5472" t="s">
        <v>28561</v>
      </c>
      <c r="C5472" t="s">
        <v>27759</v>
      </c>
      <c r="D5472" t="s">
        <v>193</v>
      </c>
      <c r="E5472" t="s">
        <v>193</v>
      </c>
    </row>
    <row r="5473" spans="1:7" x14ac:dyDescent="0.25">
      <c r="A5473" t="s">
        <v>263</v>
      </c>
      <c r="B5473" t="s">
        <v>28562</v>
      </c>
      <c r="D5473" t="s">
        <v>193</v>
      </c>
      <c r="F5473" t="s">
        <v>16721</v>
      </c>
    </row>
    <row r="5474" spans="1:7" x14ac:dyDescent="0.25">
      <c r="A5474" t="s">
        <v>263</v>
      </c>
      <c r="B5474" t="s">
        <v>28563</v>
      </c>
      <c r="C5474" t="s">
        <v>24445</v>
      </c>
      <c r="D5474" t="s">
        <v>193</v>
      </c>
      <c r="F5474" t="s">
        <v>16960</v>
      </c>
    </row>
    <row r="5475" spans="1:7" x14ac:dyDescent="0.25">
      <c r="A5475" t="s">
        <v>263</v>
      </c>
      <c r="B5475" t="s">
        <v>28564</v>
      </c>
      <c r="C5475" t="s">
        <v>28565</v>
      </c>
      <c r="D5475" t="s">
        <v>193</v>
      </c>
      <c r="F5475" t="s">
        <v>16962</v>
      </c>
      <c r="G5475" t="s">
        <v>16963</v>
      </c>
    </row>
    <row r="5476" spans="1:7" x14ac:dyDescent="0.25">
      <c r="A5476" t="s">
        <v>263</v>
      </c>
      <c r="B5476" t="s">
        <v>28566</v>
      </c>
      <c r="C5476" t="s">
        <v>28567</v>
      </c>
      <c r="D5476" t="s">
        <v>193</v>
      </c>
    </row>
    <row r="5477" spans="1:7" x14ac:dyDescent="0.25">
      <c r="A5477" t="s">
        <v>263</v>
      </c>
      <c r="B5477" t="s">
        <v>28568</v>
      </c>
      <c r="C5477" t="s">
        <v>28569</v>
      </c>
      <c r="D5477" t="s">
        <v>193</v>
      </c>
      <c r="F5477" t="s">
        <v>16966</v>
      </c>
    </row>
    <row r="5478" spans="1:7" x14ac:dyDescent="0.25">
      <c r="A5478" t="s">
        <v>263</v>
      </c>
      <c r="B5478" t="s">
        <v>28570</v>
      </c>
      <c r="C5478" t="s">
        <v>21329</v>
      </c>
      <c r="D5478" t="s">
        <v>193</v>
      </c>
    </row>
    <row r="5479" spans="1:7" x14ac:dyDescent="0.25">
      <c r="A5479" t="s">
        <v>263</v>
      </c>
      <c r="B5479" t="s">
        <v>28571</v>
      </c>
      <c r="C5479" t="s">
        <v>21329</v>
      </c>
      <c r="D5479" t="s">
        <v>193</v>
      </c>
    </row>
    <row r="5480" spans="1:7" x14ac:dyDescent="0.25">
      <c r="A5480" t="s">
        <v>263</v>
      </c>
      <c r="B5480" t="s">
        <v>28572</v>
      </c>
      <c r="C5480" t="s">
        <v>28573</v>
      </c>
      <c r="D5480" t="s">
        <v>193</v>
      </c>
      <c r="F5480" t="s">
        <v>16970</v>
      </c>
      <c r="G5480" t="s">
        <v>16971</v>
      </c>
    </row>
    <row r="5481" spans="1:7" x14ac:dyDescent="0.25">
      <c r="A5481" t="s">
        <v>263</v>
      </c>
      <c r="B5481" t="s">
        <v>28574</v>
      </c>
      <c r="D5481" t="s">
        <v>193</v>
      </c>
      <c r="F5481" t="s">
        <v>16973</v>
      </c>
    </row>
    <row r="5482" spans="1:7" x14ac:dyDescent="0.25">
      <c r="A5482" t="s">
        <v>263</v>
      </c>
      <c r="B5482" t="s">
        <v>28575</v>
      </c>
      <c r="C5482" t="s">
        <v>28576</v>
      </c>
      <c r="D5482" t="s">
        <v>193</v>
      </c>
      <c r="E5482" t="s">
        <v>28577</v>
      </c>
      <c r="F5482" t="s">
        <v>16976</v>
      </c>
      <c r="G5482" t="s">
        <v>16977</v>
      </c>
    </row>
    <row r="5483" spans="1:7" x14ac:dyDescent="0.25">
      <c r="A5483" t="s">
        <v>263</v>
      </c>
      <c r="B5483" t="s">
        <v>28578</v>
      </c>
      <c r="C5483" t="s">
        <v>28579</v>
      </c>
      <c r="D5483" t="s">
        <v>193</v>
      </c>
    </row>
    <row r="5484" spans="1:7" x14ac:dyDescent="0.25">
      <c r="A5484" t="s">
        <v>263</v>
      </c>
      <c r="B5484" t="s">
        <v>28580</v>
      </c>
      <c r="C5484" t="s">
        <v>21329</v>
      </c>
      <c r="D5484" t="s">
        <v>193</v>
      </c>
      <c r="G5484" t="s">
        <v>16980</v>
      </c>
    </row>
    <row r="5485" spans="1:7" x14ac:dyDescent="0.25">
      <c r="A5485" t="s">
        <v>263</v>
      </c>
      <c r="B5485" t="s">
        <v>28581</v>
      </c>
      <c r="C5485" t="s">
        <v>24445</v>
      </c>
      <c r="D5485" t="s">
        <v>193</v>
      </c>
    </row>
    <row r="5486" spans="1:7" x14ac:dyDescent="0.25">
      <c r="A5486" t="s">
        <v>263</v>
      </c>
      <c r="B5486" t="s">
        <v>28582</v>
      </c>
      <c r="C5486" t="s">
        <v>28583</v>
      </c>
      <c r="D5486" t="s">
        <v>193</v>
      </c>
      <c r="F5486" t="s">
        <v>16983</v>
      </c>
    </row>
    <row r="5487" spans="1:7" x14ac:dyDescent="0.25">
      <c r="A5487" t="s">
        <v>263</v>
      </c>
      <c r="B5487" t="s">
        <v>28584</v>
      </c>
      <c r="C5487" t="s">
        <v>28585</v>
      </c>
      <c r="D5487" t="s">
        <v>193</v>
      </c>
    </row>
    <row r="5488" spans="1:7" x14ac:dyDescent="0.25">
      <c r="A5488" t="s">
        <v>263</v>
      </c>
      <c r="B5488" t="s">
        <v>28586</v>
      </c>
      <c r="C5488" t="s">
        <v>28587</v>
      </c>
      <c r="D5488" t="s">
        <v>193</v>
      </c>
    </row>
    <row r="5489" spans="1:7" x14ac:dyDescent="0.25">
      <c r="A5489" t="s">
        <v>263</v>
      </c>
      <c r="B5489" t="s">
        <v>28588</v>
      </c>
      <c r="C5489" t="s">
        <v>28589</v>
      </c>
      <c r="D5489" t="s">
        <v>193</v>
      </c>
    </row>
    <row r="5490" spans="1:7" x14ac:dyDescent="0.25">
      <c r="A5490" t="s">
        <v>263</v>
      </c>
      <c r="B5490" t="s">
        <v>26166</v>
      </c>
      <c r="D5490" t="s">
        <v>193</v>
      </c>
    </row>
    <row r="5491" spans="1:7" x14ac:dyDescent="0.25">
      <c r="A5491" t="s">
        <v>263</v>
      </c>
      <c r="B5491" t="s">
        <v>1352</v>
      </c>
      <c r="C5491" t="s">
        <v>28590</v>
      </c>
      <c r="D5491" t="s">
        <v>193</v>
      </c>
      <c r="F5491" t="s">
        <v>16987</v>
      </c>
    </row>
    <row r="5492" spans="1:7" x14ac:dyDescent="0.25">
      <c r="A5492" t="s">
        <v>263</v>
      </c>
      <c r="B5492" t="s">
        <v>28591</v>
      </c>
      <c r="D5492" t="s">
        <v>193</v>
      </c>
    </row>
    <row r="5493" spans="1:7" x14ac:dyDescent="0.25">
      <c r="A5493" t="s">
        <v>263</v>
      </c>
      <c r="B5493" t="s">
        <v>28592</v>
      </c>
      <c r="C5493" t="s">
        <v>28593</v>
      </c>
      <c r="D5493" t="s">
        <v>193</v>
      </c>
    </row>
    <row r="5494" spans="1:7" x14ac:dyDescent="0.25">
      <c r="A5494" t="s">
        <v>263</v>
      </c>
      <c r="B5494" t="s">
        <v>1539</v>
      </c>
      <c r="C5494" t="s">
        <v>28594</v>
      </c>
      <c r="D5494" t="s">
        <v>193</v>
      </c>
      <c r="E5494" t="s">
        <v>28399</v>
      </c>
      <c r="F5494" t="s">
        <v>1540</v>
      </c>
    </row>
    <row r="5495" spans="1:7" x14ac:dyDescent="0.25">
      <c r="A5495" t="s">
        <v>263</v>
      </c>
      <c r="B5495" t="s">
        <v>1541</v>
      </c>
      <c r="C5495" t="s">
        <v>28595</v>
      </c>
      <c r="D5495" t="s">
        <v>193</v>
      </c>
      <c r="E5495" t="s">
        <v>1530</v>
      </c>
    </row>
    <row r="5496" spans="1:7" x14ac:dyDescent="0.25">
      <c r="A5496" t="s">
        <v>263</v>
      </c>
      <c r="B5496" t="s">
        <v>291</v>
      </c>
      <c r="C5496" t="s">
        <v>16992</v>
      </c>
      <c r="D5496" t="s">
        <v>193</v>
      </c>
      <c r="F5496" t="s">
        <v>16993</v>
      </c>
      <c r="G5496" t="s">
        <v>16994</v>
      </c>
    </row>
    <row r="5497" spans="1:7" x14ac:dyDescent="0.25">
      <c r="A5497" t="s">
        <v>263</v>
      </c>
      <c r="B5497" t="s">
        <v>28596</v>
      </c>
      <c r="C5497" t="s">
        <v>28597</v>
      </c>
      <c r="D5497" t="s">
        <v>193</v>
      </c>
    </row>
    <row r="5498" spans="1:7" x14ac:dyDescent="0.25">
      <c r="A5498" t="s">
        <v>263</v>
      </c>
      <c r="B5498" t="s">
        <v>28598</v>
      </c>
      <c r="D5498" t="s">
        <v>193</v>
      </c>
      <c r="E5498" t="s">
        <v>193</v>
      </c>
      <c r="F5498" t="s">
        <v>16997</v>
      </c>
    </row>
    <row r="5499" spans="1:7" x14ac:dyDescent="0.25">
      <c r="A5499" t="s">
        <v>263</v>
      </c>
      <c r="B5499" t="s">
        <v>28599</v>
      </c>
      <c r="C5499" t="s">
        <v>28600</v>
      </c>
      <c r="D5499" t="s">
        <v>193</v>
      </c>
    </row>
    <row r="5500" spans="1:7" x14ac:dyDescent="0.25">
      <c r="A5500" t="s">
        <v>263</v>
      </c>
      <c r="B5500" t="s">
        <v>28601</v>
      </c>
      <c r="D5500" t="s">
        <v>193</v>
      </c>
    </row>
    <row r="5501" spans="1:7" x14ac:dyDescent="0.25">
      <c r="A5501" t="s">
        <v>263</v>
      </c>
      <c r="B5501" t="s">
        <v>802</v>
      </c>
      <c r="C5501" t="s">
        <v>28602</v>
      </c>
      <c r="D5501" t="s">
        <v>193</v>
      </c>
      <c r="E5501" t="s">
        <v>193</v>
      </c>
      <c r="F5501" t="s">
        <v>17000</v>
      </c>
    </row>
    <row r="5502" spans="1:7" x14ac:dyDescent="0.25">
      <c r="A5502" t="s">
        <v>252</v>
      </c>
      <c r="B5502" t="s">
        <v>28603</v>
      </c>
      <c r="C5502" t="s">
        <v>28604</v>
      </c>
      <c r="D5502" t="s">
        <v>193</v>
      </c>
      <c r="E5502" t="s">
        <v>193</v>
      </c>
      <c r="F5502" t="s">
        <v>17003</v>
      </c>
      <c r="G5502" t="s">
        <v>17004</v>
      </c>
    </row>
    <row r="5503" spans="1:7" x14ac:dyDescent="0.25">
      <c r="A5503" t="s">
        <v>252</v>
      </c>
      <c r="B5503" t="s">
        <v>28605</v>
      </c>
      <c r="C5503" t="s">
        <v>28606</v>
      </c>
      <c r="D5503" t="s">
        <v>193</v>
      </c>
      <c r="E5503" t="s">
        <v>193</v>
      </c>
      <c r="F5503" t="s">
        <v>17007</v>
      </c>
      <c r="G5503" t="s">
        <v>17008</v>
      </c>
    </row>
    <row r="5504" spans="1:7" x14ac:dyDescent="0.25">
      <c r="A5504" t="s">
        <v>252</v>
      </c>
      <c r="B5504" t="s">
        <v>28607</v>
      </c>
      <c r="C5504" t="s">
        <v>28608</v>
      </c>
      <c r="D5504" t="s">
        <v>193</v>
      </c>
      <c r="E5504" t="s">
        <v>193</v>
      </c>
      <c r="G5504" t="s">
        <v>17011</v>
      </c>
    </row>
    <row r="5505" spans="1:7" x14ac:dyDescent="0.25">
      <c r="A5505" t="s">
        <v>248</v>
      </c>
      <c r="B5505" t="s">
        <v>28609</v>
      </c>
      <c r="C5505" t="s">
        <v>28610</v>
      </c>
      <c r="D5505" t="s">
        <v>193</v>
      </c>
      <c r="E5505" t="s">
        <v>193</v>
      </c>
      <c r="F5505" t="s">
        <v>17014</v>
      </c>
      <c r="G5505" t="s">
        <v>17015</v>
      </c>
    </row>
    <row r="5506" spans="1:7" x14ac:dyDescent="0.25">
      <c r="A5506" t="s">
        <v>248</v>
      </c>
      <c r="B5506" t="s">
        <v>1536</v>
      </c>
      <c r="C5506" t="s">
        <v>28611</v>
      </c>
      <c r="D5506" t="s">
        <v>193</v>
      </c>
      <c r="E5506" t="s">
        <v>193</v>
      </c>
      <c r="F5506" t="s">
        <v>1538</v>
      </c>
      <c r="G5506" t="s">
        <v>1537</v>
      </c>
    </row>
    <row r="5507" spans="1:7" x14ac:dyDescent="0.25">
      <c r="A5507" t="s">
        <v>248</v>
      </c>
      <c r="B5507" t="s">
        <v>28612</v>
      </c>
      <c r="C5507" t="s">
        <v>28613</v>
      </c>
      <c r="D5507" t="s">
        <v>193</v>
      </c>
      <c r="E5507" t="s">
        <v>193</v>
      </c>
      <c r="F5507" t="s">
        <v>17019</v>
      </c>
      <c r="G5507" t="s">
        <v>17020</v>
      </c>
    </row>
    <row r="5508" spans="1:7" x14ac:dyDescent="0.25">
      <c r="A5508" t="s">
        <v>248</v>
      </c>
      <c r="B5508" t="s">
        <v>28614</v>
      </c>
      <c r="C5508" t="s">
        <v>28615</v>
      </c>
      <c r="D5508" t="s">
        <v>193</v>
      </c>
      <c r="E5508" t="s">
        <v>193</v>
      </c>
      <c r="F5508" t="s">
        <v>16997</v>
      </c>
      <c r="G5508" t="s">
        <v>17023</v>
      </c>
    </row>
    <row r="5509" spans="1:7" x14ac:dyDescent="0.25">
      <c r="A5509" t="s">
        <v>248</v>
      </c>
      <c r="B5509" t="s">
        <v>28616</v>
      </c>
      <c r="C5509" t="s">
        <v>28617</v>
      </c>
      <c r="D5509" t="s">
        <v>193</v>
      </c>
      <c r="E5509" t="s">
        <v>193</v>
      </c>
    </row>
    <row r="5510" spans="1:7" x14ac:dyDescent="0.25">
      <c r="A5510" t="s">
        <v>248</v>
      </c>
      <c r="B5510" t="s">
        <v>1542</v>
      </c>
      <c r="C5510" t="s">
        <v>28618</v>
      </c>
      <c r="D5510" t="s">
        <v>193</v>
      </c>
      <c r="E5510" t="s">
        <v>28619</v>
      </c>
      <c r="G5510" t="s">
        <v>1544</v>
      </c>
    </row>
    <row r="5511" spans="1:7" x14ac:dyDescent="0.25">
      <c r="A5511" t="s">
        <v>248</v>
      </c>
      <c r="B5511" t="s">
        <v>28620</v>
      </c>
      <c r="C5511" t="s">
        <v>28621</v>
      </c>
      <c r="D5511" t="s">
        <v>193</v>
      </c>
      <c r="E5511" t="s">
        <v>193</v>
      </c>
      <c r="F5511" t="s">
        <v>16862</v>
      </c>
      <c r="G5511" t="s">
        <v>16861</v>
      </c>
    </row>
    <row r="5512" spans="1:7" x14ac:dyDescent="0.25">
      <c r="A5512" t="s">
        <v>248</v>
      </c>
      <c r="B5512" t="s">
        <v>28622</v>
      </c>
      <c r="C5512" t="s">
        <v>28623</v>
      </c>
      <c r="D5512" t="s">
        <v>193</v>
      </c>
      <c r="E5512" t="s">
        <v>193</v>
      </c>
      <c r="G5512" t="s">
        <v>17031</v>
      </c>
    </row>
    <row r="5513" spans="1:7" x14ac:dyDescent="0.25">
      <c r="A5513" t="s">
        <v>248</v>
      </c>
      <c r="B5513" t="s">
        <v>28624</v>
      </c>
      <c r="C5513" t="s">
        <v>28625</v>
      </c>
      <c r="D5513" t="s">
        <v>193</v>
      </c>
      <c r="E5513" t="s">
        <v>193</v>
      </c>
      <c r="F5513" t="s">
        <v>17034</v>
      </c>
      <c r="G5513" t="s">
        <v>16809</v>
      </c>
    </row>
    <row r="5514" spans="1:7" x14ac:dyDescent="0.25">
      <c r="A5514" t="s">
        <v>248</v>
      </c>
      <c r="B5514" t="s">
        <v>28626</v>
      </c>
      <c r="C5514" t="s">
        <v>28627</v>
      </c>
      <c r="D5514" t="s">
        <v>193</v>
      </c>
      <c r="E5514" t="s">
        <v>193</v>
      </c>
      <c r="F5514" t="s">
        <v>17037</v>
      </c>
      <c r="G5514" t="s">
        <v>17038</v>
      </c>
    </row>
    <row r="5515" spans="1:7" x14ac:dyDescent="0.25">
      <c r="A5515" t="s">
        <v>261</v>
      </c>
      <c r="B5515" t="s">
        <v>28628</v>
      </c>
      <c r="C5515" t="s">
        <v>28629</v>
      </c>
      <c r="D5515" t="s">
        <v>193</v>
      </c>
      <c r="E5515" t="s">
        <v>193</v>
      </c>
      <c r="G5515" t="s">
        <v>17041</v>
      </c>
    </row>
    <row r="5516" spans="1:7" x14ac:dyDescent="0.25">
      <c r="A5516" t="s">
        <v>256</v>
      </c>
      <c r="B5516" t="s">
        <v>28630</v>
      </c>
      <c r="C5516" t="s">
        <v>28631</v>
      </c>
      <c r="D5516" t="s">
        <v>193</v>
      </c>
      <c r="E5516" t="s">
        <v>193</v>
      </c>
      <c r="F5516" t="s">
        <v>17044</v>
      </c>
      <c r="G5516" t="s">
        <v>17045</v>
      </c>
    </row>
    <row r="5517" spans="1:7" x14ac:dyDescent="0.25">
      <c r="A5517" t="s">
        <v>256</v>
      </c>
      <c r="B5517" t="s">
        <v>28632</v>
      </c>
      <c r="C5517" t="s">
        <v>28633</v>
      </c>
      <c r="D5517" t="s">
        <v>193</v>
      </c>
      <c r="E5517" t="s">
        <v>193</v>
      </c>
      <c r="F5517" t="s">
        <v>17048</v>
      </c>
      <c r="G5517" t="s">
        <v>17049</v>
      </c>
    </row>
    <row r="5518" spans="1:7" x14ac:dyDescent="0.25">
      <c r="A5518" t="s">
        <v>256</v>
      </c>
      <c r="B5518" t="s">
        <v>21253</v>
      </c>
      <c r="C5518" t="s">
        <v>28634</v>
      </c>
      <c r="D5518" t="s">
        <v>193</v>
      </c>
      <c r="E5518" t="s">
        <v>193</v>
      </c>
      <c r="F5518" t="s">
        <v>1535</v>
      </c>
      <c r="G5518" t="s">
        <v>1531</v>
      </c>
    </row>
    <row r="5519" spans="1:7" x14ac:dyDescent="0.25">
      <c r="A5519" t="s">
        <v>248</v>
      </c>
      <c r="B5519" t="s">
        <v>28635</v>
      </c>
      <c r="C5519" t="s">
        <v>28636</v>
      </c>
      <c r="D5519" t="s">
        <v>193</v>
      </c>
      <c r="E5519" t="s">
        <v>193</v>
      </c>
      <c r="F5519" t="s">
        <v>1535</v>
      </c>
      <c r="G5519" t="s">
        <v>1531</v>
      </c>
    </row>
    <row r="5520" spans="1:7" x14ac:dyDescent="0.25">
      <c r="A5520" t="s">
        <v>256</v>
      </c>
      <c r="B5520" t="s">
        <v>28637</v>
      </c>
      <c r="C5520" t="s">
        <v>28638</v>
      </c>
      <c r="D5520" t="s">
        <v>193</v>
      </c>
      <c r="E5520" t="s">
        <v>193</v>
      </c>
      <c r="F5520" t="s">
        <v>17044</v>
      </c>
      <c r="G5520" t="s">
        <v>17015</v>
      </c>
    </row>
    <row r="5521" spans="1:7" x14ac:dyDescent="0.25">
      <c r="A5521" t="s">
        <v>256</v>
      </c>
      <c r="B5521" t="s">
        <v>28639</v>
      </c>
      <c r="C5521" t="s">
        <v>28640</v>
      </c>
      <c r="D5521" t="s">
        <v>193</v>
      </c>
      <c r="E5521" t="s">
        <v>193</v>
      </c>
      <c r="G5521" t="s">
        <v>17041</v>
      </c>
    </row>
    <row r="5522" spans="1:7" x14ac:dyDescent="0.25">
      <c r="A5522" t="s">
        <v>245</v>
      </c>
      <c r="B5522" t="s">
        <v>28641</v>
      </c>
      <c r="C5522" t="s">
        <v>17057</v>
      </c>
      <c r="D5522" t="s">
        <v>193</v>
      </c>
      <c r="E5522" t="s">
        <v>193</v>
      </c>
      <c r="F5522" t="s">
        <v>17058</v>
      </c>
      <c r="G5522" t="s">
        <v>17059</v>
      </c>
    </row>
    <row r="5523" spans="1:7" x14ac:dyDescent="0.25">
      <c r="A5523" t="s">
        <v>245</v>
      </c>
      <c r="B5523" t="s">
        <v>28642</v>
      </c>
      <c r="C5523" t="s">
        <v>28643</v>
      </c>
      <c r="D5523" t="s">
        <v>193</v>
      </c>
      <c r="E5523" t="s">
        <v>193</v>
      </c>
      <c r="F5523" t="s">
        <v>17062</v>
      </c>
      <c r="G5523" t="s">
        <v>17063</v>
      </c>
    </row>
    <row r="5524" spans="1:7" x14ac:dyDescent="0.25">
      <c r="A5524" t="s">
        <v>245</v>
      </c>
      <c r="B5524" t="s">
        <v>19750</v>
      </c>
      <c r="C5524" t="s">
        <v>28644</v>
      </c>
      <c r="D5524" t="s">
        <v>193</v>
      </c>
      <c r="E5524" t="s">
        <v>193</v>
      </c>
      <c r="F5524" t="s">
        <v>17065</v>
      </c>
      <c r="G5524" t="s">
        <v>17066</v>
      </c>
    </row>
    <row r="5525" spans="1:7" x14ac:dyDescent="0.25">
      <c r="A5525" t="s">
        <v>245</v>
      </c>
      <c r="B5525" t="s">
        <v>19830</v>
      </c>
      <c r="C5525" t="s">
        <v>28625</v>
      </c>
      <c r="D5525" t="s">
        <v>193</v>
      </c>
      <c r="E5525" t="s">
        <v>193</v>
      </c>
      <c r="F5525" t="s">
        <v>17067</v>
      </c>
      <c r="G5525" t="s">
        <v>16809</v>
      </c>
    </row>
    <row r="5526" spans="1:7" x14ac:dyDescent="0.25">
      <c r="A5526" t="s">
        <v>245</v>
      </c>
      <c r="B5526" t="s">
        <v>28645</v>
      </c>
      <c r="C5526" t="s">
        <v>28646</v>
      </c>
      <c r="D5526" t="s">
        <v>193</v>
      </c>
      <c r="E5526" t="s">
        <v>193</v>
      </c>
      <c r="F5526" t="s">
        <v>17070</v>
      </c>
      <c r="G5526" t="s">
        <v>17071</v>
      </c>
    </row>
    <row r="5527" spans="1:7" x14ac:dyDescent="0.25">
      <c r="A5527" t="s">
        <v>245</v>
      </c>
      <c r="B5527" t="s">
        <v>28647</v>
      </c>
      <c r="C5527" t="s">
        <v>28648</v>
      </c>
      <c r="D5527" t="s">
        <v>193</v>
      </c>
      <c r="E5527" t="s">
        <v>193</v>
      </c>
      <c r="F5527" t="s">
        <v>17074</v>
      </c>
      <c r="G5527" t="s">
        <v>17075</v>
      </c>
    </row>
    <row r="5528" spans="1:7" x14ac:dyDescent="0.25">
      <c r="A5528" t="s">
        <v>245</v>
      </c>
      <c r="B5528" t="s">
        <v>25441</v>
      </c>
      <c r="C5528" t="s">
        <v>28649</v>
      </c>
      <c r="D5528" t="s">
        <v>193</v>
      </c>
      <c r="E5528" t="s">
        <v>193</v>
      </c>
      <c r="F5528" t="s">
        <v>16859</v>
      </c>
      <c r="G5528" t="s">
        <v>16858</v>
      </c>
    </row>
    <row r="5529" spans="1:7" x14ac:dyDescent="0.25">
      <c r="A5529" t="s">
        <v>245</v>
      </c>
      <c r="B5529" t="s">
        <v>20340</v>
      </c>
      <c r="C5529" t="s">
        <v>28650</v>
      </c>
      <c r="D5529" t="s">
        <v>193</v>
      </c>
      <c r="E5529" t="s">
        <v>193</v>
      </c>
      <c r="F5529" t="s">
        <v>17078</v>
      </c>
      <c r="G5529" t="s">
        <v>17079</v>
      </c>
    </row>
    <row r="5530" spans="1:7" x14ac:dyDescent="0.25">
      <c r="A5530" t="s">
        <v>245</v>
      </c>
      <c r="B5530" t="s">
        <v>28651</v>
      </c>
      <c r="C5530" t="s">
        <v>28652</v>
      </c>
      <c r="D5530" t="s">
        <v>193</v>
      </c>
      <c r="E5530" t="s">
        <v>193</v>
      </c>
      <c r="F5530" t="s">
        <v>17082</v>
      </c>
      <c r="G5530" t="s">
        <v>17083</v>
      </c>
    </row>
    <row r="5531" spans="1:7" x14ac:dyDescent="0.25">
      <c r="A5531" t="s">
        <v>245</v>
      </c>
      <c r="B5531" t="s">
        <v>28653</v>
      </c>
      <c r="C5531" t="s">
        <v>28654</v>
      </c>
      <c r="D5531" t="s">
        <v>193</v>
      </c>
      <c r="E5531" t="s">
        <v>193</v>
      </c>
      <c r="F5531" t="s">
        <v>17086</v>
      </c>
      <c r="G5531" t="s">
        <v>17087</v>
      </c>
    </row>
    <row r="5532" spans="1:7" x14ac:dyDescent="0.25">
      <c r="A5532" t="s">
        <v>245</v>
      </c>
      <c r="B5532" t="s">
        <v>21282</v>
      </c>
      <c r="C5532" t="s">
        <v>28655</v>
      </c>
      <c r="D5532" t="s">
        <v>193</v>
      </c>
      <c r="E5532" t="s">
        <v>193</v>
      </c>
      <c r="F5532" t="s">
        <v>17089</v>
      </c>
      <c r="G5532" t="s">
        <v>17090</v>
      </c>
    </row>
    <row r="5533" spans="1:7" x14ac:dyDescent="0.25">
      <c r="A5533" t="s">
        <v>245</v>
      </c>
      <c r="B5533" t="s">
        <v>28656</v>
      </c>
      <c r="C5533" t="s">
        <v>28657</v>
      </c>
      <c r="D5533" t="s">
        <v>193</v>
      </c>
      <c r="E5533" t="s">
        <v>193</v>
      </c>
      <c r="F5533" t="s">
        <v>17093</v>
      </c>
      <c r="G5533" t="s">
        <v>17094</v>
      </c>
    </row>
    <row r="5534" spans="1:7" x14ac:dyDescent="0.25">
      <c r="A5534" t="s">
        <v>245</v>
      </c>
      <c r="B5534" t="s">
        <v>28658</v>
      </c>
      <c r="C5534" t="s">
        <v>28659</v>
      </c>
      <c r="D5534" t="s">
        <v>193</v>
      </c>
      <c r="E5534" t="s">
        <v>193</v>
      </c>
      <c r="F5534" t="s">
        <v>17097</v>
      </c>
      <c r="G5534" t="s">
        <v>17098</v>
      </c>
    </row>
    <row r="5535" spans="1:7" x14ac:dyDescent="0.25">
      <c r="A5535" t="s">
        <v>245</v>
      </c>
      <c r="B5535" t="s">
        <v>19824</v>
      </c>
      <c r="C5535" t="s">
        <v>28660</v>
      </c>
      <c r="D5535" t="s">
        <v>193</v>
      </c>
      <c r="E5535" t="s">
        <v>193</v>
      </c>
      <c r="F5535" t="s">
        <v>17100</v>
      </c>
      <c r="G5535" t="s">
        <v>17101</v>
      </c>
    </row>
    <row r="5536" spans="1:7" x14ac:dyDescent="0.25">
      <c r="A5536" t="s">
        <v>245</v>
      </c>
      <c r="B5536" t="s">
        <v>28661</v>
      </c>
      <c r="C5536" t="s">
        <v>28662</v>
      </c>
      <c r="D5536" t="s">
        <v>193</v>
      </c>
      <c r="E5536" t="s">
        <v>193</v>
      </c>
      <c r="F5536" t="s">
        <v>17104</v>
      </c>
      <c r="G5536" t="s">
        <v>17105</v>
      </c>
    </row>
    <row r="5537" spans="1:7" x14ac:dyDescent="0.25">
      <c r="A5537" t="s">
        <v>245</v>
      </c>
      <c r="B5537" t="s">
        <v>28663</v>
      </c>
      <c r="C5537" t="s">
        <v>28664</v>
      </c>
      <c r="D5537" t="s">
        <v>193</v>
      </c>
      <c r="E5537" t="s">
        <v>193</v>
      </c>
      <c r="F5537" t="s">
        <v>17107</v>
      </c>
      <c r="G5537" t="s">
        <v>17108</v>
      </c>
    </row>
    <row r="5538" spans="1:7" x14ac:dyDescent="0.25">
      <c r="A5538" t="s">
        <v>245</v>
      </c>
      <c r="B5538" t="s">
        <v>28665</v>
      </c>
      <c r="C5538" t="s">
        <v>28666</v>
      </c>
      <c r="D5538" t="s">
        <v>193</v>
      </c>
      <c r="E5538" t="s">
        <v>193</v>
      </c>
      <c r="F5538" t="s">
        <v>17111</v>
      </c>
      <c r="G5538" t="s">
        <v>17112</v>
      </c>
    </row>
    <row r="5539" spans="1:7" x14ac:dyDescent="0.25">
      <c r="A5539" t="s">
        <v>245</v>
      </c>
      <c r="B5539" t="s">
        <v>28667</v>
      </c>
      <c r="C5539" t="s">
        <v>28668</v>
      </c>
      <c r="D5539" t="s">
        <v>193</v>
      </c>
      <c r="E5539" t="s">
        <v>193</v>
      </c>
      <c r="F5539" t="s">
        <v>17115</v>
      </c>
      <c r="G5539" t="s">
        <v>17116</v>
      </c>
    </row>
    <row r="5540" spans="1:7" x14ac:dyDescent="0.25">
      <c r="A5540" t="s">
        <v>245</v>
      </c>
      <c r="B5540" t="s">
        <v>28669</v>
      </c>
      <c r="C5540" t="s">
        <v>28670</v>
      </c>
      <c r="D5540" t="s">
        <v>193</v>
      </c>
      <c r="E5540" t="s">
        <v>193</v>
      </c>
      <c r="F5540" t="s">
        <v>17119</v>
      </c>
      <c r="G5540" t="s">
        <v>17120</v>
      </c>
    </row>
    <row r="5541" spans="1:7" x14ac:dyDescent="0.25">
      <c r="A5541" t="s">
        <v>245</v>
      </c>
      <c r="B5541" t="s">
        <v>20391</v>
      </c>
      <c r="C5541" t="s">
        <v>28671</v>
      </c>
      <c r="D5541" t="s">
        <v>193</v>
      </c>
      <c r="E5541" t="s">
        <v>193</v>
      </c>
      <c r="F5541" t="s">
        <v>17122</v>
      </c>
      <c r="G5541" t="s">
        <v>17123</v>
      </c>
    </row>
    <row r="5542" spans="1:7" x14ac:dyDescent="0.25">
      <c r="A5542" t="s">
        <v>245</v>
      </c>
      <c r="B5542" t="s">
        <v>28672</v>
      </c>
      <c r="C5542" t="s">
        <v>25199</v>
      </c>
      <c r="D5542" t="s">
        <v>193</v>
      </c>
      <c r="E5542" t="s">
        <v>193</v>
      </c>
      <c r="F5542" t="s">
        <v>17125</v>
      </c>
      <c r="G5542" t="s">
        <v>17126</v>
      </c>
    </row>
    <row r="5543" spans="1:7" x14ac:dyDescent="0.25">
      <c r="A5543" t="s">
        <v>245</v>
      </c>
      <c r="B5543" t="s">
        <v>25430</v>
      </c>
      <c r="C5543" t="s">
        <v>28673</v>
      </c>
      <c r="D5543" t="s">
        <v>193</v>
      </c>
      <c r="E5543" t="s">
        <v>193</v>
      </c>
      <c r="F5543" t="s">
        <v>17128</v>
      </c>
      <c r="G5543" t="s">
        <v>17129</v>
      </c>
    </row>
    <row r="5544" spans="1:7" x14ac:dyDescent="0.25">
      <c r="A5544" t="s">
        <v>245</v>
      </c>
      <c r="B5544" t="s">
        <v>28674</v>
      </c>
      <c r="C5544" t="s">
        <v>28675</v>
      </c>
      <c r="D5544" t="s">
        <v>193</v>
      </c>
      <c r="E5544" t="s">
        <v>193</v>
      </c>
      <c r="F5544" t="s">
        <v>17132</v>
      </c>
      <c r="G5544" t="s">
        <v>16811</v>
      </c>
    </row>
    <row r="5545" spans="1:7" x14ac:dyDescent="0.25">
      <c r="A5545" t="s">
        <v>245</v>
      </c>
      <c r="B5545" t="s">
        <v>310</v>
      </c>
      <c r="C5545" t="s">
        <v>28676</v>
      </c>
      <c r="D5545" t="s">
        <v>193</v>
      </c>
      <c r="E5545" t="s">
        <v>193</v>
      </c>
      <c r="F5545" t="s">
        <v>17134</v>
      </c>
      <c r="G5545" t="s">
        <v>17135</v>
      </c>
    </row>
    <row r="5546" spans="1:7" x14ac:dyDescent="0.25">
      <c r="A5546" t="s">
        <v>245</v>
      </c>
      <c r="B5546" t="s">
        <v>28677</v>
      </c>
      <c r="C5546" t="s">
        <v>28678</v>
      </c>
      <c r="D5546" t="s">
        <v>193</v>
      </c>
      <c r="E5546" t="s">
        <v>193</v>
      </c>
      <c r="F5546" t="s">
        <v>17134</v>
      </c>
      <c r="G5546" t="s">
        <v>17138</v>
      </c>
    </row>
    <row r="5547" spans="1:7" x14ac:dyDescent="0.25">
      <c r="A5547" t="s">
        <v>245</v>
      </c>
      <c r="B5547" t="s">
        <v>28679</v>
      </c>
      <c r="C5547" t="s">
        <v>28680</v>
      </c>
      <c r="D5547" t="s">
        <v>193</v>
      </c>
      <c r="E5547" t="s">
        <v>193</v>
      </c>
      <c r="F5547" t="s">
        <v>17141</v>
      </c>
      <c r="G5547" t="s">
        <v>17142</v>
      </c>
    </row>
    <row r="5548" spans="1:7" x14ac:dyDescent="0.25">
      <c r="A5548" t="s">
        <v>245</v>
      </c>
      <c r="B5548" t="s">
        <v>28681</v>
      </c>
      <c r="C5548" t="s">
        <v>28682</v>
      </c>
      <c r="D5548" t="s">
        <v>193</v>
      </c>
      <c r="E5548" t="s">
        <v>193</v>
      </c>
      <c r="F5548" t="s">
        <v>16817</v>
      </c>
      <c r="G5548" t="s">
        <v>16816</v>
      </c>
    </row>
    <row r="5549" spans="1:7" x14ac:dyDescent="0.25">
      <c r="A5549" t="s">
        <v>245</v>
      </c>
      <c r="B5549" t="s">
        <v>20171</v>
      </c>
      <c r="C5549" t="s">
        <v>28683</v>
      </c>
      <c r="D5549" t="s">
        <v>193</v>
      </c>
      <c r="E5549" t="s">
        <v>193</v>
      </c>
      <c r="F5549" t="s">
        <v>17145</v>
      </c>
      <c r="G5549" t="s">
        <v>17146</v>
      </c>
    </row>
    <row r="5550" spans="1:7" x14ac:dyDescent="0.25">
      <c r="A5550" t="s">
        <v>245</v>
      </c>
      <c r="B5550" t="s">
        <v>28684</v>
      </c>
      <c r="C5550" t="s">
        <v>28685</v>
      </c>
      <c r="D5550" t="s">
        <v>193</v>
      </c>
      <c r="E5550" t="s">
        <v>193</v>
      </c>
      <c r="F5550" t="s">
        <v>17149</v>
      </c>
      <c r="G5550" t="s">
        <v>17150</v>
      </c>
    </row>
    <row r="5551" spans="1:7" x14ac:dyDescent="0.25">
      <c r="A5551" t="s">
        <v>245</v>
      </c>
      <c r="B5551" t="s">
        <v>28686</v>
      </c>
      <c r="C5551" t="s">
        <v>28687</v>
      </c>
      <c r="D5551" t="s">
        <v>193</v>
      </c>
      <c r="E5551" t="s">
        <v>193</v>
      </c>
      <c r="F5551" t="s">
        <v>16894</v>
      </c>
      <c r="G5551" t="s">
        <v>16893</v>
      </c>
    </row>
    <row r="5552" spans="1:7" x14ac:dyDescent="0.25">
      <c r="A5552" t="s">
        <v>245</v>
      </c>
      <c r="B5552" t="s">
        <v>28688</v>
      </c>
      <c r="C5552" t="s">
        <v>28689</v>
      </c>
      <c r="D5552" t="s">
        <v>193</v>
      </c>
      <c r="E5552" t="s">
        <v>193</v>
      </c>
      <c r="F5552" t="s">
        <v>16753</v>
      </c>
      <c r="G5552" t="s">
        <v>16754</v>
      </c>
    </row>
    <row r="5553" spans="1:7" x14ac:dyDescent="0.25">
      <c r="A5553" t="s">
        <v>256</v>
      </c>
      <c r="B5553" t="s">
        <v>28690</v>
      </c>
      <c r="C5553" t="s">
        <v>17156</v>
      </c>
      <c r="D5553" t="s">
        <v>193</v>
      </c>
      <c r="E5553" t="s">
        <v>193</v>
      </c>
      <c r="F5553" t="s">
        <v>17157</v>
      </c>
      <c r="G5553" t="s">
        <v>17158</v>
      </c>
    </row>
    <row r="5554" spans="1:7" x14ac:dyDescent="0.25">
      <c r="A5554" t="s">
        <v>245</v>
      </c>
      <c r="B5554" t="s">
        <v>28691</v>
      </c>
      <c r="C5554" t="s">
        <v>28692</v>
      </c>
      <c r="D5554" t="s">
        <v>193</v>
      </c>
      <c r="E5554" t="s">
        <v>193</v>
      </c>
      <c r="F5554" t="s">
        <v>17161</v>
      </c>
      <c r="G5554" t="s">
        <v>17162</v>
      </c>
    </row>
    <row r="5555" spans="1:7" x14ac:dyDescent="0.25">
      <c r="A5555" t="s">
        <v>245</v>
      </c>
      <c r="B5555" t="s">
        <v>28693</v>
      </c>
      <c r="C5555" t="s">
        <v>28694</v>
      </c>
      <c r="D5555" t="s">
        <v>193</v>
      </c>
      <c r="E5555" t="s">
        <v>193</v>
      </c>
      <c r="F5555" t="s">
        <v>17165</v>
      </c>
      <c r="G5555" t="s">
        <v>17166</v>
      </c>
    </row>
    <row r="5556" spans="1:7" x14ac:dyDescent="0.25">
      <c r="A5556" t="s">
        <v>245</v>
      </c>
      <c r="B5556" t="s">
        <v>28695</v>
      </c>
      <c r="C5556" t="s">
        <v>28696</v>
      </c>
      <c r="D5556" t="s">
        <v>193</v>
      </c>
      <c r="E5556" t="s">
        <v>193</v>
      </c>
      <c r="F5556" t="s">
        <v>17169</v>
      </c>
      <c r="G5556" t="s">
        <v>17170</v>
      </c>
    </row>
    <row r="5557" spans="1:7" x14ac:dyDescent="0.25">
      <c r="A5557" t="s">
        <v>245</v>
      </c>
      <c r="B5557" t="s">
        <v>28697</v>
      </c>
      <c r="C5557" t="s">
        <v>28698</v>
      </c>
      <c r="D5557" t="s">
        <v>193</v>
      </c>
      <c r="E5557" t="s">
        <v>193</v>
      </c>
      <c r="F5557" t="s">
        <v>16844</v>
      </c>
      <c r="G5557" t="s">
        <v>16843</v>
      </c>
    </row>
    <row r="5558" spans="1:7" x14ac:dyDescent="0.25">
      <c r="A5558" t="s">
        <v>245</v>
      </c>
      <c r="B5558" t="s">
        <v>28699</v>
      </c>
      <c r="C5558" t="s">
        <v>28700</v>
      </c>
      <c r="D5558" t="s">
        <v>193</v>
      </c>
      <c r="E5558" t="s">
        <v>193</v>
      </c>
      <c r="F5558" t="s">
        <v>16994</v>
      </c>
      <c r="G5558" t="s">
        <v>16993</v>
      </c>
    </row>
    <row r="5559" spans="1:7" x14ac:dyDescent="0.25">
      <c r="A5559" t="s">
        <v>245</v>
      </c>
      <c r="B5559" t="s">
        <v>28701</v>
      </c>
      <c r="C5559" t="s">
        <v>28702</v>
      </c>
      <c r="D5559" t="s">
        <v>193</v>
      </c>
      <c r="E5559" t="s">
        <v>193</v>
      </c>
      <c r="F5559" t="s">
        <v>17177</v>
      </c>
      <c r="G5559" t="s">
        <v>17178</v>
      </c>
    </row>
    <row r="5560" spans="1:7" x14ac:dyDescent="0.25">
      <c r="A5560" t="s">
        <v>245</v>
      </c>
      <c r="B5560" t="s">
        <v>28703</v>
      </c>
      <c r="C5560" t="s">
        <v>28704</v>
      </c>
      <c r="D5560" t="s">
        <v>193</v>
      </c>
      <c r="E5560" t="s">
        <v>193</v>
      </c>
      <c r="F5560" t="s">
        <v>17180</v>
      </c>
      <c r="G5560" t="s">
        <v>17181</v>
      </c>
    </row>
    <row r="5561" spans="1:7" x14ac:dyDescent="0.25">
      <c r="A5561" t="s">
        <v>245</v>
      </c>
      <c r="B5561" t="s">
        <v>28705</v>
      </c>
      <c r="C5561" t="s">
        <v>28706</v>
      </c>
      <c r="D5561" t="s">
        <v>193</v>
      </c>
      <c r="E5561" t="s">
        <v>193</v>
      </c>
      <c r="F5561" t="s">
        <v>17184</v>
      </c>
      <c r="G5561" t="s">
        <v>17185</v>
      </c>
    </row>
    <row r="5562" spans="1:7" x14ac:dyDescent="0.25">
      <c r="A5562" t="s">
        <v>245</v>
      </c>
      <c r="B5562" t="s">
        <v>24297</v>
      </c>
      <c r="C5562" t="s">
        <v>17186</v>
      </c>
      <c r="D5562" t="s">
        <v>193</v>
      </c>
      <c r="E5562" t="s">
        <v>193</v>
      </c>
      <c r="F5562" t="s">
        <v>17187</v>
      </c>
      <c r="G5562" t="s">
        <v>17188</v>
      </c>
    </row>
    <row r="5563" spans="1:7" x14ac:dyDescent="0.25">
      <c r="A5563" t="s">
        <v>245</v>
      </c>
      <c r="B5563" t="s">
        <v>28707</v>
      </c>
      <c r="C5563" t="s">
        <v>28708</v>
      </c>
      <c r="D5563" t="s">
        <v>193</v>
      </c>
      <c r="E5563" t="s">
        <v>193</v>
      </c>
      <c r="F5563" t="s">
        <v>16852</v>
      </c>
      <c r="G5563" t="s">
        <v>16851</v>
      </c>
    </row>
    <row r="5564" spans="1:7" x14ac:dyDescent="0.25">
      <c r="A5564" t="s">
        <v>245</v>
      </c>
      <c r="B5564" t="s">
        <v>1545</v>
      </c>
      <c r="C5564" t="s">
        <v>28709</v>
      </c>
      <c r="D5564" t="s">
        <v>193</v>
      </c>
      <c r="E5564" t="s">
        <v>193</v>
      </c>
      <c r="F5564" t="s">
        <v>16906</v>
      </c>
      <c r="G5564" t="s">
        <v>17193</v>
      </c>
    </row>
    <row r="5565" spans="1:7" x14ac:dyDescent="0.25">
      <c r="A5565" t="s">
        <v>245</v>
      </c>
      <c r="B5565" t="s">
        <v>28710</v>
      </c>
      <c r="C5565" t="s">
        <v>28711</v>
      </c>
      <c r="D5565" t="s">
        <v>193</v>
      </c>
      <c r="E5565" t="s">
        <v>193</v>
      </c>
      <c r="G5565" t="s">
        <v>17196</v>
      </c>
    </row>
    <row r="5566" spans="1:7" x14ac:dyDescent="0.25">
      <c r="A5566" t="s">
        <v>245</v>
      </c>
      <c r="B5566" t="s">
        <v>28712</v>
      </c>
      <c r="C5566" t="s">
        <v>28713</v>
      </c>
      <c r="D5566" t="s">
        <v>193</v>
      </c>
      <c r="E5566" t="s">
        <v>193</v>
      </c>
      <c r="F5566" t="s">
        <v>16728</v>
      </c>
      <c r="G5566" t="s">
        <v>16729</v>
      </c>
    </row>
    <row r="5567" spans="1:7" x14ac:dyDescent="0.25">
      <c r="A5567" t="s">
        <v>245</v>
      </c>
      <c r="B5567" t="s">
        <v>28714</v>
      </c>
      <c r="C5567" t="s">
        <v>28715</v>
      </c>
      <c r="D5567" t="s">
        <v>193</v>
      </c>
      <c r="E5567" t="s">
        <v>193</v>
      </c>
      <c r="F5567" t="s">
        <v>17201</v>
      </c>
      <c r="G5567" t="s">
        <v>17202</v>
      </c>
    </row>
    <row r="5568" spans="1:7" x14ac:dyDescent="0.25">
      <c r="A5568" t="s">
        <v>245</v>
      </c>
      <c r="B5568" t="s">
        <v>28423</v>
      </c>
      <c r="C5568" t="s">
        <v>28716</v>
      </c>
      <c r="D5568" t="s">
        <v>193</v>
      </c>
      <c r="E5568" t="s">
        <v>193</v>
      </c>
      <c r="F5568" t="s">
        <v>17204</v>
      </c>
      <c r="G5568" t="s">
        <v>17205</v>
      </c>
    </row>
    <row r="5569" spans="1:7" x14ac:dyDescent="0.25">
      <c r="A5569" t="s">
        <v>245</v>
      </c>
      <c r="B5569" t="s">
        <v>24373</v>
      </c>
      <c r="C5569" t="s">
        <v>28717</v>
      </c>
      <c r="D5569" t="s">
        <v>193</v>
      </c>
      <c r="E5569" t="s">
        <v>193</v>
      </c>
      <c r="F5569" t="s">
        <v>17207</v>
      </c>
      <c r="G5569" t="s">
        <v>17208</v>
      </c>
    </row>
    <row r="5570" spans="1:7" x14ac:dyDescent="0.25">
      <c r="A5570" t="s">
        <v>245</v>
      </c>
      <c r="B5570" t="s">
        <v>28718</v>
      </c>
      <c r="C5570" t="s">
        <v>28719</v>
      </c>
      <c r="D5570" t="s">
        <v>193</v>
      </c>
      <c r="E5570" t="s">
        <v>193</v>
      </c>
      <c r="F5570" t="s">
        <v>17211</v>
      </c>
      <c r="G5570" t="s">
        <v>17212</v>
      </c>
    </row>
    <row r="5571" spans="1:7" x14ac:dyDescent="0.25">
      <c r="A5571" t="s">
        <v>245</v>
      </c>
      <c r="B5571" t="s">
        <v>28720</v>
      </c>
      <c r="C5571" t="s">
        <v>28721</v>
      </c>
      <c r="D5571" t="s">
        <v>193</v>
      </c>
      <c r="E5571" t="s">
        <v>193</v>
      </c>
      <c r="F5571" t="s">
        <v>17215</v>
      </c>
      <c r="G5571" t="s">
        <v>17216</v>
      </c>
    </row>
    <row r="5572" spans="1:7" x14ac:dyDescent="0.25">
      <c r="A5572" t="s">
        <v>245</v>
      </c>
      <c r="B5572" t="s">
        <v>28722</v>
      </c>
      <c r="C5572" t="s">
        <v>28723</v>
      </c>
      <c r="D5572" t="s">
        <v>193</v>
      </c>
      <c r="E5572" t="s">
        <v>193</v>
      </c>
      <c r="F5572" t="s">
        <v>17219</v>
      </c>
      <c r="G5572" t="s">
        <v>17220</v>
      </c>
    </row>
    <row r="5573" spans="1:7" x14ac:dyDescent="0.25">
      <c r="A5573" t="s">
        <v>245</v>
      </c>
      <c r="B5573" t="s">
        <v>28724</v>
      </c>
      <c r="C5573" t="s">
        <v>28725</v>
      </c>
      <c r="D5573" t="s">
        <v>193</v>
      </c>
      <c r="E5573" t="s">
        <v>193</v>
      </c>
      <c r="F5573" t="s">
        <v>17222</v>
      </c>
      <c r="G5573" t="s">
        <v>17223</v>
      </c>
    </row>
    <row r="5574" spans="1:7" x14ac:dyDescent="0.25">
      <c r="A5574" t="s">
        <v>245</v>
      </c>
      <c r="B5574" t="s">
        <v>28726</v>
      </c>
      <c r="C5574" t="s">
        <v>28727</v>
      </c>
      <c r="D5574" t="s">
        <v>193</v>
      </c>
      <c r="E5574" t="s">
        <v>193</v>
      </c>
      <c r="F5574" t="s">
        <v>17226</v>
      </c>
      <c r="G5574" t="s">
        <v>17227</v>
      </c>
    </row>
    <row r="5575" spans="1:7" x14ac:dyDescent="0.25">
      <c r="A5575" t="s">
        <v>245</v>
      </c>
      <c r="B5575" t="s">
        <v>28728</v>
      </c>
      <c r="C5575" t="s">
        <v>28729</v>
      </c>
      <c r="D5575" t="s">
        <v>193</v>
      </c>
      <c r="E5575" t="s">
        <v>193</v>
      </c>
      <c r="F5575" t="s">
        <v>17230</v>
      </c>
      <c r="G5575" t="s">
        <v>17231</v>
      </c>
    </row>
    <row r="5576" spans="1:7" x14ac:dyDescent="0.25">
      <c r="A5576" t="s">
        <v>245</v>
      </c>
      <c r="B5576" t="s">
        <v>28730</v>
      </c>
      <c r="C5576" t="s">
        <v>28731</v>
      </c>
      <c r="D5576" t="s">
        <v>193</v>
      </c>
      <c r="E5576" t="s">
        <v>193</v>
      </c>
      <c r="F5576" t="s">
        <v>17234</v>
      </c>
      <c r="G5576" t="s">
        <v>17235</v>
      </c>
    </row>
    <row r="5577" spans="1:7" x14ac:dyDescent="0.25">
      <c r="A5577" t="s">
        <v>245</v>
      </c>
      <c r="B5577" t="s">
        <v>28732</v>
      </c>
      <c r="C5577" t="s">
        <v>28733</v>
      </c>
      <c r="D5577" t="s">
        <v>193</v>
      </c>
      <c r="E5577" t="s">
        <v>193</v>
      </c>
      <c r="F5577" t="s">
        <v>17237</v>
      </c>
      <c r="G5577" t="s">
        <v>17238</v>
      </c>
    </row>
    <row r="5578" spans="1:7" x14ac:dyDescent="0.25">
      <c r="A5578" t="s">
        <v>245</v>
      </c>
      <c r="B5578" t="s">
        <v>28734</v>
      </c>
      <c r="C5578" t="s">
        <v>28735</v>
      </c>
      <c r="D5578" t="s">
        <v>193</v>
      </c>
      <c r="E5578" t="s">
        <v>193</v>
      </c>
      <c r="F5578" t="s">
        <v>17241</v>
      </c>
      <c r="G5578" t="s">
        <v>17242</v>
      </c>
    </row>
    <row r="5579" spans="1:7" x14ac:dyDescent="0.25">
      <c r="A5579" t="s">
        <v>245</v>
      </c>
      <c r="B5579" t="s">
        <v>291</v>
      </c>
      <c r="C5579" t="s">
        <v>28736</v>
      </c>
      <c r="D5579" t="s">
        <v>193</v>
      </c>
      <c r="E5579" t="s">
        <v>193</v>
      </c>
      <c r="F5579" t="s">
        <v>16994</v>
      </c>
      <c r="G5579" t="s">
        <v>16993</v>
      </c>
    </row>
    <row r="5580" spans="1:7" x14ac:dyDescent="0.25">
      <c r="A5580" t="s">
        <v>245</v>
      </c>
      <c r="B5580" t="s">
        <v>28737</v>
      </c>
      <c r="C5580" t="s">
        <v>28738</v>
      </c>
      <c r="D5580" t="s">
        <v>193</v>
      </c>
      <c r="E5580" t="s">
        <v>193</v>
      </c>
      <c r="F5580" t="s">
        <v>17246</v>
      </c>
      <c r="G5580" t="s">
        <v>17247</v>
      </c>
    </row>
    <row r="5581" spans="1:7" x14ac:dyDescent="0.25">
      <c r="A5581" t="s">
        <v>245</v>
      </c>
      <c r="B5581" t="s">
        <v>28739</v>
      </c>
      <c r="C5581" t="s">
        <v>28740</v>
      </c>
      <c r="D5581" t="s">
        <v>193</v>
      </c>
      <c r="E5581" t="s">
        <v>193</v>
      </c>
    </row>
    <row r="5582" spans="1:7" x14ac:dyDescent="0.25">
      <c r="A5582" t="s">
        <v>245</v>
      </c>
      <c r="B5582" t="s">
        <v>28741</v>
      </c>
      <c r="D5582" t="s">
        <v>193</v>
      </c>
      <c r="E5582" t="s">
        <v>193</v>
      </c>
      <c r="F5582" t="s">
        <v>17251</v>
      </c>
      <c r="G5582" t="s">
        <v>17252</v>
      </c>
    </row>
    <row r="5583" spans="1:7" x14ac:dyDescent="0.25">
      <c r="A5583" t="s">
        <v>245</v>
      </c>
      <c r="B5583" t="s">
        <v>28742</v>
      </c>
      <c r="C5583" t="s">
        <v>28743</v>
      </c>
      <c r="D5583" t="s">
        <v>193</v>
      </c>
      <c r="E5583" t="s">
        <v>193</v>
      </c>
      <c r="F5583" t="s">
        <v>17255</v>
      </c>
      <c r="G5583" t="s">
        <v>17256</v>
      </c>
    </row>
    <row r="5584" spans="1:7" x14ac:dyDescent="0.25">
      <c r="A5584" t="s">
        <v>245</v>
      </c>
      <c r="B5584" t="s">
        <v>28744</v>
      </c>
      <c r="C5584" t="s">
        <v>28745</v>
      </c>
      <c r="D5584" t="s">
        <v>193</v>
      </c>
      <c r="E5584" t="s">
        <v>193</v>
      </c>
      <c r="F5584" t="s">
        <v>17259</v>
      </c>
      <c r="G5584" t="s">
        <v>17260</v>
      </c>
    </row>
    <row r="5585" spans="1:7" x14ac:dyDescent="0.25">
      <c r="A5585" t="s">
        <v>246</v>
      </c>
      <c r="B5585" t="s">
        <v>28746</v>
      </c>
      <c r="D5585" t="s">
        <v>193</v>
      </c>
      <c r="E5585" t="s">
        <v>193</v>
      </c>
      <c r="G5585" t="s">
        <v>17262</v>
      </c>
    </row>
    <row r="5586" spans="1:7" x14ac:dyDescent="0.25">
      <c r="A5586" t="s">
        <v>246</v>
      </c>
      <c r="B5586" t="s">
        <v>28747</v>
      </c>
      <c r="C5586" t="s">
        <v>28748</v>
      </c>
      <c r="D5586" t="s">
        <v>193</v>
      </c>
      <c r="E5586" t="s">
        <v>193</v>
      </c>
    </row>
    <row r="5587" spans="1:7" x14ac:dyDescent="0.25">
      <c r="A5587" t="s">
        <v>246</v>
      </c>
      <c r="B5587" t="s">
        <v>28749</v>
      </c>
      <c r="C5587" t="s">
        <v>28748</v>
      </c>
      <c r="D5587" t="s">
        <v>193</v>
      </c>
      <c r="E5587" t="s">
        <v>193</v>
      </c>
    </row>
    <row r="5588" spans="1:7" x14ac:dyDescent="0.25">
      <c r="A5588" t="s">
        <v>246</v>
      </c>
      <c r="B5588" t="s">
        <v>28750</v>
      </c>
      <c r="C5588" t="s">
        <v>28751</v>
      </c>
      <c r="D5588" t="s">
        <v>193</v>
      </c>
      <c r="E5588" t="s">
        <v>193</v>
      </c>
      <c r="F5588" t="s">
        <v>17268</v>
      </c>
      <c r="G5588" t="s">
        <v>17262</v>
      </c>
    </row>
    <row r="5589" spans="1:7" x14ac:dyDescent="0.25">
      <c r="A5589" t="s">
        <v>247</v>
      </c>
      <c r="B5589" t="s">
        <v>28752</v>
      </c>
      <c r="C5589" t="s">
        <v>28753</v>
      </c>
      <c r="D5589" t="s">
        <v>193</v>
      </c>
      <c r="E5589" t="s">
        <v>193</v>
      </c>
      <c r="F5589" t="s">
        <v>17271</v>
      </c>
      <c r="G5589" t="s">
        <v>17272</v>
      </c>
    </row>
    <row r="5590" spans="1:7" x14ac:dyDescent="0.25">
      <c r="A5590" t="s">
        <v>245</v>
      </c>
      <c r="B5590" t="s">
        <v>1546</v>
      </c>
      <c r="C5590" t="s">
        <v>28754</v>
      </c>
      <c r="D5590" t="s">
        <v>194</v>
      </c>
      <c r="E5590" t="s">
        <v>28755</v>
      </c>
      <c r="F5590" t="s">
        <v>1548</v>
      </c>
      <c r="G5590" t="s">
        <v>1549</v>
      </c>
    </row>
    <row r="5591" spans="1:7" x14ac:dyDescent="0.25">
      <c r="A5591" t="s">
        <v>247</v>
      </c>
      <c r="B5591" t="s">
        <v>28756</v>
      </c>
      <c r="C5591" t="s">
        <v>28757</v>
      </c>
      <c r="D5591" t="s">
        <v>194</v>
      </c>
      <c r="E5591" t="s">
        <v>194</v>
      </c>
    </row>
    <row r="5592" spans="1:7" x14ac:dyDescent="0.25">
      <c r="A5592" t="s">
        <v>245</v>
      </c>
      <c r="B5592" t="s">
        <v>28758</v>
      </c>
      <c r="C5592" t="s">
        <v>28759</v>
      </c>
      <c r="D5592" t="s">
        <v>194</v>
      </c>
      <c r="E5592" t="s">
        <v>194</v>
      </c>
      <c r="G5592" t="s">
        <v>17278</v>
      </c>
    </row>
    <row r="5593" spans="1:7" x14ac:dyDescent="0.25">
      <c r="A5593" t="s">
        <v>247</v>
      </c>
      <c r="B5593" t="s">
        <v>28760</v>
      </c>
      <c r="D5593" t="s">
        <v>194</v>
      </c>
    </row>
    <row r="5594" spans="1:7" x14ac:dyDescent="0.25">
      <c r="A5594" t="s">
        <v>246</v>
      </c>
      <c r="B5594" t="s">
        <v>28761</v>
      </c>
      <c r="C5594" t="s">
        <v>28762</v>
      </c>
      <c r="D5594" t="s">
        <v>194</v>
      </c>
    </row>
    <row r="5595" spans="1:7" x14ac:dyDescent="0.25">
      <c r="A5595" t="s">
        <v>246</v>
      </c>
      <c r="B5595" t="s">
        <v>28763</v>
      </c>
      <c r="C5595" t="s">
        <v>28764</v>
      </c>
      <c r="D5595" t="s">
        <v>194</v>
      </c>
      <c r="F5595" t="s">
        <v>17284</v>
      </c>
      <c r="G5595" t="s">
        <v>17285</v>
      </c>
    </row>
    <row r="5596" spans="1:7" x14ac:dyDescent="0.25">
      <c r="A5596" t="s">
        <v>246</v>
      </c>
      <c r="B5596" t="s">
        <v>28765</v>
      </c>
      <c r="C5596" t="s">
        <v>17287</v>
      </c>
      <c r="D5596" t="s">
        <v>194</v>
      </c>
      <c r="F5596" t="s">
        <v>17288</v>
      </c>
      <c r="G5596" t="s">
        <v>17289</v>
      </c>
    </row>
    <row r="5597" spans="1:7" x14ac:dyDescent="0.25">
      <c r="A5597" t="s">
        <v>246</v>
      </c>
      <c r="B5597" t="s">
        <v>28766</v>
      </c>
      <c r="C5597" t="s">
        <v>17291</v>
      </c>
      <c r="D5597" t="s">
        <v>194</v>
      </c>
      <c r="E5597" t="s">
        <v>17292</v>
      </c>
      <c r="G5597" t="s">
        <v>17293</v>
      </c>
    </row>
    <row r="5598" spans="1:7" x14ac:dyDescent="0.25">
      <c r="A5598" t="s">
        <v>246</v>
      </c>
      <c r="B5598" t="s">
        <v>28767</v>
      </c>
      <c r="C5598" t="s">
        <v>28768</v>
      </c>
      <c r="D5598" t="s">
        <v>194</v>
      </c>
      <c r="G5598" t="s">
        <v>17296</v>
      </c>
    </row>
    <row r="5599" spans="1:7" x14ac:dyDescent="0.25">
      <c r="A5599" t="s">
        <v>246</v>
      </c>
      <c r="B5599" t="s">
        <v>28769</v>
      </c>
      <c r="C5599" t="s">
        <v>28770</v>
      </c>
      <c r="D5599" t="s">
        <v>194</v>
      </c>
      <c r="E5599" t="s">
        <v>194</v>
      </c>
      <c r="G5599" t="s">
        <v>17299</v>
      </c>
    </row>
    <row r="5600" spans="1:7" x14ac:dyDescent="0.25">
      <c r="A5600" t="s">
        <v>247</v>
      </c>
      <c r="B5600" t="s">
        <v>28771</v>
      </c>
      <c r="C5600" t="s">
        <v>28772</v>
      </c>
      <c r="D5600" t="s">
        <v>195</v>
      </c>
      <c r="E5600" t="s">
        <v>195</v>
      </c>
      <c r="G5600" t="s">
        <v>17301</v>
      </c>
    </row>
    <row r="5601" spans="1:7" x14ac:dyDescent="0.25">
      <c r="A5601" t="s">
        <v>245</v>
      </c>
      <c r="B5601" t="s">
        <v>26482</v>
      </c>
      <c r="C5601" t="s">
        <v>28773</v>
      </c>
      <c r="D5601" t="s">
        <v>195</v>
      </c>
      <c r="F5601" t="s">
        <v>17303</v>
      </c>
      <c r="G5601" t="s">
        <v>17304</v>
      </c>
    </row>
    <row r="5602" spans="1:7" x14ac:dyDescent="0.25">
      <c r="A5602" t="s">
        <v>247</v>
      </c>
      <c r="B5602" t="s">
        <v>28774</v>
      </c>
      <c r="C5602" t="s">
        <v>28775</v>
      </c>
      <c r="D5602" t="s">
        <v>195</v>
      </c>
      <c r="E5602" t="s">
        <v>28776</v>
      </c>
      <c r="F5602" t="s">
        <v>17308</v>
      </c>
      <c r="G5602" t="s">
        <v>17309</v>
      </c>
    </row>
    <row r="5603" spans="1:7" x14ac:dyDescent="0.25">
      <c r="A5603" t="s">
        <v>261</v>
      </c>
      <c r="B5603" t="s">
        <v>28777</v>
      </c>
      <c r="C5603" t="s">
        <v>28778</v>
      </c>
      <c r="D5603" t="s">
        <v>196</v>
      </c>
      <c r="E5603" t="s">
        <v>17312</v>
      </c>
      <c r="F5603" t="s">
        <v>17313</v>
      </c>
      <c r="G5603" t="s">
        <v>17314</v>
      </c>
    </row>
    <row r="5604" spans="1:7" x14ac:dyDescent="0.25">
      <c r="A5604" t="s">
        <v>246</v>
      </c>
      <c r="B5604" t="s">
        <v>28779</v>
      </c>
      <c r="C5604" t="s">
        <v>28780</v>
      </c>
      <c r="D5604" t="s">
        <v>196</v>
      </c>
      <c r="G5604" t="s">
        <v>17317</v>
      </c>
    </row>
    <row r="5605" spans="1:7" x14ac:dyDescent="0.25">
      <c r="A5605" t="s">
        <v>261</v>
      </c>
      <c r="B5605" t="s">
        <v>28781</v>
      </c>
      <c r="C5605" t="s">
        <v>28782</v>
      </c>
      <c r="D5605" t="s">
        <v>196</v>
      </c>
      <c r="E5605" t="s">
        <v>196</v>
      </c>
      <c r="F5605" t="s">
        <v>17320</v>
      </c>
      <c r="G5605" t="s">
        <v>17321</v>
      </c>
    </row>
    <row r="5606" spans="1:7" x14ac:dyDescent="0.25">
      <c r="A5606" t="s">
        <v>261</v>
      </c>
      <c r="B5606" t="s">
        <v>28783</v>
      </c>
      <c r="C5606" t="s">
        <v>28784</v>
      </c>
      <c r="D5606" t="s">
        <v>196</v>
      </c>
      <c r="E5606" t="s">
        <v>196</v>
      </c>
      <c r="F5606" t="s">
        <v>17324</v>
      </c>
      <c r="G5606" t="s">
        <v>17325</v>
      </c>
    </row>
    <row r="5607" spans="1:7" x14ac:dyDescent="0.25">
      <c r="A5607" t="s">
        <v>243</v>
      </c>
      <c r="B5607" t="s">
        <v>21088</v>
      </c>
      <c r="C5607" t="s">
        <v>28785</v>
      </c>
      <c r="D5607" t="s">
        <v>196</v>
      </c>
      <c r="E5607" t="s">
        <v>196</v>
      </c>
      <c r="F5607" t="s">
        <v>17327</v>
      </c>
      <c r="G5607" t="s">
        <v>17328</v>
      </c>
    </row>
    <row r="5608" spans="1:7" x14ac:dyDescent="0.25">
      <c r="A5608" t="s">
        <v>245</v>
      </c>
      <c r="B5608" t="s">
        <v>28786</v>
      </c>
      <c r="C5608" t="s">
        <v>28787</v>
      </c>
      <c r="D5608" t="s">
        <v>196</v>
      </c>
      <c r="E5608" t="s">
        <v>196</v>
      </c>
    </row>
    <row r="5609" spans="1:7" x14ac:dyDescent="0.25">
      <c r="A5609" t="s">
        <v>247</v>
      </c>
      <c r="B5609" t="s">
        <v>28788</v>
      </c>
      <c r="C5609" t="s">
        <v>28789</v>
      </c>
      <c r="D5609" t="s">
        <v>196</v>
      </c>
      <c r="E5609" t="s">
        <v>196</v>
      </c>
      <c r="F5609" t="s">
        <v>17333</v>
      </c>
      <c r="G5609" t="s">
        <v>17334</v>
      </c>
    </row>
    <row r="5610" spans="1:7" x14ac:dyDescent="0.25">
      <c r="A5610" t="s">
        <v>247</v>
      </c>
      <c r="B5610" t="s">
        <v>28790</v>
      </c>
      <c r="C5610" t="s">
        <v>17336</v>
      </c>
      <c r="D5610" t="s">
        <v>196</v>
      </c>
      <c r="E5610" t="s">
        <v>196</v>
      </c>
      <c r="F5610" t="s">
        <v>17337</v>
      </c>
      <c r="G5610" t="s">
        <v>17338</v>
      </c>
    </row>
    <row r="5611" spans="1:7" x14ac:dyDescent="0.25">
      <c r="A5611" t="s">
        <v>246</v>
      </c>
      <c r="B5611" t="s">
        <v>28791</v>
      </c>
      <c r="C5611" t="s">
        <v>28792</v>
      </c>
      <c r="D5611" t="s">
        <v>196</v>
      </c>
      <c r="E5611" t="s">
        <v>196</v>
      </c>
      <c r="G5611" t="s">
        <v>17341</v>
      </c>
    </row>
    <row r="5612" spans="1:7" x14ac:dyDescent="0.25">
      <c r="A5612" t="s">
        <v>263</v>
      </c>
      <c r="B5612" t="s">
        <v>28793</v>
      </c>
      <c r="C5612" t="s">
        <v>28794</v>
      </c>
      <c r="D5612" t="s">
        <v>196</v>
      </c>
      <c r="E5612" t="s">
        <v>17343</v>
      </c>
      <c r="F5612" t="s">
        <v>17325</v>
      </c>
      <c r="G5612" t="s">
        <v>17324</v>
      </c>
    </row>
    <row r="5613" spans="1:7" x14ac:dyDescent="0.25">
      <c r="A5613" t="s">
        <v>263</v>
      </c>
      <c r="B5613" t="s">
        <v>28795</v>
      </c>
      <c r="C5613" t="s">
        <v>28794</v>
      </c>
      <c r="D5613" t="s">
        <v>196</v>
      </c>
      <c r="E5613" t="s">
        <v>17343</v>
      </c>
      <c r="F5613" t="s">
        <v>17325</v>
      </c>
      <c r="G5613" t="s">
        <v>17324</v>
      </c>
    </row>
    <row r="5614" spans="1:7" x14ac:dyDescent="0.25">
      <c r="A5614" t="s">
        <v>263</v>
      </c>
      <c r="B5614" t="s">
        <v>28781</v>
      </c>
      <c r="D5614" t="s">
        <v>196</v>
      </c>
      <c r="F5614" t="s">
        <v>17321</v>
      </c>
      <c r="G5614" t="s">
        <v>17320</v>
      </c>
    </row>
    <row r="5615" spans="1:7" x14ac:dyDescent="0.25">
      <c r="A5615" t="s">
        <v>263</v>
      </c>
      <c r="B5615" t="s">
        <v>28796</v>
      </c>
      <c r="D5615" t="s">
        <v>196</v>
      </c>
      <c r="E5615" t="s">
        <v>17343</v>
      </c>
    </row>
    <row r="5616" spans="1:7" x14ac:dyDescent="0.25">
      <c r="A5616" t="s">
        <v>246</v>
      </c>
      <c r="B5616" t="s">
        <v>28797</v>
      </c>
      <c r="C5616" t="s">
        <v>17347</v>
      </c>
      <c r="D5616" t="s">
        <v>196</v>
      </c>
      <c r="E5616" t="s">
        <v>17348</v>
      </c>
      <c r="F5616" t="s">
        <v>17349</v>
      </c>
      <c r="G5616" t="s">
        <v>17350</v>
      </c>
    </row>
    <row r="5617" spans="1:7" x14ac:dyDescent="0.25">
      <c r="A5617" t="s">
        <v>248</v>
      </c>
      <c r="B5617" t="s">
        <v>28798</v>
      </c>
      <c r="C5617" t="s">
        <v>28799</v>
      </c>
      <c r="D5617" t="s">
        <v>197</v>
      </c>
      <c r="E5617" t="s">
        <v>197</v>
      </c>
      <c r="G5617" t="s">
        <v>17353</v>
      </c>
    </row>
    <row r="5618" spans="1:7" x14ac:dyDescent="0.25">
      <c r="A5618" t="s">
        <v>246</v>
      </c>
      <c r="B5618" t="s">
        <v>28800</v>
      </c>
      <c r="C5618" t="s">
        <v>28801</v>
      </c>
      <c r="D5618" t="s">
        <v>197</v>
      </c>
      <c r="E5618" t="s">
        <v>197</v>
      </c>
      <c r="G5618" t="s">
        <v>17355</v>
      </c>
    </row>
    <row r="5619" spans="1:7" x14ac:dyDescent="0.25">
      <c r="A5619" t="s">
        <v>244</v>
      </c>
      <c r="B5619" t="s">
        <v>28802</v>
      </c>
      <c r="D5619" t="s">
        <v>197</v>
      </c>
    </row>
    <row r="5620" spans="1:7" x14ac:dyDescent="0.25">
      <c r="A5620" t="s">
        <v>244</v>
      </c>
      <c r="B5620" t="s">
        <v>28803</v>
      </c>
      <c r="C5620" t="s">
        <v>28804</v>
      </c>
      <c r="D5620" t="s">
        <v>197</v>
      </c>
      <c r="F5620" t="s">
        <v>17359</v>
      </c>
      <c r="G5620" t="s">
        <v>17360</v>
      </c>
    </row>
    <row r="5621" spans="1:7" x14ac:dyDescent="0.25">
      <c r="A5621" t="s">
        <v>247</v>
      </c>
      <c r="B5621" t="s">
        <v>28805</v>
      </c>
      <c r="C5621" t="s">
        <v>28806</v>
      </c>
      <c r="D5621" t="s">
        <v>197</v>
      </c>
      <c r="G5621" t="s">
        <v>17363</v>
      </c>
    </row>
    <row r="5622" spans="1:7" x14ac:dyDescent="0.25">
      <c r="A5622" t="s">
        <v>248</v>
      </c>
      <c r="B5622" t="s">
        <v>28807</v>
      </c>
      <c r="D5622" t="s">
        <v>197</v>
      </c>
      <c r="E5622" t="s">
        <v>197</v>
      </c>
      <c r="G5622" t="s">
        <v>17365</v>
      </c>
    </row>
    <row r="5623" spans="1:7" x14ac:dyDescent="0.25">
      <c r="A5623" t="s">
        <v>243</v>
      </c>
      <c r="B5623" t="s">
        <v>28808</v>
      </c>
      <c r="C5623" t="s">
        <v>17367</v>
      </c>
      <c r="D5623" t="s">
        <v>197</v>
      </c>
      <c r="E5623" t="s">
        <v>197</v>
      </c>
      <c r="F5623" t="s">
        <v>17368</v>
      </c>
      <c r="G5623" t="s">
        <v>17369</v>
      </c>
    </row>
    <row r="5624" spans="1:7" x14ac:dyDescent="0.25">
      <c r="A5624" t="s">
        <v>246</v>
      </c>
      <c r="B5624" t="s">
        <v>28809</v>
      </c>
      <c r="C5624" t="s">
        <v>28810</v>
      </c>
      <c r="D5624" t="s">
        <v>197</v>
      </c>
      <c r="E5624" t="s">
        <v>197</v>
      </c>
      <c r="G5624" t="s">
        <v>17372</v>
      </c>
    </row>
    <row r="5625" spans="1:7" x14ac:dyDescent="0.25">
      <c r="A5625" t="s">
        <v>247</v>
      </c>
      <c r="B5625" t="s">
        <v>28811</v>
      </c>
      <c r="C5625" t="s">
        <v>17374</v>
      </c>
      <c r="D5625" t="s">
        <v>197</v>
      </c>
      <c r="E5625" t="s">
        <v>197</v>
      </c>
    </row>
    <row r="5626" spans="1:7" x14ac:dyDescent="0.25">
      <c r="A5626" t="s">
        <v>245</v>
      </c>
      <c r="B5626" t="s">
        <v>24404</v>
      </c>
      <c r="C5626" t="s">
        <v>13576</v>
      </c>
      <c r="D5626" t="s">
        <v>197</v>
      </c>
      <c r="E5626" t="s">
        <v>197</v>
      </c>
      <c r="F5626" t="s">
        <v>17375</v>
      </c>
      <c r="G5626" t="s">
        <v>17376</v>
      </c>
    </row>
    <row r="5627" spans="1:7" x14ac:dyDescent="0.25">
      <c r="A5627" t="s">
        <v>247</v>
      </c>
      <c r="B5627" t="s">
        <v>28812</v>
      </c>
      <c r="D5627" t="s">
        <v>197</v>
      </c>
      <c r="E5627" t="s">
        <v>197</v>
      </c>
      <c r="G5627" t="s">
        <v>17378</v>
      </c>
    </row>
    <row r="5628" spans="1:7" x14ac:dyDescent="0.25">
      <c r="A5628" t="s">
        <v>248</v>
      </c>
      <c r="B5628" t="s">
        <v>25976</v>
      </c>
      <c r="D5628" t="s">
        <v>197</v>
      </c>
      <c r="E5628" t="s">
        <v>197</v>
      </c>
      <c r="F5628" t="s">
        <v>12735</v>
      </c>
      <c r="G5628" t="s">
        <v>12736</v>
      </c>
    </row>
    <row r="5629" spans="1:7" x14ac:dyDescent="0.25">
      <c r="A5629" t="s">
        <v>247</v>
      </c>
      <c r="B5629" t="s">
        <v>28813</v>
      </c>
      <c r="C5629" t="s">
        <v>28814</v>
      </c>
      <c r="D5629" t="s">
        <v>197</v>
      </c>
      <c r="E5629" t="s">
        <v>197</v>
      </c>
      <c r="F5629" t="s">
        <v>17381</v>
      </c>
      <c r="G5629" t="s">
        <v>17382</v>
      </c>
    </row>
    <row r="5630" spans="1:7" x14ac:dyDescent="0.25">
      <c r="A5630" t="s">
        <v>247</v>
      </c>
      <c r="B5630" t="s">
        <v>28815</v>
      </c>
      <c r="C5630" t="s">
        <v>28816</v>
      </c>
      <c r="D5630" t="s">
        <v>197</v>
      </c>
      <c r="E5630" t="s">
        <v>197</v>
      </c>
      <c r="G5630" t="s">
        <v>17385</v>
      </c>
    </row>
    <row r="5631" spans="1:7" x14ac:dyDescent="0.25">
      <c r="A5631" t="s">
        <v>247</v>
      </c>
      <c r="B5631" t="s">
        <v>28817</v>
      </c>
      <c r="C5631" t="s">
        <v>17387</v>
      </c>
      <c r="D5631" t="s">
        <v>197</v>
      </c>
      <c r="E5631" t="s">
        <v>197</v>
      </c>
      <c r="F5631" t="s">
        <v>17388</v>
      </c>
      <c r="G5631" t="s">
        <v>17389</v>
      </c>
    </row>
    <row r="5632" spans="1:7" x14ac:dyDescent="0.25">
      <c r="A5632" t="s">
        <v>248</v>
      </c>
      <c r="B5632" t="s">
        <v>28818</v>
      </c>
      <c r="C5632" t="s">
        <v>28819</v>
      </c>
      <c r="D5632" t="s">
        <v>197</v>
      </c>
      <c r="E5632" t="s">
        <v>197</v>
      </c>
      <c r="F5632" t="s">
        <v>17392</v>
      </c>
      <c r="G5632" t="s">
        <v>17393</v>
      </c>
    </row>
    <row r="5633" spans="1:7" x14ac:dyDescent="0.25">
      <c r="A5633" t="s">
        <v>244</v>
      </c>
      <c r="B5633" t="s">
        <v>28820</v>
      </c>
      <c r="C5633" t="s">
        <v>28821</v>
      </c>
      <c r="D5633" t="s">
        <v>197</v>
      </c>
      <c r="E5633" t="s">
        <v>28822</v>
      </c>
      <c r="G5633" t="s">
        <v>17397</v>
      </c>
    </row>
    <row r="5634" spans="1:7" x14ac:dyDescent="0.25">
      <c r="A5634" t="s">
        <v>244</v>
      </c>
      <c r="B5634" t="s">
        <v>28802</v>
      </c>
      <c r="C5634" t="s">
        <v>28823</v>
      </c>
      <c r="D5634" t="s">
        <v>197</v>
      </c>
      <c r="G5634" t="s">
        <v>17399</v>
      </c>
    </row>
    <row r="5635" spans="1:7" x14ac:dyDescent="0.25">
      <c r="A5635" t="s">
        <v>244</v>
      </c>
      <c r="B5635" t="s">
        <v>28824</v>
      </c>
      <c r="C5635" t="s">
        <v>28825</v>
      </c>
      <c r="D5635" t="s">
        <v>197</v>
      </c>
      <c r="G5635" t="s">
        <v>17402</v>
      </c>
    </row>
    <row r="5636" spans="1:7" x14ac:dyDescent="0.25">
      <c r="A5636" t="s">
        <v>248</v>
      </c>
      <c r="B5636" t="s">
        <v>28826</v>
      </c>
      <c r="C5636" t="s">
        <v>22302</v>
      </c>
      <c r="D5636" t="s">
        <v>197</v>
      </c>
      <c r="G5636" t="s">
        <v>17404</v>
      </c>
    </row>
    <row r="5637" spans="1:7" x14ac:dyDescent="0.25">
      <c r="A5637" t="s">
        <v>244</v>
      </c>
      <c r="B5637" t="s">
        <v>28827</v>
      </c>
      <c r="C5637" t="s">
        <v>28828</v>
      </c>
      <c r="D5637" t="s">
        <v>197</v>
      </c>
      <c r="E5637" t="s">
        <v>28829</v>
      </c>
      <c r="G5637" t="s">
        <v>17407</v>
      </c>
    </row>
    <row r="5638" spans="1:7" x14ac:dyDescent="0.25">
      <c r="A5638" t="s">
        <v>246</v>
      </c>
      <c r="B5638" t="s">
        <v>28830</v>
      </c>
      <c r="C5638" t="s">
        <v>28831</v>
      </c>
      <c r="D5638" t="s">
        <v>197</v>
      </c>
      <c r="E5638" t="s">
        <v>197</v>
      </c>
      <c r="G5638" t="s">
        <v>17410</v>
      </c>
    </row>
    <row r="5639" spans="1:7" x14ac:dyDescent="0.25">
      <c r="A5639" t="s">
        <v>246</v>
      </c>
      <c r="B5639" t="s">
        <v>28832</v>
      </c>
      <c r="C5639" t="s">
        <v>28833</v>
      </c>
      <c r="D5639" t="s">
        <v>197</v>
      </c>
      <c r="E5639" t="s">
        <v>197</v>
      </c>
      <c r="G5639" t="s">
        <v>17413</v>
      </c>
    </row>
    <row r="5640" spans="1:7" x14ac:dyDescent="0.25">
      <c r="A5640" t="s">
        <v>247</v>
      </c>
      <c r="B5640" t="s">
        <v>28834</v>
      </c>
      <c r="C5640" t="s">
        <v>28835</v>
      </c>
      <c r="D5640" t="s">
        <v>197</v>
      </c>
      <c r="E5640" t="s">
        <v>197</v>
      </c>
      <c r="F5640" t="s">
        <v>17416</v>
      </c>
      <c r="G5640" t="s">
        <v>17417</v>
      </c>
    </row>
    <row r="5641" spans="1:7" x14ac:dyDescent="0.25">
      <c r="A5641" t="s">
        <v>249</v>
      </c>
      <c r="B5641" t="s">
        <v>28836</v>
      </c>
      <c r="D5641" t="s">
        <v>197</v>
      </c>
      <c r="E5641" t="s">
        <v>28837</v>
      </c>
    </row>
    <row r="5642" spans="1:7" x14ac:dyDescent="0.25">
      <c r="A5642" t="s">
        <v>246</v>
      </c>
      <c r="B5642" t="s">
        <v>28838</v>
      </c>
      <c r="C5642" t="s">
        <v>17421</v>
      </c>
      <c r="D5642" t="s">
        <v>197</v>
      </c>
      <c r="E5642" t="s">
        <v>197</v>
      </c>
      <c r="F5642" t="s">
        <v>17422</v>
      </c>
      <c r="G5642" t="s">
        <v>17423</v>
      </c>
    </row>
    <row r="5643" spans="1:7" x14ac:dyDescent="0.25">
      <c r="A5643" t="s">
        <v>247</v>
      </c>
      <c r="B5643" t="s">
        <v>28839</v>
      </c>
      <c r="C5643" t="s">
        <v>28840</v>
      </c>
      <c r="D5643" t="s">
        <v>197</v>
      </c>
      <c r="E5643" t="s">
        <v>28841</v>
      </c>
      <c r="G5643" t="s">
        <v>12730</v>
      </c>
    </row>
    <row r="5644" spans="1:7" x14ac:dyDescent="0.25">
      <c r="A5644" t="s">
        <v>249</v>
      </c>
      <c r="B5644" t="s">
        <v>19162</v>
      </c>
      <c r="D5644" t="s">
        <v>198</v>
      </c>
    </row>
    <row r="5645" spans="1:7" x14ac:dyDescent="0.25">
      <c r="A5645" t="s">
        <v>252</v>
      </c>
      <c r="B5645" t="s">
        <v>28842</v>
      </c>
      <c r="C5645" t="s">
        <v>28843</v>
      </c>
      <c r="D5645" t="s">
        <v>198</v>
      </c>
      <c r="E5645" t="s">
        <v>198</v>
      </c>
      <c r="G5645" t="s">
        <v>17428</v>
      </c>
    </row>
    <row r="5646" spans="1:7" x14ac:dyDescent="0.25">
      <c r="A5646" t="s">
        <v>246</v>
      </c>
      <c r="B5646" t="s">
        <v>28844</v>
      </c>
      <c r="C5646" t="s">
        <v>28845</v>
      </c>
      <c r="D5646" t="s">
        <v>198</v>
      </c>
      <c r="E5646" t="s">
        <v>198</v>
      </c>
      <c r="G5646" t="s">
        <v>17431</v>
      </c>
    </row>
    <row r="5647" spans="1:7" x14ac:dyDescent="0.25">
      <c r="A5647" t="s">
        <v>246</v>
      </c>
      <c r="B5647" t="s">
        <v>28846</v>
      </c>
      <c r="C5647" t="s">
        <v>28847</v>
      </c>
      <c r="D5647" t="s">
        <v>198</v>
      </c>
      <c r="E5647" t="s">
        <v>198</v>
      </c>
    </row>
    <row r="5648" spans="1:7" x14ac:dyDescent="0.25">
      <c r="A5648" t="s">
        <v>248</v>
      </c>
      <c r="B5648" t="s">
        <v>28848</v>
      </c>
      <c r="C5648" t="s">
        <v>28849</v>
      </c>
      <c r="D5648" t="s">
        <v>198</v>
      </c>
      <c r="E5648" t="s">
        <v>198</v>
      </c>
    </row>
    <row r="5649" spans="1:7" x14ac:dyDescent="0.25">
      <c r="A5649" t="s">
        <v>247</v>
      </c>
      <c r="B5649" t="s">
        <v>28850</v>
      </c>
      <c r="C5649" t="s">
        <v>28851</v>
      </c>
      <c r="D5649" t="s">
        <v>198</v>
      </c>
      <c r="G5649" t="s">
        <v>17438</v>
      </c>
    </row>
    <row r="5650" spans="1:7" x14ac:dyDescent="0.25">
      <c r="A5650" t="s">
        <v>246</v>
      </c>
      <c r="B5650" t="s">
        <v>28852</v>
      </c>
      <c r="C5650" t="s">
        <v>17440</v>
      </c>
      <c r="D5650" t="s">
        <v>199</v>
      </c>
      <c r="E5650" t="s">
        <v>199</v>
      </c>
      <c r="G5650" t="s">
        <v>17441</v>
      </c>
    </row>
    <row r="5651" spans="1:7" x14ac:dyDescent="0.25">
      <c r="A5651" t="s">
        <v>246</v>
      </c>
      <c r="B5651" t="s">
        <v>28853</v>
      </c>
      <c r="C5651" t="s">
        <v>28854</v>
      </c>
      <c r="D5651" t="s">
        <v>199</v>
      </c>
      <c r="E5651" t="s">
        <v>199</v>
      </c>
      <c r="F5651" t="s">
        <v>17444</v>
      </c>
      <c r="G5651" t="s">
        <v>17445</v>
      </c>
    </row>
    <row r="5652" spans="1:7" x14ac:dyDescent="0.25">
      <c r="A5652" t="s">
        <v>246</v>
      </c>
      <c r="B5652" t="s">
        <v>28855</v>
      </c>
      <c r="C5652" t="s">
        <v>28856</v>
      </c>
      <c r="D5652" t="s">
        <v>199</v>
      </c>
      <c r="E5652" t="s">
        <v>199</v>
      </c>
      <c r="G5652" t="s">
        <v>17448</v>
      </c>
    </row>
    <row r="5653" spans="1:7" x14ac:dyDescent="0.25">
      <c r="A5653" t="s">
        <v>247</v>
      </c>
      <c r="B5653" t="s">
        <v>28857</v>
      </c>
      <c r="C5653" t="s">
        <v>28858</v>
      </c>
      <c r="D5653" t="s">
        <v>199</v>
      </c>
      <c r="E5653" t="s">
        <v>199</v>
      </c>
      <c r="F5653" t="s">
        <v>17451</v>
      </c>
      <c r="G5653" t="s">
        <v>17452</v>
      </c>
    </row>
    <row r="5654" spans="1:7" x14ac:dyDescent="0.25">
      <c r="A5654" t="s">
        <v>263</v>
      </c>
      <c r="B5654" t="s">
        <v>28859</v>
      </c>
      <c r="C5654" t="s">
        <v>28860</v>
      </c>
      <c r="D5654" t="s">
        <v>199</v>
      </c>
      <c r="E5654" t="s">
        <v>17454</v>
      </c>
    </row>
    <row r="5655" spans="1:7" x14ac:dyDescent="0.25">
      <c r="A5655" t="s">
        <v>263</v>
      </c>
      <c r="B5655" t="s">
        <v>28861</v>
      </c>
      <c r="C5655" t="s">
        <v>17456</v>
      </c>
      <c r="D5655" t="s">
        <v>199</v>
      </c>
      <c r="E5655" t="s">
        <v>28862</v>
      </c>
      <c r="F5655" t="s">
        <v>17458</v>
      </c>
      <c r="G5655" t="s">
        <v>17459</v>
      </c>
    </row>
    <row r="5656" spans="1:7" x14ac:dyDescent="0.25">
      <c r="A5656" t="s">
        <v>246</v>
      </c>
      <c r="B5656" t="s">
        <v>28863</v>
      </c>
      <c r="C5656" t="s">
        <v>28864</v>
      </c>
      <c r="D5656" t="s">
        <v>199</v>
      </c>
      <c r="E5656" t="s">
        <v>199</v>
      </c>
      <c r="F5656" t="s">
        <v>17462</v>
      </c>
      <c r="G5656" t="s">
        <v>17463</v>
      </c>
    </row>
    <row r="5657" spans="1:7" x14ac:dyDescent="0.25">
      <c r="A5657" t="s">
        <v>246</v>
      </c>
      <c r="B5657" t="s">
        <v>28865</v>
      </c>
      <c r="C5657" t="s">
        <v>28866</v>
      </c>
      <c r="D5657" t="s">
        <v>199</v>
      </c>
      <c r="E5657" t="s">
        <v>199</v>
      </c>
      <c r="F5657" t="s">
        <v>17466</v>
      </c>
      <c r="G5657" t="s">
        <v>17467</v>
      </c>
    </row>
    <row r="5658" spans="1:7" x14ac:dyDescent="0.25">
      <c r="A5658" t="s">
        <v>261</v>
      </c>
      <c r="B5658" t="s">
        <v>28867</v>
      </c>
      <c r="C5658" t="s">
        <v>28868</v>
      </c>
      <c r="D5658" t="s">
        <v>199</v>
      </c>
      <c r="E5658" t="s">
        <v>199</v>
      </c>
      <c r="F5658" t="s">
        <v>17469</v>
      </c>
      <c r="G5658" t="s">
        <v>17470</v>
      </c>
    </row>
    <row r="5659" spans="1:7" x14ac:dyDescent="0.25">
      <c r="A5659" t="s">
        <v>246</v>
      </c>
      <c r="B5659" t="s">
        <v>28869</v>
      </c>
      <c r="C5659" t="s">
        <v>28870</v>
      </c>
      <c r="D5659" t="s">
        <v>199</v>
      </c>
      <c r="E5659" t="s">
        <v>28871</v>
      </c>
      <c r="F5659" t="s">
        <v>17473</v>
      </c>
      <c r="G5659" t="s">
        <v>17474</v>
      </c>
    </row>
    <row r="5660" spans="1:7" x14ac:dyDescent="0.25">
      <c r="A5660" t="s">
        <v>246</v>
      </c>
      <c r="B5660" t="s">
        <v>28872</v>
      </c>
      <c r="C5660" t="s">
        <v>17476</v>
      </c>
      <c r="D5660" t="s">
        <v>199</v>
      </c>
      <c r="E5660" t="s">
        <v>28873</v>
      </c>
    </row>
    <row r="5661" spans="1:7" x14ac:dyDescent="0.25">
      <c r="A5661" t="s">
        <v>247</v>
      </c>
      <c r="B5661" t="s">
        <v>28874</v>
      </c>
      <c r="C5661" t="s">
        <v>28875</v>
      </c>
      <c r="D5661" t="s">
        <v>199</v>
      </c>
      <c r="E5661" t="s">
        <v>199</v>
      </c>
      <c r="F5661" t="s">
        <v>17480</v>
      </c>
      <c r="G5661" t="s">
        <v>17481</v>
      </c>
    </row>
    <row r="5662" spans="1:7" x14ac:dyDescent="0.25">
      <c r="A5662" t="s">
        <v>248</v>
      </c>
      <c r="B5662" t="s">
        <v>28876</v>
      </c>
      <c r="C5662" t="s">
        <v>28877</v>
      </c>
      <c r="D5662" t="s">
        <v>199</v>
      </c>
      <c r="E5662" t="s">
        <v>199</v>
      </c>
      <c r="F5662" t="s">
        <v>17484</v>
      </c>
      <c r="G5662" t="s">
        <v>17485</v>
      </c>
    </row>
    <row r="5663" spans="1:7" x14ac:dyDescent="0.25">
      <c r="A5663" t="s">
        <v>246</v>
      </c>
      <c r="B5663" t="s">
        <v>28878</v>
      </c>
      <c r="C5663" t="s">
        <v>28879</v>
      </c>
      <c r="D5663" t="s">
        <v>199</v>
      </c>
      <c r="E5663" t="s">
        <v>199</v>
      </c>
      <c r="G5663" t="s">
        <v>17488</v>
      </c>
    </row>
    <row r="5664" spans="1:7" x14ac:dyDescent="0.25">
      <c r="A5664" t="s">
        <v>244</v>
      </c>
      <c r="B5664" t="s">
        <v>28880</v>
      </c>
      <c r="C5664" t="s">
        <v>28881</v>
      </c>
      <c r="D5664" t="s">
        <v>199</v>
      </c>
      <c r="E5664" t="s">
        <v>194</v>
      </c>
      <c r="F5664" t="s">
        <v>17491</v>
      </c>
      <c r="G5664" t="s">
        <v>17492</v>
      </c>
    </row>
    <row r="5665" spans="1:7" x14ac:dyDescent="0.25">
      <c r="A5665" t="s">
        <v>243</v>
      </c>
      <c r="B5665" t="s">
        <v>1550</v>
      </c>
      <c r="C5665" t="s">
        <v>28882</v>
      </c>
      <c r="D5665" t="s">
        <v>199</v>
      </c>
      <c r="E5665" t="s">
        <v>28883</v>
      </c>
      <c r="G5665" t="s">
        <v>1552</v>
      </c>
    </row>
    <row r="5666" spans="1:7" x14ac:dyDescent="0.25">
      <c r="A5666" t="s">
        <v>245</v>
      </c>
      <c r="B5666" t="s">
        <v>1251</v>
      </c>
      <c r="D5666" t="s">
        <v>199</v>
      </c>
      <c r="E5666" t="s">
        <v>28884</v>
      </c>
      <c r="F5666" t="s">
        <v>1553</v>
      </c>
      <c r="G5666" t="s">
        <v>1554</v>
      </c>
    </row>
    <row r="5667" spans="1:7" x14ac:dyDescent="0.25">
      <c r="A5667" t="s">
        <v>246</v>
      </c>
      <c r="B5667" t="s">
        <v>28885</v>
      </c>
      <c r="C5667" t="s">
        <v>28886</v>
      </c>
      <c r="D5667" t="s">
        <v>199</v>
      </c>
      <c r="E5667" t="s">
        <v>28887</v>
      </c>
      <c r="F5667" t="s">
        <v>17496</v>
      </c>
      <c r="G5667" t="s">
        <v>17497</v>
      </c>
    </row>
    <row r="5668" spans="1:7" x14ac:dyDescent="0.25">
      <c r="A5668" t="s">
        <v>247</v>
      </c>
      <c r="B5668" t="s">
        <v>28888</v>
      </c>
      <c r="C5668" t="s">
        <v>28889</v>
      </c>
      <c r="D5668" t="s">
        <v>200</v>
      </c>
      <c r="F5668" t="s">
        <v>17500</v>
      </c>
      <c r="G5668" t="s">
        <v>17501</v>
      </c>
    </row>
    <row r="5669" spans="1:7" x14ac:dyDescent="0.25">
      <c r="A5669" t="s">
        <v>246</v>
      </c>
      <c r="B5669" t="s">
        <v>28890</v>
      </c>
      <c r="C5669" t="s">
        <v>28891</v>
      </c>
      <c r="D5669" t="s">
        <v>200</v>
      </c>
    </row>
    <row r="5670" spans="1:7" x14ac:dyDescent="0.25">
      <c r="A5670" t="s">
        <v>249</v>
      </c>
      <c r="B5670" t="s">
        <v>28892</v>
      </c>
      <c r="D5670" t="s">
        <v>200</v>
      </c>
      <c r="E5670" t="s">
        <v>17505</v>
      </c>
    </row>
    <row r="5671" spans="1:7" x14ac:dyDescent="0.25">
      <c r="A5671" t="s">
        <v>246</v>
      </c>
      <c r="B5671" t="s">
        <v>28893</v>
      </c>
      <c r="C5671" t="s">
        <v>28894</v>
      </c>
      <c r="D5671" t="s">
        <v>200</v>
      </c>
      <c r="E5671" t="s">
        <v>200</v>
      </c>
      <c r="F5671" t="s">
        <v>17508</v>
      </c>
      <c r="G5671" t="s">
        <v>17509</v>
      </c>
    </row>
    <row r="5672" spans="1:7" x14ac:dyDescent="0.25">
      <c r="A5672" t="s">
        <v>246</v>
      </c>
      <c r="B5672" t="s">
        <v>28895</v>
      </c>
      <c r="C5672" t="s">
        <v>28896</v>
      </c>
      <c r="D5672" t="s">
        <v>200</v>
      </c>
      <c r="E5672" t="s">
        <v>200</v>
      </c>
    </row>
    <row r="5673" spans="1:7" x14ac:dyDescent="0.25">
      <c r="A5673" t="s">
        <v>243</v>
      </c>
      <c r="B5673" t="s">
        <v>28897</v>
      </c>
      <c r="C5673" t="s">
        <v>28898</v>
      </c>
      <c r="D5673" t="s">
        <v>200</v>
      </c>
      <c r="E5673" t="s">
        <v>200</v>
      </c>
      <c r="F5673" t="s">
        <v>17514</v>
      </c>
      <c r="G5673" t="s">
        <v>17515</v>
      </c>
    </row>
    <row r="5674" spans="1:7" x14ac:dyDescent="0.25">
      <c r="A5674" t="s">
        <v>246</v>
      </c>
      <c r="B5674" t="s">
        <v>28899</v>
      </c>
      <c r="C5674" t="s">
        <v>28900</v>
      </c>
      <c r="D5674" t="s">
        <v>200</v>
      </c>
      <c r="F5674" t="s">
        <v>17518</v>
      </c>
      <c r="G5674" t="s">
        <v>17519</v>
      </c>
    </row>
    <row r="5675" spans="1:7" x14ac:dyDescent="0.25">
      <c r="A5675" t="s">
        <v>246</v>
      </c>
      <c r="B5675" t="s">
        <v>28901</v>
      </c>
      <c r="C5675" t="s">
        <v>28902</v>
      </c>
      <c r="D5675" t="s">
        <v>201</v>
      </c>
      <c r="E5675" t="s">
        <v>28903</v>
      </c>
      <c r="F5675" t="s">
        <v>17523</v>
      </c>
      <c r="G5675" t="s">
        <v>17524</v>
      </c>
    </row>
    <row r="5676" spans="1:7" x14ac:dyDescent="0.25">
      <c r="A5676" t="s">
        <v>246</v>
      </c>
      <c r="B5676" t="s">
        <v>28904</v>
      </c>
      <c r="C5676" t="s">
        <v>28905</v>
      </c>
      <c r="D5676" t="s">
        <v>201</v>
      </c>
      <c r="G5676" t="s">
        <v>17527</v>
      </c>
    </row>
    <row r="5677" spans="1:7" x14ac:dyDescent="0.25">
      <c r="A5677" t="s">
        <v>244</v>
      </c>
      <c r="B5677" t="s">
        <v>28906</v>
      </c>
      <c r="C5677" t="s">
        <v>28907</v>
      </c>
      <c r="D5677" t="s">
        <v>201</v>
      </c>
      <c r="G5677" t="s">
        <v>17530</v>
      </c>
    </row>
    <row r="5678" spans="1:7" x14ac:dyDescent="0.25">
      <c r="A5678" t="s">
        <v>244</v>
      </c>
      <c r="B5678" t="s">
        <v>28908</v>
      </c>
      <c r="C5678" t="s">
        <v>28909</v>
      </c>
      <c r="D5678" t="s">
        <v>201</v>
      </c>
      <c r="G5678" t="s">
        <v>17533</v>
      </c>
    </row>
    <row r="5679" spans="1:7" x14ac:dyDescent="0.25">
      <c r="A5679" t="s">
        <v>246</v>
      </c>
      <c r="B5679" t="s">
        <v>28910</v>
      </c>
      <c r="C5679" t="s">
        <v>28911</v>
      </c>
      <c r="D5679" t="s">
        <v>201</v>
      </c>
      <c r="F5679" t="s">
        <v>17536</v>
      </c>
      <c r="G5679" t="s">
        <v>17537</v>
      </c>
    </row>
    <row r="5680" spans="1:7" x14ac:dyDescent="0.25">
      <c r="A5680" t="s">
        <v>246</v>
      </c>
      <c r="B5680" t="s">
        <v>28912</v>
      </c>
      <c r="C5680" t="s">
        <v>28913</v>
      </c>
      <c r="D5680" t="s">
        <v>201</v>
      </c>
      <c r="E5680" t="s">
        <v>201</v>
      </c>
      <c r="F5680" t="s">
        <v>17540</v>
      </c>
      <c r="G5680" t="s">
        <v>17541</v>
      </c>
    </row>
    <row r="5681" spans="1:7" x14ac:dyDescent="0.25">
      <c r="A5681" t="s">
        <v>246</v>
      </c>
      <c r="B5681" t="s">
        <v>28914</v>
      </c>
      <c r="C5681" t="s">
        <v>28915</v>
      </c>
      <c r="D5681" t="s">
        <v>201</v>
      </c>
      <c r="G5681" t="s">
        <v>17544</v>
      </c>
    </row>
    <row r="5682" spans="1:7" x14ac:dyDescent="0.25">
      <c r="A5682" t="s">
        <v>246</v>
      </c>
      <c r="B5682" t="s">
        <v>28916</v>
      </c>
      <c r="C5682" t="s">
        <v>28917</v>
      </c>
      <c r="D5682" t="s">
        <v>201</v>
      </c>
      <c r="G5682" t="s">
        <v>17547</v>
      </c>
    </row>
    <row r="5683" spans="1:7" x14ac:dyDescent="0.25">
      <c r="A5683" t="s">
        <v>246</v>
      </c>
      <c r="B5683" t="s">
        <v>28918</v>
      </c>
      <c r="C5683" t="s">
        <v>28919</v>
      </c>
      <c r="D5683" t="s">
        <v>201</v>
      </c>
      <c r="G5683" t="s">
        <v>17550</v>
      </c>
    </row>
    <row r="5684" spans="1:7" x14ac:dyDescent="0.25">
      <c r="A5684" t="s">
        <v>246</v>
      </c>
      <c r="B5684" t="s">
        <v>28920</v>
      </c>
      <c r="C5684" t="s">
        <v>28921</v>
      </c>
      <c r="D5684" t="s">
        <v>201</v>
      </c>
      <c r="G5684" t="s">
        <v>17553</v>
      </c>
    </row>
    <row r="5685" spans="1:7" x14ac:dyDescent="0.25">
      <c r="A5685" t="s">
        <v>246</v>
      </c>
      <c r="B5685" t="s">
        <v>28922</v>
      </c>
      <c r="C5685" t="s">
        <v>28923</v>
      </c>
      <c r="D5685" t="s">
        <v>201</v>
      </c>
      <c r="G5685" t="s">
        <v>17556</v>
      </c>
    </row>
    <row r="5686" spans="1:7" x14ac:dyDescent="0.25">
      <c r="A5686" t="s">
        <v>246</v>
      </c>
      <c r="B5686" t="s">
        <v>28924</v>
      </c>
      <c r="C5686" t="s">
        <v>28925</v>
      </c>
      <c r="D5686" t="s">
        <v>201</v>
      </c>
      <c r="G5686" t="s">
        <v>17559</v>
      </c>
    </row>
    <row r="5687" spans="1:7" x14ac:dyDescent="0.25">
      <c r="A5687" t="s">
        <v>245</v>
      </c>
      <c r="B5687" t="s">
        <v>28926</v>
      </c>
      <c r="C5687" t="s">
        <v>17561</v>
      </c>
      <c r="D5687" t="s">
        <v>201</v>
      </c>
      <c r="E5687" t="s">
        <v>201</v>
      </c>
      <c r="G5687" t="s">
        <v>17562</v>
      </c>
    </row>
    <row r="5688" spans="1:7" x14ac:dyDescent="0.25">
      <c r="A5688" t="s">
        <v>246</v>
      </c>
      <c r="B5688" t="s">
        <v>21242</v>
      </c>
      <c r="C5688" t="s">
        <v>28927</v>
      </c>
      <c r="D5688" t="s">
        <v>201</v>
      </c>
      <c r="E5688" t="s">
        <v>201</v>
      </c>
      <c r="F5688" t="s">
        <v>17564</v>
      </c>
      <c r="G5688" t="s">
        <v>17565</v>
      </c>
    </row>
    <row r="5689" spans="1:7" x14ac:dyDescent="0.25">
      <c r="A5689" t="s">
        <v>246</v>
      </c>
      <c r="B5689" t="s">
        <v>28928</v>
      </c>
      <c r="C5689" t="s">
        <v>17567</v>
      </c>
      <c r="D5689" t="s">
        <v>201</v>
      </c>
      <c r="E5689" t="s">
        <v>201</v>
      </c>
    </row>
    <row r="5690" spans="1:7" x14ac:dyDescent="0.25">
      <c r="A5690" t="s">
        <v>246</v>
      </c>
      <c r="B5690" t="s">
        <v>28929</v>
      </c>
      <c r="C5690" t="s">
        <v>28930</v>
      </c>
      <c r="D5690" t="s">
        <v>201</v>
      </c>
      <c r="G5690" t="s">
        <v>17570</v>
      </c>
    </row>
    <row r="5691" spans="1:7" x14ac:dyDescent="0.25">
      <c r="A5691" t="s">
        <v>246</v>
      </c>
      <c r="B5691" t="s">
        <v>28931</v>
      </c>
      <c r="C5691" t="s">
        <v>28932</v>
      </c>
      <c r="D5691" t="s">
        <v>201</v>
      </c>
      <c r="E5691" t="s">
        <v>201</v>
      </c>
      <c r="F5691" t="s">
        <v>17573</v>
      </c>
      <c r="G5691" t="s">
        <v>17574</v>
      </c>
    </row>
    <row r="5692" spans="1:7" x14ac:dyDescent="0.25">
      <c r="A5692" t="s">
        <v>246</v>
      </c>
      <c r="B5692" t="s">
        <v>28933</v>
      </c>
      <c r="C5692" t="s">
        <v>28934</v>
      </c>
      <c r="D5692" t="s">
        <v>201</v>
      </c>
      <c r="E5692" t="s">
        <v>201</v>
      </c>
    </row>
    <row r="5693" spans="1:7" x14ac:dyDescent="0.25">
      <c r="A5693" t="s">
        <v>246</v>
      </c>
      <c r="B5693" t="s">
        <v>28935</v>
      </c>
      <c r="C5693" t="s">
        <v>28936</v>
      </c>
      <c r="D5693" t="s">
        <v>201</v>
      </c>
      <c r="E5693" t="s">
        <v>28937</v>
      </c>
      <c r="F5693" t="s">
        <v>17579</v>
      </c>
      <c r="G5693" t="s">
        <v>17580</v>
      </c>
    </row>
    <row r="5694" spans="1:7" x14ac:dyDescent="0.25">
      <c r="A5694" t="s">
        <v>246</v>
      </c>
      <c r="B5694" t="s">
        <v>28938</v>
      </c>
      <c r="C5694" t="s">
        <v>17582</v>
      </c>
      <c r="D5694" t="s">
        <v>201</v>
      </c>
      <c r="E5694" t="s">
        <v>17522</v>
      </c>
      <c r="G5694" t="s">
        <v>17583</v>
      </c>
    </row>
    <row r="5695" spans="1:7" x14ac:dyDescent="0.25">
      <c r="A5695" t="s">
        <v>248</v>
      </c>
      <c r="B5695" t="s">
        <v>28939</v>
      </c>
      <c r="C5695" t="s">
        <v>17585</v>
      </c>
      <c r="D5695" t="s">
        <v>201</v>
      </c>
      <c r="E5695" t="s">
        <v>17522</v>
      </c>
      <c r="F5695" t="s">
        <v>17586</v>
      </c>
      <c r="G5695" t="s">
        <v>17587</v>
      </c>
    </row>
    <row r="5696" spans="1:7" x14ac:dyDescent="0.25">
      <c r="A5696" t="s">
        <v>248</v>
      </c>
      <c r="B5696" t="s">
        <v>28940</v>
      </c>
      <c r="C5696" t="s">
        <v>28941</v>
      </c>
      <c r="D5696" t="s">
        <v>201</v>
      </c>
      <c r="E5696" t="s">
        <v>201</v>
      </c>
      <c r="G5696" t="s">
        <v>17590</v>
      </c>
    </row>
    <row r="5697" spans="1:7" x14ac:dyDescent="0.25">
      <c r="A5697" t="s">
        <v>247</v>
      </c>
      <c r="B5697" t="s">
        <v>28942</v>
      </c>
      <c r="C5697" t="s">
        <v>28943</v>
      </c>
      <c r="D5697" t="s">
        <v>201</v>
      </c>
      <c r="E5697" t="s">
        <v>201</v>
      </c>
      <c r="G5697" t="s">
        <v>17593</v>
      </c>
    </row>
    <row r="5698" spans="1:7" x14ac:dyDescent="0.25">
      <c r="A5698" t="s">
        <v>248</v>
      </c>
      <c r="B5698" t="s">
        <v>28944</v>
      </c>
      <c r="C5698" t="s">
        <v>28945</v>
      </c>
      <c r="D5698" t="s">
        <v>201</v>
      </c>
      <c r="E5698" t="s">
        <v>201</v>
      </c>
      <c r="F5698" t="s">
        <v>17596</v>
      </c>
      <c r="G5698" t="s">
        <v>17597</v>
      </c>
    </row>
    <row r="5699" spans="1:7" x14ac:dyDescent="0.25">
      <c r="A5699" t="s">
        <v>246</v>
      </c>
      <c r="B5699" t="s">
        <v>28946</v>
      </c>
      <c r="C5699" t="s">
        <v>28947</v>
      </c>
      <c r="D5699" t="s">
        <v>201</v>
      </c>
      <c r="E5699" t="s">
        <v>201</v>
      </c>
      <c r="G5699" t="s">
        <v>17600</v>
      </c>
    </row>
    <row r="5700" spans="1:7" x14ac:dyDescent="0.25">
      <c r="A5700" t="s">
        <v>246</v>
      </c>
      <c r="B5700" t="s">
        <v>28948</v>
      </c>
      <c r="C5700" t="s">
        <v>28949</v>
      </c>
      <c r="D5700" t="s">
        <v>201</v>
      </c>
      <c r="E5700" t="s">
        <v>201</v>
      </c>
      <c r="F5700" t="s">
        <v>17603</v>
      </c>
      <c r="G5700" t="s">
        <v>17604</v>
      </c>
    </row>
    <row r="5701" spans="1:7" x14ac:dyDescent="0.25">
      <c r="A5701" t="s">
        <v>247</v>
      </c>
      <c r="B5701" t="s">
        <v>28950</v>
      </c>
      <c r="C5701" t="s">
        <v>28951</v>
      </c>
      <c r="D5701" t="s">
        <v>201</v>
      </c>
      <c r="E5701" t="s">
        <v>201</v>
      </c>
    </row>
    <row r="5702" spans="1:7" x14ac:dyDescent="0.25">
      <c r="A5702" t="s">
        <v>247</v>
      </c>
      <c r="B5702" t="s">
        <v>28952</v>
      </c>
      <c r="C5702" t="s">
        <v>28953</v>
      </c>
      <c r="D5702" t="s">
        <v>201</v>
      </c>
      <c r="E5702" t="s">
        <v>201</v>
      </c>
      <c r="F5702" t="s">
        <v>17609</v>
      </c>
      <c r="G5702" t="s">
        <v>17610</v>
      </c>
    </row>
    <row r="5703" spans="1:7" x14ac:dyDescent="0.25">
      <c r="A5703" t="s">
        <v>247</v>
      </c>
      <c r="B5703" t="s">
        <v>23852</v>
      </c>
      <c r="C5703" t="s">
        <v>28954</v>
      </c>
      <c r="D5703" t="s">
        <v>201</v>
      </c>
      <c r="E5703" t="s">
        <v>201</v>
      </c>
    </row>
    <row r="5704" spans="1:7" x14ac:dyDescent="0.25">
      <c r="A5704" t="s">
        <v>247</v>
      </c>
      <c r="B5704" t="s">
        <v>28955</v>
      </c>
      <c r="C5704" t="s">
        <v>28956</v>
      </c>
      <c r="D5704" t="s">
        <v>201</v>
      </c>
      <c r="E5704" t="s">
        <v>201</v>
      </c>
      <c r="F5704" t="s">
        <v>17614</v>
      </c>
      <c r="G5704" t="s">
        <v>17615</v>
      </c>
    </row>
    <row r="5705" spans="1:7" x14ac:dyDescent="0.25">
      <c r="A5705" t="s">
        <v>247</v>
      </c>
      <c r="B5705" t="s">
        <v>25000</v>
      </c>
      <c r="D5705" t="s">
        <v>201</v>
      </c>
      <c r="E5705" t="s">
        <v>201</v>
      </c>
      <c r="F5705" t="s">
        <v>17616</v>
      </c>
      <c r="G5705" t="s">
        <v>17617</v>
      </c>
    </row>
    <row r="5706" spans="1:7" x14ac:dyDescent="0.25">
      <c r="A5706" t="s">
        <v>246</v>
      </c>
      <c r="B5706" t="s">
        <v>28957</v>
      </c>
      <c r="D5706" t="s">
        <v>201</v>
      </c>
      <c r="E5706" t="s">
        <v>201</v>
      </c>
      <c r="F5706" t="s">
        <v>17619</v>
      </c>
      <c r="G5706" t="s">
        <v>17620</v>
      </c>
    </row>
    <row r="5707" spans="1:7" x14ac:dyDescent="0.25">
      <c r="A5707" t="s">
        <v>246</v>
      </c>
      <c r="B5707" t="s">
        <v>28958</v>
      </c>
      <c r="C5707" t="s">
        <v>28959</v>
      </c>
      <c r="D5707" t="s">
        <v>201</v>
      </c>
      <c r="E5707" t="s">
        <v>201</v>
      </c>
      <c r="G5707" t="s">
        <v>17623</v>
      </c>
    </row>
    <row r="5708" spans="1:7" x14ac:dyDescent="0.25">
      <c r="A5708" t="s">
        <v>247</v>
      </c>
      <c r="B5708" t="s">
        <v>28960</v>
      </c>
      <c r="C5708" t="s">
        <v>28961</v>
      </c>
      <c r="D5708" t="s">
        <v>201</v>
      </c>
      <c r="E5708" t="s">
        <v>201</v>
      </c>
      <c r="F5708" t="s">
        <v>17626</v>
      </c>
      <c r="G5708" t="s">
        <v>17627</v>
      </c>
    </row>
    <row r="5709" spans="1:7" x14ac:dyDescent="0.25">
      <c r="A5709" t="s">
        <v>256</v>
      </c>
      <c r="B5709" t="s">
        <v>28962</v>
      </c>
      <c r="C5709" t="s">
        <v>28963</v>
      </c>
      <c r="D5709" t="s">
        <v>201</v>
      </c>
      <c r="E5709" t="s">
        <v>28964</v>
      </c>
      <c r="F5709" t="s">
        <v>17631</v>
      </c>
      <c r="G5709" t="s">
        <v>17632</v>
      </c>
    </row>
    <row r="5710" spans="1:7" x14ac:dyDescent="0.25">
      <c r="A5710" t="s">
        <v>261</v>
      </c>
      <c r="B5710" t="s">
        <v>28965</v>
      </c>
      <c r="C5710" t="s">
        <v>17634</v>
      </c>
      <c r="D5710" t="s">
        <v>201</v>
      </c>
      <c r="E5710" t="s">
        <v>17635</v>
      </c>
      <c r="F5710" t="s">
        <v>17636</v>
      </c>
      <c r="G5710" t="s">
        <v>17637</v>
      </c>
    </row>
    <row r="5711" spans="1:7" x14ac:dyDescent="0.25">
      <c r="A5711" t="s">
        <v>261</v>
      </c>
      <c r="B5711" t="s">
        <v>28966</v>
      </c>
      <c r="D5711" t="s">
        <v>201</v>
      </c>
      <c r="E5711" t="s">
        <v>28967</v>
      </c>
      <c r="F5711" t="s">
        <v>17640</v>
      </c>
      <c r="G5711" t="s">
        <v>17641</v>
      </c>
    </row>
    <row r="5712" spans="1:7" x14ac:dyDescent="0.25">
      <c r="A5712" t="s">
        <v>247</v>
      </c>
      <c r="B5712" t="s">
        <v>28968</v>
      </c>
      <c r="C5712" t="s">
        <v>28969</v>
      </c>
      <c r="D5712" t="s">
        <v>201</v>
      </c>
      <c r="E5712" t="s">
        <v>201</v>
      </c>
      <c r="F5712" t="s">
        <v>17644</v>
      </c>
      <c r="G5712" t="s">
        <v>17645</v>
      </c>
    </row>
    <row r="5713" spans="1:7" x14ac:dyDescent="0.25">
      <c r="A5713" t="s">
        <v>247</v>
      </c>
      <c r="B5713" t="s">
        <v>28970</v>
      </c>
      <c r="C5713" t="s">
        <v>28971</v>
      </c>
      <c r="D5713" t="s">
        <v>201</v>
      </c>
      <c r="E5713" t="s">
        <v>201</v>
      </c>
      <c r="F5713" t="s">
        <v>17648</v>
      </c>
      <c r="G5713" t="s">
        <v>17649</v>
      </c>
    </row>
    <row r="5714" spans="1:7" x14ac:dyDescent="0.25">
      <c r="A5714" t="s">
        <v>247</v>
      </c>
      <c r="B5714" t="s">
        <v>28972</v>
      </c>
      <c r="C5714" t="s">
        <v>28973</v>
      </c>
      <c r="D5714" t="s">
        <v>201</v>
      </c>
      <c r="E5714" t="s">
        <v>201</v>
      </c>
    </row>
    <row r="5715" spans="1:7" x14ac:dyDescent="0.25">
      <c r="A5715" t="s">
        <v>247</v>
      </c>
      <c r="B5715" t="s">
        <v>28974</v>
      </c>
      <c r="C5715" t="s">
        <v>28975</v>
      </c>
      <c r="D5715" t="s">
        <v>201</v>
      </c>
      <c r="E5715" t="s">
        <v>201</v>
      </c>
      <c r="F5715" t="s">
        <v>17654</v>
      </c>
      <c r="G5715" t="s">
        <v>17655</v>
      </c>
    </row>
    <row r="5716" spans="1:7" x14ac:dyDescent="0.25">
      <c r="A5716" t="s">
        <v>247</v>
      </c>
      <c r="B5716" t="s">
        <v>28976</v>
      </c>
      <c r="C5716" t="s">
        <v>28977</v>
      </c>
      <c r="D5716" t="s">
        <v>201</v>
      </c>
      <c r="E5716" t="s">
        <v>201</v>
      </c>
      <c r="G5716" t="s">
        <v>17658</v>
      </c>
    </row>
    <row r="5717" spans="1:7" x14ac:dyDescent="0.25">
      <c r="A5717" t="s">
        <v>246</v>
      </c>
      <c r="B5717" t="s">
        <v>28978</v>
      </c>
      <c r="C5717" t="s">
        <v>28979</v>
      </c>
      <c r="D5717" t="s">
        <v>201</v>
      </c>
      <c r="E5717" t="s">
        <v>201</v>
      </c>
      <c r="F5717" t="s">
        <v>17661</v>
      </c>
      <c r="G5717" t="s">
        <v>17662</v>
      </c>
    </row>
    <row r="5718" spans="1:7" x14ac:dyDescent="0.25">
      <c r="A5718" t="s">
        <v>246</v>
      </c>
      <c r="B5718" t="s">
        <v>28980</v>
      </c>
      <c r="C5718" t="s">
        <v>28981</v>
      </c>
      <c r="D5718" t="s">
        <v>201</v>
      </c>
      <c r="E5718" t="s">
        <v>201</v>
      </c>
      <c r="F5718" t="s">
        <v>17665</v>
      </c>
      <c r="G5718" t="s">
        <v>17666</v>
      </c>
    </row>
    <row r="5719" spans="1:7" x14ac:dyDescent="0.25">
      <c r="A5719" t="s">
        <v>263</v>
      </c>
      <c r="B5719" t="s">
        <v>28982</v>
      </c>
      <c r="C5719" t="s">
        <v>28983</v>
      </c>
      <c r="D5719" t="s">
        <v>201</v>
      </c>
      <c r="E5719" t="s">
        <v>228</v>
      </c>
    </row>
    <row r="5720" spans="1:7" x14ac:dyDescent="0.25">
      <c r="A5720" t="s">
        <v>263</v>
      </c>
      <c r="B5720" t="s">
        <v>28984</v>
      </c>
      <c r="C5720" t="s">
        <v>23095</v>
      </c>
      <c r="D5720" t="s">
        <v>201</v>
      </c>
      <c r="E5720" t="s">
        <v>17669</v>
      </c>
    </row>
    <row r="5721" spans="1:7" x14ac:dyDescent="0.25">
      <c r="A5721" t="s">
        <v>263</v>
      </c>
      <c r="B5721" t="s">
        <v>28985</v>
      </c>
      <c r="C5721" t="s">
        <v>28983</v>
      </c>
      <c r="D5721" t="s">
        <v>201</v>
      </c>
      <c r="E5721" t="s">
        <v>201</v>
      </c>
    </row>
    <row r="5722" spans="1:7" x14ac:dyDescent="0.25">
      <c r="A5722" t="s">
        <v>263</v>
      </c>
      <c r="B5722" t="s">
        <v>28986</v>
      </c>
      <c r="C5722" t="s">
        <v>28983</v>
      </c>
      <c r="D5722" t="s">
        <v>201</v>
      </c>
      <c r="E5722" t="s">
        <v>228</v>
      </c>
    </row>
    <row r="5723" spans="1:7" x14ac:dyDescent="0.25">
      <c r="A5723" t="s">
        <v>263</v>
      </c>
      <c r="B5723" t="s">
        <v>28987</v>
      </c>
      <c r="C5723" t="s">
        <v>28983</v>
      </c>
      <c r="D5723" t="s">
        <v>201</v>
      </c>
      <c r="E5723" t="s">
        <v>228</v>
      </c>
    </row>
    <row r="5724" spans="1:7" x14ac:dyDescent="0.25">
      <c r="A5724" t="s">
        <v>263</v>
      </c>
      <c r="B5724" t="s">
        <v>28988</v>
      </c>
      <c r="C5724" t="s">
        <v>28983</v>
      </c>
      <c r="D5724" t="s">
        <v>201</v>
      </c>
      <c r="E5724" t="s">
        <v>201</v>
      </c>
      <c r="F5724" t="s">
        <v>17674</v>
      </c>
    </row>
    <row r="5725" spans="1:7" x14ac:dyDescent="0.25">
      <c r="A5725" t="s">
        <v>263</v>
      </c>
      <c r="B5725" t="s">
        <v>28989</v>
      </c>
      <c r="C5725" t="s">
        <v>28983</v>
      </c>
      <c r="D5725" t="s">
        <v>201</v>
      </c>
      <c r="E5725" t="s">
        <v>228</v>
      </c>
    </row>
    <row r="5726" spans="1:7" x14ac:dyDescent="0.25">
      <c r="A5726" t="s">
        <v>263</v>
      </c>
      <c r="B5726" t="s">
        <v>28990</v>
      </c>
      <c r="C5726" t="s">
        <v>28983</v>
      </c>
      <c r="D5726" t="s">
        <v>201</v>
      </c>
      <c r="E5726" t="s">
        <v>28991</v>
      </c>
    </row>
    <row r="5727" spans="1:7" x14ac:dyDescent="0.25">
      <c r="A5727" t="s">
        <v>263</v>
      </c>
      <c r="B5727" t="s">
        <v>28992</v>
      </c>
      <c r="C5727" t="s">
        <v>28983</v>
      </c>
      <c r="D5727" t="s">
        <v>201</v>
      </c>
      <c r="E5727" t="s">
        <v>28991</v>
      </c>
    </row>
    <row r="5728" spans="1:7" x14ac:dyDescent="0.25">
      <c r="A5728" t="s">
        <v>263</v>
      </c>
      <c r="B5728" t="s">
        <v>28993</v>
      </c>
      <c r="C5728" t="s">
        <v>28983</v>
      </c>
      <c r="D5728" t="s">
        <v>201</v>
      </c>
      <c r="E5728" t="s">
        <v>228</v>
      </c>
    </row>
    <row r="5729" spans="1:7" x14ac:dyDescent="0.25">
      <c r="A5729" t="s">
        <v>263</v>
      </c>
      <c r="B5729" t="s">
        <v>28994</v>
      </c>
      <c r="C5729" t="s">
        <v>28983</v>
      </c>
      <c r="D5729" t="s">
        <v>201</v>
      </c>
      <c r="E5729" t="s">
        <v>228</v>
      </c>
    </row>
    <row r="5730" spans="1:7" x14ac:dyDescent="0.25">
      <c r="A5730" t="s">
        <v>263</v>
      </c>
      <c r="B5730" t="s">
        <v>28995</v>
      </c>
      <c r="C5730" t="s">
        <v>28983</v>
      </c>
      <c r="D5730" t="s">
        <v>201</v>
      </c>
      <c r="E5730" t="s">
        <v>228</v>
      </c>
    </row>
    <row r="5731" spans="1:7" x14ac:dyDescent="0.25">
      <c r="A5731" t="s">
        <v>263</v>
      </c>
      <c r="B5731" t="s">
        <v>28996</v>
      </c>
      <c r="C5731" t="s">
        <v>28983</v>
      </c>
      <c r="D5731" t="s">
        <v>201</v>
      </c>
      <c r="E5731" t="s">
        <v>228</v>
      </c>
    </row>
    <row r="5732" spans="1:7" x14ac:dyDescent="0.25">
      <c r="A5732" t="s">
        <v>263</v>
      </c>
      <c r="B5732" t="s">
        <v>28997</v>
      </c>
      <c r="C5732" t="s">
        <v>28983</v>
      </c>
      <c r="D5732" t="s">
        <v>201</v>
      </c>
      <c r="E5732" t="s">
        <v>228</v>
      </c>
    </row>
    <row r="5733" spans="1:7" x14ac:dyDescent="0.25">
      <c r="A5733" t="s">
        <v>263</v>
      </c>
      <c r="B5733" t="s">
        <v>28998</v>
      </c>
      <c r="D5733" t="s">
        <v>201</v>
      </c>
      <c r="E5733" t="s">
        <v>28991</v>
      </c>
    </row>
    <row r="5734" spans="1:7" x14ac:dyDescent="0.25">
      <c r="A5734" t="s">
        <v>261</v>
      </c>
      <c r="B5734" t="s">
        <v>25430</v>
      </c>
      <c r="C5734" t="s">
        <v>28999</v>
      </c>
      <c r="D5734" t="s">
        <v>201</v>
      </c>
      <c r="E5734" t="s">
        <v>201</v>
      </c>
      <c r="F5734" t="s">
        <v>17685</v>
      </c>
      <c r="G5734" t="s">
        <v>17686</v>
      </c>
    </row>
    <row r="5735" spans="1:7" x14ac:dyDescent="0.25">
      <c r="A5735" t="s">
        <v>261</v>
      </c>
      <c r="B5735" t="s">
        <v>29000</v>
      </c>
      <c r="C5735" t="s">
        <v>17688</v>
      </c>
      <c r="D5735" t="s">
        <v>201</v>
      </c>
      <c r="E5735" t="s">
        <v>201</v>
      </c>
      <c r="F5735" t="s">
        <v>17689</v>
      </c>
      <c r="G5735" t="s">
        <v>17690</v>
      </c>
    </row>
    <row r="5736" spans="1:7" x14ac:dyDescent="0.25">
      <c r="A5736" t="s">
        <v>261</v>
      </c>
      <c r="B5736" t="s">
        <v>24496</v>
      </c>
      <c r="D5736" t="s">
        <v>201</v>
      </c>
      <c r="E5736" t="s">
        <v>201</v>
      </c>
      <c r="F5736" t="s">
        <v>17691</v>
      </c>
      <c r="G5736" t="s">
        <v>17692</v>
      </c>
    </row>
    <row r="5737" spans="1:7" x14ac:dyDescent="0.25">
      <c r="A5737" t="s">
        <v>446</v>
      </c>
      <c r="B5737" t="s">
        <v>29001</v>
      </c>
      <c r="C5737" t="s">
        <v>29002</v>
      </c>
      <c r="D5737" t="s">
        <v>201</v>
      </c>
      <c r="E5737" t="s">
        <v>201</v>
      </c>
      <c r="F5737" t="s">
        <v>17695</v>
      </c>
      <c r="G5737" t="s">
        <v>17696</v>
      </c>
    </row>
    <row r="5738" spans="1:7" x14ac:dyDescent="0.25">
      <c r="A5738" t="s">
        <v>261</v>
      </c>
      <c r="B5738" t="s">
        <v>29003</v>
      </c>
      <c r="C5738" t="s">
        <v>29004</v>
      </c>
      <c r="D5738" t="s">
        <v>201</v>
      </c>
      <c r="E5738" t="s">
        <v>201</v>
      </c>
      <c r="F5738" t="s">
        <v>17699</v>
      </c>
      <c r="G5738" t="s">
        <v>17700</v>
      </c>
    </row>
    <row r="5739" spans="1:7" x14ac:dyDescent="0.25">
      <c r="A5739" t="s">
        <v>446</v>
      </c>
      <c r="B5739" t="s">
        <v>29005</v>
      </c>
      <c r="C5739" t="s">
        <v>29006</v>
      </c>
      <c r="D5739" t="s">
        <v>201</v>
      </c>
      <c r="E5739" t="s">
        <v>201</v>
      </c>
      <c r="F5739" t="s">
        <v>17703</v>
      </c>
      <c r="G5739" t="s">
        <v>17704</v>
      </c>
    </row>
    <row r="5740" spans="1:7" x14ac:dyDescent="0.25">
      <c r="A5740" t="s">
        <v>446</v>
      </c>
      <c r="B5740" t="s">
        <v>29007</v>
      </c>
      <c r="C5740" t="s">
        <v>17706</v>
      </c>
      <c r="D5740" t="s">
        <v>201</v>
      </c>
      <c r="E5740" t="s">
        <v>201</v>
      </c>
      <c r="F5740" t="s">
        <v>17707</v>
      </c>
      <c r="G5740" t="s">
        <v>17708</v>
      </c>
    </row>
    <row r="5741" spans="1:7" x14ac:dyDescent="0.25">
      <c r="A5741" t="s">
        <v>446</v>
      </c>
      <c r="B5741" t="s">
        <v>29008</v>
      </c>
      <c r="C5741" t="s">
        <v>29009</v>
      </c>
      <c r="D5741" t="s">
        <v>201</v>
      </c>
      <c r="E5741" t="s">
        <v>201</v>
      </c>
      <c r="F5741" t="s">
        <v>17711</v>
      </c>
      <c r="G5741" t="s">
        <v>17712</v>
      </c>
    </row>
    <row r="5742" spans="1:7" x14ac:dyDescent="0.25">
      <c r="A5742" t="s">
        <v>261</v>
      </c>
      <c r="B5742" t="s">
        <v>29010</v>
      </c>
      <c r="C5742" t="s">
        <v>29011</v>
      </c>
      <c r="D5742" t="s">
        <v>201</v>
      </c>
      <c r="E5742" t="s">
        <v>201</v>
      </c>
      <c r="G5742" t="s">
        <v>17715</v>
      </c>
    </row>
    <row r="5743" spans="1:7" x14ac:dyDescent="0.25">
      <c r="A5743" t="s">
        <v>446</v>
      </c>
      <c r="B5743" t="s">
        <v>29012</v>
      </c>
      <c r="C5743" t="s">
        <v>29013</v>
      </c>
      <c r="D5743" t="s">
        <v>201</v>
      </c>
      <c r="E5743" t="s">
        <v>201</v>
      </c>
      <c r="F5743" t="s">
        <v>17718</v>
      </c>
      <c r="G5743" t="s">
        <v>17719</v>
      </c>
    </row>
    <row r="5744" spans="1:7" x14ac:dyDescent="0.25">
      <c r="A5744" t="s">
        <v>446</v>
      </c>
      <c r="B5744" t="s">
        <v>19425</v>
      </c>
      <c r="C5744" t="s">
        <v>29014</v>
      </c>
      <c r="D5744" t="s">
        <v>201</v>
      </c>
      <c r="E5744" t="s">
        <v>201</v>
      </c>
      <c r="F5744" t="s">
        <v>17721</v>
      </c>
      <c r="G5744" t="s">
        <v>17722</v>
      </c>
    </row>
    <row r="5745" spans="1:7" x14ac:dyDescent="0.25">
      <c r="A5745" t="s">
        <v>261</v>
      </c>
      <c r="B5745" t="s">
        <v>29015</v>
      </c>
      <c r="C5745" t="s">
        <v>29016</v>
      </c>
      <c r="D5745" t="s">
        <v>201</v>
      </c>
      <c r="E5745" t="s">
        <v>201</v>
      </c>
      <c r="F5745" t="s">
        <v>17725</v>
      </c>
      <c r="G5745" t="s">
        <v>17726</v>
      </c>
    </row>
    <row r="5746" spans="1:7" x14ac:dyDescent="0.25">
      <c r="A5746" t="s">
        <v>252</v>
      </c>
      <c r="B5746" t="s">
        <v>29017</v>
      </c>
      <c r="C5746" t="s">
        <v>29018</v>
      </c>
      <c r="D5746" t="s">
        <v>201</v>
      </c>
      <c r="E5746" t="s">
        <v>201</v>
      </c>
      <c r="F5746" t="s">
        <v>17729</v>
      </c>
      <c r="G5746" t="s">
        <v>17730</v>
      </c>
    </row>
    <row r="5747" spans="1:7" x14ac:dyDescent="0.25">
      <c r="A5747" t="s">
        <v>246</v>
      </c>
      <c r="B5747" t="s">
        <v>17731</v>
      </c>
      <c r="C5747" t="s">
        <v>29019</v>
      </c>
      <c r="D5747" t="s">
        <v>201</v>
      </c>
      <c r="E5747" t="s">
        <v>201</v>
      </c>
      <c r="F5747" t="s">
        <v>17733</v>
      </c>
      <c r="G5747" t="s">
        <v>17734</v>
      </c>
    </row>
    <row r="5748" spans="1:7" x14ac:dyDescent="0.25">
      <c r="A5748" t="s">
        <v>246</v>
      </c>
      <c r="B5748" t="s">
        <v>29020</v>
      </c>
      <c r="C5748" t="s">
        <v>29021</v>
      </c>
      <c r="D5748" t="s">
        <v>201</v>
      </c>
      <c r="E5748" t="s">
        <v>201</v>
      </c>
      <c r="G5748" t="s">
        <v>17737</v>
      </c>
    </row>
    <row r="5749" spans="1:7" x14ac:dyDescent="0.25">
      <c r="A5749" t="s">
        <v>246</v>
      </c>
      <c r="B5749" t="s">
        <v>29022</v>
      </c>
      <c r="C5749" t="s">
        <v>29023</v>
      </c>
      <c r="D5749" t="s">
        <v>201</v>
      </c>
      <c r="E5749" t="s">
        <v>201</v>
      </c>
      <c r="G5749" t="s">
        <v>17740</v>
      </c>
    </row>
    <row r="5750" spans="1:7" x14ac:dyDescent="0.25">
      <c r="A5750" t="s">
        <v>246</v>
      </c>
      <c r="B5750" t="s">
        <v>29024</v>
      </c>
      <c r="C5750" t="s">
        <v>29025</v>
      </c>
      <c r="D5750" t="s">
        <v>201</v>
      </c>
      <c r="E5750" t="s">
        <v>201</v>
      </c>
    </row>
    <row r="5751" spans="1:7" x14ac:dyDescent="0.25">
      <c r="A5751" t="s">
        <v>248</v>
      </c>
      <c r="B5751" t="s">
        <v>29026</v>
      </c>
      <c r="C5751" t="s">
        <v>29027</v>
      </c>
      <c r="D5751" t="s">
        <v>201</v>
      </c>
      <c r="E5751" t="s">
        <v>201</v>
      </c>
      <c r="F5751" t="s">
        <v>17744</v>
      </c>
      <c r="G5751" t="s">
        <v>17745</v>
      </c>
    </row>
    <row r="5752" spans="1:7" x14ac:dyDescent="0.25">
      <c r="A5752" t="s">
        <v>246</v>
      </c>
      <c r="B5752" t="s">
        <v>29028</v>
      </c>
      <c r="D5752" t="s">
        <v>201</v>
      </c>
      <c r="E5752" t="s">
        <v>28937</v>
      </c>
    </row>
    <row r="5753" spans="1:7" x14ac:dyDescent="0.25">
      <c r="A5753" t="s">
        <v>247</v>
      </c>
      <c r="B5753" t="s">
        <v>29029</v>
      </c>
      <c r="C5753" t="s">
        <v>29030</v>
      </c>
      <c r="D5753" t="s">
        <v>201</v>
      </c>
      <c r="E5753" t="s">
        <v>201</v>
      </c>
      <c r="G5753" t="s">
        <v>17749</v>
      </c>
    </row>
    <row r="5754" spans="1:7" x14ac:dyDescent="0.25">
      <c r="A5754" t="s">
        <v>247</v>
      </c>
      <c r="B5754" t="s">
        <v>29031</v>
      </c>
      <c r="C5754" t="s">
        <v>29032</v>
      </c>
      <c r="D5754" t="s">
        <v>201</v>
      </c>
      <c r="E5754" t="s">
        <v>28937</v>
      </c>
      <c r="F5754" t="s">
        <v>17752</v>
      </c>
    </row>
    <row r="5755" spans="1:7" x14ac:dyDescent="0.25">
      <c r="A5755" t="s">
        <v>247</v>
      </c>
      <c r="B5755" t="s">
        <v>29033</v>
      </c>
      <c r="C5755" t="s">
        <v>29034</v>
      </c>
      <c r="D5755" t="s">
        <v>201</v>
      </c>
      <c r="E5755" t="s">
        <v>201</v>
      </c>
    </row>
    <row r="5756" spans="1:7" x14ac:dyDescent="0.25">
      <c r="A5756" t="s">
        <v>247</v>
      </c>
      <c r="B5756" t="s">
        <v>29035</v>
      </c>
      <c r="C5756" t="s">
        <v>29036</v>
      </c>
      <c r="D5756" t="s">
        <v>201</v>
      </c>
      <c r="E5756" t="s">
        <v>201</v>
      </c>
      <c r="F5756" t="s">
        <v>17757</v>
      </c>
      <c r="G5756" t="s">
        <v>17758</v>
      </c>
    </row>
    <row r="5757" spans="1:7" x14ac:dyDescent="0.25">
      <c r="A5757" t="s">
        <v>243</v>
      </c>
      <c r="B5757" t="s">
        <v>24874</v>
      </c>
      <c r="C5757" t="s">
        <v>29037</v>
      </c>
      <c r="D5757" t="s">
        <v>201</v>
      </c>
      <c r="E5757" t="s">
        <v>201</v>
      </c>
    </row>
    <row r="5758" spans="1:7" x14ac:dyDescent="0.25">
      <c r="A5758" t="s">
        <v>245</v>
      </c>
      <c r="B5758" t="s">
        <v>24136</v>
      </c>
      <c r="C5758" t="s">
        <v>29038</v>
      </c>
      <c r="D5758" t="s">
        <v>201</v>
      </c>
      <c r="E5758" t="s">
        <v>201</v>
      </c>
      <c r="F5758" t="s">
        <v>11819</v>
      </c>
      <c r="G5758" t="s">
        <v>17761</v>
      </c>
    </row>
    <row r="5759" spans="1:7" x14ac:dyDescent="0.25">
      <c r="A5759" t="s">
        <v>245</v>
      </c>
      <c r="B5759" t="s">
        <v>29039</v>
      </c>
      <c r="C5759" t="s">
        <v>29040</v>
      </c>
      <c r="D5759" t="s">
        <v>201</v>
      </c>
      <c r="E5759" t="s">
        <v>201</v>
      </c>
      <c r="G5759" t="s">
        <v>17764</v>
      </c>
    </row>
    <row r="5760" spans="1:7" x14ac:dyDescent="0.25">
      <c r="A5760" t="s">
        <v>245</v>
      </c>
      <c r="B5760" t="s">
        <v>20381</v>
      </c>
      <c r="C5760" t="s">
        <v>29041</v>
      </c>
      <c r="D5760" t="s">
        <v>201</v>
      </c>
      <c r="E5760" t="s">
        <v>201</v>
      </c>
      <c r="F5760" t="s">
        <v>17766</v>
      </c>
      <c r="G5760" t="s">
        <v>17767</v>
      </c>
    </row>
    <row r="5761" spans="1:7" x14ac:dyDescent="0.25">
      <c r="A5761" t="s">
        <v>245</v>
      </c>
      <c r="B5761" t="s">
        <v>21157</v>
      </c>
      <c r="C5761" t="s">
        <v>29042</v>
      </c>
      <c r="D5761" t="s">
        <v>201</v>
      </c>
      <c r="E5761" t="s">
        <v>201</v>
      </c>
      <c r="F5761" t="s">
        <v>17769</v>
      </c>
      <c r="G5761" t="s">
        <v>17770</v>
      </c>
    </row>
    <row r="5762" spans="1:7" x14ac:dyDescent="0.25">
      <c r="A5762" t="s">
        <v>245</v>
      </c>
      <c r="B5762" t="s">
        <v>29043</v>
      </c>
      <c r="C5762" t="s">
        <v>29044</v>
      </c>
      <c r="D5762" t="s">
        <v>201</v>
      </c>
      <c r="E5762" t="s">
        <v>201</v>
      </c>
    </row>
    <row r="5763" spans="1:7" x14ac:dyDescent="0.25">
      <c r="A5763" t="s">
        <v>248</v>
      </c>
      <c r="B5763" t="s">
        <v>29045</v>
      </c>
      <c r="C5763" t="s">
        <v>29046</v>
      </c>
      <c r="D5763" t="s">
        <v>201</v>
      </c>
      <c r="E5763" t="s">
        <v>201</v>
      </c>
      <c r="F5763" t="s">
        <v>17775</v>
      </c>
      <c r="G5763" t="s">
        <v>17776</v>
      </c>
    </row>
    <row r="5764" spans="1:7" x14ac:dyDescent="0.25">
      <c r="A5764" t="s">
        <v>247</v>
      </c>
      <c r="B5764" t="s">
        <v>29047</v>
      </c>
      <c r="C5764" t="s">
        <v>29048</v>
      </c>
      <c r="D5764" t="s">
        <v>201</v>
      </c>
      <c r="E5764" t="s">
        <v>201</v>
      </c>
      <c r="F5764" t="s">
        <v>17779</v>
      </c>
      <c r="G5764" t="s">
        <v>17780</v>
      </c>
    </row>
    <row r="5765" spans="1:7" x14ac:dyDescent="0.25">
      <c r="A5765" t="s">
        <v>244</v>
      </c>
      <c r="B5765" t="s">
        <v>29049</v>
      </c>
      <c r="C5765" t="s">
        <v>29050</v>
      </c>
      <c r="D5765" t="s">
        <v>201</v>
      </c>
      <c r="E5765" t="s">
        <v>201</v>
      </c>
      <c r="F5765" t="s">
        <v>17783</v>
      </c>
      <c r="G5765" t="s">
        <v>17784</v>
      </c>
    </row>
    <row r="5766" spans="1:7" x14ac:dyDescent="0.25">
      <c r="A5766" t="s">
        <v>248</v>
      </c>
      <c r="B5766" t="s">
        <v>29051</v>
      </c>
      <c r="D5766" t="s">
        <v>201</v>
      </c>
    </row>
    <row r="5767" spans="1:7" x14ac:dyDescent="0.25">
      <c r="A5767" t="s">
        <v>246</v>
      </c>
      <c r="B5767" t="s">
        <v>29052</v>
      </c>
      <c r="C5767" t="s">
        <v>29053</v>
      </c>
      <c r="D5767" t="s">
        <v>201</v>
      </c>
      <c r="E5767" t="s">
        <v>201</v>
      </c>
      <c r="G5767" t="s">
        <v>17788</v>
      </c>
    </row>
    <row r="5768" spans="1:7" x14ac:dyDescent="0.25">
      <c r="A5768" t="s">
        <v>246</v>
      </c>
      <c r="B5768" t="s">
        <v>29054</v>
      </c>
      <c r="C5768" t="s">
        <v>29055</v>
      </c>
      <c r="D5768" t="s">
        <v>201</v>
      </c>
      <c r="E5768" t="s">
        <v>201</v>
      </c>
      <c r="F5768" t="s">
        <v>17791</v>
      </c>
      <c r="G5768" t="s">
        <v>17792</v>
      </c>
    </row>
    <row r="5769" spans="1:7" x14ac:dyDescent="0.25">
      <c r="A5769" t="s">
        <v>248</v>
      </c>
      <c r="B5769" t="s">
        <v>29056</v>
      </c>
      <c r="C5769" t="s">
        <v>29057</v>
      </c>
      <c r="D5769" t="s">
        <v>201</v>
      </c>
      <c r="E5769" t="s">
        <v>201</v>
      </c>
      <c r="F5769" t="s">
        <v>17795</v>
      </c>
      <c r="G5769" t="s">
        <v>17796</v>
      </c>
    </row>
    <row r="5770" spans="1:7" x14ac:dyDescent="0.25">
      <c r="A5770" t="s">
        <v>246</v>
      </c>
      <c r="B5770" t="s">
        <v>26753</v>
      </c>
      <c r="C5770" t="s">
        <v>29058</v>
      </c>
      <c r="D5770" t="s">
        <v>201</v>
      </c>
      <c r="E5770" t="s">
        <v>201</v>
      </c>
      <c r="F5770" t="s">
        <v>17579</v>
      </c>
      <c r="G5770" t="s">
        <v>17580</v>
      </c>
    </row>
    <row r="5771" spans="1:7" x14ac:dyDescent="0.25">
      <c r="A5771" t="s">
        <v>248</v>
      </c>
      <c r="B5771" t="s">
        <v>29059</v>
      </c>
      <c r="C5771" t="s">
        <v>29060</v>
      </c>
      <c r="D5771" t="s">
        <v>201</v>
      </c>
      <c r="E5771" t="s">
        <v>17799</v>
      </c>
      <c r="G5771" t="s">
        <v>17800</v>
      </c>
    </row>
    <row r="5772" spans="1:7" x14ac:dyDescent="0.25">
      <c r="A5772" t="s">
        <v>246</v>
      </c>
      <c r="B5772" t="s">
        <v>27075</v>
      </c>
      <c r="C5772" t="s">
        <v>29061</v>
      </c>
      <c r="D5772" t="s">
        <v>201</v>
      </c>
      <c r="E5772" t="s">
        <v>201</v>
      </c>
      <c r="F5772" t="s">
        <v>17802</v>
      </c>
      <c r="G5772" t="s">
        <v>17803</v>
      </c>
    </row>
    <row r="5773" spans="1:7" x14ac:dyDescent="0.25">
      <c r="A5773" t="s">
        <v>248</v>
      </c>
      <c r="B5773" t="s">
        <v>29062</v>
      </c>
      <c r="C5773" t="s">
        <v>29063</v>
      </c>
      <c r="D5773" t="s">
        <v>201</v>
      </c>
      <c r="E5773" t="s">
        <v>29064</v>
      </c>
      <c r="F5773" t="s">
        <v>17806</v>
      </c>
      <c r="G5773" t="s">
        <v>17807</v>
      </c>
    </row>
    <row r="5774" spans="1:7" x14ac:dyDescent="0.25">
      <c r="A5774" t="s">
        <v>245</v>
      </c>
      <c r="B5774" t="s">
        <v>1555</v>
      </c>
      <c r="C5774" t="s">
        <v>29065</v>
      </c>
      <c r="D5774" t="s">
        <v>201</v>
      </c>
      <c r="E5774" t="s">
        <v>29066</v>
      </c>
      <c r="F5774" t="s">
        <v>1557</v>
      </c>
      <c r="G5774" t="s">
        <v>1558</v>
      </c>
    </row>
    <row r="5775" spans="1:7" x14ac:dyDescent="0.25">
      <c r="A5775" t="s">
        <v>246</v>
      </c>
      <c r="B5775" t="s">
        <v>29067</v>
      </c>
      <c r="C5775" t="s">
        <v>29068</v>
      </c>
      <c r="D5775" t="s">
        <v>201</v>
      </c>
      <c r="E5775" t="s">
        <v>201</v>
      </c>
      <c r="G5775" t="s">
        <v>17811</v>
      </c>
    </row>
    <row r="5776" spans="1:7" x14ac:dyDescent="0.25">
      <c r="A5776" t="s">
        <v>256</v>
      </c>
      <c r="B5776" t="s">
        <v>29069</v>
      </c>
      <c r="C5776" t="s">
        <v>29070</v>
      </c>
      <c r="D5776" t="s">
        <v>201</v>
      </c>
      <c r="E5776" t="s">
        <v>201</v>
      </c>
      <c r="F5776" t="s">
        <v>17813</v>
      </c>
      <c r="G5776" t="s">
        <v>17814</v>
      </c>
    </row>
    <row r="5777" spans="1:7" x14ac:dyDescent="0.25">
      <c r="A5777" t="s">
        <v>246</v>
      </c>
      <c r="B5777" t="s">
        <v>29071</v>
      </c>
      <c r="C5777" t="s">
        <v>29072</v>
      </c>
      <c r="D5777" t="s">
        <v>201</v>
      </c>
      <c r="E5777" t="s">
        <v>201</v>
      </c>
      <c r="F5777" t="s">
        <v>17817</v>
      </c>
      <c r="G5777" t="s">
        <v>17818</v>
      </c>
    </row>
    <row r="5778" spans="1:7" x14ac:dyDescent="0.25">
      <c r="A5778" t="s">
        <v>246</v>
      </c>
      <c r="B5778" t="s">
        <v>29073</v>
      </c>
      <c r="C5778" t="s">
        <v>29074</v>
      </c>
      <c r="D5778" t="s">
        <v>201</v>
      </c>
      <c r="E5778" t="s">
        <v>201</v>
      </c>
      <c r="G5778" t="s">
        <v>17821</v>
      </c>
    </row>
    <row r="5779" spans="1:7" x14ac:dyDescent="0.25">
      <c r="A5779" t="s">
        <v>246</v>
      </c>
      <c r="B5779" t="s">
        <v>29075</v>
      </c>
      <c r="C5779" t="s">
        <v>29076</v>
      </c>
      <c r="D5779" t="s">
        <v>201</v>
      </c>
      <c r="E5779" t="s">
        <v>201</v>
      </c>
      <c r="G5779" t="s">
        <v>17824</v>
      </c>
    </row>
    <row r="5780" spans="1:7" x14ac:dyDescent="0.25">
      <c r="A5780" t="s">
        <v>247</v>
      </c>
      <c r="B5780" t="s">
        <v>29077</v>
      </c>
      <c r="C5780" t="s">
        <v>29078</v>
      </c>
      <c r="D5780" t="s">
        <v>201</v>
      </c>
      <c r="E5780" t="s">
        <v>201</v>
      </c>
      <c r="F5780" t="s">
        <v>17795</v>
      </c>
      <c r="G5780" t="s">
        <v>17796</v>
      </c>
    </row>
    <row r="5781" spans="1:7" x14ac:dyDescent="0.25">
      <c r="A5781" t="s">
        <v>243</v>
      </c>
      <c r="B5781" t="s">
        <v>29079</v>
      </c>
      <c r="C5781" t="s">
        <v>29080</v>
      </c>
      <c r="D5781" t="s">
        <v>201</v>
      </c>
      <c r="E5781" t="s">
        <v>17669</v>
      </c>
      <c r="F5781" t="s">
        <v>17829</v>
      </c>
      <c r="G5781" t="s">
        <v>17830</v>
      </c>
    </row>
    <row r="5782" spans="1:7" x14ac:dyDescent="0.25">
      <c r="A5782" t="s">
        <v>246</v>
      </c>
      <c r="B5782" t="s">
        <v>29081</v>
      </c>
      <c r="C5782" t="s">
        <v>29082</v>
      </c>
      <c r="D5782" t="s">
        <v>201</v>
      </c>
      <c r="E5782" t="s">
        <v>201</v>
      </c>
      <c r="F5782" t="s">
        <v>17833</v>
      </c>
      <c r="G5782" t="s">
        <v>17834</v>
      </c>
    </row>
    <row r="5783" spans="1:7" x14ac:dyDescent="0.25">
      <c r="A5783" t="s">
        <v>246</v>
      </c>
      <c r="B5783" t="s">
        <v>29083</v>
      </c>
      <c r="C5783" t="s">
        <v>29084</v>
      </c>
      <c r="D5783" t="s">
        <v>201</v>
      </c>
      <c r="E5783" t="s">
        <v>201</v>
      </c>
      <c r="F5783" t="s">
        <v>17837</v>
      </c>
      <c r="G5783" t="s">
        <v>17838</v>
      </c>
    </row>
    <row r="5784" spans="1:7" x14ac:dyDescent="0.25">
      <c r="A5784" t="s">
        <v>247</v>
      </c>
      <c r="B5784" t="s">
        <v>29085</v>
      </c>
      <c r="C5784" t="s">
        <v>29086</v>
      </c>
      <c r="D5784" t="s">
        <v>201</v>
      </c>
      <c r="E5784" t="s">
        <v>201</v>
      </c>
      <c r="F5784" t="s">
        <v>17841</v>
      </c>
      <c r="G5784" t="s">
        <v>17842</v>
      </c>
    </row>
    <row r="5785" spans="1:7" x14ac:dyDescent="0.25">
      <c r="A5785" t="s">
        <v>247</v>
      </c>
      <c r="B5785" t="s">
        <v>29087</v>
      </c>
      <c r="C5785" t="s">
        <v>29088</v>
      </c>
      <c r="D5785" t="s">
        <v>201</v>
      </c>
      <c r="E5785" t="s">
        <v>201</v>
      </c>
      <c r="G5785" t="s">
        <v>17845</v>
      </c>
    </row>
    <row r="5786" spans="1:7" x14ac:dyDescent="0.25">
      <c r="A5786" t="s">
        <v>256</v>
      </c>
      <c r="B5786" t="s">
        <v>29089</v>
      </c>
      <c r="C5786" t="s">
        <v>29090</v>
      </c>
      <c r="D5786" t="s">
        <v>201</v>
      </c>
      <c r="E5786" t="s">
        <v>201</v>
      </c>
      <c r="F5786" t="s">
        <v>17848</v>
      </c>
      <c r="G5786" t="s">
        <v>17849</v>
      </c>
    </row>
    <row r="5787" spans="1:7" x14ac:dyDescent="0.25">
      <c r="A5787" t="s">
        <v>247</v>
      </c>
      <c r="B5787" t="s">
        <v>29091</v>
      </c>
      <c r="C5787" t="s">
        <v>29092</v>
      </c>
      <c r="D5787" t="s">
        <v>201</v>
      </c>
      <c r="E5787" t="s">
        <v>201</v>
      </c>
    </row>
    <row r="5788" spans="1:7" x14ac:dyDescent="0.25">
      <c r="A5788" t="s">
        <v>248</v>
      </c>
      <c r="B5788" t="s">
        <v>29093</v>
      </c>
      <c r="C5788" t="s">
        <v>29094</v>
      </c>
      <c r="D5788" t="s">
        <v>201</v>
      </c>
      <c r="E5788" t="s">
        <v>201</v>
      </c>
    </row>
    <row r="5789" spans="1:7" x14ac:dyDescent="0.25">
      <c r="A5789" t="s">
        <v>249</v>
      </c>
      <c r="B5789" t="s">
        <v>29095</v>
      </c>
      <c r="D5789" t="s">
        <v>201</v>
      </c>
      <c r="E5789" t="s">
        <v>17669</v>
      </c>
      <c r="F5789" t="s">
        <v>17855</v>
      </c>
      <c r="G5789" t="s">
        <v>17856</v>
      </c>
    </row>
    <row r="5790" spans="1:7" x14ac:dyDescent="0.25">
      <c r="A5790" t="s">
        <v>246</v>
      </c>
      <c r="B5790" t="s">
        <v>29096</v>
      </c>
      <c r="C5790" t="s">
        <v>29097</v>
      </c>
      <c r="D5790" t="s">
        <v>201</v>
      </c>
      <c r="E5790" t="s">
        <v>201</v>
      </c>
      <c r="F5790" t="s">
        <v>17859</v>
      </c>
      <c r="G5790" t="s">
        <v>17860</v>
      </c>
    </row>
    <row r="5791" spans="1:7" x14ac:dyDescent="0.25">
      <c r="A5791" t="s">
        <v>246</v>
      </c>
      <c r="B5791" t="s">
        <v>29098</v>
      </c>
      <c r="C5791" t="s">
        <v>29099</v>
      </c>
      <c r="D5791" t="s">
        <v>201</v>
      </c>
      <c r="G5791" t="s">
        <v>17863</v>
      </c>
    </row>
    <row r="5792" spans="1:7" x14ac:dyDescent="0.25">
      <c r="A5792" t="s">
        <v>246</v>
      </c>
      <c r="B5792" t="s">
        <v>29100</v>
      </c>
      <c r="C5792" t="s">
        <v>29101</v>
      </c>
      <c r="D5792" t="s">
        <v>201</v>
      </c>
      <c r="G5792" t="s">
        <v>17866</v>
      </c>
    </row>
    <row r="5793" spans="1:7" x14ac:dyDescent="0.25">
      <c r="A5793" t="s">
        <v>246</v>
      </c>
      <c r="B5793" t="s">
        <v>29102</v>
      </c>
      <c r="C5793" t="s">
        <v>29101</v>
      </c>
      <c r="D5793" t="s">
        <v>201</v>
      </c>
      <c r="G5793" t="s">
        <v>17866</v>
      </c>
    </row>
    <row r="5794" spans="1:7" x14ac:dyDescent="0.25">
      <c r="A5794" t="s">
        <v>246</v>
      </c>
      <c r="B5794" t="s">
        <v>29103</v>
      </c>
      <c r="C5794" t="s">
        <v>29104</v>
      </c>
      <c r="D5794" t="s">
        <v>201</v>
      </c>
    </row>
    <row r="5795" spans="1:7" x14ac:dyDescent="0.25">
      <c r="A5795" t="s">
        <v>246</v>
      </c>
      <c r="B5795" t="s">
        <v>29105</v>
      </c>
      <c r="C5795" t="s">
        <v>29106</v>
      </c>
      <c r="D5795" t="s">
        <v>201</v>
      </c>
      <c r="E5795" t="s">
        <v>29107</v>
      </c>
      <c r="F5795" t="s">
        <v>17873</v>
      </c>
      <c r="G5795" t="s">
        <v>17874</v>
      </c>
    </row>
    <row r="5796" spans="1:7" x14ac:dyDescent="0.25">
      <c r="A5796" t="s">
        <v>247</v>
      </c>
      <c r="B5796" t="s">
        <v>22763</v>
      </c>
      <c r="C5796" t="s">
        <v>29108</v>
      </c>
      <c r="D5796" t="s">
        <v>201</v>
      </c>
      <c r="F5796" t="s">
        <v>17876</v>
      </c>
      <c r="G5796" t="s">
        <v>17877</v>
      </c>
    </row>
    <row r="5797" spans="1:7" x14ac:dyDescent="0.25">
      <c r="A5797" t="s">
        <v>248</v>
      </c>
      <c r="B5797" t="s">
        <v>29109</v>
      </c>
      <c r="C5797" t="s">
        <v>29110</v>
      </c>
      <c r="D5797" t="s">
        <v>201</v>
      </c>
      <c r="G5797" t="s">
        <v>17880</v>
      </c>
    </row>
    <row r="5798" spans="1:7" x14ac:dyDescent="0.25">
      <c r="A5798" t="s">
        <v>246</v>
      </c>
      <c r="B5798" t="s">
        <v>29111</v>
      </c>
      <c r="C5798" t="s">
        <v>29112</v>
      </c>
      <c r="D5798" t="s">
        <v>201</v>
      </c>
      <c r="G5798" t="s">
        <v>17883</v>
      </c>
    </row>
    <row r="5799" spans="1:7" x14ac:dyDescent="0.25">
      <c r="A5799" t="s">
        <v>246</v>
      </c>
      <c r="B5799" t="s">
        <v>22726</v>
      </c>
      <c r="C5799" t="s">
        <v>29113</v>
      </c>
      <c r="D5799" t="s">
        <v>201</v>
      </c>
      <c r="F5799" t="s">
        <v>17885</v>
      </c>
      <c r="G5799" t="s">
        <v>17886</v>
      </c>
    </row>
    <row r="5800" spans="1:7" x14ac:dyDescent="0.25">
      <c r="A5800" t="s">
        <v>246</v>
      </c>
      <c r="B5800" t="s">
        <v>29114</v>
      </c>
      <c r="C5800" t="s">
        <v>29115</v>
      </c>
      <c r="D5800" t="s">
        <v>201</v>
      </c>
      <c r="E5800" t="s">
        <v>29116</v>
      </c>
      <c r="F5800" t="s">
        <v>17890</v>
      </c>
      <c r="G5800" t="s">
        <v>29117</v>
      </c>
    </row>
    <row r="5801" spans="1:7" x14ac:dyDescent="0.25">
      <c r="A5801" t="s">
        <v>246</v>
      </c>
      <c r="B5801" t="s">
        <v>29118</v>
      </c>
      <c r="C5801" t="s">
        <v>17893</v>
      </c>
      <c r="D5801" t="s">
        <v>201</v>
      </c>
    </row>
    <row r="5802" spans="1:7" x14ac:dyDescent="0.25">
      <c r="A5802" t="s">
        <v>247</v>
      </c>
      <c r="B5802" t="s">
        <v>29119</v>
      </c>
      <c r="C5802" t="s">
        <v>29120</v>
      </c>
      <c r="D5802" t="s">
        <v>201</v>
      </c>
      <c r="E5802" t="s">
        <v>29121</v>
      </c>
      <c r="F5802" t="s">
        <v>17897</v>
      </c>
      <c r="G5802" t="s">
        <v>17898</v>
      </c>
    </row>
    <row r="5803" spans="1:7" x14ac:dyDescent="0.25">
      <c r="A5803" t="s">
        <v>246</v>
      </c>
      <c r="B5803" t="s">
        <v>29122</v>
      </c>
      <c r="C5803" t="s">
        <v>29123</v>
      </c>
      <c r="D5803" t="s">
        <v>201</v>
      </c>
      <c r="E5803" t="s">
        <v>17635</v>
      </c>
      <c r="F5803" t="s">
        <v>17901</v>
      </c>
      <c r="G5803" t="s">
        <v>17902</v>
      </c>
    </row>
    <row r="5804" spans="1:7" x14ac:dyDescent="0.25">
      <c r="A5804" t="s">
        <v>246</v>
      </c>
      <c r="B5804" t="s">
        <v>29124</v>
      </c>
      <c r="C5804" t="s">
        <v>29125</v>
      </c>
      <c r="D5804" t="s">
        <v>201</v>
      </c>
      <c r="E5804" t="s">
        <v>17905</v>
      </c>
      <c r="G5804" t="s">
        <v>17906</v>
      </c>
    </row>
    <row r="5805" spans="1:7" x14ac:dyDescent="0.25">
      <c r="A5805" t="s">
        <v>246</v>
      </c>
      <c r="B5805" t="s">
        <v>29126</v>
      </c>
      <c r="C5805" t="s">
        <v>29127</v>
      </c>
      <c r="D5805" t="s">
        <v>201</v>
      </c>
      <c r="F5805" t="s">
        <v>17909</v>
      </c>
      <c r="G5805" t="s">
        <v>17910</v>
      </c>
    </row>
    <row r="5806" spans="1:7" x14ac:dyDescent="0.25">
      <c r="A5806" t="s">
        <v>277</v>
      </c>
      <c r="B5806" t="s">
        <v>29128</v>
      </c>
      <c r="C5806" t="s">
        <v>29129</v>
      </c>
      <c r="D5806" t="s">
        <v>201</v>
      </c>
      <c r="F5806" t="s">
        <v>17913</v>
      </c>
      <c r="G5806" t="s">
        <v>17914</v>
      </c>
    </row>
    <row r="5807" spans="1:7" x14ac:dyDescent="0.25">
      <c r="A5807" t="s">
        <v>246</v>
      </c>
      <c r="B5807" t="s">
        <v>29130</v>
      </c>
      <c r="C5807" t="s">
        <v>29131</v>
      </c>
      <c r="D5807" t="s">
        <v>201</v>
      </c>
      <c r="F5807" t="s">
        <v>17917</v>
      </c>
      <c r="G5807" t="s">
        <v>17918</v>
      </c>
    </row>
    <row r="5808" spans="1:7" x14ac:dyDescent="0.25">
      <c r="A5808" t="s">
        <v>246</v>
      </c>
      <c r="B5808" t="s">
        <v>29132</v>
      </c>
      <c r="C5808" t="s">
        <v>29133</v>
      </c>
      <c r="D5808" t="s">
        <v>201</v>
      </c>
      <c r="G5808" t="s">
        <v>17921</v>
      </c>
    </row>
    <row r="5809" spans="1:7" x14ac:dyDescent="0.25">
      <c r="A5809" t="s">
        <v>246</v>
      </c>
      <c r="B5809" t="s">
        <v>29134</v>
      </c>
      <c r="C5809" t="s">
        <v>29135</v>
      </c>
      <c r="D5809" t="s">
        <v>201</v>
      </c>
      <c r="F5809" t="s">
        <v>17924</v>
      </c>
      <c r="G5809" t="s">
        <v>17925</v>
      </c>
    </row>
    <row r="5810" spans="1:7" x14ac:dyDescent="0.25">
      <c r="A5810" t="s">
        <v>246</v>
      </c>
      <c r="B5810" t="s">
        <v>29136</v>
      </c>
      <c r="C5810" t="s">
        <v>29137</v>
      </c>
      <c r="D5810" t="s">
        <v>201</v>
      </c>
      <c r="G5810" t="s">
        <v>17928</v>
      </c>
    </row>
    <row r="5811" spans="1:7" x14ac:dyDescent="0.25">
      <c r="A5811" t="s">
        <v>246</v>
      </c>
      <c r="B5811" t="s">
        <v>29138</v>
      </c>
      <c r="C5811" t="s">
        <v>29139</v>
      </c>
      <c r="D5811" t="s">
        <v>201</v>
      </c>
      <c r="F5811" t="s">
        <v>17931</v>
      </c>
      <c r="G5811" t="s">
        <v>17932</v>
      </c>
    </row>
    <row r="5812" spans="1:7" x14ac:dyDescent="0.25">
      <c r="A5812" t="s">
        <v>246</v>
      </c>
      <c r="B5812" t="s">
        <v>29140</v>
      </c>
      <c r="C5812" t="s">
        <v>29141</v>
      </c>
      <c r="D5812" t="s">
        <v>201</v>
      </c>
      <c r="G5812" t="s">
        <v>17935</v>
      </c>
    </row>
    <row r="5813" spans="1:7" x14ac:dyDescent="0.25">
      <c r="A5813" t="s">
        <v>247</v>
      </c>
      <c r="B5813" t="s">
        <v>29142</v>
      </c>
      <c r="C5813" t="s">
        <v>29143</v>
      </c>
      <c r="D5813" t="s">
        <v>202</v>
      </c>
      <c r="F5813" t="s">
        <v>17938</v>
      </c>
      <c r="G5813" t="s">
        <v>17939</v>
      </c>
    </row>
    <row r="5814" spans="1:7" x14ac:dyDescent="0.25">
      <c r="A5814" t="s">
        <v>243</v>
      </c>
      <c r="B5814" t="s">
        <v>1559</v>
      </c>
      <c r="C5814" t="s">
        <v>29144</v>
      </c>
      <c r="D5814" t="s">
        <v>202</v>
      </c>
      <c r="E5814" t="s">
        <v>1561</v>
      </c>
      <c r="F5814" t="s">
        <v>1562</v>
      </c>
      <c r="G5814" t="s">
        <v>1563</v>
      </c>
    </row>
    <row r="5815" spans="1:7" x14ac:dyDescent="0.25">
      <c r="A5815" t="s">
        <v>246</v>
      </c>
      <c r="B5815" t="s">
        <v>29145</v>
      </c>
      <c r="C5815" t="s">
        <v>29146</v>
      </c>
      <c r="D5815" t="s">
        <v>203</v>
      </c>
      <c r="E5815" t="s">
        <v>203</v>
      </c>
      <c r="F5815" t="s">
        <v>17943</v>
      </c>
      <c r="G5815" t="s">
        <v>17944</v>
      </c>
    </row>
    <row r="5816" spans="1:7" x14ac:dyDescent="0.25">
      <c r="A5816" t="s">
        <v>243</v>
      </c>
      <c r="B5816" t="s">
        <v>29147</v>
      </c>
      <c r="C5816" t="s">
        <v>29148</v>
      </c>
      <c r="D5816" t="s">
        <v>203</v>
      </c>
      <c r="F5816" t="s">
        <v>17947</v>
      </c>
      <c r="G5816" t="s">
        <v>17948</v>
      </c>
    </row>
    <row r="5817" spans="1:7" x14ac:dyDescent="0.25">
      <c r="A5817" t="s">
        <v>247</v>
      </c>
      <c r="B5817" t="s">
        <v>29149</v>
      </c>
      <c r="C5817" t="s">
        <v>29150</v>
      </c>
      <c r="D5817" t="s">
        <v>203</v>
      </c>
      <c r="E5817" t="s">
        <v>203</v>
      </c>
      <c r="F5817" t="s">
        <v>17951</v>
      </c>
      <c r="G5817" t="s">
        <v>17952</v>
      </c>
    </row>
    <row r="5818" spans="1:7" x14ac:dyDescent="0.25">
      <c r="A5818" t="s">
        <v>246</v>
      </c>
      <c r="B5818" t="s">
        <v>29151</v>
      </c>
      <c r="C5818" t="s">
        <v>29152</v>
      </c>
      <c r="D5818" t="s">
        <v>203</v>
      </c>
      <c r="F5818" t="s">
        <v>17954</v>
      </c>
      <c r="G5818" t="s">
        <v>17955</v>
      </c>
    </row>
    <row r="5819" spans="1:7" x14ac:dyDescent="0.25">
      <c r="A5819" t="s">
        <v>246</v>
      </c>
      <c r="B5819" t="s">
        <v>29153</v>
      </c>
      <c r="C5819" t="s">
        <v>29154</v>
      </c>
      <c r="D5819" t="s">
        <v>204</v>
      </c>
      <c r="G5819" t="s">
        <v>17958</v>
      </c>
    </row>
    <row r="5820" spans="1:7" x14ac:dyDescent="0.25">
      <c r="A5820" t="s">
        <v>246</v>
      </c>
      <c r="B5820" t="s">
        <v>19907</v>
      </c>
      <c r="C5820" t="s">
        <v>29155</v>
      </c>
      <c r="D5820" t="s">
        <v>204</v>
      </c>
      <c r="E5820" t="s">
        <v>204</v>
      </c>
      <c r="G5820" t="s">
        <v>17960</v>
      </c>
    </row>
    <row r="5821" spans="1:7" x14ac:dyDescent="0.25">
      <c r="A5821" t="s">
        <v>246</v>
      </c>
      <c r="B5821" t="s">
        <v>29156</v>
      </c>
      <c r="C5821" t="s">
        <v>29157</v>
      </c>
      <c r="D5821" t="s">
        <v>204</v>
      </c>
      <c r="F5821" t="s">
        <v>17963</v>
      </c>
      <c r="G5821" t="s">
        <v>17964</v>
      </c>
    </row>
    <row r="5822" spans="1:7" x14ac:dyDescent="0.25">
      <c r="A5822" t="s">
        <v>247</v>
      </c>
      <c r="B5822" t="s">
        <v>29158</v>
      </c>
      <c r="C5822" t="s">
        <v>29159</v>
      </c>
      <c r="D5822" t="s">
        <v>204</v>
      </c>
      <c r="E5822" t="s">
        <v>204</v>
      </c>
      <c r="F5822" t="s">
        <v>17967</v>
      </c>
      <c r="G5822" t="s">
        <v>17968</v>
      </c>
    </row>
    <row r="5823" spans="1:7" x14ac:dyDescent="0.25">
      <c r="A5823" t="s">
        <v>247</v>
      </c>
      <c r="B5823" t="s">
        <v>29160</v>
      </c>
      <c r="C5823" t="s">
        <v>17970</v>
      </c>
      <c r="D5823" t="s">
        <v>204</v>
      </c>
      <c r="E5823" t="s">
        <v>204</v>
      </c>
      <c r="F5823" t="s">
        <v>17971</v>
      </c>
      <c r="G5823" t="s">
        <v>17972</v>
      </c>
    </row>
    <row r="5824" spans="1:7" x14ac:dyDescent="0.25">
      <c r="A5824" t="s">
        <v>247</v>
      </c>
      <c r="B5824" t="s">
        <v>29161</v>
      </c>
      <c r="C5824" t="s">
        <v>29162</v>
      </c>
      <c r="D5824" t="s">
        <v>204</v>
      </c>
      <c r="E5824" t="s">
        <v>204</v>
      </c>
      <c r="F5824" t="s">
        <v>17975</v>
      </c>
      <c r="G5824" t="s">
        <v>17976</v>
      </c>
    </row>
    <row r="5825" spans="1:7" x14ac:dyDescent="0.25">
      <c r="A5825" t="s">
        <v>246</v>
      </c>
      <c r="B5825" t="s">
        <v>29163</v>
      </c>
      <c r="C5825" t="s">
        <v>29164</v>
      </c>
      <c r="D5825" t="s">
        <v>204</v>
      </c>
      <c r="E5825" t="s">
        <v>204</v>
      </c>
      <c r="F5825" t="s">
        <v>17979</v>
      </c>
      <c r="G5825" t="s">
        <v>17980</v>
      </c>
    </row>
    <row r="5826" spans="1:7" x14ac:dyDescent="0.25">
      <c r="A5826" t="s">
        <v>246</v>
      </c>
      <c r="B5826" t="s">
        <v>29165</v>
      </c>
      <c r="C5826" t="s">
        <v>29166</v>
      </c>
      <c r="D5826" t="s">
        <v>204</v>
      </c>
      <c r="E5826" t="s">
        <v>204</v>
      </c>
    </row>
    <row r="5827" spans="1:7" x14ac:dyDescent="0.25">
      <c r="A5827" t="s">
        <v>246</v>
      </c>
      <c r="B5827" t="s">
        <v>29167</v>
      </c>
      <c r="C5827" t="s">
        <v>29168</v>
      </c>
      <c r="D5827" t="s">
        <v>204</v>
      </c>
      <c r="E5827" t="s">
        <v>204</v>
      </c>
    </row>
    <row r="5828" spans="1:7" x14ac:dyDescent="0.25">
      <c r="A5828" t="s">
        <v>248</v>
      </c>
      <c r="B5828" t="s">
        <v>29169</v>
      </c>
      <c r="C5828" t="s">
        <v>29170</v>
      </c>
      <c r="D5828" t="s">
        <v>204</v>
      </c>
      <c r="E5828" t="s">
        <v>204</v>
      </c>
      <c r="F5828" t="s">
        <v>17987</v>
      </c>
      <c r="G5828" t="s">
        <v>17988</v>
      </c>
    </row>
    <row r="5829" spans="1:7" x14ac:dyDescent="0.25">
      <c r="A5829" t="s">
        <v>246</v>
      </c>
      <c r="B5829" t="s">
        <v>29171</v>
      </c>
      <c r="C5829" t="s">
        <v>29172</v>
      </c>
      <c r="D5829" t="s">
        <v>204</v>
      </c>
      <c r="E5829" t="s">
        <v>204</v>
      </c>
      <c r="F5829" t="s">
        <v>17991</v>
      </c>
      <c r="G5829" t="s">
        <v>17992</v>
      </c>
    </row>
    <row r="5830" spans="1:7" x14ac:dyDescent="0.25">
      <c r="A5830" t="s">
        <v>248</v>
      </c>
      <c r="B5830" t="s">
        <v>29173</v>
      </c>
      <c r="C5830" t="s">
        <v>29174</v>
      </c>
      <c r="D5830" t="s">
        <v>204</v>
      </c>
      <c r="E5830" t="s">
        <v>204</v>
      </c>
    </row>
    <row r="5831" spans="1:7" x14ac:dyDescent="0.25">
      <c r="A5831" t="s">
        <v>246</v>
      </c>
      <c r="B5831" t="s">
        <v>29175</v>
      </c>
      <c r="C5831" t="s">
        <v>29176</v>
      </c>
      <c r="D5831" t="s">
        <v>204</v>
      </c>
      <c r="G5831" t="s">
        <v>17997</v>
      </c>
    </row>
    <row r="5832" spans="1:7" x14ac:dyDescent="0.25">
      <c r="A5832" t="s">
        <v>246</v>
      </c>
      <c r="B5832" t="s">
        <v>29177</v>
      </c>
      <c r="C5832" t="s">
        <v>29178</v>
      </c>
      <c r="D5832" t="s">
        <v>204</v>
      </c>
      <c r="G5832" t="s">
        <v>18000</v>
      </c>
    </row>
    <row r="5833" spans="1:7" x14ac:dyDescent="0.25">
      <c r="A5833" t="s">
        <v>244</v>
      </c>
      <c r="B5833" t="s">
        <v>29179</v>
      </c>
      <c r="C5833" t="s">
        <v>29180</v>
      </c>
      <c r="D5833" t="s">
        <v>204</v>
      </c>
      <c r="G5833" t="s">
        <v>18003</v>
      </c>
    </row>
    <row r="5834" spans="1:7" x14ac:dyDescent="0.25">
      <c r="A5834" t="s">
        <v>247</v>
      </c>
      <c r="B5834" t="s">
        <v>29181</v>
      </c>
      <c r="C5834" t="s">
        <v>29182</v>
      </c>
      <c r="D5834" t="s">
        <v>204</v>
      </c>
      <c r="E5834" t="s">
        <v>29183</v>
      </c>
      <c r="F5834" t="s">
        <v>18006</v>
      </c>
      <c r="G5834" t="s">
        <v>18007</v>
      </c>
    </row>
    <row r="5835" spans="1:7" x14ac:dyDescent="0.25">
      <c r="A5835" t="s">
        <v>248</v>
      </c>
      <c r="B5835" t="s">
        <v>29184</v>
      </c>
      <c r="C5835" t="s">
        <v>29185</v>
      </c>
      <c r="D5835" t="s">
        <v>204</v>
      </c>
      <c r="G5835" t="s">
        <v>18010</v>
      </c>
    </row>
    <row r="5836" spans="1:7" x14ac:dyDescent="0.25">
      <c r="A5836" t="s">
        <v>246</v>
      </c>
      <c r="B5836" t="s">
        <v>29186</v>
      </c>
      <c r="C5836" t="s">
        <v>29187</v>
      </c>
      <c r="D5836" t="s">
        <v>204</v>
      </c>
      <c r="E5836" t="s">
        <v>201</v>
      </c>
      <c r="F5836" t="s">
        <v>18013</v>
      </c>
      <c r="G5836" t="s">
        <v>18014</v>
      </c>
    </row>
    <row r="5837" spans="1:7" x14ac:dyDescent="0.25">
      <c r="A5837" t="s">
        <v>247</v>
      </c>
      <c r="B5837" t="s">
        <v>29188</v>
      </c>
      <c r="C5837" t="s">
        <v>29189</v>
      </c>
      <c r="D5837" t="s">
        <v>204</v>
      </c>
      <c r="E5837" t="s">
        <v>204</v>
      </c>
      <c r="G5837" t="s">
        <v>18017</v>
      </c>
    </row>
    <row r="5838" spans="1:7" x14ac:dyDescent="0.25">
      <c r="A5838" t="s">
        <v>248</v>
      </c>
      <c r="B5838" t="s">
        <v>29190</v>
      </c>
      <c r="C5838" t="s">
        <v>29191</v>
      </c>
      <c r="D5838" t="s">
        <v>204</v>
      </c>
      <c r="E5838" t="s">
        <v>204</v>
      </c>
      <c r="F5838" t="s">
        <v>18020</v>
      </c>
      <c r="G5838" t="s">
        <v>18021</v>
      </c>
    </row>
    <row r="5839" spans="1:7" x14ac:dyDescent="0.25">
      <c r="A5839" t="s">
        <v>247</v>
      </c>
      <c r="B5839" t="s">
        <v>29192</v>
      </c>
      <c r="C5839" t="s">
        <v>29193</v>
      </c>
      <c r="D5839" t="s">
        <v>204</v>
      </c>
      <c r="E5839" t="s">
        <v>204</v>
      </c>
      <c r="F5839" t="s">
        <v>18024</v>
      </c>
      <c r="G5839" t="s">
        <v>18025</v>
      </c>
    </row>
    <row r="5840" spans="1:7" x14ac:dyDescent="0.25">
      <c r="A5840" t="s">
        <v>246</v>
      </c>
      <c r="B5840" t="s">
        <v>29194</v>
      </c>
      <c r="C5840" t="s">
        <v>29195</v>
      </c>
      <c r="D5840" t="s">
        <v>204</v>
      </c>
    </row>
    <row r="5841" spans="1:7" x14ac:dyDescent="0.25">
      <c r="A5841" t="s">
        <v>245</v>
      </c>
      <c r="B5841" t="s">
        <v>29196</v>
      </c>
      <c r="C5841" t="s">
        <v>29197</v>
      </c>
      <c r="D5841" t="s">
        <v>205</v>
      </c>
      <c r="E5841" t="s">
        <v>29198</v>
      </c>
    </row>
    <row r="5842" spans="1:7" x14ac:dyDescent="0.25">
      <c r="A5842" t="s">
        <v>246</v>
      </c>
      <c r="B5842" t="s">
        <v>29199</v>
      </c>
      <c r="C5842" t="s">
        <v>29200</v>
      </c>
      <c r="D5842" t="s">
        <v>205</v>
      </c>
      <c r="G5842" t="s">
        <v>18031</v>
      </c>
    </row>
    <row r="5843" spans="1:7" x14ac:dyDescent="0.25">
      <c r="A5843" t="s">
        <v>246</v>
      </c>
      <c r="B5843" t="s">
        <v>1564</v>
      </c>
      <c r="C5843" t="s">
        <v>1565</v>
      </c>
      <c r="D5843" t="s">
        <v>205</v>
      </c>
      <c r="E5843" t="s">
        <v>205</v>
      </c>
      <c r="F5843" t="s">
        <v>1566</v>
      </c>
      <c r="G5843" t="s">
        <v>1567</v>
      </c>
    </row>
    <row r="5844" spans="1:7" x14ac:dyDescent="0.25">
      <c r="A5844" t="s">
        <v>246</v>
      </c>
      <c r="B5844" t="s">
        <v>29201</v>
      </c>
      <c r="C5844" t="s">
        <v>29202</v>
      </c>
      <c r="D5844" t="s">
        <v>206</v>
      </c>
      <c r="E5844" t="s">
        <v>206</v>
      </c>
      <c r="G5844" t="s">
        <v>18035</v>
      </c>
    </row>
    <row r="5845" spans="1:7" x14ac:dyDescent="0.25">
      <c r="A5845" t="s">
        <v>243</v>
      </c>
      <c r="B5845" t="s">
        <v>29203</v>
      </c>
      <c r="C5845" t="s">
        <v>29204</v>
      </c>
      <c r="D5845" t="s">
        <v>207</v>
      </c>
      <c r="G5845" t="s">
        <v>18038</v>
      </c>
    </row>
    <row r="5846" spans="1:7" x14ac:dyDescent="0.25">
      <c r="A5846" t="s">
        <v>246</v>
      </c>
      <c r="B5846" t="s">
        <v>29205</v>
      </c>
      <c r="C5846" t="s">
        <v>29206</v>
      </c>
      <c r="D5846" t="s">
        <v>207</v>
      </c>
      <c r="E5846" t="s">
        <v>29207</v>
      </c>
      <c r="F5846" t="s">
        <v>18042</v>
      </c>
      <c r="G5846" t="s">
        <v>18043</v>
      </c>
    </row>
    <row r="5847" spans="1:7" x14ac:dyDescent="0.25">
      <c r="A5847" t="s">
        <v>246</v>
      </c>
      <c r="B5847" t="s">
        <v>23304</v>
      </c>
      <c r="C5847" t="s">
        <v>18044</v>
      </c>
      <c r="D5847" t="s">
        <v>207</v>
      </c>
      <c r="E5847" t="s">
        <v>207</v>
      </c>
      <c r="G5847" t="s">
        <v>18045</v>
      </c>
    </row>
    <row r="5848" spans="1:7" x14ac:dyDescent="0.25">
      <c r="A5848" t="s">
        <v>246</v>
      </c>
      <c r="B5848" t="s">
        <v>29208</v>
      </c>
      <c r="C5848" t="s">
        <v>29209</v>
      </c>
      <c r="D5848" t="s">
        <v>208</v>
      </c>
      <c r="G5848" t="s">
        <v>18048</v>
      </c>
    </row>
    <row r="5849" spans="1:7" x14ac:dyDescent="0.25">
      <c r="A5849" t="s">
        <v>245</v>
      </c>
      <c r="B5849" t="s">
        <v>29210</v>
      </c>
      <c r="C5849" t="s">
        <v>29211</v>
      </c>
      <c r="D5849" t="s">
        <v>208</v>
      </c>
      <c r="F5849" t="s">
        <v>18051</v>
      </c>
      <c r="G5849" t="s">
        <v>18052</v>
      </c>
    </row>
    <row r="5850" spans="1:7" x14ac:dyDescent="0.25">
      <c r="A5850" t="s">
        <v>249</v>
      </c>
      <c r="B5850" t="s">
        <v>19162</v>
      </c>
      <c r="D5850" t="s">
        <v>208</v>
      </c>
    </row>
    <row r="5851" spans="1:7" x14ac:dyDescent="0.25">
      <c r="A5851" t="s">
        <v>245</v>
      </c>
      <c r="B5851" t="s">
        <v>4503</v>
      </c>
      <c r="C5851" t="s">
        <v>29212</v>
      </c>
      <c r="D5851" t="s">
        <v>208</v>
      </c>
      <c r="E5851" t="s">
        <v>208</v>
      </c>
      <c r="G5851" t="s">
        <v>18055</v>
      </c>
    </row>
    <row r="5852" spans="1:7" x14ac:dyDescent="0.25">
      <c r="A5852" t="s">
        <v>247</v>
      </c>
      <c r="B5852" t="s">
        <v>29213</v>
      </c>
      <c r="C5852" t="s">
        <v>29214</v>
      </c>
      <c r="D5852" t="s">
        <v>209</v>
      </c>
      <c r="E5852" t="s">
        <v>209</v>
      </c>
      <c r="F5852" t="s">
        <v>18058</v>
      </c>
      <c r="G5852" t="s">
        <v>18059</v>
      </c>
    </row>
    <row r="5853" spans="1:7" x14ac:dyDescent="0.25">
      <c r="A5853" t="s">
        <v>247</v>
      </c>
      <c r="B5853" t="s">
        <v>29215</v>
      </c>
      <c r="C5853" t="s">
        <v>29216</v>
      </c>
      <c r="D5853" t="s">
        <v>209</v>
      </c>
      <c r="E5853" t="s">
        <v>209</v>
      </c>
    </row>
    <row r="5854" spans="1:7" x14ac:dyDescent="0.25">
      <c r="A5854" t="s">
        <v>248</v>
      </c>
      <c r="B5854" t="s">
        <v>25976</v>
      </c>
      <c r="C5854" t="s">
        <v>29217</v>
      </c>
      <c r="D5854" t="s">
        <v>209</v>
      </c>
      <c r="E5854" t="s">
        <v>209</v>
      </c>
      <c r="F5854" t="s">
        <v>12735</v>
      </c>
      <c r="G5854" t="s">
        <v>12736</v>
      </c>
    </row>
    <row r="5855" spans="1:7" x14ac:dyDescent="0.25">
      <c r="A5855" t="s">
        <v>248</v>
      </c>
      <c r="B5855" t="s">
        <v>29218</v>
      </c>
      <c r="D5855" t="s">
        <v>209</v>
      </c>
      <c r="E5855" t="s">
        <v>209</v>
      </c>
    </row>
    <row r="5856" spans="1:7" x14ac:dyDescent="0.25">
      <c r="A5856" t="s">
        <v>244</v>
      </c>
      <c r="B5856" t="s">
        <v>29219</v>
      </c>
      <c r="C5856" t="s">
        <v>29220</v>
      </c>
      <c r="D5856" t="s">
        <v>209</v>
      </c>
      <c r="E5856" t="s">
        <v>29221</v>
      </c>
      <c r="G5856" t="s">
        <v>9977</v>
      </c>
    </row>
    <row r="5857" spans="1:7" x14ac:dyDescent="0.25">
      <c r="A5857" t="s">
        <v>248</v>
      </c>
      <c r="B5857" t="s">
        <v>29222</v>
      </c>
      <c r="C5857" t="s">
        <v>29223</v>
      </c>
      <c r="D5857" t="s">
        <v>209</v>
      </c>
      <c r="G5857" t="s">
        <v>18068</v>
      </c>
    </row>
    <row r="5858" spans="1:7" x14ac:dyDescent="0.25">
      <c r="A5858" t="s">
        <v>248</v>
      </c>
      <c r="B5858" t="s">
        <v>29224</v>
      </c>
      <c r="C5858" t="s">
        <v>29225</v>
      </c>
      <c r="D5858" t="s">
        <v>209</v>
      </c>
      <c r="G5858" t="s">
        <v>18071</v>
      </c>
    </row>
    <row r="5859" spans="1:7" x14ac:dyDescent="0.25">
      <c r="A5859" t="s">
        <v>246</v>
      </c>
      <c r="B5859" t="s">
        <v>29226</v>
      </c>
      <c r="D5859" t="s">
        <v>209</v>
      </c>
      <c r="G5859" t="s">
        <v>18073</v>
      </c>
    </row>
    <row r="5860" spans="1:7" x14ac:dyDescent="0.25">
      <c r="A5860" t="s">
        <v>246</v>
      </c>
      <c r="B5860" t="s">
        <v>29227</v>
      </c>
      <c r="C5860" t="s">
        <v>25944</v>
      </c>
      <c r="D5860" t="s">
        <v>209</v>
      </c>
      <c r="F5860" t="s">
        <v>18075</v>
      </c>
      <c r="G5860" t="s">
        <v>18076</v>
      </c>
    </row>
    <row r="5861" spans="1:7" x14ac:dyDescent="0.25">
      <c r="A5861" t="s">
        <v>247</v>
      </c>
      <c r="B5861" t="s">
        <v>29228</v>
      </c>
      <c r="C5861" t="s">
        <v>29229</v>
      </c>
      <c r="D5861" t="s">
        <v>210</v>
      </c>
      <c r="G5861" t="s">
        <v>18079</v>
      </c>
    </row>
    <row r="5862" spans="1:7" x14ac:dyDescent="0.25">
      <c r="A5862" t="s">
        <v>245</v>
      </c>
      <c r="B5862" t="s">
        <v>29230</v>
      </c>
      <c r="D5862" t="s">
        <v>210</v>
      </c>
      <c r="E5862" t="s">
        <v>29231</v>
      </c>
      <c r="G5862" t="s">
        <v>18082</v>
      </c>
    </row>
    <row r="5863" spans="1:7" x14ac:dyDescent="0.25">
      <c r="A5863" t="s">
        <v>2021</v>
      </c>
      <c r="B5863" t="s">
        <v>29232</v>
      </c>
      <c r="C5863" t="s">
        <v>29233</v>
      </c>
      <c r="D5863" t="s">
        <v>210</v>
      </c>
      <c r="F5863" t="s">
        <v>18084</v>
      </c>
      <c r="G5863" t="s">
        <v>18085</v>
      </c>
    </row>
    <row r="5864" spans="1:7" x14ac:dyDescent="0.25">
      <c r="A5864" t="s">
        <v>247</v>
      </c>
      <c r="B5864" t="s">
        <v>1568</v>
      </c>
      <c r="C5864" t="s">
        <v>29234</v>
      </c>
      <c r="D5864" t="s">
        <v>210</v>
      </c>
      <c r="E5864" t="s">
        <v>29235</v>
      </c>
      <c r="G5864" t="s">
        <v>1569</v>
      </c>
    </row>
    <row r="5865" spans="1:7" x14ac:dyDescent="0.25">
      <c r="A5865" t="s">
        <v>246</v>
      </c>
      <c r="B5865" t="s">
        <v>29236</v>
      </c>
      <c r="C5865" t="s">
        <v>18090</v>
      </c>
      <c r="D5865" t="s">
        <v>210</v>
      </c>
      <c r="E5865" t="s">
        <v>18091</v>
      </c>
      <c r="F5865" t="s">
        <v>18092</v>
      </c>
      <c r="G5865" t="s">
        <v>18093</v>
      </c>
    </row>
    <row r="5866" spans="1:7" x14ac:dyDescent="0.25">
      <c r="A5866" t="s">
        <v>247</v>
      </c>
      <c r="B5866" t="s">
        <v>29237</v>
      </c>
      <c r="C5866" t="s">
        <v>29238</v>
      </c>
      <c r="D5866" t="s">
        <v>210</v>
      </c>
      <c r="E5866" t="s">
        <v>210</v>
      </c>
      <c r="G5866" t="s">
        <v>18095</v>
      </c>
    </row>
    <row r="5867" spans="1:7" x14ac:dyDescent="0.25">
      <c r="A5867" t="s">
        <v>247</v>
      </c>
      <c r="B5867" t="s">
        <v>29239</v>
      </c>
      <c r="C5867" t="s">
        <v>29240</v>
      </c>
      <c r="D5867" t="s">
        <v>210</v>
      </c>
      <c r="E5867" t="s">
        <v>210</v>
      </c>
      <c r="G5867" t="s">
        <v>18097</v>
      </c>
    </row>
    <row r="5868" spans="1:7" x14ac:dyDescent="0.25">
      <c r="A5868" t="s">
        <v>248</v>
      </c>
      <c r="B5868" t="s">
        <v>1570</v>
      </c>
      <c r="D5868" t="s">
        <v>210</v>
      </c>
      <c r="E5868" t="s">
        <v>29241</v>
      </c>
      <c r="F5868" t="s">
        <v>1571</v>
      </c>
      <c r="G5868" t="s">
        <v>1572</v>
      </c>
    </row>
    <row r="5869" spans="1:7" x14ac:dyDescent="0.25">
      <c r="A5869" t="s">
        <v>261</v>
      </c>
      <c r="B5869" t="s">
        <v>29242</v>
      </c>
      <c r="C5869" t="s">
        <v>29243</v>
      </c>
      <c r="D5869" t="s">
        <v>210</v>
      </c>
      <c r="E5869" t="s">
        <v>210</v>
      </c>
      <c r="G5869" t="s">
        <v>18101</v>
      </c>
    </row>
    <row r="5870" spans="1:7" x14ac:dyDescent="0.25">
      <c r="A5870" t="s">
        <v>247</v>
      </c>
      <c r="B5870" t="s">
        <v>29244</v>
      </c>
      <c r="C5870" t="s">
        <v>29245</v>
      </c>
      <c r="D5870" t="s">
        <v>210</v>
      </c>
      <c r="E5870" t="s">
        <v>210</v>
      </c>
      <c r="F5870" t="s">
        <v>18104</v>
      </c>
      <c r="G5870" t="s">
        <v>18105</v>
      </c>
    </row>
    <row r="5871" spans="1:7" x14ac:dyDescent="0.25">
      <c r="A5871" t="s">
        <v>247</v>
      </c>
      <c r="B5871" t="s">
        <v>29246</v>
      </c>
      <c r="C5871" t="s">
        <v>29247</v>
      </c>
      <c r="D5871" t="s">
        <v>210</v>
      </c>
      <c r="E5871" t="s">
        <v>29248</v>
      </c>
      <c r="F5871" t="s">
        <v>18107</v>
      </c>
      <c r="G5871" t="s">
        <v>18108</v>
      </c>
    </row>
    <row r="5872" spans="1:7" x14ac:dyDescent="0.25">
      <c r="A5872" t="s">
        <v>247</v>
      </c>
      <c r="B5872" t="s">
        <v>29249</v>
      </c>
      <c r="C5872" t="s">
        <v>18110</v>
      </c>
      <c r="D5872" t="s">
        <v>210</v>
      </c>
      <c r="E5872" t="s">
        <v>29248</v>
      </c>
      <c r="F5872" t="s">
        <v>18111</v>
      </c>
      <c r="G5872" t="s">
        <v>18112</v>
      </c>
    </row>
    <row r="5873" spans="1:7" x14ac:dyDescent="0.25">
      <c r="A5873" t="s">
        <v>246</v>
      </c>
      <c r="B5873" t="s">
        <v>22550</v>
      </c>
      <c r="C5873" t="s">
        <v>18113</v>
      </c>
      <c r="D5873" t="s">
        <v>210</v>
      </c>
      <c r="E5873" t="s">
        <v>210</v>
      </c>
      <c r="G5873" t="s">
        <v>18114</v>
      </c>
    </row>
    <row r="5874" spans="1:7" x14ac:dyDescent="0.25">
      <c r="A5874" t="s">
        <v>246</v>
      </c>
      <c r="B5874" t="s">
        <v>29250</v>
      </c>
      <c r="C5874" t="s">
        <v>29251</v>
      </c>
      <c r="D5874" t="s">
        <v>210</v>
      </c>
      <c r="E5874" t="s">
        <v>210</v>
      </c>
      <c r="F5874" t="s">
        <v>18117</v>
      </c>
      <c r="G5874" t="s">
        <v>18118</v>
      </c>
    </row>
    <row r="5875" spans="1:7" x14ac:dyDescent="0.25">
      <c r="A5875" t="s">
        <v>243</v>
      </c>
      <c r="B5875" t="s">
        <v>29252</v>
      </c>
      <c r="C5875" t="s">
        <v>29253</v>
      </c>
      <c r="D5875" t="s">
        <v>210</v>
      </c>
      <c r="E5875" t="s">
        <v>210</v>
      </c>
    </row>
    <row r="5876" spans="1:7" x14ac:dyDescent="0.25">
      <c r="A5876" t="s">
        <v>243</v>
      </c>
      <c r="B5876" t="s">
        <v>29254</v>
      </c>
      <c r="C5876" t="s">
        <v>18121</v>
      </c>
      <c r="D5876" t="s">
        <v>210</v>
      </c>
      <c r="E5876" t="s">
        <v>210</v>
      </c>
      <c r="F5876" t="s">
        <v>18122</v>
      </c>
      <c r="G5876" t="s">
        <v>18123</v>
      </c>
    </row>
    <row r="5877" spans="1:7" x14ac:dyDescent="0.25">
      <c r="A5877" t="s">
        <v>248</v>
      </c>
      <c r="B5877" t="s">
        <v>29255</v>
      </c>
      <c r="D5877" t="s">
        <v>210</v>
      </c>
      <c r="G5877" t="s">
        <v>18125</v>
      </c>
    </row>
    <row r="5878" spans="1:7" x14ac:dyDescent="0.25">
      <c r="A5878" t="s">
        <v>246</v>
      </c>
      <c r="B5878" t="s">
        <v>29256</v>
      </c>
      <c r="C5878" t="s">
        <v>29257</v>
      </c>
      <c r="D5878" t="s">
        <v>210</v>
      </c>
      <c r="G5878" t="s">
        <v>18128</v>
      </c>
    </row>
    <row r="5879" spans="1:7" x14ac:dyDescent="0.25">
      <c r="A5879" t="s">
        <v>246</v>
      </c>
      <c r="B5879" t="s">
        <v>29258</v>
      </c>
      <c r="D5879" t="s">
        <v>210</v>
      </c>
      <c r="G5879" t="s">
        <v>18130</v>
      </c>
    </row>
    <row r="5880" spans="1:7" x14ac:dyDescent="0.25">
      <c r="A5880" t="s">
        <v>261</v>
      </c>
      <c r="B5880" t="s">
        <v>29259</v>
      </c>
      <c r="C5880" t="s">
        <v>29260</v>
      </c>
      <c r="D5880" t="s">
        <v>210</v>
      </c>
      <c r="E5880" t="s">
        <v>18132</v>
      </c>
      <c r="G5880" t="s">
        <v>18108</v>
      </c>
    </row>
    <row r="5881" spans="1:7" x14ac:dyDescent="0.25">
      <c r="A5881" t="s">
        <v>246</v>
      </c>
      <c r="B5881" t="s">
        <v>23256</v>
      </c>
      <c r="C5881" t="s">
        <v>29261</v>
      </c>
      <c r="D5881" t="s">
        <v>211</v>
      </c>
      <c r="G5881" t="s">
        <v>18134</v>
      </c>
    </row>
    <row r="5882" spans="1:7" x14ac:dyDescent="0.25">
      <c r="A5882" t="s">
        <v>247</v>
      </c>
      <c r="B5882" t="s">
        <v>29262</v>
      </c>
      <c r="C5882" t="s">
        <v>18136</v>
      </c>
      <c r="D5882" t="s">
        <v>211</v>
      </c>
      <c r="E5882" t="s">
        <v>211</v>
      </c>
      <c r="F5882" t="s">
        <v>18137</v>
      </c>
      <c r="G5882" t="s">
        <v>18138</v>
      </c>
    </row>
    <row r="5883" spans="1:7" x14ac:dyDescent="0.25">
      <c r="A5883" t="s">
        <v>246</v>
      </c>
      <c r="B5883" t="s">
        <v>29263</v>
      </c>
      <c r="C5883" t="s">
        <v>18140</v>
      </c>
      <c r="D5883" t="s">
        <v>211</v>
      </c>
      <c r="E5883" t="s">
        <v>211</v>
      </c>
      <c r="G5883" t="s">
        <v>18141</v>
      </c>
    </row>
    <row r="5884" spans="1:7" x14ac:dyDescent="0.25">
      <c r="A5884" t="s">
        <v>246</v>
      </c>
      <c r="B5884" t="s">
        <v>29264</v>
      </c>
      <c r="C5884" t="s">
        <v>29265</v>
      </c>
      <c r="D5884" t="s">
        <v>211</v>
      </c>
      <c r="E5884" t="s">
        <v>211</v>
      </c>
    </row>
    <row r="5885" spans="1:7" x14ac:dyDescent="0.25">
      <c r="A5885" t="s">
        <v>246</v>
      </c>
      <c r="B5885" t="s">
        <v>29266</v>
      </c>
      <c r="C5885" t="s">
        <v>29267</v>
      </c>
      <c r="D5885" t="s">
        <v>211</v>
      </c>
      <c r="E5885" t="s">
        <v>211</v>
      </c>
    </row>
    <row r="5886" spans="1:7" x14ac:dyDescent="0.25">
      <c r="A5886" t="s">
        <v>246</v>
      </c>
      <c r="B5886" t="s">
        <v>29268</v>
      </c>
      <c r="C5886" t="s">
        <v>28050</v>
      </c>
      <c r="D5886" t="s">
        <v>211</v>
      </c>
      <c r="E5886" t="s">
        <v>211</v>
      </c>
      <c r="F5886" t="s">
        <v>18147</v>
      </c>
      <c r="G5886" t="s">
        <v>18148</v>
      </c>
    </row>
    <row r="5887" spans="1:7" x14ac:dyDescent="0.25">
      <c r="A5887" t="s">
        <v>246</v>
      </c>
      <c r="B5887" t="s">
        <v>29269</v>
      </c>
      <c r="C5887" t="s">
        <v>28050</v>
      </c>
      <c r="D5887" t="s">
        <v>211</v>
      </c>
      <c r="E5887" t="s">
        <v>211</v>
      </c>
      <c r="F5887" t="s">
        <v>18147</v>
      </c>
      <c r="G5887" t="s">
        <v>18148</v>
      </c>
    </row>
    <row r="5888" spans="1:7" x14ac:dyDescent="0.25">
      <c r="A5888" t="s">
        <v>247</v>
      </c>
      <c r="B5888" t="s">
        <v>29270</v>
      </c>
      <c r="C5888" t="s">
        <v>29271</v>
      </c>
      <c r="D5888" t="s">
        <v>211</v>
      </c>
      <c r="E5888" t="s">
        <v>211</v>
      </c>
      <c r="F5888" t="s">
        <v>18152</v>
      </c>
      <c r="G5888" t="s">
        <v>18153</v>
      </c>
    </row>
    <row r="5889" spans="1:7" x14ac:dyDescent="0.25">
      <c r="A5889" t="s">
        <v>247</v>
      </c>
      <c r="B5889" t="s">
        <v>29272</v>
      </c>
      <c r="C5889" t="s">
        <v>29273</v>
      </c>
      <c r="D5889" t="s">
        <v>211</v>
      </c>
      <c r="G5889" t="s">
        <v>18156</v>
      </c>
    </row>
    <row r="5890" spans="1:7" x14ac:dyDescent="0.25">
      <c r="A5890" t="s">
        <v>247</v>
      </c>
      <c r="B5890" t="s">
        <v>29274</v>
      </c>
      <c r="C5890" t="s">
        <v>29275</v>
      </c>
      <c r="D5890" t="s">
        <v>211</v>
      </c>
      <c r="E5890" t="s">
        <v>211</v>
      </c>
      <c r="G5890" t="s">
        <v>18159</v>
      </c>
    </row>
    <row r="5891" spans="1:7" x14ac:dyDescent="0.25">
      <c r="A5891" t="s">
        <v>246</v>
      </c>
      <c r="B5891" t="s">
        <v>29276</v>
      </c>
      <c r="C5891" t="s">
        <v>29277</v>
      </c>
      <c r="D5891" t="s">
        <v>212</v>
      </c>
      <c r="E5891" t="s">
        <v>29278</v>
      </c>
      <c r="F5891" t="s">
        <v>18162</v>
      </c>
      <c r="G5891" t="s">
        <v>18163</v>
      </c>
    </row>
    <row r="5892" spans="1:7" x14ac:dyDescent="0.25">
      <c r="A5892" t="s">
        <v>246</v>
      </c>
      <c r="B5892" t="s">
        <v>29279</v>
      </c>
      <c r="C5892" t="s">
        <v>29280</v>
      </c>
      <c r="D5892" t="s">
        <v>212</v>
      </c>
      <c r="E5892" t="s">
        <v>29281</v>
      </c>
      <c r="F5892" t="s">
        <v>18167</v>
      </c>
      <c r="G5892" t="s">
        <v>18168</v>
      </c>
    </row>
    <row r="5893" spans="1:7" x14ac:dyDescent="0.25">
      <c r="A5893" t="s">
        <v>243</v>
      </c>
      <c r="B5893" t="s">
        <v>29282</v>
      </c>
      <c r="C5893" t="s">
        <v>29283</v>
      </c>
      <c r="D5893" t="s">
        <v>212</v>
      </c>
      <c r="E5893" t="s">
        <v>29278</v>
      </c>
      <c r="F5893" t="s">
        <v>18171</v>
      </c>
      <c r="G5893" t="s">
        <v>18172</v>
      </c>
    </row>
    <row r="5894" spans="1:7" x14ac:dyDescent="0.25">
      <c r="A5894" t="s">
        <v>247</v>
      </c>
      <c r="B5894" t="s">
        <v>29284</v>
      </c>
      <c r="C5894" t="s">
        <v>29285</v>
      </c>
      <c r="D5894" t="s">
        <v>212</v>
      </c>
      <c r="E5894" t="s">
        <v>212</v>
      </c>
      <c r="F5894" t="s">
        <v>18175</v>
      </c>
      <c r="G5894" t="s">
        <v>18176</v>
      </c>
    </row>
    <row r="5895" spans="1:7" x14ac:dyDescent="0.25">
      <c r="A5895" t="s">
        <v>247</v>
      </c>
      <c r="B5895" t="s">
        <v>29286</v>
      </c>
      <c r="C5895" t="s">
        <v>29287</v>
      </c>
      <c r="D5895" t="s">
        <v>212</v>
      </c>
      <c r="F5895" t="s">
        <v>18179</v>
      </c>
      <c r="G5895" t="s">
        <v>18180</v>
      </c>
    </row>
    <row r="5896" spans="1:7" x14ac:dyDescent="0.25">
      <c r="A5896" t="s">
        <v>249</v>
      </c>
      <c r="B5896" t="s">
        <v>19162</v>
      </c>
      <c r="D5896" t="s">
        <v>212</v>
      </c>
      <c r="E5896" t="s">
        <v>18181</v>
      </c>
    </row>
    <row r="5897" spans="1:7" x14ac:dyDescent="0.25">
      <c r="A5897" t="s">
        <v>246</v>
      </c>
      <c r="B5897" t="s">
        <v>29288</v>
      </c>
      <c r="C5897" t="s">
        <v>29289</v>
      </c>
      <c r="D5897" t="s">
        <v>212</v>
      </c>
      <c r="E5897" t="s">
        <v>212</v>
      </c>
      <c r="G5897" t="s">
        <v>18184</v>
      </c>
    </row>
    <row r="5898" spans="1:7" x14ac:dyDescent="0.25">
      <c r="A5898" t="s">
        <v>245</v>
      </c>
      <c r="B5898" t="s">
        <v>29290</v>
      </c>
      <c r="C5898" t="s">
        <v>29291</v>
      </c>
      <c r="D5898" t="s">
        <v>212</v>
      </c>
      <c r="E5898" t="s">
        <v>212</v>
      </c>
      <c r="F5898" t="s">
        <v>18187</v>
      </c>
      <c r="G5898" t="s">
        <v>18188</v>
      </c>
    </row>
    <row r="5899" spans="1:7" x14ac:dyDescent="0.25">
      <c r="A5899" t="s">
        <v>245</v>
      </c>
      <c r="B5899" t="s">
        <v>29292</v>
      </c>
      <c r="C5899" t="s">
        <v>29293</v>
      </c>
      <c r="D5899" t="s">
        <v>212</v>
      </c>
      <c r="E5899" t="s">
        <v>212</v>
      </c>
      <c r="F5899" t="s">
        <v>18191</v>
      </c>
      <c r="G5899" t="s">
        <v>18192</v>
      </c>
    </row>
    <row r="5900" spans="1:7" x14ac:dyDescent="0.25">
      <c r="A5900" t="s">
        <v>243</v>
      </c>
      <c r="B5900" t="s">
        <v>29294</v>
      </c>
      <c r="C5900" t="s">
        <v>29295</v>
      </c>
      <c r="D5900" t="s">
        <v>213</v>
      </c>
      <c r="E5900" t="s">
        <v>213</v>
      </c>
      <c r="F5900" t="s">
        <v>18195</v>
      </c>
      <c r="G5900" t="s">
        <v>18196</v>
      </c>
    </row>
    <row r="5901" spans="1:7" x14ac:dyDescent="0.25">
      <c r="A5901" t="s">
        <v>246</v>
      </c>
      <c r="B5901" t="s">
        <v>29296</v>
      </c>
      <c r="C5901" t="s">
        <v>29297</v>
      </c>
      <c r="D5901" t="s">
        <v>213</v>
      </c>
      <c r="E5901" t="s">
        <v>213</v>
      </c>
      <c r="G5901" t="s">
        <v>18199</v>
      </c>
    </row>
    <row r="5902" spans="1:7" x14ac:dyDescent="0.25">
      <c r="A5902" t="s">
        <v>246</v>
      </c>
      <c r="B5902" t="s">
        <v>29298</v>
      </c>
      <c r="C5902" t="s">
        <v>29299</v>
      </c>
      <c r="D5902" t="s">
        <v>213</v>
      </c>
      <c r="F5902" t="s">
        <v>18202</v>
      </c>
      <c r="G5902" t="s">
        <v>18203</v>
      </c>
    </row>
    <row r="5903" spans="1:7" x14ac:dyDescent="0.25">
      <c r="A5903" t="s">
        <v>244</v>
      </c>
      <c r="B5903" t="s">
        <v>29300</v>
      </c>
      <c r="C5903" t="s">
        <v>29301</v>
      </c>
      <c r="D5903" t="s">
        <v>213</v>
      </c>
      <c r="E5903" t="s">
        <v>29302</v>
      </c>
      <c r="G5903" t="s">
        <v>18207</v>
      </c>
    </row>
    <row r="5904" spans="1:7" x14ac:dyDescent="0.25">
      <c r="A5904" t="s">
        <v>248</v>
      </c>
      <c r="B5904" t="s">
        <v>29303</v>
      </c>
      <c r="C5904" t="s">
        <v>29304</v>
      </c>
      <c r="D5904" t="s">
        <v>213</v>
      </c>
      <c r="E5904" t="s">
        <v>213</v>
      </c>
      <c r="G5904" t="s">
        <v>18210</v>
      </c>
    </row>
    <row r="5905" spans="1:7" x14ac:dyDescent="0.25">
      <c r="A5905" t="s">
        <v>245</v>
      </c>
      <c r="B5905" t="s">
        <v>29305</v>
      </c>
      <c r="C5905" t="s">
        <v>29306</v>
      </c>
      <c r="D5905" t="s">
        <v>213</v>
      </c>
      <c r="E5905" t="s">
        <v>29307</v>
      </c>
      <c r="F5905" t="s">
        <v>18214</v>
      </c>
      <c r="G5905" t="s">
        <v>18215</v>
      </c>
    </row>
    <row r="5906" spans="1:7" x14ac:dyDescent="0.25">
      <c r="A5906" t="s">
        <v>248</v>
      </c>
      <c r="B5906" t="s">
        <v>29308</v>
      </c>
      <c r="C5906" t="s">
        <v>18217</v>
      </c>
      <c r="D5906" t="s">
        <v>213</v>
      </c>
      <c r="E5906" t="s">
        <v>213</v>
      </c>
      <c r="F5906" t="s">
        <v>18218</v>
      </c>
      <c r="G5906" t="s">
        <v>18219</v>
      </c>
    </row>
    <row r="5907" spans="1:7" x14ac:dyDescent="0.25">
      <c r="A5907" t="s">
        <v>246</v>
      </c>
      <c r="B5907" t="s">
        <v>29309</v>
      </c>
      <c r="C5907" t="s">
        <v>29310</v>
      </c>
      <c r="D5907" t="s">
        <v>213</v>
      </c>
      <c r="G5907" t="s">
        <v>18222</v>
      </c>
    </row>
    <row r="5908" spans="1:7" x14ac:dyDescent="0.25">
      <c r="A5908" t="s">
        <v>246</v>
      </c>
      <c r="B5908" t="s">
        <v>29311</v>
      </c>
      <c r="C5908" t="s">
        <v>29312</v>
      </c>
      <c r="D5908" t="s">
        <v>213</v>
      </c>
      <c r="G5908" t="s">
        <v>18225</v>
      </c>
    </row>
    <row r="5909" spans="1:7" x14ac:dyDescent="0.25">
      <c r="A5909" t="s">
        <v>248</v>
      </c>
      <c r="B5909" t="s">
        <v>29313</v>
      </c>
      <c r="C5909" t="s">
        <v>29314</v>
      </c>
      <c r="D5909" t="s">
        <v>213</v>
      </c>
      <c r="E5909" t="s">
        <v>213</v>
      </c>
      <c r="G5909" t="s">
        <v>18228</v>
      </c>
    </row>
    <row r="5910" spans="1:7" x14ac:dyDescent="0.25">
      <c r="A5910" t="s">
        <v>246</v>
      </c>
      <c r="B5910" t="s">
        <v>29315</v>
      </c>
      <c r="C5910" t="s">
        <v>18230</v>
      </c>
      <c r="D5910" t="s">
        <v>213</v>
      </c>
      <c r="E5910" t="s">
        <v>213</v>
      </c>
      <c r="G5910" t="s">
        <v>18231</v>
      </c>
    </row>
    <row r="5911" spans="1:7" x14ac:dyDescent="0.25">
      <c r="A5911" t="s">
        <v>243</v>
      </c>
      <c r="B5911" t="s">
        <v>29316</v>
      </c>
      <c r="C5911" t="s">
        <v>29317</v>
      </c>
      <c r="D5911" t="s">
        <v>214</v>
      </c>
      <c r="E5911" t="s">
        <v>214</v>
      </c>
      <c r="F5911" t="s">
        <v>18234</v>
      </c>
      <c r="G5911" t="s">
        <v>18235</v>
      </c>
    </row>
    <row r="5912" spans="1:7" x14ac:dyDescent="0.25">
      <c r="A5912" t="s">
        <v>246</v>
      </c>
      <c r="B5912" t="s">
        <v>29318</v>
      </c>
      <c r="C5912" t="s">
        <v>29319</v>
      </c>
      <c r="D5912" t="s">
        <v>214</v>
      </c>
      <c r="F5912" t="s">
        <v>18238</v>
      </c>
      <c r="G5912" t="s">
        <v>18239</v>
      </c>
    </row>
    <row r="5913" spans="1:7" x14ac:dyDescent="0.25">
      <c r="A5913" t="s">
        <v>247</v>
      </c>
      <c r="B5913" t="s">
        <v>29320</v>
      </c>
      <c r="C5913" t="s">
        <v>29321</v>
      </c>
      <c r="D5913" t="s">
        <v>215</v>
      </c>
      <c r="E5913" t="s">
        <v>215</v>
      </c>
    </row>
    <row r="5914" spans="1:7" x14ac:dyDescent="0.25">
      <c r="A5914" t="s">
        <v>247</v>
      </c>
      <c r="B5914" t="s">
        <v>29322</v>
      </c>
      <c r="D5914" t="s">
        <v>215</v>
      </c>
      <c r="E5914" t="s">
        <v>29323</v>
      </c>
      <c r="F5914" t="s">
        <v>18243</v>
      </c>
      <c r="G5914" t="s">
        <v>18244</v>
      </c>
    </row>
    <row r="5915" spans="1:7" x14ac:dyDescent="0.25">
      <c r="A5915" t="s">
        <v>247</v>
      </c>
      <c r="B5915" t="s">
        <v>29324</v>
      </c>
      <c r="C5915" t="s">
        <v>29325</v>
      </c>
      <c r="D5915" t="s">
        <v>215</v>
      </c>
      <c r="E5915" t="s">
        <v>215</v>
      </c>
      <c r="F5915" t="s">
        <v>18247</v>
      </c>
      <c r="G5915" t="s">
        <v>18248</v>
      </c>
    </row>
    <row r="5916" spans="1:7" x14ac:dyDescent="0.25">
      <c r="A5916" t="s">
        <v>247</v>
      </c>
      <c r="B5916" t="s">
        <v>29326</v>
      </c>
      <c r="D5916" t="s">
        <v>215</v>
      </c>
      <c r="F5916" t="s">
        <v>18250</v>
      </c>
      <c r="G5916" t="s">
        <v>18251</v>
      </c>
    </row>
    <row r="5917" spans="1:7" x14ac:dyDescent="0.25">
      <c r="A5917" t="s">
        <v>247</v>
      </c>
      <c r="B5917" t="s">
        <v>29327</v>
      </c>
      <c r="C5917" t="s">
        <v>29328</v>
      </c>
      <c r="D5917" t="s">
        <v>215</v>
      </c>
      <c r="E5917" t="s">
        <v>215</v>
      </c>
      <c r="F5917" t="s">
        <v>18254</v>
      </c>
      <c r="G5917" t="s">
        <v>18255</v>
      </c>
    </row>
    <row r="5918" spans="1:7" x14ac:dyDescent="0.25">
      <c r="A5918" t="s">
        <v>251</v>
      </c>
      <c r="B5918" t="s">
        <v>29329</v>
      </c>
      <c r="C5918" t="s">
        <v>29330</v>
      </c>
      <c r="D5918" t="s">
        <v>215</v>
      </c>
      <c r="G5918" t="s">
        <v>18258</v>
      </c>
    </row>
    <row r="5919" spans="1:7" x14ac:dyDescent="0.25">
      <c r="A5919" t="s">
        <v>247</v>
      </c>
      <c r="B5919" t="s">
        <v>29331</v>
      </c>
      <c r="C5919" t="s">
        <v>29332</v>
      </c>
      <c r="D5919" t="s">
        <v>215</v>
      </c>
      <c r="F5919" t="s">
        <v>18261</v>
      </c>
      <c r="G5919" t="s">
        <v>18262</v>
      </c>
    </row>
    <row r="5920" spans="1:7" x14ac:dyDescent="0.25">
      <c r="A5920" t="s">
        <v>246</v>
      </c>
      <c r="B5920" t="s">
        <v>29333</v>
      </c>
      <c r="C5920" t="s">
        <v>29334</v>
      </c>
      <c r="D5920" t="s">
        <v>215</v>
      </c>
      <c r="G5920" t="s">
        <v>18265</v>
      </c>
    </row>
    <row r="5921" spans="1:7" x14ac:dyDescent="0.25">
      <c r="A5921" t="s">
        <v>246</v>
      </c>
      <c r="B5921" t="s">
        <v>29335</v>
      </c>
      <c r="C5921" t="s">
        <v>29336</v>
      </c>
      <c r="D5921" t="s">
        <v>215</v>
      </c>
      <c r="G5921" t="s">
        <v>18268</v>
      </c>
    </row>
    <row r="5922" spans="1:7" x14ac:dyDescent="0.25">
      <c r="A5922" t="s">
        <v>246</v>
      </c>
      <c r="B5922" t="s">
        <v>29337</v>
      </c>
      <c r="C5922" t="s">
        <v>29338</v>
      </c>
      <c r="D5922" t="s">
        <v>215</v>
      </c>
    </row>
    <row r="5923" spans="1:7" x14ac:dyDescent="0.25">
      <c r="A5923" t="s">
        <v>247</v>
      </c>
      <c r="B5923" t="s">
        <v>29339</v>
      </c>
      <c r="D5923" t="s">
        <v>215</v>
      </c>
      <c r="E5923" t="s">
        <v>29340</v>
      </c>
      <c r="G5923" t="s">
        <v>18273</v>
      </c>
    </row>
    <row r="5924" spans="1:7" x14ac:dyDescent="0.25">
      <c r="A5924" t="s">
        <v>246</v>
      </c>
      <c r="B5924" t="s">
        <v>29341</v>
      </c>
      <c r="C5924" t="s">
        <v>29342</v>
      </c>
      <c r="D5924" t="s">
        <v>215</v>
      </c>
      <c r="E5924" t="s">
        <v>29343</v>
      </c>
      <c r="F5924" t="s">
        <v>18276</v>
      </c>
      <c r="G5924" t="s">
        <v>18277</v>
      </c>
    </row>
    <row r="5925" spans="1:7" x14ac:dyDescent="0.25">
      <c r="A5925" t="s">
        <v>246</v>
      </c>
      <c r="B5925" t="s">
        <v>29344</v>
      </c>
      <c r="C5925" t="s">
        <v>29345</v>
      </c>
      <c r="D5925" t="s">
        <v>215</v>
      </c>
    </row>
    <row r="5926" spans="1:7" x14ac:dyDescent="0.25">
      <c r="A5926" t="s">
        <v>244</v>
      </c>
      <c r="B5926" t="s">
        <v>29346</v>
      </c>
      <c r="C5926" t="s">
        <v>29347</v>
      </c>
      <c r="D5926" t="s">
        <v>215</v>
      </c>
      <c r="F5926" t="s">
        <v>18282</v>
      </c>
      <c r="G5926" t="s">
        <v>18283</v>
      </c>
    </row>
    <row r="5927" spans="1:7" x14ac:dyDescent="0.25">
      <c r="A5927" t="s">
        <v>256</v>
      </c>
      <c r="B5927" t="s">
        <v>29348</v>
      </c>
      <c r="C5927" t="s">
        <v>29349</v>
      </c>
      <c r="D5927" t="s">
        <v>215</v>
      </c>
      <c r="E5927" t="s">
        <v>215</v>
      </c>
      <c r="F5927" t="s">
        <v>18286</v>
      </c>
      <c r="G5927" t="s">
        <v>18287</v>
      </c>
    </row>
    <row r="5928" spans="1:7" x14ac:dyDescent="0.25">
      <c r="A5928" t="s">
        <v>248</v>
      </c>
      <c r="B5928" t="s">
        <v>29350</v>
      </c>
      <c r="C5928" t="s">
        <v>29351</v>
      </c>
      <c r="D5928" t="s">
        <v>215</v>
      </c>
      <c r="F5928" t="s">
        <v>18290</v>
      </c>
      <c r="G5928" t="s">
        <v>18291</v>
      </c>
    </row>
    <row r="5929" spans="1:7" x14ac:dyDescent="0.25">
      <c r="A5929" t="s">
        <v>243</v>
      </c>
      <c r="B5929" t="s">
        <v>29352</v>
      </c>
      <c r="C5929" t="s">
        <v>29353</v>
      </c>
      <c r="D5929" t="s">
        <v>216</v>
      </c>
      <c r="E5929" t="s">
        <v>29354</v>
      </c>
      <c r="F5929" t="s">
        <v>1423</v>
      </c>
      <c r="G5929" t="s">
        <v>1420</v>
      </c>
    </row>
    <row r="5930" spans="1:7" x14ac:dyDescent="0.25">
      <c r="A5930" t="s">
        <v>248</v>
      </c>
      <c r="B5930" t="s">
        <v>29355</v>
      </c>
      <c r="C5930" t="s">
        <v>29356</v>
      </c>
      <c r="D5930" t="s">
        <v>216</v>
      </c>
      <c r="G5930" t="s">
        <v>18296</v>
      </c>
    </row>
    <row r="5931" spans="1:7" x14ac:dyDescent="0.25">
      <c r="A5931" t="s">
        <v>247</v>
      </c>
      <c r="B5931" t="s">
        <v>29357</v>
      </c>
      <c r="C5931" t="s">
        <v>29358</v>
      </c>
      <c r="D5931" t="s">
        <v>216</v>
      </c>
      <c r="F5931" t="s">
        <v>18299</v>
      </c>
      <c r="G5931" t="s">
        <v>18300</v>
      </c>
    </row>
    <row r="5932" spans="1:7" x14ac:dyDescent="0.25">
      <c r="A5932" t="s">
        <v>247</v>
      </c>
      <c r="B5932" t="s">
        <v>29359</v>
      </c>
      <c r="C5932" t="s">
        <v>29360</v>
      </c>
      <c r="D5932" t="s">
        <v>216</v>
      </c>
      <c r="E5932" t="s">
        <v>216</v>
      </c>
      <c r="G5932" t="s">
        <v>18303</v>
      </c>
    </row>
    <row r="5933" spans="1:7" x14ac:dyDescent="0.25">
      <c r="A5933" t="s">
        <v>246</v>
      </c>
      <c r="B5933" t="s">
        <v>29361</v>
      </c>
      <c r="C5933" t="s">
        <v>29362</v>
      </c>
      <c r="D5933" t="s">
        <v>216</v>
      </c>
      <c r="E5933" t="s">
        <v>216</v>
      </c>
      <c r="F5933" t="s">
        <v>18306</v>
      </c>
      <c r="G5933" t="s">
        <v>18307</v>
      </c>
    </row>
    <row r="5934" spans="1:7" x14ac:dyDescent="0.25">
      <c r="A5934" t="s">
        <v>247</v>
      </c>
      <c r="B5934" t="s">
        <v>29363</v>
      </c>
      <c r="C5934" t="s">
        <v>29364</v>
      </c>
      <c r="D5934" t="s">
        <v>216</v>
      </c>
      <c r="E5934" t="s">
        <v>216</v>
      </c>
      <c r="F5934" t="s">
        <v>18310</v>
      </c>
      <c r="G5934" t="s">
        <v>18311</v>
      </c>
    </row>
    <row r="5935" spans="1:7" x14ac:dyDescent="0.25">
      <c r="A5935" t="s">
        <v>247</v>
      </c>
      <c r="B5935" t="s">
        <v>29365</v>
      </c>
      <c r="C5935" t="s">
        <v>29366</v>
      </c>
      <c r="D5935" t="s">
        <v>216</v>
      </c>
      <c r="E5935" t="s">
        <v>216</v>
      </c>
      <c r="F5935" t="s">
        <v>18314</v>
      </c>
      <c r="G5935" t="s">
        <v>18315</v>
      </c>
    </row>
    <row r="5936" spans="1:7" x14ac:dyDescent="0.25">
      <c r="A5936" t="s">
        <v>246</v>
      </c>
      <c r="B5936" t="s">
        <v>29367</v>
      </c>
      <c r="C5936" t="s">
        <v>29368</v>
      </c>
      <c r="D5936" t="s">
        <v>217</v>
      </c>
      <c r="F5936" t="s">
        <v>18318</v>
      </c>
      <c r="G5936" t="s">
        <v>18319</v>
      </c>
    </row>
    <row r="5937" spans="1:7" x14ac:dyDescent="0.25">
      <c r="A5937" t="s">
        <v>247</v>
      </c>
      <c r="B5937" t="s">
        <v>29369</v>
      </c>
      <c r="C5937" t="s">
        <v>29370</v>
      </c>
      <c r="D5937" t="s">
        <v>217</v>
      </c>
      <c r="E5937" t="s">
        <v>29371</v>
      </c>
      <c r="F5937" t="s">
        <v>18323</v>
      </c>
      <c r="G5937" t="s">
        <v>18324</v>
      </c>
    </row>
    <row r="5938" spans="1:7" x14ac:dyDescent="0.25">
      <c r="A5938" t="s">
        <v>246</v>
      </c>
      <c r="B5938" t="s">
        <v>1143</v>
      </c>
      <c r="C5938" t="s">
        <v>29372</v>
      </c>
      <c r="D5938" t="s">
        <v>217</v>
      </c>
      <c r="E5938" t="s">
        <v>217</v>
      </c>
      <c r="F5938" t="s">
        <v>18326</v>
      </c>
      <c r="G5938" t="s">
        <v>17960</v>
      </c>
    </row>
    <row r="5939" spans="1:7" x14ac:dyDescent="0.25">
      <c r="A5939" t="s">
        <v>246</v>
      </c>
      <c r="B5939" t="s">
        <v>29373</v>
      </c>
      <c r="C5939" t="s">
        <v>29374</v>
      </c>
      <c r="D5939" t="s">
        <v>217</v>
      </c>
      <c r="E5939" t="s">
        <v>29375</v>
      </c>
      <c r="F5939" t="s">
        <v>18329</v>
      </c>
      <c r="G5939" t="s">
        <v>18330</v>
      </c>
    </row>
    <row r="5940" spans="1:7" x14ac:dyDescent="0.25">
      <c r="A5940" t="s">
        <v>246</v>
      </c>
      <c r="B5940" t="s">
        <v>29376</v>
      </c>
      <c r="D5940" t="s">
        <v>217</v>
      </c>
      <c r="E5940" t="s">
        <v>29377</v>
      </c>
      <c r="F5940" t="s">
        <v>18332</v>
      </c>
      <c r="G5940" t="s">
        <v>18333</v>
      </c>
    </row>
    <row r="5941" spans="1:7" x14ac:dyDescent="0.25">
      <c r="A5941" t="s">
        <v>245</v>
      </c>
      <c r="B5941" t="s">
        <v>29378</v>
      </c>
      <c r="C5941" t="s">
        <v>29379</v>
      </c>
      <c r="D5941" t="s">
        <v>217</v>
      </c>
      <c r="E5941" t="s">
        <v>217</v>
      </c>
    </row>
    <row r="5942" spans="1:7" x14ac:dyDescent="0.25">
      <c r="A5942" t="s">
        <v>245</v>
      </c>
      <c r="B5942" t="s">
        <v>29380</v>
      </c>
      <c r="C5942" t="s">
        <v>29381</v>
      </c>
      <c r="D5942" t="s">
        <v>217</v>
      </c>
      <c r="E5942" t="s">
        <v>217</v>
      </c>
    </row>
    <row r="5943" spans="1:7" x14ac:dyDescent="0.25">
      <c r="A5943" t="s">
        <v>247</v>
      </c>
      <c r="B5943" t="s">
        <v>29382</v>
      </c>
      <c r="C5943" t="s">
        <v>29383</v>
      </c>
      <c r="D5943" t="s">
        <v>217</v>
      </c>
      <c r="E5943" t="s">
        <v>217</v>
      </c>
      <c r="F5943" t="s">
        <v>18340</v>
      </c>
      <c r="G5943" t="s">
        <v>18341</v>
      </c>
    </row>
    <row r="5944" spans="1:7" x14ac:dyDescent="0.25">
      <c r="A5944" t="s">
        <v>248</v>
      </c>
      <c r="B5944" t="s">
        <v>29384</v>
      </c>
      <c r="C5944" t="s">
        <v>29385</v>
      </c>
      <c r="D5944" t="s">
        <v>217</v>
      </c>
      <c r="E5944" t="s">
        <v>217</v>
      </c>
      <c r="F5944" t="s">
        <v>18343</v>
      </c>
      <c r="G5944" t="s">
        <v>18344</v>
      </c>
    </row>
    <row r="5945" spans="1:7" x14ac:dyDescent="0.25">
      <c r="A5945" t="s">
        <v>248</v>
      </c>
      <c r="B5945" t="s">
        <v>29386</v>
      </c>
      <c r="C5945" t="s">
        <v>29387</v>
      </c>
      <c r="D5945" t="s">
        <v>217</v>
      </c>
      <c r="E5945" t="s">
        <v>217</v>
      </c>
      <c r="F5945" t="s">
        <v>18347</v>
      </c>
      <c r="G5945" t="s">
        <v>18348</v>
      </c>
    </row>
    <row r="5946" spans="1:7" x14ac:dyDescent="0.25">
      <c r="A5946" t="s">
        <v>246</v>
      </c>
      <c r="B5946" t="s">
        <v>29388</v>
      </c>
      <c r="C5946" t="s">
        <v>29389</v>
      </c>
      <c r="D5946" t="s">
        <v>217</v>
      </c>
      <c r="G5946" t="s">
        <v>18351</v>
      </c>
    </row>
    <row r="5947" spans="1:7" x14ac:dyDescent="0.25">
      <c r="A5947" t="s">
        <v>246</v>
      </c>
      <c r="B5947" t="s">
        <v>27278</v>
      </c>
      <c r="C5947" t="s">
        <v>29390</v>
      </c>
      <c r="D5947" t="s">
        <v>217</v>
      </c>
      <c r="E5947" t="s">
        <v>18353</v>
      </c>
      <c r="G5947" t="s">
        <v>18354</v>
      </c>
    </row>
    <row r="5948" spans="1:7" x14ac:dyDescent="0.25">
      <c r="A5948" t="s">
        <v>244</v>
      </c>
      <c r="B5948" t="s">
        <v>29391</v>
      </c>
      <c r="C5948" t="s">
        <v>18356</v>
      </c>
      <c r="D5948" t="s">
        <v>217</v>
      </c>
      <c r="E5948" t="s">
        <v>217</v>
      </c>
      <c r="G5948" t="s">
        <v>18357</v>
      </c>
    </row>
    <row r="5949" spans="1:7" x14ac:dyDescent="0.25">
      <c r="A5949" t="s">
        <v>244</v>
      </c>
      <c r="B5949" t="s">
        <v>29392</v>
      </c>
      <c r="C5949" t="s">
        <v>29393</v>
      </c>
      <c r="D5949" t="s">
        <v>218</v>
      </c>
      <c r="E5949" t="s">
        <v>218</v>
      </c>
    </row>
    <row r="5950" spans="1:7" x14ac:dyDescent="0.25">
      <c r="A5950" t="s">
        <v>246</v>
      </c>
      <c r="B5950" t="s">
        <v>23256</v>
      </c>
      <c r="C5950" t="s">
        <v>18360</v>
      </c>
      <c r="D5950" t="s">
        <v>218</v>
      </c>
      <c r="E5950" t="s">
        <v>218</v>
      </c>
    </row>
    <row r="5951" spans="1:7" x14ac:dyDescent="0.25">
      <c r="A5951" t="s">
        <v>249</v>
      </c>
      <c r="B5951" t="s">
        <v>29394</v>
      </c>
      <c r="D5951" t="s">
        <v>218</v>
      </c>
    </row>
    <row r="5952" spans="1:7" x14ac:dyDescent="0.25">
      <c r="A5952" t="s">
        <v>247</v>
      </c>
      <c r="B5952" t="s">
        <v>22444</v>
      </c>
      <c r="C5952" t="s">
        <v>29395</v>
      </c>
      <c r="D5952" t="s">
        <v>218</v>
      </c>
      <c r="F5952" t="s">
        <v>18363</v>
      </c>
      <c r="G5952" t="s">
        <v>18364</v>
      </c>
    </row>
    <row r="5953" spans="1:7" x14ac:dyDescent="0.25">
      <c r="A5953" t="s">
        <v>245</v>
      </c>
      <c r="B5953" t="s">
        <v>29396</v>
      </c>
      <c r="C5953" t="s">
        <v>28050</v>
      </c>
      <c r="D5953" t="s">
        <v>218</v>
      </c>
      <c r="E5953" t="s">
        <v>218</v>
      </c>
      <c r="G5953" t="s">
        <v>18366</v>
      </c>
    </row>
    <row r="5954" spans="1:7" x14ac:dyDescent="0.25">
      <c r="A5954" t="s">
        <v>247</v>
      </c>
      <c r="B5954" t="s">
        <v>29397</v>
      </c>
      <c r="C5954" t="s">
        <v>29398</v>
      </c>
      <c r="D5954" t="s">
        <v>218</v>
      </c>
      <c r="E5954" t="s">
        <v>218</v>
      </c>
      <c r="G5954" t="s">
        <v>18369</v>
      </c>
    </row>
    <row r="5955" spans="1:7" x14ac:dyDescent="0.25">
      <c r="A5955" t="s">
        <v>245</v>
      </c>
      <c r="B5955" t="s">
        <v>29399</v>
      </c>
      <c r="C5955" t="s">
        <v>29400</v>
      </c>
      <c r="D5955" t="s">
        <v>219</v>
      </c>
      <c r="E5955" t="s">
        <v>219</v>
      </c>
      <c r="F5955" t="s">
        <v>18372</v>
      </c>
      <c r="G5955" t="s">
        <v>18373</v>
      </c>
    </row>
    <row r="5956" spans="1:7" x14ac:dyDescent="0.25">
      <c r="A5956" t="s">
        <v>247</v>
      </c>
      <c r="B5956" t="s">
        <v>29401</v>
      </c>
      <c r="C5956" t="s">
        <v>29402</v>
      </c>
      <c r="D5956" t="s">
        <v>219</v>
      </c>
      <c r="E5956" t="s">
        <v>219</v>
      </c>
      <c r="F5956" t="s">
        <v>18376</v>
      </c>
      <c r="G5956" t="s">
        <v>18377</v>
      </c>
    </row>
    <row r="5957" spans="1:7" x14ac:dyDescent="0.25">
      <c r="A5957" t="s">
        <v>246</v>
      </c>
      <c r="B5957" t="s">
        <v>29403</v>
      </c>
      <c r="C5957" t="s">
        <v>29404</v>
      </c>
      <c r="D5957" t="s">
        <v>219</v>
      </c>
      <c r="F5957" t="s">
        <v>18380</v>
      </c>
      <c r="G5957" t="s">
        <v>18381</v>
      </c>
    </row>
    <row r="5958" spans="1:7" x14ac:dyDescent="0.25">
      <c r="A5958" t="s">
        <v>246</v>
      </c>
      <c r="B5958" t="s">
        <v>29405</v>
      </c>
      <c r="C5958" t="s">
        <v>29406</v>
      </c>
      <c r="D5958" t="s">
        <v>219</v>
      </c>
      <c r="F5958" t="s">
        <v>18384</v>
      </c>
      <c r="G5958" t="s">
        <v>18385</v>
      </c>
    </row>
    <row r="5959" spans="1:7" x14ac:dyDescent="0.25">
      <c r="A5959" t="s">
        <v>243</v>
      </c>
      <c r="B5959" t="s">
        <v>29407</v>
      </c>
      <c r="C5959" t="s">
        <v>18387</v>
      </c>
      <c r="D5959" t="s">
        <v>219</v>
      </c>
      <c r="E5959" t="s">
        <v>219</v>
      </c>
      <c r="G5959" t="s">
        <v>18388</v>
      </c>
    </row>
    <row r="5960" spans="1:7" x14ac:dyDescent="0.25">
      <c r="A5960" t="s">
        <v>261</v>
      </c>
      <c r="B5960" t="s">
        <v>29408</v>
      </c>
      <c r="C5960" t="s">
        <v>18390</v>
      </c>
      <c r="D5960" t="s">
        <v>220</v>
      </c>
      <c r="E5960" t="s">
        <v>220</v>
      </c>
      <c r="G5960" t="s">
        <v>18391</v>
      </c>
    </row>
    <row r="5961" spans="1:7" x14ac:dyDescent="0.25">
      <c r="A5961" t="s">
        <v>248</v>
      </c>
      <c r="B5961" t="s">
        <v>1124</v>
      </c>
      <c r="C5961" t="s">
        <v>29409</v>
      </c>
      <c r="D5961" t="s">
        <v>220</v>
      </c>
      <c r="E5961" t="s">
        <v>220</v>
      </c>
      <c r="F5961" t="s">
        <v>18393</v>
      </c>
      <c r="G5961" t="s">
        <v>18394</v>
      </c>
    </row>
    <row r="5962" spans="1:7" x14ac:dyDescent="0.25">
      <c r="A5962" t="s">
        <v>249</v>
      </c>
      <c r="B5962" t="s">
        <v>19162</v>
      </c>
      <c r="D5962" t="s">
        <v>221</v>
      </c>
    </row>
    <row r="5963" spans="1:7" x14ac:dyDescent="0.25">
      <c r="A5963" t="s">
        <v>243</v>
      </c>
      <c r="B5963" t="s">
        <v>29410</v>
      </c>
      <c r="C5963" t="s">
        <v>29411</v>
      </c>
      <c r="D5963" t="s">
        <v>221</v>
      </c>
      <c r="E5963" t="s">
        <v>221</v>
      </c>
      <c r="F5963" t="s">
        <v>18397</v>
      </c>
      <c r="G5963" t="s">
        <v>18398</v>
      </c>
    </row>
    <row r="5964" spans="1:7" x14ac:dyDescent="0.25">
      <c r="A5964" t="s">
        <v>247</v>
      </c>
      <c r="B5964" t="s">
        <v>29412</v>
      </c>
      <c r="C5964" t="s">
        <v>29413</v>
      </c>
      <c r="D5964" t="s">
        <v>221</v>
      </c>
      <c r="E5964" t="s">
        <v>221</v>
      </c>
      <c r="G5964" t="s">
        <v>17378</v>
      </c>
    </row>
    <row r="5965" spans="1:7" x14ac:dyDescent="0.25">
      <c r="A5965" t="s">
        <v>246</v>
      </c>
      <c r="B5965" t="s">
        <v>29414</v>
      </c>
      <c r="C5965" t="s">
        <v>29415</v>
      </c>
      <c r="D5965" t="s">
        <v>222</v>
      </c>
      <c r="E5965" t="s">
        <v>222</v>
      </c>
    </row>
    <row r="5966" spans="1:7" x14ac:dyDescent="0.25">
      <c r="A5966" t="s">
        <v>247</v>
      </c>
      <c r="B5966" t="s">
        <v>29416</v>
      </c>
      <c r="C5966" t="s">
        <v>29417</v>
      </c>
      <c r="D5966" t="s">
        <v>222</v>
      </c>
      <c r="E5966" t="s">
        <v>222</v>
      </c>
    </row>
    <row r="5967" spans="1:7" x14ac:dyDescent="0.25">
      <c r="A5967" t="s">
        <v>247</v>
      </c>
      <c r="B5967" t="s">
        <v>29418</v>
      </c>
      <c r="C5967" t="s">
        <v>29419</v>
      </c>
      <c r="D5967" t="s">
        <v>222</v>
      </c>
      <c r="E5967" t="s">
        <v>222</v>
      </c>
      <c r="G5967" t="s">
        <v>18407</v>
      </c>
    </row>
    <row r="5968" spans="1:7" x14ac:dyDescent="0.25">
      <c r="A5968" t="s">
        <v>246</v>
      </c>
      <c r="B5968" t="s">
        <v>29420</v>
      </c>
      <c r="C5968" t="s">
        <v>29421</v>
      </c>
      <c r="D5968" t="s">
        <v>222</v>
      </c>
      <c r="G5968" t="s">
        <v>18410</v>
      </c>
    </row>
    <row r="5969" spans="1:7" x14ac:dyDescent="0.25">
      <c r="A5969" t="s">
        <v>246</v>
      </c>
      <c r="B5969" t="s">
        <v>29422</v>
      </c>
      <c r="C5969" t="s">
        <v>29423</v>
      </c>
      <c r="D5969" t="s">
        <v>222</v>
      </c>
      <c r="G5969" t="s">
        <v>18413</v>
      </c>
    </row>
    <row r="5970" spans="1:7" x14ac:dyDescent="0.25">
      <c r="A5970" t="s">
        <v>246</v>
      </c>
      <c r="B5970" t="s">
        <v>29424</v>
      </c>
      <c r="C5970" t="s">
        <v>29425</v>
      </c>
      <c r="D5970" t="s">
        <v>222</v>
      </c>
      <c r="F5970" t="s">
        <v>18416</v>
      </c>
      <c r="G5970" t="s">
        <v>18417</v>
      </c>
    </row>
    <row r="5971" spans="1:7" x14ac:dyDescent="0.25">
      <c r="A5971" t="s">
        <v>246</v>
      </c>
      <c r="B5971" t="s">
        <v>29426</v>
      </c>
      <c r="C5971" t="s">
        <v>29427</v>
      </c>
      <c r="D5971" t="s">
        <v>222</v>
      </c>
      <c r="G5971" t="s">
        <v>18420</v>
      </c>
    </row>
    <row r="5972" spans="1:7" x14ac:dyDescent="0.25">
      <c r="A5972" t="s">
        <v>248</v>
      </c>
      <c r="B5972" t="s">
        <v>29428</v>
      </c>
      <c r="C5972" t="s">
        <v>29429</v>
      </c>
      <c r="D5972" t="s">
        <v>223</v>
      </c>
      <c r="E5972" t="s">
        <v>29430</v>
      </c>
      <c r="F5972" t="s">
        <v>18423</v>
      </c>
      <c r="G5972" t="s">
        <v>18424</v>
      </c>
    </row>
    <row r="5973" spans="1:7" x14ac:dyDescent="0.25">
      <c r="A5973" t="s">
        <v>248</v>
      </c>
      <c r="B5973" t="s">
        <v>29431</v>
      </c>
      <c r="C5973" t="s">
        <v>29432</v>
      </c>
      <c r="D5973" t="s">
        <v>223</v>
      </c>
      <c r="E5973" t="s">
        <v>223</v>
      </c>
      <c r="G5973" t="s">
        <v>18427</v>
      </c>
    </row>
    <row r="5974" spans="1:7" x14ac:dyDescent="0.25">
      <c r="A5974" t="s">
        <v>249</v>
      </c>
      <c r="B5974" t="s">
        <v>19162</v>
      </c>
      <c r="D5974" t="s">
        <v>223</v>
      </c>
    </row>
    <row r="5975" spans="1:7" x14ac:dyDescent="0.25">
      <c r="A5975" t="s">
        <v>247</v>
      </c>
      <c r="B5975" t="s">
        <v>20775</v>
      </c>
      <c r="C5975" t="s">
        <v>29433</v>
      </c>
      <c r="D5975" t="s">
        <v>223</v>
      </c>
      <c r="E5975" t="s">
        <v>223</v>
      </c>
      <c r="F5975" t="s">
        <v>18429</v>
      </c>
      <c r="G5975" t="s">
        <v>18430</v>
      </c>
    </row>
    <row r="5976" spans="1:7" x14ac:dyDescent="0.25">
      <c r="A5976" t="s">
        <v>247</v>
      </c>
      <c r="B5976" t="s">
        <v>29434</v>
      </c>
      <c r="C5976" t="s">
        <v>29435</v>
      </c>
      <c r="D5976" t="s">
        <v>224</v>
      </c>
      <c r="E5976" t="s">
        <v>224</v>
      </c>
      <c r="F5976" t="s">
        <v>18433</v>
      </c>
      <c r="G5976" t="s">
        <v>18434</v>
      </c>
    </row>
    <row r="5977" spans="1:7" x14ac:dyDescent="0.25">
      <c r="A5977" t="s">
        <v>247</v>
      </c>
      <c r="B5977" t="s">
        <v>29436</v>
      </c>
      <c r="C5977" t="s">
        <v>29437</v>
      </c>
      <c r="D5977" t="s">
        <v>224</v>
      </c>
      <c r="E5977" t="s">
        <v>224</v>
      </c>
      <c r="F5977" t="s">
        <v>18437</v>
      </c>
      <c r="G5977" t="s">
        <v>18438</v>
      </c>
    </row>
    <row r="5978" spans="1:7" x14ac:dyDescent="0.25">
      <c r="A5978" t="s">
        <v>248</v>
      </c>
      <c r="B5978" t="s">
        <v>29438</v>
      </c>
      <c r="C5978" t="s">
        <v>29439</v>
      </c>
      <c r="D5978" t="s">
        <v>224</v>
      </c>
      <c r="E5978" t="s">
        <v>224</v>
      </c>
      <c r="F5978" t="s">
        <v>18441</v>
      </c>
      <c r="G5978" t="s">
        <v>18442</v>
      </c>
    </row>
    <row r="5979" spans="1:7" x14ac:dyDescent="0.25">
      <c r="A5979" t="s">
        <v>247</v>
      </c>
      <c r="B5979" t="s">
        <v>29440</v>
      </c>
      <c r="C5979" t="s">
        <v>29441</v>
      </c>
      <c r="D5979" t="s">
        <v>224</v>
      </c>
      <c r="E5979" t="s">
        <v>224</v>
      </c>
      <c r="F5979" t="s">
        <v>18445</v>
      </c>
      <c r="G5979" t="s">
        <v>18446</v>
      </c>
    </row>
    <row r="5980" spans="1:7" x14ac:dyDescent="0.25">
      <c r="A5980" t="s">
        <v>247</v>
      </c>
      <c r="B5980" t="s">
        <v>29442</v>
      </c>
      <c r="C5980" t="s">
        <v>18448</v>
      </c>
      <c r="D5980" t="s">
        <v>224</v>
      </c>
      <c r="E5980" t="s">
        <v>29443</v>
      </c>
      <c r="G5980" t="s">
        <v>18446</v>
      </c>
    </row>
    <row r="5981" spans="1:7" x14ac:dyDescent="0.25">
      <c r="A5981" t="s">
        <v>246</v>
      </c>
      <c r="B5981" t="s">
        <v>29444</v>
      </c>
      <c r="C5981" t="s">
        <v>29445</v>
      </c>
      <c r="D5981" t="s">
        <v>224</v>
      </c>
      <c r="G5981" t="s">
        <v>18452</v>
      </c>
    </row>
    <row r="5982" spans="1:7" x14ac:dyDescent="0.25">
      <c r="A5982" t="s">
        <v>246</v>
      </c>
      <c r="B5982" t="s">
        <v>29446</v>
      </c>
      <c r="C5982" t="s">
        <v>29447</v>
      </c>
      <c r="D5982" t="s">
        <v>224</v>
      </c>
      <c r="G5982" t="s">
        <v>18455</v>
      </c>
    </row>
    <row r="5983" spans="1:7" x14ac:dyDescent="0.25">
      <c r="A5983" t="s">
        <v>247</v>
      </c>
      <c r="B5983" t="s">
        <v>29448</v>
      </c>
      <c r="C5983" t="s">
        <v>29449</v>
      </c>
      <c r="D5983" t="s">
        <v>224</v>
      </c>
      <c r="G5983" t="s">
        <v>18458</v>
      </c>
    </row>
    <row r="5984" spans="1:7" x14ac:dyDescent="0.25">
      <c r="A5984" t="s">
        <v>243</v>
      </c>
      <c r="B5984" t="s">
        <v>29450</v>
      </c>
      <c r="C5984" t="s">
        <v>29451</v>
      </c>
      <c r="D5984" t="s">
        <v>224</v>
      </c>
      <c r="E5984" t="s">
        <v>224</v>
      </c>
      <c r="F5984" t="s">
        <v>18461</v>
      </c>
      <c r="G5984" t="s">
        <v>18462</v>
      </c>
    </row>
    <row r="5985" spans="1:7" x14ac:dyDescent="0.25">
      <c r="A5985" t="s">
        <v>246</v>
      </c>
      <c r="B5985" t="s">
        <v>29452</v>
      </c>
      <c r="C5985" t="s">
        <v>18464</v>
      </c>
      <c r="D5985" t="s">
        <v>224</v>
      </c>
      <c r="G5985" t="s">
        <v>18465</v>
      </c>
    </row>
    <row r="5986" spans="1:7" x14ac:dyDescent="0.25">
      <c r="A5986" t="s">
        <v>246</v>
      </c>
      <c r="B5986" t="s">
        <v>29453</v>
      </c>
      <c r="D5986" t="s">
        <v>225</v>
      </c>
      <c r="F5986" t="s">
        <v>18467</v>
      </c>
      <c r="G5986" t="s">
        <v>18468</v>
      </c>
    </row>
    <row r="5987" spans="1:7" x14ac:dyDescent="0.25">
      <c r="A5987" t="s">
        <v>248</v>
      </c>
      <c r="B5987" t="s">
        <v>1573</v>
      </c>
      <c r="C5987" t="s">
        <v>29454</v>
      </c>
      <c r="D5987" t="s">
        <v>225</v>
      </c>
      <c r="E5987" t="s">
        <v>29455</v>
      </c>
      <c r="F5987" t="s">
        <v>1575</v>
      </c>
      <c r="G5987" t="s">
        <v>1576</v>
      </c>
    </row>
    <row r="5988" spans="1:7" x14ac:dyDescent="0.25">
      <c r="A5988" t="s">
        <v>256</v>
      </c>
      <c r="B5988" t="s">
        <v>29456</v>
      </c>
      <c r="C5988" t="s">
        <v>29457</v>
      </c>
      <c r="D5988" t="s">
        <v>225</v>
      </c>
      <c r="E5988" t="s">
        <v>225</v>
      </c>
      <c r="G5988" t="s">
        <v>18472</v>
      </c>
    </row>
    <row r="5989" spans="1:7" x14ac:dyDescent="0.25">
      <c r="A5989" t="s">
        <v>263</v>
      </c>
      <c r="B5989" t="s">
        <v>29458</v>
      </c>
      <c r="D5989" t="s">
        <v>225</v>
      </c>
      <c r="E5989" t="s">
        <v>225</v>
      </c>
      <c r="F5989" t="s">
        <v>18474</v>
      </c>
    </row>
    <row r="5990" spans="1:7" x14ac:dyDescent="0.25">
      <c r="A5990" t="s">
        <v>263</v>
      </c>
      <c r="B5990" t="s">
        <v>29459</v>
      </c>
      <c r="D5990" t="s">
        <v>225</v>
      </c>
    </row>
    <row r="5991" spans="1:7" x14ac:dyDescent="0.25">
      <c r="A5991" t="s">
        <v>263</v>
      </c>
      <c r="B5991" t="s">
        <v>26144</v>
      </c>
      <c r="C5991" t="s">
        <v>18476</v>
      </c>
      <c r="D5991" t="s">
        <v>225</v>
      </c>
      <c r="E5991" t="s">
        <v>225</v>
      </c>
    </row>
    <row r="5992" spans="1:7" x14ac:dyDescent="0.25">
      <c r="A5992" t="s">
        <v>446</v>
      </c>
      <c r="B5992" t="s">
        <v>29460</v>
      </c>
      <c r="C5992" t="s">
        <v>29461</v>
      </c>
      <c r="D5992" t="s">
        <v>225</v>
      </c>
      <c r="E5992" t="s">
        <v>225</v>
      </c>
      <c r="F5992" t="s">
        <v>18479</v>
      </c>
      <c r="G5992" t="s">
        <v>18480</v>
      </c>
    </row>
    <row r="5993" spans="1:7" x14ac:dyDescent="0.25">
      <c r="A5993" t="s">
        <v>245</v>
      </c>
      <c r="B5993" t="s">
        <v>29462</v>
      </c>
      <c r="C5993" t="s">
        <v>29463</v>
      </c>
      <c r="D5993" t="s">
        <v>225</v>
      </c>
      <c r="E5993" t="s">
        <v>225</v>
      </c>
      <c r="F5993" t="s">
        <v>18482</v>
      </c>
      <c r="G5993" t="s">
        <v>18483</v>
      </c>
    </row>
    <row r="5994" spans="1:7" x14ac:dyDescent="0.25">
      <c r="A5994" t="s">
        <v>245</v>
      </c>
      <c r="B5994" t="s">
        <v>29464</v>
      </c>
      <c r="C5994" t="s">
        <v>29465</v>
      </c>
      <c r="D5994" t="s">
        <v>225</v>
      </c>
      <c r="E5994" t="s">
        <v>225</v>
      </c>
      <c r="F5994" t="s">
        <v>16515</v>
      </c>
      <c r="G5994" t="s">
        <v>18486</v>
      </c>
    </row>
    <row r="5995" spans="1:7" x14ac:dyDescent="0.25">
      <c r="A5995" t="s">
        <v>245</v>
      </c>
      <c r="B5995" t="s">
        <v>24358</v>
      </c>
      <c r="C5995" t="s">
        <v>29466</v>
      </c>
      <c r="D5995" t="s">
        <v>226</v>
      </c>
      <c r="E5995" t="s">
        <v>226</v>
      </c>
      <c r="F5995" t="s">
        <v>18488</v>
      </c>
      <c r="G5995" t="s">
        <v>18489</v>
      </c>
    </row>
    <row r="5996" spans="1:7" x14ac:dyDescent="0.25">
      <c r="A5996" t="s">
        <v>246</v>
      </c>
      <c r="B5996" t="s">
        <v>28098</v>
      </c>
      <c r="C5996" t="s">
        <v>29467</v>
      </c>
      <c r="D5996" t="s">
        <v>226</v>
      </c>
      <c r="E5996" t="s">
        <v>226</v>
      </c>
      <c r="F5996" t="s">
        <v>18491</v>
      </c>
      <c r="G5996" t="s">
        <v>18492</v>
      </c>
    </row>
    <row r="5997" spans="1:7" x14ac:dyDescent="0.25">
      <c r="A5997" t="s">
        <v>247</v>
      </c>
      <c r="B5997" t="s">
        <v>29468</v>
      </c>
      <c r="C5997" t="s">
        <v>29469</v>
      </c>
      <c r="D5997" t="s">
        <v>226</v>
      </c>
      <c r="E5997" t="s">
        <v>226</v>
      </c>
      <c r="F5997" t="s">
        <v>18495</v>
      </c>
      <c r="G5997" t="s">
        <v>18496</v>
      </c>
    </row>
    <row r="5998" spans="1:7" x14ac:dyDescent="0.25">
      <c r="A5998" t="s">
        <v>247</v>
      </c>
      <c r="B5998" t="s">
        <v>29470</v>
      </c>
      <c r="C5998" t="s">
        <v>29471</v>
      </c>
      <c r="D5998" t="s">
        <v>226</v>
      </c>
      <c r="E5998" t="s">
        <v>226</v>
      </c>
      <c r="F5998" t="s">
        <v>18499</v>
      </c>
      <c r="G5998" t="s">
        <v>18500</v>
      </c>
    </row>
    <row r="5999" spans="1:7" x14ac:dyDescent="0.25">
      <c r="A5999" t="s">
        <v>247</v>
      </c>
      <c r="B5999" t="s">
        <v>29472</v>
      </c>
      <c r="D5999" t="s">
        <v>226</v>
      </c>
      <c r="F5999" t="s">
        <v>18502</v>
      </c>
      <c r="G5999" t="s">
        <v>18503</v>
      </c>
    </row>
    <row r="6000" spans="1:7" x14ac:dyDescent="0.25">
      <c r="A6000" t="s">
        <v>246</v>
      </c>
      <c r="B6000" t="s">
        <v>29473</v>
      </c>
      <c r="C6000" t="s">
        <v>29474</v>
      </c>
      <c r="D6000" t="s">
        <v>226</v>
      </c>
      <c r="E6000" t="s">
        <v>29475</v>
      </c>
      <c r="G6000" t="s">
        <v>18507</v>
      </c>
    </row>
    <row r="6001" spans="1:7" x14ac:dyDescent="0.25">
      <c r="A6001" t="s">
        <v>246</v>
      </c>
      <c r="B6001" t="s">
        <v>29476</v>
      </c>
      <c r="C6001" t="s">
        <v>29477</v>
      </c>
      <c r="D6001" t="s">
        <v>226</v>
      </c>
      <c r="F6001" t="s">
        <v>18510</v>
      </c>
      <c r="G6001" t="s">
        <v>18511</v>
      </c>
    </row>
    <row r="6002" spans="1:7" x14ac:dyDescent="0.25">
      <c r="A6002" t="s">
        <v>246</v>
      </c>
      <c r="B6002" t="s">
        <v>29478</v>
      </c>
      <c r="C6002" t="s">
        <v>29479</v>
      </c>
      <c r="D6002" t="s">
        <v>226</v>
      </c>
      <c r="E6002" t="s">
        <v>226</v>
      </c>
      <c r="F6002" t="s">
        <v>18514</v>
      </c>
      <c r="G6002" t="s">
        <v>18515</v>
      </c>
    </row>
    <row r="6003" spans="1:7" x14ac:dyDescent="0.25">
      <c r="A6003" t="s">
        <v>246</v>
      </c>
      <c r="B6003" t="s">
        <v>29480</v>
      </c>
      <c r="C6003" t="s">
        <v>29481</v>
      </c>
      <c r="D6003" t="s">
        <v>226</v>
      </c>
      <c r="G6003" t="s">
        <v>18518</v>
      </c>
    </row>
    <row r="6004" spans="1:7" x14ac:dyDescent="0.25">
      <c r="A6004" t="s">
        <v>244</v>
      </c>
      <c r="B6004" t="s">
        <v>29482</v>
      </c>
      <c r="D6004" t="s">
        <v>226</v>
      </c>
      <c r="G6004" t="s">
        <v>18520</v>
      </c>
    </row>
    <row r="6005" spans="1:7" x14ac:dyDescent="0.25">
      <c r="A6005" t="s">
        <v>246</v>
      </c>
      <c r="B6005" t="s">
        <v>29483</v>
      </c>
      <c r="C6005" t="s">
        <v>29484</v>
      </c>
      <c r="D6005" t="s">
        <v>226</v>
      </c>
      <c r="E6005" t="s">
        <v>226</v>
      </c>
      <c r="G6005" t="s">
        <v>18523</v>
      </c>
    </row>
    <row r="6006" spans="1:7" x14ac:dyDescent="0.25">
      <c r="A6006" t="s">
        <v>246</v>
      </c>
      <c r="B6006" t="s">
        <v>29485</v>
      </c>
      <c r="C6006" t="s">
        <v>29486</v>
      </c>
      <c r="D6006" t="s">
        <v>226</v>
      </c>
      <c r="E6006" t="s">
        <v>226</v>
      </c>
      <c r="F6006" t="s">
        <v>18526</v>
      </c>
      <c r="G6006" t="s">
        <v>18527</v>
      </c>
    </row>
    <row r="6007" spans="1:7" x14ac:dyDescent="0.25">
      <c r="A6007" t="s">
        <v>247</v>
      </c>
      <c r="B6007" t="s">
        <v>29487</v>
      </c>
      <c r="C6007" t="s">
        <v>29488</v>
      </c>
      <c r="D6007" t="s">
        <v>226</v>
      </c>
      <c r="E6007" t="s">
        <v>226</v>
      </c>
      <c r="F6007" t="s">
        <v>17609</v>
      </c>
      <c r="G6007" t="s">
        <v>17610</v>
      </c>
    </row>
    <row r="6008" spans="1:7" x14ac:dyDescent="0.25">
      <c r="A6008" t="s">
        <v>246</v>
      </c>
      <c r="B6008" t="s">
        <v>29489</v>
      </c>
      <c r="C6008" t="s">
        <v>29490</v>
      </c>
      <c r="D6008" t="s">
        <v>226</v>
      </c>
      <c r="E6008" t="s">
        <v>226</v>
      </c>
      <c r="F6008" t="s">
        <v>18531</v>
      </c>
      <c r="G6008" t="s">
        <v>18532</v>
      </c>
    </row>
    <row r="6009" spans="1:7" x14ac:dyDescent="0.25">
      <c r="A6009" t="s">
        <v>246</v>
      </c>
      <c r="B6009" t="s">
        <v>29491</v>
      </c>
      <c r="C6009" t="s">
        <v>29492</v>
      </c>
      <c r="D6009" t="s">
        <v>226</v>
      </c>
      <c r="E6009" t="s">
        <v>226</v>
      </c>
    </row>
    <row r="6010" spans="1:7" x14ac:dyDescent="0.25">
      <c r="A6010" t="s">
        <v>248</v>
      </c>
      <c r="B6010" t="s">
        <v>29493</v>
      </c>
      <c r="C6010" t="s">
        <v>29494</v>
      </c>
      <c r="D6010" t="s">
        <v>226</v>
      </c>
      <c r="E6010" t="s">
        <v>226</v>
      </c>
    </row>
    <row r="6011" spans="1:7" x14ac:dyDescent="0.25">
      <c r="A6011" t="s">
        <v>245</v>
      </c>
      <c r="B6011" t="s">
        <v>29495</v>
      </c>
      <c r="C6011" t="s">
        <v>29494</v>
      </c>
      <c r="D6011" t="s">
        <v>226</v>
      </c>
      <c r="E6011" t="s">
        <v>226</v>
      </c>
      <c r="F6011" t="s">
        <v>18488</v>
      </c>
      <c r="G6011" t="s">
        <v>18489</v>
      </c>
    </row>
    <row r="6012" spans="1:7" x14ac:dyDescent="0.25">
      <c r="A6012" t="s">
        <v>246</v>
      </c>
      <c r="B6012" t="s">
        <v>29496</v>
      </c>
      <c r="C6012" t="s">
        <v>29497</v>
      </c>
      <c r="D6012" t="s">
        <v>226</v>
      </c>
      <c r="G6012" t="s">
        <v>18540</v>
      </c>
    </row>
    <row r="6013" spans="1:7" x14ac:dyDescent="0.25">
      <c r="A6013" t="s">
        <v>247</v>
      </c>
      <c r="B6013" t="s">
        <v>29498</v>
      </c>
      <c r="D6013" t="s">
        <v>227</v>
      </c>
      <c r="E6013" t="s">
        <v>227</v>
      </c>
      <c r="F6013" t="s">
        <v>18542</v>
      </c>
      <c r="G6013" t="s">
        <v>18543</v>
      </c>
    </row>
    <row r="6014" spans="1:7" x14ac:dyDescent="0.25">
      <c r="A6014" t="s">
        <v>247</v>
      </c>
      <c r="B6014" t="s">
        <v>963</v>
      </c>
      <c r="C6014" t="s">
        <v>29499</v>
      </c>
      <c r="D6014" t="s">
        <v>227</v>
      </c>
      <c r="E6014" t="s">
        <v>227</v>
      </c>
      <c r="F6014" t="s">
        <v>18545</v>
      </c>
      <c r="G6014" t="s">
        <v>18546</v>
      </c>
    </row>
    <row r="6015" spans="1:7" x14ac:dyDescent="0.25">
      <c r="A6015" t="s">
        <v>247</v>
      </c>
      <c r="B6015" t="s">
        <v>29500</v>
      </c>
      <c r="C6015" t="s">
        <v>29501</v>
      </c>
      <c r="D6015" t="s">
        <v>227</v>
      </c>
      <c r="E6015" t="s">
        <v>227</v>
      </c>
      <c r="G6015" t="s">
        <v>18549</v>
      </c>
    </row>
    <row r="6016" spans="1:7" x14ac:dyDescent="0.25">
      <c r="A6016" t="s">
        <v>247</v>
      </c>
      <c r="B6016" t="s">
        <v>23388</v>
      </c>
      <c r="C6016" t="s">
        <v>29502</v>
      </c>
      <c r="D6016" t="s">
        <v>227</v>
      </c>
      <c r="E6016" t="s">
        <v>227</v>
      </c>
      <c r="F6016" t="s">
        <v>18551</v>
      </c>
      <c r="G6016" t="s">
        <v>18552</v>
      </c>
    </row>
    <row r="6017" spans="1:7" x14ac:dyDescent="0.25">
      <c r="A6017" t="s">
        <v>246</v>
      </c>
      <c r="B6017" t="s">
        <v>28872</v>
      </c>
      <c r="C6017" t="s">
        <v>29503</v>
      </c>
      <c r="D6017" t="s">
        <v>228</v>
      </c>
      <c r="E6017" t="s">
        <v>228</v>
      </c>
      <c r="F6017" t="s">
        <v>18554</v>
      </c>
      <c r="G6017" t="s">
        <v>18555</v>
      </c>
    </row>
    <row r="6018" spans="1:7" x14ac:dyDescent="0.25">
      <c r="A6018" t="s">
        <v>246</v>
      </c>
      <c r="B6018" t="s">
        <v>29504</v>
      </c>
      <c r="C6018" t="s">
        <v>29505</v>
      </c>
      <c r="D6018" t="s">
        <v>228</v>
      </c>
      <c r="E6018" t="s">
        <v>228</v>
      </c>
      <c r="G6018" t="s">
        <v>18558</v>
      </c>
    </row>
    <row r="6019" spans="1:7" x14ac:dyDescent="0.25">
      <c r="A6019" t="s">
        <v>263</v>
      </c>
      <c r="B6019" t="s">
        <v>29506</v>
      </c>
      <c r="D6019" t="s">
        <v>228</v>
      </c>
      <c r="E6019" t="s">
        <v>228</v>
      </c>
      <c r="G6019" t="s">
        <v>18560</v>
      </c>
    </row>
    <row r="6020" spans="1:7" x14ac:dyDescent="0.25">
      <c r="A6020" t="s">
        <v>263</v>
      </c>
      <c r="B6020" t="s">
        <v>29507</v>
      </c>
      <c r="C6020" t="s">
        <v>29508</v>
      </c>
      <c r="D6020" t="s">
        <v>228</v>
      </c>
      <c r="E6020" t="s">
        <v>228</v>
      </c>
      <c r="F6020" t="s">
        <v>18562</v>
      </c>
    </row>
    <row r="6021" spans="1:7" x14ac:dyDescent="0.25">
      <c r="A6021" t="s">
        <v>263</v>
      </c>
      <c r="B6021" t="s">
        <v>29509</v>
      </c>
      <c r="C6021" t="s">
        <v>29508</v>
      </c>
      <c r="D6021" t="s">
        <v>228</v>
      </c>
      <c r="E6021" t="s">
        <v>228</v>
      </c>
    </row>
    <row r="6022" spans="1:7" x14ac:dyDescent="0.25">
      <c r="A6022" t="s">
        <v>263</v>
      </c>
      <c r="B6022" t="s">
        <v>29510</v>
      </c>
      <c r="C6022" t="s">
        <v>29508</v>
      </c>
      <c r="D6022" t="s">
        <v>228</v>
      </c>
      <c r="E6022" t="s">
        <v>228</v>
      </c>
      <c r="F6022" t="s">
        <v>18565</v>
      </c>
    </row>
    <row r="6023" spans="1:7" x14ac:dyDescent="0.25">
      <c r="A6023" t="s">
        <v>263</v>
      </c>
      <c r="B6023" t="s">
        <v>29511</v>
      </c>
      <c r="C6023" t="s">
        <v>29512</v>
      </c>
      <c r="D6023" t="s">
        <v>228</v>
      </c>
      <c r="E6023" t="s">
        <v>228</v>
      </c>
      <c r="F6023" t="s">
        <v>18567</v>
      </c>
    </row>
    <row r="6024" spans="1:7" x14ac:dyDescent="0.25">
      <c r="A6024" t="s">
        <v>263</v>
      </c>
      <c r="B6024" t="s">
        <v>29513</v>
      </c>
      <c r="C6024" t="s">
        <v>29508</v>
      </c>
      <c r="D6024" t="s">
        <v>228</v>
      </c>
      <c r="E6024" t="s">
        <v>228</v>
      </c>
    </row>
    <row r="6025" spans="1:7" x14ac:dyDescent="0.25">
      <c r="A6025" t="s">
        <v>263</v>
      </c>
      <c r="B6025" t="s">
        <v>29514</v>
      </c>
      <c r="C6025" t="s">
        <v>29515</v>
      </c>
      <c r="D6025" t="s">
        <v>228</v>
      </c>
      <c r="E6025" t="s">
        <v>228</v>
      </c>
    </row>
    <row r="6026" spans="1:7" x14ac:dyDescent="0.25">
      <c r="A6026" t="s">
        <v>263</v>
      </c>
      <c r="B6026" t="s">
        <v>29516</v>
      </c>
      <c r="C6026" t="s">
        <v>29508</v>
      </c>
      <c r="D6026" t="s">
        <v>228</v>
      </c>
      <c r="E6026" t="s">
        <v>228</v>
      </c>
    </row>
    <row r="6027" spans="1:7" x14ac:dyDescent="0.25">
      <c r="A6027" t="s">
        <v>263</v>
      </c>
      <c r="B6027" t="s">
        <v>29517</v>
      </c>
      <c r="C6027" t="s">
        <v>29508</v>
      </c>
      <c r="D6027" t="s">
        <v>228</v>
      </c>
      <c r="E6027" t="s">
        <v>228</v>
      </c>
    </row>
    <row r="6028" spans="1:7" x14ac:dyDescent="0.25">
      <c r="A6028" t="s">
        <v>263</v>
      </c>
      <c r="B6028" t="s">
        <v>29518</v>
      </c>
      <c r="C6028" t="s">
        <v>29512</v>
      </c>
      <c r="D6028" t="s">
        <v>228</v>
      </c>
      <c r="E6028" t="s">
        <v>228</v>
      </c>
    </row>
    <row r="6029" spans="1:7" x14ac:dyDescent="0.25">
      <c r="A6029" t="s">
        <v>263</v>
      </c>
      <c r="B6029" t="s">
        <v>29519</v>
      </c>
      <c r="C6029" t="s">
        <v>29508</v>
      </c>
      <c r="D6029" t="s">
        <v>228</v>
      </c>
      <c r="E6029" t="s">
        <v>228</v>
      </c>
    </row>
    <row r="6030" spans="1:7" x14ac:dyDescent="0.25">
      <c r="A6030" t="s">
        <v>263</v>
      </c>
      <c r="B6030" t="s">
        <v>29520</v>
      </c>
      <c r="C6030" t="s">
        <v>29508</v>
      </c>
      <c r="D6030" t="s">
        <v>228</v>
      </c>
      <c r="E6030" t="s">
        <v>228</v>
      </c>
    </row>
    <row r="6031" spans="1:7" x14ac:dyDescent="0.25">
      <c r="A6031" t="s">
        <v>263</v>
      </c>
      <c r="B6031" t="s">
        <v>29521</v>
      </c>
      <c r="C6031" t="s">
        <v>29508</v>
      </c>
      <c r="D6031" t="s">
        <v>228</v>
      </c>
      <c r="E6031" t="s">
        <v>228</v>
      </c>
    </row>
    <row r="6032" spans="1:7" x14ac:dyDescent="0.25">
      <c r="A6032" t="s">
        <v>263</v>
      </c>
      <c r="B6032" t="s">
        <v>29522</v>
      </c>
      <c r="C6032" t="s">
        <v>29523</v>
      </c>
      <c r="D6032" t="s">
        <v>228</v>
      </c>
      <c r="E6032" t="s">
        <v>228</v>
      </c>
      <c r="F6032" t="s">
        <v>18577</v>
      </c>
    </row>
    <row r="6033" spans="1:7" x14ac:dyDescent="0.25">
      <c r="A6033" t="s">
        <v>263</v>
      </c>
      <c r="B6033" t="s">
        <v>426</v>
      </c>
      <c r="C6033" t="s">
        <v>29524</v>
      </c>
      <c r="D6033" t="s">
        <v>228</v>
      </c>
      <c r="E6033" t="s">
        <v>228</v>
      </c>
      <c r="F6033" t="s">
        <v>18578</v>
      </c>
    </row>
    <row r="6034" spans="1:7" x14ac:dyDescent="0.25">
      <c r="A6034" t="s">
        <v>263</v>
      </c>
      <c r="B6034" t="s">
        <v>29525</v>
      </c>
      <c r="C6034" t="s">
        <v>29526</v>
      </c>
      <c r="D6034" t="s">
        <v>228</v>
      </c>
      <c r="E6034" t="s">
        <v>228</v>
      </c>
      <c r="F6034" t="s">
        <v>18580</v>
      </c>
      <c r="G6034" t="s">
        <v>18581</v>
      </c>
    </row>
    <row r="6035" spans="1:7" x14ac:dyDescent="0.25">
      <c r="A6035" t="s">
        <v>263</v>
      </c>
      <c r="B6035" t="s">
        <v>25374</v>
      </c>
      <c r="C6035" t="s">
        <v>29508</v>
      </c>
      <c r="D6035" t="s">
        <v>228</v>
      </c>
      <c r="E6035" t="s">
        <v>228</v>
      </c>
      <c r="F6035" t="s">
        <v>18582</v>
      </c>
    </row>
    <row r="6036" spans="1:7" x14ac:dyDescent="0.25">
      <c r="A6036" t="s">
        <v>263</v>
      </c>
      <c r="B6036" t="s">
        <v>29527</v>
      </c>
      <c r="C6036" t="s">
        <v>29508</v>
      </c>
      <c r="D6036" t="s">
        <v>228</v>
      </c>
      <c r="E6036" t="s">
        <v>228</v>
      </c>
      <c r="F6036" t="s">
        <v>18584</v>
      </c>
    </row>
    <row r="6037" spans="1:7" x14ac:dyDescent="0.25">
      <c r="A6037" t="s">
        <v>263</v>
      </c>
      <c r="B6037" t="s">
        <v>29528</v>
      </c>
      <c r="C6037" t="s">
        <v>29529</v>
      </c>
      <c r="D6037" t="s">
        <v>228</v>
      </c>
      <c r="E6037" t="s">
        <v>228</v>
      </c>
      <c r="F6037" t="s">
        <v>18586</v>
      </c>
    </row>
    <row r="6038" spans="1:7" x14ac:dyDescent="0.25">
      <c r="A6038" t="s">
        <v>263</v>
      </c>
      <c r="B6038" t="s">
        <v>29530</v>
      </c>
      <c r="C6038" t="s">
        <v>29529</v>
      </c>
      <c r="D6038" t="s">
        <v>228</v>
      </c>
      <c r="E6038" t="s">
        <v>228</v>
      </c>
      <c r="F6038" t="s">
        <v>18588</v>
      </c>
    </row>
    <row r="6039" spans="1:7" x14ac:dyDescent="0.25">
      <c r="A6039" t="s">
        <v>263</v>
      </c>
      <c r="B6039" t="s">
        <v>29531</v>
      </c>
      <c r="C6039" t="s">
        <v>29529</v>
      </c>
      <c r="D6039" t="s">
        <v>228</v>
      </c>
      <c r="E6039" t="s">
        <v>228</v>
      </c>
      <c r="F6039" t="s">
        <v>18590</v>
      </c>
    </row>
    <row r="6040" spans="1:7" x14ac:dyDescent="0.25">
      <c r="A6040" t="s">
        <v>263</v>
      </c>
      <c r="B6040" t="s">
        <v>29532</v>
      </c>
      <c r="C6040" t="s">
        <v>29529</v>
      </c>
      <c r="D6040" t="s">
        <v>228</v>
      </c>
      <c r="E6040" t="s">
        <v>228</v>
      </c>
      <c r="F6040" t="s">
        <v>18592</v>
      </c>
    </row>
    <row r="6041" spans="1:7" x14ac:dyDescent="0.25">
      <c r="A6041" t="s">
        <v>263</v>
      </c>
      <c r="B6041" t="s">
        <v>29533</v>
      </c>
      <c r="C6041" t="s">
        <v>29508</v>
      </c>
      <c r="D6041" t="s">
        <v>228</v>
      </c>
      <c r="E6041" t="s">
        <v>228</v>
      </c>
    </row>
    <row r="6042" spans="1:7" x14ac:dyDescent="0.25">
      <c r="A6042" t="s">
        <v>263</v>
      </c>
      <c r="B6042" t="s">
        <v>29534</v>
      </c>
      <c r="C6042" t="s">
        <v>29508</v>
      </c>
      <c r="D6042" t="s">
        <v>228</v>
      </c>
      <c r="E6042" t="s">
        <v>228</v>
      </c>
      <c r="F6042" t="s">
        <v>18595</v>
      </c>
    </row>
    <row r="6043" spans="1:7" x14ac:dyDescent="0.25">
      <c r="A6043" t="s">
        <v>263</v>
      </c>
      <c r="B6043" t="s">
        <v>29535</v>
      </c>
      <c r="C6043" t="s">
        <v>29536</v>
      </c>
      <c r="D6043" t="s">
        <v>228</v>
      </c>
      <c r="E6043" t="s">
        <v>228</v>
      </c>
      <c r="F6043" t="s">
        <v>18598</v>
      </c>
      <c r="G6043" t="s">
        <v>18599</v>
      </c>
    </row>
    <row r="6044" spans="1:7" x14ac:dyDescent="0.25">
      <c r="A6044" t="s">
        <v>263</v>
      </c>
      <c r="B6044" t="s">
        <v>29537</v>
      </c>
      <c r="C6044" t="s">
        <v>29529</v>
      </c>
      <c r="D6044" t="s">
        <v>228</v>
      </c>
      <c r="E6044" t="s">
        <v>228</v>
      </c>
      <c r="F6044" t="s">
        <v>18601</v>
      </c>
    </row>
    <row r="6045" spans="1:7" x14ac:dyDescent="0.25">
      <c r="A6045" t="s">
        <v>263</v>
      </c>
      <c r="B6045" t="s">
        <v>29538</v>
      </c>
      <c r="C6045" t="s">
        <v>29529</v>
      </c>
      <c r="D6045" t="s">
        <v>228</v>
      </c>
      <c r="E6045" t="s">
        <v>228</v>
      </c>
      <c r="F6045" t="s">
        <v>18603</v>
      </c>
    </row>
    <row r="6046" spans="1:7" x14ac:dyDescent="0.25">
      <c r="A6046" t="s">
        <v>263</v>
      </c>
      <c r="B6046" t="s">
        <v>29539</v>
      </c>
      <c r="C6046" t="s">
        <v>29529</v>
      </c>
      <c r="D6046" t="s">
        <v>228</v>
      </c>
      <c r="E6046" t="s">
        <v>228</v>
      </c>
      <c r="F6046" t="s">
        <v>18605</v>
      </c>
    </row>
    <row r="6047" spans="1:7" x14ac:dyDescent="0.25">
      <c r="A6047" t="s">
        <v>263</v>
      </c>
      <c r="B6047" t="s">
        <v>29540</v>
      </c>
      <c r="C6047" t="s">
        <v>29529</v>
      </c>
      <c r="D6047" t="s">
        <v>228</v>
      </c>
      <c r="E6047" t="s">
        <v>228</v>
      </c>
      <c r="F6047" t="s">
        <v>18607</v>
      </c>
    </row>
    <row r="6048" spans="1:7" x14ac:dyDescent="0.25">
      <c r="A6048" t="s">
        <v>263</v>
      </c>
      <c r="B6048" t="s">
        <v>29541</v>
      </c>
      <c r="C6048" t="s">
        <v>29529</v>
      </c>
      <c r="D6048" t="s">
        <v>228</v>
      </c>
      <c r="E6048" t="s">
        <v>228</v>
      </c>
      <c r="F6048" t="s">
        <v>18609</v>
      </c>
    </row>
    <row r="6049" spans="1:7" x14ac:dyDescent="0.25">
      <c r="A6049" t="s">
        <v>263</v>
      </c>
      <c r="B6049" t="s">
        <v>29542</v>
      </c>
      <c r="C6049" t="s">
        <v>29508</v>
      </c>
      <c r="D6049" t="s">
        <v>228</v>
      </c>
      <c r="E6049" t="s">
        <v>228</v>
      </c>
      <c r="F6049" t="s">
        <v>1577</v>
      </c>
      <c r="G6049" t="s">
        <v>1577</v>
      </c>
    </row>
    <row r="6050" spans="1:7" x14ac:dyDescent="0.25">
      <c r="A6050" t="s">
        <v>263</v>
      </c>
      <c r="B6050" t="s">
        <v>22394</v>
      </c>
      <c r="C6050" t="s">
        <v>29508</v>
      </c>
      <c r="D6050" t="s">
        <v>228</v>
      </c>
      <c r="E6050" t="s">
        <v>228</v>
      </c>
      <c r="F6050" t="s">
        <v>18611</v>
      </c>
    </row>
    <row r="6051" spans="1:7" x14ac:dyDescent="0.25">
      <c r="A6051" t="s">
        <v>263</v>
      </c>
      <c r="B6051" t="s">
        <v>29543</v>
      </c>
      <c r="C6051" t="s">
        <v>29524</v>
      </c>
      <c r="D6051" t="s">
        <v>228</v>
      </c>
      <c r="E6051" t="s">
        <v>228</v>
      </c>
      <c r="F6051" t="s">
        <v>18613</v>
      </c>
    </row>
    <row r="6052" spans="1:7" x14ac:dyDescent="0.25">
      <c r="A6052" t="s">
        <v>263</v>
      </c>
      <c r="B6052" t="s">
        <v>29543</v>
      </c>
      <c r="C6052" t="s">
        <v>29524</v>
      </c>
      <c r="D6052" t="s">
        <v>228</v>
      </c>
      <c r="E6052" t="s">
        <v>228</v>
      </c>
      <c r="F6052" t="s">
        <v>18613</v>
      </c>
    </row>
    <row r="6053" spans="1:7" x14ac:dyDescent="0.25">
      <c r="A6053" t="s">
        <v>263</v>
      </c>
      <c r="B6053" t="s">
        <v>29544</v>
      </c>
      <c r="C6053" t="s">
        <v>29508</v>
      </c>
      <c r="D6053" t="s">
        <v>228</v>
      </c>
      <c r="E6053" t="s">
        <v>228</v>
      </c>
    </row>
    <row r="6054" spans="1:7" x14ac:dyDescent="0.25">
      <c r="A6054" t="s">
        <v>263</v>
      </c>
      <c r="B6054" t="s">
        <v>29545</v>
      </c>
      <c r="C6054" t="s">
        <v>29508</v>
      </c>
      <c r="D6054" t="s">
        <v>228</v>
      </c>
      <c r="E6054" t="s">
        <v>228</v>
      </c>
    </row>
    <row r="6055" spans="1:7" x14ac:dyDescent="0.25">
      <c r="A6055" t="s">
        <v>263</v>
      </c>
      <c r="B6055" t="s">
        <v>28557</v>
      </c>
      <c r="C6055" t="s">
        <v>29508</v>
      </c>
      <c r="D6055" t="s">
        <v>228</v>
      </c>
      <c r="E6055" t="s">
        <v>228</v>
      </c>
      <c r="F6055" t="s">
        <v>18616</v>
      </c>
    </row>
    <row r="6056" spans="1:7" x14ac:dyDescent="0.25">
      <c r="A6056" t="s">
        <v>263</v>
      </c>
      <c r="B6056" t="s">
        <v>19746</v>
      </c>
      <c r="C6056" t="s">
        <v>29508</v>
      </c>
      <c r="D6056" t="s">
        <v>228</v>
      </c>
      <c r="E6056" t="s">
        <v>228</v>
      </c>
    </row>
    <row r="6057" spans="1:7" x14ac:dyDescent="0.25">
      <c r="A6057" t="s">
        <v>263</v>
      </c>
      <c r="B6057" t="s">
        <v>29546</v>
      </c>
      <c r="C6057" t="s">
        <v>29508</v>
      </c>
      <c r="D6057" t="s">
        <v>228</v>
      </c>
      <c r="E6057" t="s">
        <v>228</v>
      </c>
      <c r="F6057" t="s">
        <v>18618</v>
      </c>
    </row>
    <row r="6058" spans="1:7" x14ac:dyDescent="0.25">
      <c r="A6058" t="s">
        <v>263</v>
      </c>
      <c r="B6058" t="s">
        <v>29547</v>
      </c>
      <c r="C6058" t="s">
        <v>29508</v>
      </c>
      <c r="D6058" t="s">
        <v>228</v>
      </c>
      <c r="E6058" t="s">
        <v>228</v>
      </c>
    </row>
    <row r="6059" spans="1:7" x14ac:dyDescent="0.25">
      <c r="A6059" t="s">
        <v>263</v>
      </c>
      <c r="B6059" t="s">
        <v>29548</v>
      </c>
      <c r="C6059" t="s">
        <v>29549</v>
      </c>
      <c r="D6059" t="s">
        <v>228</v>
      </c>
      <c r="E6059" t="s">
        <v>228</v>
      </c>
    </row>
    <row r="6060" spans="1:7" x14ac:dyDescent="0.25">
      <c r="A6060" t="s">
        <v>263</v>
      </c>
      <c r="B6060" t="s">
        <v>29550</v>
      </c>
      <c r="C6060" t="s">
        <v>29551</v>
      </c>
      <c r="D6060" t="s">
        <v>228</v>
      </c>
      <c r="E6060" t="s">
        <v>228</v>
      </c>
    </row>
    <row r="6061" spans="1:7" x14ac:dyDescent="0.25">
      <c r="A6061" t="s">
        <v>263</v>
      </c>
      <c r="B6061" t="s">
        <v>29552</v>
      </c>
      <c r="C6061" t="s">
        <v>29524</v>
      </c>
      <c r="D6061" t="s">
        <v>228</v>
      </c>
      <c r="E6061" t="s">
        <v>29553</v>
      </c>
    </row>
    <row r="6062" spans="1:7" x14ac:dyDescent="0.25">
      <c r="A6062" t="s">
        <v>263</v>
      </c>
      <c r="B6062" t="s">
        <v>28435</v>
      </c>
      <c r="D6062" t="s">
        <v>228</v>
      </c>
      <c r="E6062" t="s">
        <v>228</v>
      </c>
      <c r="F6062" t="s">
        <v>18623</v>
      </c>
    </row>
    <row r="6063" spans="1:7" x14ac:dyDescent="0.25">
      <c r="A6063" t="s">
        <v>263</v>
      </c>
      <c r="B6063" t="s">
        <v>29554</v>
      </c>
      <c r="C6063" t="s">
        <v>29508</v>
      </c>
      <c r="D6063" t="s">
        <v>228</v>
      </c>
      <c r="E6063" t="s">
        <v>228</v>
      </c>
      <c r="F6063" t="s">
        <v>18625</v>
      </c>
    </row>
    <row r="6064" spans="1:7" x14ac:dyDescent="0.25">
      <c r="A6064" t="s">
        <v>263</v>
      </c>
      <c r="B6064" t="s">
        <v>29555</v>
      </c>
      <c r="C6064" t="s">
        <v>29508</v>
      </c>
      <c r="D6064" t="s">
        <v>228</v>
      </c>
      <c r="E6064" t="s">
        <v>228</v>
      </c>
      <c r="F6064" t="s">
        <v>18627</v>
      </c>
    </row>
    <row r="6065" spans="1:7" x14ac:dyDescent="0.25">
      <c r="A6065" t="s">
        <v>263</v>
      </c>
      <c r="B6065" t="s">
        <v>1352</v>
      </c>
      <c r="C6065" t="s">
        <v>29508</v>
      </c>
      <c r="D6065" t="s">
        <v>228</v>
      </c>
      <c r="E6065" t="s">
        <v>228</v>
      </c>
      <c r="F6065" t="s">
        <v>18628</v>
      </c>
    </row>
    <row r="6066" spans="1:7" x14ac:dyDescent="0.25">
      <c r="A6066" t="s">
        <v>263</v>
      </c>
      <c r="B6066" t="s">
        <v>29556</v>
      </c>
      <c r="C6066" t="s">
        <v>29524</v>
      </c>
      <c r="D6066" t="s">
        <v>228</v>
      </c>
      <c r="E6066" t="s">
        <v>228</v>
      </c>
    </row>
    <row r="6067" spans="1:7" x14ac:dyDescent="0.25">
      <c r="A6067" t="s">
        <v>263</v>
      </c>
      <c r="B6067" t="s">
        <v>29557</v>
      </c>
      <c r="C6067" t="s">
        <v>29524</v>
      </c>
      <c r="D6067" t="s">
        <v>228</v>
      </c>
      <c r="E6067" t="s">
        <v>228</v>
      </c>
    </row>
    <row r="6068" spans="1:7" x14ac:dyDescent="0.25">
      <c r="A6068" t="s">
        <v>263</v>
      </c>
      <c r="B6068" t="s">
        <v>29558</v>
      </c>
      <c r="C6068" t="s">
        <v>29508</v>
      </c>
      <c r="D6068" t="s">
        <v>228</v>
      </c>
      <c r="E6068" t="s">
        <v>228</v>
      </c>
    </row>
    <row r="6069" spans="1:7" x14ac:dyDescent="0.25">
      <c r="A6069" t="s">
        <v>263</v>
      </c>
      <c r="B6069" t="s">
        <v>29559</v>
      </c>
      <c r="C6069" t="s">
        <v>29508</v>
      </c>
      <c r="D6069" t="s">
        <v>228</v>
      </c>
      <c r="E6069" t="s">
        <v>228</v>
      </c>
      <c r="F6069" t="s">
        <v>18633</v>
      </c>
    </row>
    <row r="6070" spans="1:7" x14ac:dyDescent="0.25">
      <c r="A6070" t="s">
        <v>263</v>
      </c>
      <c r="B6070" t="s">
        <v>29560</v>
      </c>
      <c r="C6070" t="s">
        <v>29561</v>
      </c>
      <c r="D6070" t="s">
        <v>228</v>
      </c>
      <c r="E6070" t="s">
        <v>228</v>
      </c>
      <c r="G6070" t="s">
        <v>18636</v>
      </c>
    </row>
    <row r="6071" spans="1:7" x14ac:dyDescent="0.25">
      <c r="A6071" t="s">
        <v>263</v>
      </c>
      <c r="B6071" t="s">
        <v>29562</v>
      </c>
      <c r="C6071" t="s">
        <v>29508</v>
      </c>
      <c r="D6071" t="s">
        <v>228</v>
      </c>
      <c r="E6071" t="s">
        <v>228</v>
      </c>
      <c r="F6071" t="s">
        <v>18638</v>
      </c>
    </row>
    <row r="6072" spans="1:7" x14ac:dyDescent="0.25">
      <c r="A6072" t="s">
        <v>263</v>
      </c>
      <c r="B6072" t="s">
        <v>29563</v>
      </c>
      <c r="C6072" t="s">
        <v>29508</v>
      </c>
      <c r="D6072" t="s">
        <v>228</v>
      </c>
      <c r="E6072" t="s">
        <v>228</v>
      </c>
      <c r="F6072" t="s">
        <v>18640</v>
      </c>
    </row>
    <row r="6073" spans="1:7" x14ac:dyDescent="0.25">
      <c r="A6073" t="s">
        <v>263</v>
      </c>
      <c r="B6073" t="s">
        <v>29563</v>
      </c>
      <c r="C6073" t="s">
        <v>29508</v>
      </c>
      <c r="D6073" t="s">
        <v>228</v>
      </c>
      <c r="E6073" t="s">
        <v>228</v>
      </c>
      <c r="F6073" t="s">
        <v>18641</v>
      </c>
    </row>
    <row r="6074" spans="1:7" x14ac:dyDescent="0.25">
      <c r="A6074" t="s">
        <v>263</v>
      </c>
      <c r="B6074" t="s">
        <v>29564</v>
      </c>
      <c r="C6074" t="s">
        <v>29526</v>
      </c>
      <c r="D6074" t="s">
        <v>228</v>
      </c>
      <c r="E6074" t="s">
        <v>228</v>
      </c>
      <c r="F6074" t="s">
        <v>18643</v>
      </c>
    </row>
    <row r="6075" spans="1:7" x14ac:dyDescent="0.25">
      <c r="A6075" t="s">
        <v>263</v>
      </c>
      <c r="B6075" t="s">
        <v>29565</v>
      </c>
      <c r="C6075" t="s">
        <v>29508</v>
      </c>
      <c r="D6075" t="s">
        <v>228</v>
      </c>
      <c r="E6075" t="s">
        <v>228</v>
      </c>
      <c r="F6075" t="s">
        <v>18645</v>
      </c>
    </row>
    <row r="6076" spans="1:7" x14ac:dyDescent="0.25">
      <c r="A6076" t="s">
        <v>263</v>
      </c>
      <c r="B6076" t="s">
        <v>29566</v>
      </c>
      <c r="C6076" t="s">
        <v>29508</v>
      </c>
      <c r="D6076" t="s">
        <v>228</v>
      </c>
      <c r="E6076" t="s">
        <v>228</v>
      </c>
    </row>
    <row r="6077" spans="1:7" x14ac:dyDescent="0.25">
      <c r="A6077" t="s">
        <v>245</v>
      </c>
      <c r="B6077" t="s">
        <v>20362</v>
      </c>
      <c r="C6077" t="s">
        <v>29567</v>
      </c>
      <c r="D6077" t="s">
        <v>228</v>
      </c>
      <c r="E6077" t="s">
        <v>228</v>
      </c>
      <c r="F6077" t="s">
        <v>18648</v>
      </c>
      <c r="G6077" t="s">
        <v>18649</v>
      </c>
    </row>
    <row r="6078" spans="1:7" x14ac:dyDescent="0.25">
      <c r="A6078" t="s">
        <v>248</v>
      </c>
      <c r="B6078" t="s">
        <v>29568</v>
      </c>
      <c r="C6078" t="s">
        <v>29569</v>
      </c>
      <c r="D6078" t="s">
        <v>228</v>
      </c>
      <c r="E6078" t="s">
        <v>228</v>
      </c>
      <c r="F6078" t="s">
        <v>18652</v>
      </c>
      <c r="G6078" t="s">
        <v>18653</v>
      </c>
    </row>
    <row r="6079" spans="1:7" x14ac:dyDescent="0.25">
      <c r="A6079" t="s">
        <v>446</v>
      </c>
      <c r="B6079" t="s">
        <v>426</v>
      </c>
      <c r="C6079" t="s">
        <v>29570</v>
      </c>
      <c r="D6079" t="s">
        <v>228</v>
      </c>
      <c r="E6079" t="s">
        <v>228</v>
      </c>
      <c r="F6079" t="s">
        <v>18655</v>
      </c>
      <c r="G6079" t="s">
        <v>18578</v>
      </c>
    </row>
    <row r="6080" spans="1:7" x14ac:dyDescent="0.25">
      <c r="A6080" t="s">
        <v>245</v>
      </c>
      <c r="B6080" t="s">
        <v>24362</v>
      </c>
      <c r="C6080" t="s">
        <v>29571</v>
      </c>
      <c r="D6080" t="s">
        <v>228</v>
      </c>
      <c r="E6080" t="s">
        <v>228</v>
      </c>
      <c r="F6080" t="s">
        <v>18581</v>
      </c>
      <c r="G6080" t="s">
        <v>18580</v>
      </c>
    </row>
    <row r="6081" spans="1:7" x14ac:dyDescent="0.25">
      <c r="A6081" t="s">
        <v>245</v>
      </c>
      <c r="B6081" t="s">
        <v>20391</v>
      </c>
      <c r="C6081" t="s">
        <v>18657</v>
      </c>
      <c r="D6081" t="s">
        <v>228</v>
      </c>
      <c r="E6081" t="s">
        <v>228</v>
      </c>
      <c r="F6081" t="s">
        <v>18658</v>
      </c>
      <c r="G6081" t="s">
        <v>18659</v>
      </c>
    </row>
    <row r="6082" spans="1:7" x14ac:dyDescent="0.25">
      <c r="A6082" t="s">
        <v>245</v>
      </c>
      <c r="B6082" t="s">
        <v>25509</v>
      </c>
      <c r="C6082" t="s">
        <v>29572</v>
      </c>
      <c r="D6082" t="s">
        <v>228</v>
      </c>
      <c r="E6082" t="s">
        <v>228</v>
      </c>
      <c r="F6082" t="s">
        <v>18661</v>
      </c>
      <c r="G6082" t="s">
        <v>18662</v>
      </c>
    </row>
    <row r="6083" spans="1:7" x14ac:dyDescent="0.25">
      <c r="A6083" t="s">
        <v>245</v>
      </c>
      <c r="B6083" t="s">
        <v>29573</v>
      </c>
      <c r="C6083" t="s">
        <v>18664</v>
      </c>
      <c r="D6083" t="s">
        <v>228</v>
      </c>
      <c r="E6083" t="s">
        <v>228</v>
      </c>
      <c r="F6083" t="s">
        <v>18652</v>
      </c>
      <c r="G6083" t="s">
        <v>18653</v>
      </c>
    </row>
    <row r="6084" spans="1:7" x14ac:dyDescent="0.25">
      <c r="A6084" t="s">
        <v>245</v>
      </c>
      <c r="B6084" t="s">
        <v>29574</v>
      </c>
      <c r="C6084" t="s">
        <v>29575</v>
      </c>
      <c r="D6084" t="s">
        <v>228</v>
      </c>
      <c r="E6084" t="s">
        <v>228</v>
      </c>
      <c r="F6084" t="s">
        <v>18667</v>
      </c>
      <c r="G6084" t="s">
        <v>18668</v>
      </c>
    </row>
    <row r="6085" spans="1:7" x14ac:dyDescent="0.25">
      <c r="A6085" t="s">
        <v>245</v>
      </c>
      <c r="B6085" t="s">
        <v>29576</v>
      </c>
      <c r="C6085" t="s">
        <v>23259</v>
      </c>
      <c r="D6085" t="s">
        <v>228</v>
      </c>
      <c r="E6085" t="s">
        <v>228</v>
      </c>
      <c r="F6085" t="s">
        <v>18670</v>
      </c>
      <c r="G6085" t="s">
        <v>18671</v>
      </c>
    </row>
    <row r="6086" spans="1:7" x14ac:dyDescent="0.25">
      <c r="A6086" t="s">
        <v>245</v>
      </c>
      <c r="B6086" t="s">
        <v>29577</v>
      </c>
      <c r="C6086" t="s">
        <v>29578</v>
      </c>
      <c r="D6086" t="s">
        <v>228</v>
      </c>
      <c r="E6086" t="s">
        <v>228</v>
      </c>
      <c r="F6086" t="s">
        <v>18674</v>
      </c>
      <c r="G6086" t="s">
        <v>18675</v>
      </c>
    </row>
    <row r="6087" spans="1:7" x14ac:dyDescent="0.25">
      <c r="A6087" t="s">
        <v>245</v>
      </c>
      <c r="B6087" t="s">
        <v>29579</v>
      </c>
      <c r="C6087" t="s">
        <v>29580</v>
      </c>
      <c r="D6087" t="s">
        <v>228</v>
      </c>
      <c r="E6087" t="s">
        <v>228</v>
      </c>
      <c r="F6087" t="s">
        <v>18678</v>
      </c>
      <c r="G6087" t="s">
        <v>18679</v>
      </c>
    </row>
    <row r="6088" spans="1:7" x14ac:dyDescent="0.25">
      <c r="A6088" t="s">
        <v>245</v>
      </c>
      <c r="B6088" t="s">
        <v>29581</v>
      </c>
      <c r="C6088" t="s">
        <v>29582</v>
      </c>
      <c r="D6088" t="s">
        <v>228</v>
      </c>
      <c r="E6088" t="s">
        <v>228</v>
      </c>
    </row>
    <row r="6089" spans="1:7" x14ac:dyDescent="0.25">
      <c r="A6089" t="s">
        <v>245</v>
      </c>
      <c r="B6089" t="s">
        <v>28534</v>
      </c>
      <c r="C6089" t="s">
        <v>29583</v>
      </c>
      <c r="D6089" t="s">
        <v>228</v>
      </c>
      <c r="E6089" t="s">
        <v>228</v>
      </c>
      <c r="F6089" t="s">
        <v>18683</v>
      </c>
      <c r="G6089" t="s">
        <v>18684</v>
      </c>
    </row>
    <row r="6090" spans="1:7" x14ac:dyDescent="0.25">
      <c r="A6090" t="s">
        <v>245</v>
      </c>
      <c r="B6090" t="s">
        <v>29584</v>
      </c>
      <c r="C6090" t="s">
        <v>29585</v>
      </c>
      <c r="D6090" t="s">
        <v>228</v>
      </c>
      <c r="E6090" t="s">
        <v>228</v>
      </c>
    </row>
    <row r="6091" spans="1:7" x14ac:dyDescent="0.25">
      <c r="A6091" t="s">
        <v>245</v>
      </c>
      <c r="B6091" t="s">
        <v>29586</v>
      </c>
      <c r="C6091" t="s">
        <v>29587</v>
      </c>
      <c r="D6091" t="s">
        <v>228</v>
      </c>
      <c r="E6091" t="s">
        <v>228</v>
      </c>
      <c r="G6091" t="s">
        <v>18689</v>
      </c>
    </row>
    <row r="6092" spans="1:7" x14ac:dyDescent="0.25">
      <c r="A6092" t="s">
        <v>245</v>
      </c>
      <c r="B6092" t="s">
        <v>29588</v>
      </c>
      <c r="C6092" t="s">
        <v>29589</v>
      </c>
      <c r="D6092" t="s">
        <v>228</v>
      </c>
      <c r="E6092" t="s">
        <v>228</v>
      </c>
      <c r="G6092" t="s">
        <v>18692</v>
      </c>
    </row>
    <row r="6093" spans="1:7" x14ac:dyDescent="0.25">
      <c r="A6093" t="s">
        <v>245</v>
      </c>
      <c r="B6093" t="s">
        <v>29590</v>
      </c>
      <c r="C6093" t="s">
        <v>29591</v>
      </c>
      <c r="D6093" t="s">
        <v>228</v>
      </c>
      <c r="E6093" t="s">
        <v>228</v>
      </c>
      <c r="F6093" t="s">
        <v>18695</v>
      </c>
      <c r="G6093" t="s">
        <v>18584</v>
      </c>
    </row>
    <row r="6094" spans="1:7" x14ac:dyDescent="0.25">
      <c r="A6094" t="s">
        <v>245</v>
      </c>
      <c r="B6094" t="s">
        <v>29592</v>
      </c>
      <c r="C6094" t="s">
        <v>29593</v>
      </c>
      <c r="D6094" t="s">
        <v>228</v>
      </c>
      <c r="E6094" t="s">
        <v>228</v>
      </c>
      <c r="F6094" t="s">
        <v>18698</v>
      </c>
      <c r="G6094" t="s">
        <v>18699</v>
      </c>
    </row>
    <row r="6095" spans="1:7" x14ac:dyDescent="0.25">
      <c r="A6095" t="s">
        <v>246</v>
      </c>
      <c r="B6095" t="s">
        <v>29594</v>
      </c>
      <c r="C6095" t="s">
        <v>29595</v>
      </c>
      <c r="D6095" t="s">
        <v>228</v>
      </c>
      <c r="G6095" t="s">
        <v>18702</v>
      </c>
    </row>
    <row r="6096" spans="1:7" x14ac:dyDescent="0.25">
      <c r="A6096" t="s">
        <v>246</v>
      </c>
      <c r="B6096" t="s">
        <v>29596</v>
      </c>
      <c r="C6096" t="s">
        <v>29597</v>
      </c>
      <c r="D6096" t="s">
        <v>228</v>
      </c>
      <c r="E6096" t="s">
        <v>72</v>
      </c>
      <c r="G6096" t="s">
        <v>18705</v>
      </c>
    </row>
    <row r="6097" spans="1:7" x14ac:dyDescent="0.25">
      <c r="A6097" t="s">
        <v>246</v>
      </c>
      <c r="B6097" t="s">
        <v>29598</v>
      </c>
      <c r="C6097" t="s">
        <v>29599</v>
      </c>
      <c r="D6097" t="s">
        <v>228</v>
      </c>
      <c r="E6097" t="s">
        <v>228</v>
      </c>
      <c r="F6097" t="s">
        <v>18708</v>
      </c>
      <c r="G6097" t="s">
        <v>18709</v>
      </c>
    </row>
    <row r="6098" spans="1:7" x14ac:dyDescent="0.25">
      <c r="A6098" t="s">
        <v>246</v>
      </c>
      <c r="B6098" t="s">
        <v>29600</v>
      </c>
      <c r="C6098" t="s">
        <v>29601</v>
      </c>
      <c r="D6098" t="s">
        <v>228</v>
      </c>
      <c r="E6098" t="s">
        <v>228</v>
      </c>
      <c r="F6098" t="s">
        <v>18712</v>
      </c>
      <c r="G6098" t="s">
        <v>18713</v>
      </c>
    </row>
    <row r="6099" spans="1:7" x14ac:dyDescent="0.25">
      <c r="A6099" t="s">
        <v>263</v>
      </c>
      <c r="B6099" t="s">
        <v>29602</v>
      </c>
      <c r="C6099" t="s">
        <v>29603</v>
      </c>
      <c r="D6099" t="s">
        <v>228</v>
      </c>
      <c r="F6099" t="s">
        <v>18715</v>
      </c>
      <c r="G6099" t="s">
        <v>18716</v>
      </c>
    </row>
    <row r="6100" spans="1:7" x14ac:dyDescent="0.25">
      <c r="A6100" t="s">
        <v>263</v>
      </c>
      <c r="B6100" t="s">
        <v>29604</v>
      </c>
      <c r="C6100" t="s">
        <v>29529</v>
      </c>
      <c r="D6100" t="s">
        <v>228</v>
      </c>
      <c r="E6100" t="s">
        <v>228</v>
      </c>
    </row>
    <row r="6101" spans="1:7" x14ac:dyDescent="0.25">
      <c r="A6101" t="s">
        <v>252</v>
      </c>
      <c r="B6101" t="s">
        <v>29605</v>
      </c>
      <c r="C6101" t="s">
        <v>29606</v>
      </c>
      <c r="D6101" t="s">
        <v>228</v>
      </c>
      <c r="E6101" t="s">
        <v>228</v>
      </c>
    </row>
    <row r="6102" spans="1:7" x14ac:dyDescent="0.25">
      <c r="A6102" t="s">
        <v>246</v>
      </c>
      <c r="B6102" t="s">
        <v>29607</v>
      </c>
      <c r="C6102" t="s">
        <v>29608</v>
      </c>
      <c r="D6102" t="s">
        <v>228</v>
      </c>
      <c r="E6102" t="s">
        <v>228</v>
      </c>
      <c r="F6102" t="s">
        <v>18722</v>
      </c>
      <c r="G6102" t="s">
        <v>18723</v>
      </c>
    </row>
    <row r="6103" spans="1:7" x14ac:dyDescent="0.25">
      <c r="A6103" t="s">
        <v>247</v>
      </c>
      <c r="B6103" t="s">
        <v>29609</v>
      </c>
      <c r="C6103" t="s">
        <v>18725</v>
      </c>
      <c r="D6103" t="s">
        <v>228</v>
      </c>
      <c r="E6103" t="s">
        <v>228</v>
      </c>
      <c r="F6103" t="s">
        <v>18726</v>
      </c>
      <c r="G6103" t="s">
        <v>18727</v>
      </c>
    </row>
    <row r="6104" spans="1:7" x14ac:dyDescent="0.25">
      <c r="A6104" t="s">
        <v>248</v>
      </c>
      <c r="B6104" t="s">
        <v>29610</v>
      </c>
      <c r="C6104" t="s">
        <v>29611</v>
      </c>
      <c r="D6104" t="s">
        <v>228</v>
      </c>
      <c r="G6104" t="s">
        <v>18709</v>
      </c>
    </row>
    <row r="6105" spans="1:7" x14ac:dyDescent="0.25">
      <c r="A6105" t="s">
        <v>246</v>
      </c>
      <c r="B6105" t="s">
        <v>29612</v>
      </c>
      <c r="C6105" t="s">
        <v>29613</v>
      </c>
      <c r="D6105" t="s">
        <v>228</v>
      </c>
      <c r="G6105" t="s">
        <v>18732</v>
      </c>
    </row>
    <row r="6106" spans="1:7" x14ac:dyDescent="0.25">
      <c r="A6106" t="s">
        <v>246</v>
      </c>
      <c r="B6106" t="s">
        <v>29614</v>
      </c>
      <c r="C6106" t="s">
        <v>29615</v>
      </c>
      <c r="D6106" t="s">
        <v>228</v>
      </c>
      <c r="F6106" t="s">
        <v>18735</v>
      </c>
      <c r="G6106" t="s">
        <v>18736</v>
      </c>
    </row>
    <row r="6107" spans="1:7" x14ac:dyDescent="0.25">
      <c r="A6107" t="s">
        <v>246</v>
      </c>
      <c r="B6107" t="s">
        <v>29616</v>
      </c>
      <c r="C6107" t="s">
        <v>29617</v>
      </c>
      <c r="D6107" t="s">
        <v>228</v>
      </c>
      <c r="G6107" t="s">
        <v>18739</v>
      </c>
    </row>
    <row r="6108" spans="1:7" x14ac:dyDescent="0.25">
      <c r="A6108" t="s">
        <v>246</v>
      </c>
      <c r="B6108" t="s">
        <v>29618</v>
      </c>
      <c r="C6108" t="s">
        <v>29619</v>
      </c>
      <c r="D6108" t="s">
        <v>228</v>
      </c>
      <c r="E6108" t="s">
        <v>18742</v>
      </c>
      <c r="F6108" t="s">
        <v>18742</v>
      </c>
      <c r="G6108" t="s">
        <v>18743</v>
      </c>
    </row>
    <row r="6109" spans="1:7" x14ac:dyDescent="0.25">
      <c r="A6109" t="s">
        <v>246</v>
      </c>
      <c r="B6109" t="s">
        <v>29620</v>
      </c>
      <c r="C6109" t="s">
        <v>29621</v>
      </c>
      <c r="D6109" t="s">
        <v>228</v>
      </c>
      <c r="E6109" t="s">
        <v>29622</v>
      </c>
      <c r="G6109" t="s">
        <v>18746</v>
      </c>
    </row>
    <row r="6110" spans="1:7" x14ac:dyDescent="0.25">
      <c r="A6110" t="s">
        <v>263</v>
      </c>
      <c r="B6110" t="s">
        <v>29623</v>
      </c>
      <c r="D6110" t="s">
        <v>228</v>
      </c>
      <c r="F6110" t="s">
        <v>18748</v>
      </c>
    </row>
    <row r="6111" spans="1:7" x14ac:dyDescent="0.25">
      <c r="A6111" t="s">
        <v>246</v>
      </c>
      <c r="B6111" t="s">
        <v>29624</v>
      </c>
      <c r="C6111" t="s">
        <v>29625</v>
      </c>
      <c r="D6111" t="s">
        <v>228</v>
      </c>
      <c r="F6111" t="s">
        <v>18751</v>
      </c>
      <c r="G6111" t="s">
        <v>18752</v>
      </c>
    </row>
    <row r="6112" spans="1:7" x14ac:dyDescent="0.25">
      <c r="A6112" t="s">
        <v>246</v>
      </c>
      <c r="B6112" t="s">
        <v>29626</v>
      </c>
      <c r="C6112" t="s">
        <v>29627</v>
      </c>
      <c r="D6112" t="s">
        <v>228</v>
      </c>
      <c r="F6112" t="s">
        <v>18554</v>
      </c>
      <c r="G6112" t="s">
        <v>18555</v>
      </c>
    </row>
    <row r="6113" spans="1:7" x14ac:dyDescent="0.25">
      <c r="A6113" t="s">
        <v>249</v>
      </c>
      <c r="B6113" t="s">
        <v>29628</v>
      </c>
      <c r="C6113" t="s">
        <v>29629</v>
      </c>
      <c r="D6113" t="s">
        <v>228</v>
      </c>
      <c r="E6113" t="s">
        <v>29630</v>
      </c>
      <c r="F6113" t="s">
        <v>18757</v>
      </c>
      <c r="G6113" t="s">
        <v>18758</v>
      </c>
    </row>
    <row r="6114" spans="1:7" x14ac:dyDescent="0.25">
      <c r="A6114" t="s">
        <v>248</v>
      </c>
      <c r="B6114" t="s">
        <v>29631</v>
      </c>
      <c r="C6114" t="s">
        <v>29632</v>
      </c>
      <c r="D6114" t="s">
        <v>228</v>
      </c>
      <c r="E6114" t="s">
        <v>228</v>
      </c>
      <c r="G6114" t="s">
        <v>18761</v>
      </c>
    </row>
    <row r="6115" spans="1:7" x14ac:dyDescent="0.25">
      <c r="A6115" t="s">
        <v>246</v>
      </c>
      <c r="B6115" t="s">
        <v>29633</v>
      </c>
      <c r="C6115" t="s">
        <v>29634</v>
      </c>
      <c r="D6115" t="s">
        <v>228</v>
      </c>
      <c r="G6115" t="s">
        <v>18764</v>
      </c>
    </row>
    <row r="6116" spans="1:7" x14ac:dyDescent="0.25">
      <c r="A6116" t="s">
        <v>246</v>
      </c>
      <c r="B6116" t="s">
        <v>29635</v>
      </c>
      <c r="C6116" t="s">
        <v>29636</v>
      </c>
      <c r="D6116" t="s">
        <v>228</v>
      </c>
      <c r="E6116" t="s">
        <v>228</v>
      </c>
      <c r="G6116" t="s">
        <v>18767</v>
      </c>
    </row>
    <row r="6117" spans="1:7" x14ac:dyDescent="0.25">
      <c r="A6117" t="s">
        <v>246</v>
      </c>
      <c r="B6117" t="s">
        <v>29637</v>
      </c>
      <c r="C6117" t="s">
        <v>29638</v>
      </c>
      <c r="D6117" t="s">
        <v>228</v>
      </c>
      <c r="E6117" t="s">
        <v>228</v>
      </c>
      <c r="G6117" t="s">
        <v>18770</v>
      </c>
    </row>
    <row r="6118" spans="1:7" x14ac:dyDescent="0.25">
      <c r="A6118" t="s">
        <v>246</v>
      </c>
      <c r="B6118" t="s">
        <v>29639</v>
      </c>
      <c r="C6118" t="s">
        <v>29640</v>
      </c>
      <c r="D6118" t="s">
        <v>228</v>
      </c>
      <c r="F6118" t="s">
        <v>18773</v>
      </c>
      <c r="G6118" t="s">
        <v>18774</v>
      </c>
    </row>
    <row r="6119" spans="1:7" x14ac:dyDescent="0.25">
      <c r="A6119" t="s">
        <v>246</v>
      </c>
      <c r="B6119" t="s">
        <v>22828</v>
      </c>
      <c r="C6119" t="s">
        <v>18775</v>
      </c>
      <c r="D6119" t="s">
        <v>228</v>
      </c>
      <c r="E6119" t="s">
        <v>228</v>
      </c>
      <c r="F6119" t="s">
        <v>18776</v>
      </c>
      <c r="G6119" t="s">
        <v>18777</v>
      </c>
    </row>
    <row r="6120" spans="1:7" x14ac:dyDescent="0.25">
      <c r="A6120" t="s">
        <v>245</v>
      </c>
      <c r="B6120" t="s">
        <v>21262</v>
      </c>
      <c r="C6120" t="s">
        <v>29641</v>
      </c>
      <c r="D6120" t="s">
        <v>228</v>
      </c>
      <c r="E6120" t="s">
        <v>228</v>
      </c>
      <c r="F6120" t="s">
        <v>18779</v>
      </c>
      <c r="G6120" t="s">
        <v>18780</v>
      </c>
    </row>
    <row r="6121" spans="1:7" x14ac:dyDescent="0.25">
      <c r="A6121" t="s">
        <v>246</v>
      </c>
      <c r="B6121" t="s">
        <v>1578</v>
      </c>
      <c r="C6121" t="s">
        <v>1579</v>
      </c>
      <c r="D6121" t="s">
        <v>229</v>
      </c>
      <c r="E6121" t="s">
        <v>229</v>
      </c>
      <c r="G6121" t="s">
        <v>1580</v>
      </c>
    </row>
    <row r="6122" spans="1:7" x14ac:dyDescent="0.25">
      <c r="A6122" t="s">
        <v>246</v>
      </c>
      <c r="B6122" t="s">
        <v>18784</v>
      </c>
      <c r="C6122" t="s">
        <v>18783</v>
      </c>
      <c r="D6122" t="s">
        <v>229</v>
      </c>
      <c r="E6122" t="s">
        <v>18784</v>
      </c>
    </row>
    <row r="6123" spans="1:7" x14ac:dyDescent="0.25">
      <c r="A6123" t="s">
        <v>244</v>
      </c>
      <c r="B6123" t="s">
        <v>1581</v>
      </c>
      <c r="C6123" t="s">
        <v>29642</v>
      </c>
      <c r="D6123" t="s">
        <v>229</v>
      </c>
      <c r="E6123" t="s">
        <v>229</v>
      </c>
      <c r="G6123" t="s">
        <v>1583</v>
      </c>
    </row>
    <row r="6124" spans="1:7" x14ac:dyDescent="0.25">
      <c r="A6124" t="s">
        <v>246</v>
      </c>
      <c r="B6124" t="s">
        <v>1584</v>
      </c>
      <c r="C6124" t="s">
        <v>1585</v>
      </c>
      <c r="D6124" t="s">
        <v>229</v>
      </c>
      <c r="E6124" t="s">
        <v>229</v>
      </c>
      <c r="G6124" t="s">
        <v>1586</v>
      </c>
    </row>
    <row r="6125" spans="1:7" x14ac:dyDescent="0.25">
      <c r="A6125" t="s">
        <v>246</v>
      </c>
      <c r="B6125" t="s">
        <v>29643</v>
      </c>
      <c r="C6125" t="s">
        <v>29644</v>
      </c>
      <c r="D6125" t="s">
        <v>229</v>
      </c>
      <c r="G6125" t="s">
        <v>18789</v>
      </c>
    </row>
    <row r="6126" spans="1:7" x14ac:dyDescent="0.25">
      <c r="A6126" t="s">
        <v>246</v>
      </c>
      <c r="B6126" t="s">
        <v>19563</v>
      </c>
      <c r="C6126" t="s">
        <v>29645</v>
      </c>
      <c r="D6126" t="s">
        <v>229</v>
      </c>
      <c r="G6126" t="s">
        <v>18791</v>
      </c>
    </row>
    <row r="6127" spans="1:7" x14ac:dyDescent="0.25">
      <c r="A6127" t="s">
        <v>246</v>
      </c>
      <c r="B6127" t="s">
        <v>29646</v>
      </c>
      <c r="C6127" t="s">
        <v>29647</v>
      </c>
      <c r="D6127" t="s">
        <v>229</v>
      </c>
      <c r="G6127" t="s">
        <v>18794</v>
      </c>
    </row>
    <row r="6128" spans="1:7" x14ac:dyDescent="0.25">
      <c r="A6128" t="s">
        <v>246</v>
      </c>
      <c r="B6128" t="s">
        <v>29648</v>
      </c>
      <c r="C6128" t="s">
        <v>29649</v>
      </c>
      <c r="D6128" t="s">
        <v>229</v>
      </c>
      <c r="E6128" t="s">
        <v>29650</v>
      </c>
      <c r="G6128" t="s">
        <v>18798</v>
      </c>
    </row>
    <row r="6129" spans="1:7" x14ac:dyDescent="0.25">
      <c r="A6129" t="s">
        <v>246</v>
      </c>
      <c r="B6129" t="s">
        <v>29651</v>
      </c>
      <c r="C6129" t="s">
        <v>29652</v>
      </c>
      <c r="D6129" t="s">
        <v>229</v>
      </c>
      <c r="G6129" t="s">
        <v>18801</v>
      </c>
    </row>
    <row r="6130" spans="1:7" x14ac:dyDescent="0.25">
      <c r="A6130" t="s">
        <v>249</v>
      </c>
      <c r="B6130" t="s">
        <v>29653</v>
      </c>
      <c r="D6130" t="s">
        <v>229</v>
      </c>
      <c r="G6130" t="s">
        <v>18803</v>
      </c>
    </row>
    <row r="6131" spans="1:7" x14ac:dyDescent="0.25">
      <c r="A6131" t="s">
        <v>246</v>
      </c>
      <c r="B6131" t="s">
        <v>29654</v>
      </c>
      <c r="C6131" t="s">
        <v>29655</v>
      </c>
      <c r="D6131" t="s">
        <v>229</v>
      </c>
      <c r="G6131" t="s">
        <v>18806</v>
      </c>
    </row>
    <row r="6132" spans="1:7" x14ac:dyDescent="0.25">
      <c r="A6132" t="s">
        <v>246</v>
      </c>
      <c r="B6132" t="s">
        <v>29656</v>
      </c>
      <c r="C6132" t="s">
        <v>29657</v>
      </c>
      <c r="D6132" t="s">
        <v>229</v>
      </c>
      <c r="G6132" t="s">
        <v>18809</v>
      </c>
    </row>
    <row r="6133" spans="1:7" x14ac:dyDescent="0.25">
      <c r="A6133" t="s">
        <v>246</v>
      </c>
      <c r="B6133" t="s">
        <v>29658</v>
      </c>
      <c r="C6133" t="s">
        <v>18811</v>
      </c>
      <c r="D6133" t="s">
        <v>229</v>
      </c>
      <c r="E6133" t="s">
        <v>18812</v>
      </c>
      <c r="G6133" t="s">
        <v>18813</v>
      </c>
    </row>
    <row r="6134" spans="1:7" x14ac:dyDescent="0.25">
      <c r="A6134" t="s">
        <v>246</v>
      </c>
      <c r="B6134" t="s">
        <v>29659</v>
      </c>
      <c r="C6134" t="s">
        <v>29660</v>
      </c>
      <c r="D6134" t="s">
        <v>229</v>
      </c>
      <c r="G6134" t="s">
        <v>18816</v>
      </c>
    </row>
    <row r="6135" spans="1:7" x14ac:dyDescent="0.25">
      <c r="A6135" t="s">
        <v>246</v>
      </c>
      <c r="B6135" t="s">
        <v>29661</v>
      </c>
      <c r="C6135" t="s">
        <v>29662</v>
      </c>
      <c r="D6135" t="s">
        <v>229</v>
      </c>
      <c r="F6135" t="s">
        <v>18819</v>
      </c>
      <c r="G6135" t="s">
        <v>18820</v>
      </c>
    </row>
    <row r="6136" spans="1:7" x14ac:dyDescent="0.25">
      <c r="A6136" t="s">
        <v>246</v>
      </c>
      <c r="B6136" t="s">
        <v>29663</v>
      </c>
      <c r="C6136" t="s">
        <v>29664</v>
      </c>
      <c r="D6136" t="s">
        <v>229</v>
      </c>
      <c r="F6136" t="s">
        <v>18823</v>
      </c>
      <c r="G6136" t="s">
        <v>18824</v>
      </c>
    </row>
    <row r="6137" spans="1:7" x14ac:dyDescent="0.25">
      <c r="A6137" t="s">
        <v>246</v>
      </c>
      <c r="B6137" t="s">
        <v>29665</v>
      </c>
      <c r="C6137" t="s">
        <v>29666</v>
      </c>
      <c r="D6137" t="s">
        <v>229</v>
      </c>
      <c r="F6137" t="s">
        <v>18827</v>
      </c>
      <c r="G6137" t="s">
        <v>18824</v>
      </c>
    </row>
    <row r="6138" spans="1:7" x14ac:dyDescent="0.25">
      <c r="A6138" t="s">
        <v>246</v>
      </c>
      <c r="B6138" t="s">
        <v>29667</v>
      </c>
      <c r="C6138" t="s">
        <v>29668</v>
      </c>
      <c r="D6138" t="s">
        <v>229</v>
      </c>
      <c r="G6138" t="s">
        <v>18830</v>
      </c>
    </row>
    <row r="6139" spans="1:7" x14ac:dyDescent="0.25">
      <c r="A6139" t="s">
        <v>246</v>
      </c>
      <c r="B6139" t="s">
        <v>29669</v>
      </c>
      <c r="C6139" t="s">
        <v>29670</v>
      </c>
      <c r="D6139" t="s">
        <v>229</v>
      </c>
      <c r="E6139" t="s">
        <v>23200</v>
      </c>
      <c r="G6139" t="s">
        <v>18832</v>
      </c>
    </row>
    <row r="6140" spans="1:7" x14ac:dyDescent="0.25">
      <c r="A6140" t="s">
        <v>263</v>
      </c>
      <c r="B6140" t="s">
        <v>29671</v>
      </c>
      <c r="D6140" t="s">
        <v>229</v>
      </c>
    </row>
    <row r="6141" spans="1:7" x14ac:dyDescent="0.25">
      <c r="A6141" t="s">
        <v>246</v>
      </c>
      <c r="B6141" t="s">
        <v>29672</v>
      </c>
      <c r="C6141" t="s">
        <v>29673</v>
      </c>
      <c r="D6141" t="s">
        <v>229</v>
      </c>
      <c r="F6141" t="s">
        <v>18836</v>
      </c>
      <c r="G6141" t="s">
        <v>18837</v>
      </c>
    </row>
    <row r="6142" spans="1:7" x14ac:dyDescent="0.25">
      <c r="A6142" t="s">
        <v>246</v>
      </c>
      <c r="B6142" t="s">
        <v>29674</v>
      </c>
      <c r="C6142" t="s">
        <v>29675</v>
      </c>
      <c r="D6142" t="s">
        <v>229</v>
      </c>
      <c r="F6142" t="s">
        <v>18840</v>
      </c>
      <c r="G6142" t="s">
        <v>18841</v>
      </c>
    </row>
    <row r="6143" spans="1:7" x14ac:dyDescent="0.25">
      <c r="A6143" t="s">
        <v>248</v>
      </c>
      <c r="B6143" t="s">
        <v>29676</v>
      </c>
      <c r="C6143" t="s">
        <v>29677</v>
      </c>
      <c r="D6143" t="s">
        <v>229</v>
      </c>
      <c r="F6143" t="s">
        <v>18844</v>
      </c>
      <c r="G6143" t="s">
        <v>18845</v>
      </c>
    </row>
    <row r="6144" spans="1:7" x14ac:dyDescent="0.25">
      <c r="A6144" t="s">
        <v>246</v>
      </c>
      <c r="B6144" t="s">
        <v>29678</v>
      </c>
      <c r="C6144" t="s">
        <v>29679</v>
      </c>
      <c r="D6144" t="s">
        <v>229</v>
      </c>
      <c r="G6144" t="s">
        <v>18848</v>
      </c>
    </row>
    <row r="6145" spans="1:7" x14ac:dyDescent="0.25">
      <c r="A6145" t="s">
        <v>246</v>
      </c>
      <c r="B6145" t="s">
        <v>29680</v>
      </c>
      <c r="C6145" t="s">
        <v>29681</v>
      </c>
      <c r="D6145" t="s">
        <v>229</v>
      </c>
      <c r="E6145" t="s">
        <v>29682</v>
      </c>
      <c r="F6145" t="s">
        <v>18852</v>
      </c>
      <c r="G6145" t="s">
        <v>18853</v>
      </c>
    </row>
    <row r="6146" spans="1:7" x14ac:dyDescent="0.25">
      <c r="A6146" t="s">
        <v>263</v>
      </c>
      <c r="B6146" t="s">
        <v>1587</v>
      </c>
      <c r="C6146" t="s">
        <v>29683</v>
      </c>
      <c r="D6146" t="s">
        <v>229</v>
      </c>
      <c r="E6146" t="s">
        <v>1588</v>
      </c>
    </row>
    <row r="6147" spans="1:7" x14ac:dyDescent="0.25">
      <c r="A6147" t="s">
        <v>245</v>
      </c>
      <c r="B6147" t="s">
        <v>1589</v>
      </c>
      <c r="C6147" t="s">
        <v>29684</v>
      </c>
      <c r="D6147" t="s">
        <v>229</v>
      </c>
      <c r="E6147" t="s">
        <v>1588</v>
      </c>
      <c r="F6147" t="s">
        <v>1591</v>
      </c>
      <c r="G6147" t="s">
        <v>1592</v>
      </c>
    </row>
    <row r="6148" spans="1:7" x14ac:dyDescent="0.25">
      <c r="A6148" t="s">
        <v>246</v>
      </c>
      <c r="B6148" t="s">
        <v>29685</v>
      </c>
      <c r="C6148" t="s">
        <v>29686</v>
      </c>
      <c r="D6148" t="s">
        <v>229</v>
      </c>
      <c r="E6148" t="s">
        <v>29687</v>
      </c>
      <c r="F6148" t="s">
        <v>18858</v>
      </c>
      <c r="G6148" t="s">
        <v>18859</v>
      </c>
    </row>
    <row r="6149" spans="1:7" x14ac:dyDescent="0.25">
      <c r="A6149" t="s">
        <v>246</v>
      </c>
      <c r="B6149" t="s">
        <v>1593</v>
      </c>
      <c r="C6149" t="s">
        <v>29688</v>
      </c>
      <c r="D6149" t="s">
        <v>229</v>
      </c>
      <c r="E6149" t="s">
        <v>1588</v>
      </c>
      <c r="F6149" t="s">
        <v>1595</v>
      </c>
      <c r="G6149" t="s">
        <v>1596</v>
      </c>
    </row>
    <row r="6150" spans="1:7" x14ac:dyDescent="0.25">
      <c r="A6150" t="s">
        <v>245</v>
      </c>
      <c r="B6150" t="s">
        <v>1597</v>
      </c>
      <c r="C6150" t="s">
        <v>29689</v>
      </c>
      <c r="D6150" t="s">
        <v>229</v>
      </c>
      <c r="E6150" t="s">
        <v>1588</v>
      </c>
      <c r="F6150" t="s">
        <v>1599</v>
      </c>
      <c r="G6150" t="s">
        <v>1600</v>
      </c>
    </row>
    <row r="6151" spans="1:7" x14ac:dyDescent="0.25">
      <c r="A6151" t="s">
        <v>263</v>
      </c>
      <c r="B6151" t="s">
        <v>1601</v>
      </c>
      <c r="C6151" t="s">
        <v>29690</v>
      </c>
      <c r="D6151" t="s">
        <v>229</v>
      </c>
      <c r="E6151" t="s">
        <v>1588</v>
      </c>
    </row>
    <row r="6152" spans="1:7" x14ac:dyDescent="0.25">
      <c r="A6152" t="s">
        <v>246</v>
      </c>
      <c r="B6152" t="s">
        <v>253</v>
      </c>
      <c r="C6152" t="s">
        <v>29691</v>
      </c>
      <c r="D6152" t="s">
        <v>229</v>
      </c>
      <c r="E6152" t="s">
        <v>1588</v>
      </c>
      <c r="G6152" t="s">
        <v>1603</v>
      </c>
    </row>
    <row r="6153" spans="1:7" x14ac:dyDescent="0.25">
      <c r="A6153" t="s">
        <v>263</v>
      </c>
      <c r="B6153" t="s">
        <v>1604</v>
      </c>
      <c r="C6153" t="s">
        <v>29692</v>
      </c>
      <c r="D6153" t="s">
        <v>229</v>
      </c>
      <c r="E6153" t="s">
        <v>1588</v>
      </c>
      <c r="F6153" t="s">
        <v>1606</v>
      </c>
      <c r="G6153" t="s">
        <v>1607</v>
      </c>
    </row>
    <row r="6154" spans="1:7" x14ac:dyDescent="0.25">
      <c r="A6154" t="s">
        <v>263</v>
      </c>
      <c r="B6154" t="s">
        <v>1608</v>
      </c>
      <c r="C6154" t="s">
        <v>29690</v>
      </c>
      <c r="D6154" t="s">
        <v>229</v>
      </c>
      <c r="E6154" t="s">
        <v>1588</v>
      </c>
    </row>
    <row r="6155" spans="1:7" x14ac:dyDescent="0.25">
      <c r="A6155" t="s">
        <v>246</v>
      </c>
      <c r="B6155" t="s">
        <v>1609</v>
      </c>
      <c r="C6155" t="s">
        <v>29693</v>
      </c>
      <c r="D6155" t="s">
        <v>229</v>
      </c>
      <c r="E6155" t="s">
        <v>1588</v>
      </c>
      <c r="F6155" t="s">
        <v>1611</v>
      </c>
      <c r="G6155" t="s">
        <v>1612</v>
      </c>
    </row>
    <row r="6156" spans="1:7" x14ac:dyDescent="0.25">
      <c r="A6156" t="s">
        <v>246</v>
      </c>
      <c r="B6156" t="s">
        <v>1613</v>
      </c>
      <c r="C6156" t="s">
        <v>29693</v>
      </c>
      <c r="D6156" t="s">
        <v>229</v>
      </c>
      <c r="E6156" t="s">
        <v>1588</v>
      </c>
      <c r="F6156" t="s">
        <v>1611</v>
      </c>
      <c r="G6156" t="s">
        <v>1612</v>
      </c>
    </row>
    <row r="6157" spans="1:7" x14ac:dyDescent="0.25">
      <c r="A6157" t="s">
        <v>246</v>
      </c>
      <c r="B6157" t="s">
        <v>1614</v>
      </c>
      <c r="C6157" t="s">
        <v>29694</v>
      </c>
      <c r="D6157" t="s">
        <v>229</v>
      </c>
      <c r="E6157" t="s">
        <v>1588</v>
      </c>
      <c r="F6157" t="s">
        <v>1616</v>
      </c>
      <c r="G6157" t="s">
        <v>1617</v>
      </c>
    </row>
    <row r="6158" spans="1:7" x14ac:dyDescent="0.25">
      <c r="A6158" t="s">
        <v>263</v>
      </c>
      <c r="B6158" t="s">
        <v>1545</v>
      </c>
      <c r="C6158" t="s">
        <v>29695</v>
      </c>
      <c r="D6158" t="s">
        <v>229</v>
      </c>
      <c r="E6158" t="s">
        <v>1588</v>
      </c>
    </row>
    <row r="6159" spans="1:7" x14ac:dyDescent="0.25">
      <c r="A6159" t="s">
        <v>246</v>
      </c>
      <c r="B6159" t="s">
        <v>1618</v>
      </c>
      <c r="C6159" t="s">
        <v>29696</v>
      </c>
      <c r="D6159" t="s">
        <v>229</v>
      </c>
      <c r="E6159" t="s">
        <v>1588</v>
      </c>
      <c r="G6159" t="s">
        <v>1620</v>
      </c>
    </row>
    <row r="6160" spans="1:7" x14ac:dyDescent="0.25">
      <c r="A6160" t="s">
        <v>263</v>
      </c>
      <c r="B6160" t="s">
        <v>1621</v>
      </c>
      <c r="C6160" t="s">
        <v>29690</v>
      </c>
      <c r="D6160" t="s">
        <v>229</v>
      </c>
      <c r="E6160" t="s">
        <v>1588</v>
      </c>
    </row>
    <row r="6161" spans="1:7" x14ac:dyDescent="0.25">
      <c r="A6161" t="s">
        <v>245</v>
      </c>
      <c r="B6161" t="s">
        <v>19321</v>
      </c>
      <c r="C6161" t="s">
        <v>29697</v>
      </c>
      <c r="D6161" t="s">
        <v>229</v>
      </c>
      <c r="E6161" t="s">
        <v>29698</v>
      </c>
      <c r="F6161" t="s">
        <v>18872</v>
      </c>
      <c r="G6161" t="s">
        <v>18873</v>
      </c>
    </row>
    <row r="6162" spans="1:7" x14ac:dyDescent="0.25">
      <c r="A6162" t="s">
        <v>245</v>
      </c>
      <c r="B6162" t="s">
        <v>1622</v>
      </c>
      <c r="C6162" t="s">
        <v>29699</v>
      </c>
      <c r="D6162" t="s">
        <v>229</v>
      </c>
      <c r="E6162" t="s">
        <v>1588</v>
      </c>
      <c r="F6162" t="s">
        <v>1624</v>
      </c>
      <c r="G6162" t="s">
        <v>1625</v>
      </c>
    </row>
    <row r="6163" spans="1:7" x14ac:dyDescent="0.25">
      <c r="A6163" t="s">
        <v>256</v>
      </c>
      <c r="B6163" t="s">
        <v>1626</v>
      </c>
      <c r="C6163" t="s">
        <v>29700</v>
      </c>
      <c r="D6163" t="s">
        <v>229</v>
      </c>
      <c r="E6163" t="s">
        <v>29701</v>
      </c>
      <c r="F6163" t="s">
        <v>1628</v>
      </c>
      <c r="G6163" t="s">
        <v>1629</v>
      </c>
    </row>
    <row r="6164" spans="1:7" x14ac:dyDescent="0.25">
      <c r="A6164" t="s">
        <v>256</v>
      </c>
      <c r="B6164" t="s">
        <v>1630</v>
      </c>
      <c r="C6164" t="s">
        <v>29702</v>
      </c>
      <c r="D6164" t="s">
        <v>229</v>
      </c>
      <c r="E6164" t="s">
        <v>1588</v>
      </c>
      <c r="F6164" t="s">
        <v>1632</v>
      </c>
      <c r="G6164" t="s">
        <v>1633</v>
      </c>
    </row>
    <row r="6165" spans="1:7" x14ac:dyDescent="0.25">
      <c r="A6165" t="s">
        <v>245</v>
      </c>
      <c r="B6165" t="s">
        <v>20434</v>
      </c>
      <c r="C6165" t="s">
        <v>29703</v>
      </c>
      <c r="D6165" t="s">
        <v>229</v>
      </c>
      <c r="E6165" t="s">
        <v>29704</v>
      </c>
      <c r="F6165" t="s">
        <v>18879</v>
      </c>
      <c r="G6165" t="s">
        <v>18880</v>
      </c>
    </row>
    <row r="6166" spans="1:7" x14ac:dyDescent="0.25">
      <c r="A6166" t="s">
        <v>246</v>
      </c>
      <c r="B6166" t="s">
        <v>1634</v>
      </c>
      <c r="C6166" t="s">
        <v>29705</v>
      </c>
      <c r="D6166" t="s">
        <v>229</v>
      </c>
      <c r="E6166" t="s">
        <v>1588</v>
      </c>
      <c r="F6166" t="s">
        <v>1636</v>
      </c>
      <c r="G6166" t="s">
        <v>1637</v>
      </c>
    </row>
    <row r="6167" spans="1:7" x14ac:dyDescent="0.25">
      <c r="A6167" t="s">
        <v>446</v>
      </c>
      <c r="B6167" t="s">
        <v>1604</v>
      </c>
      <c r="C6167" t="s">
        <v>29706</v>
      </c>
      <c r="D6167" t="s">
        <v>229</v>
      </c>
      <c r="E6167" t="s">
        <v>1588</v>
      </c>
      <c r="F6167" t="s">
        <v>1607</v>
      </c>
      <c r="G6167" t="s">
        <v>1606</v>
      </c>
    </row>
    <row r="6168" spans="1:7" x14ac:dyDescent="0.25">
      <c r="A6168" t="s">
        <v>261</v>
      </c>
      <c r="B6168" t="s">
        <v>310</v>
      </c>
      <c r="C6168" t="s">
        <v>29700</v>
      </c>
      <c r="D6168" t="s">
        <v>229</v>
      </c>
      <c r="E6168" t="s">
        <v>29701</v>
      </c>
      <c r="F6168" t="s">
        <v>1628</v>
      </c>
      <c r="G6168" t="s">
        <v>1629</v>
      </c>
    </row>
    <row r="6169" spans="1:7" x14ac:dyDescent="0.25">
      <c r="A6169" t="s">
        <v>261</v>
      </c>
      <c r="B6169" t="s">
        <v>1639</v>
      </c>
      <c r="C6169" t="s">
        <v>29707</v>
      </c>
      <c r="D6169" t="s">
        <v>229</v>
      </c>
      <c r="E6169" t="s">
        <v>1588</v>
      </c>
      <c r="F6169" t="s">
        <v>1641</v>
      </c>
      <c r="G6169" t="s">
        <v>1642</v>
      </c>
    </row>
    <row r="6170" spans="1:7" x14ac:dyDescent="0.25">
      <c r="A6170" t="s">
        <v>263</v>
      </c>
      <c r="B6170" t="s">
        <v>1643</v>
      </c>
      <c r="C6170" t="s">
        <v>29708</v>
      </c>
      <c r="D6170" t="s">
        <v>229</v>
      </c>
      <c r="E6170" t="s">
        <v>1588</v>
      </c>
      <c r="F6170" t="s">
        <v>1577</v>
      </c>
      <c r="G6170" t="s">
        <v>1577</v>
      </c>
    </row>
    <row r="6171" spans="1:7" x14ac:dyDescent="0.25">
      <c r="A6171" t="s">
        <v>263</v>
      </c>
      <c r="B6171" t="s">
        <v>29709</v>
      </c>
      <c r="D6171" t="s">
        <v>229</v>
      </c>
    </row>
    <row r="6172" spans="1:7" x14ac:dyDescent="0.25">
      <c r="A6172" t="s">
        <v>263</v>
      </c>
      <c r="B6172" t="s">
        <v>1644</v>
      </c>
      <c r="C6172" t="s">
        <v>29690</v>
      </c>
      <c r="D6172" t="s">
        <v>229</v>
      </c>
      <c r="E6172" t="s">
        <v>1588</v>
      </c>
    </row>
    <row r="6173" spans="1:7" x14ac:dyDescent="0.25">
      <c r="A6173" t="s">
        <v>263</v>
      </c>
      <c r="B6173" t="s">
        <v>29710</v>
      </c>
      <c r="D6173" t="s">
        <v>229</v>
      </c>
    </row>
    <row r="6174" spans="1:7" x14ac:dyDescent="0.25">
      <c r="A6174" t="s">
        <v>263</v>
      </c>
      <c r="B6174" t="s">
        <v>1645</v>
      </c>
      <c r="C6174" t="s">
        <v>29690</v>
      </c>
      <c r="D6174" t="s">
        <v>229</v>
      </c>
      <c r="E6174" t="s">
        <v>1588</v>
      </c>
      <c r="F6174" t="s">
        <v>1646</v>
      </c>
    </row>
    <row r="6175" spans="1:7" x14ac:dyDescent="0.25">
      <c r="A6175" t="s">
        <v>263</v>
      </c>
      <c r="B6175" t="s">
        <v>1647</v>
      </c>
      <c r="C6175" t="s">
        <v>29690</v>
      </c>
      <c r="D6175" t="s">
        <v>229</v>
      </c>
      <c r="E6175" t="s">
        <v>1588</v>
      </c>
    </row>
    <row r="6176" spans="1:7" x14ac:dyDescent="0.25">
      <c r="A6176" t="s">
        <v>263</v>
      </c>
      <c r="B6176" t="s">
        <v>1648</v>
      </c>
      <c r="C6176" t="s">
        <v>29690</v>
      </c>
      <c r="D6176" t="s">
        <v>229</v>
      </c>
      <c r="E6176" t="s">
        <v>1588</v>
      </c>
      <c r="F6176" t="s">
        <v>1649</v>
      </c>
      <c r="G6176" t="s">
        <v>1650</v>
      </c>
    </row>
    <row r="6177" spans="1:7" x14ac:dyDescent="0.25">
      <c r="A6177" t="s">
        <v>263</v>
      </c>
      <c r="B6177" t="s">
        <v>1651</v>
      </c>
      <c r="C6177" t="s">
        <v>29690</v>
      </c>
      <c r="D6177" t="s">
        <v>229</v>
      </c>
      <c r="E6177" t="s">
        <v>1588</v>
      </c>
      <c r="F6177" t="s">
        <v>1649</v>
      </c>
      <c r="G6177" t="s">
        <v>1650</v>
      </c>
    </row>
    <row r="6178" spans="1:7" x14ac:dyDescent="0.25">
      <c r="A6178" t="s">
        <v>263</v>
      </c>
      <c r="B6178" t="s">
        <v>1402</v>
      </c>
      <c r="C6178" t="s">
        <v>29711</v>
      </c>
      <c r="D6178" t="s">
        <v>229</v>
      </c>
      <c r="E6178" t="s">
        <v>29712</v>
      </c>
      <c r="F6178" t="s">
        <v>1642</v>
      </c>
    </row>
    <row r="6179" spans="1:7" x14ac:dyDescent="0.25">
      <c r="A6179" t="s">
        <v>263</v>
      </c>
      <c r="B6179" t="s">
        <v>1652</v>
      </c>
      <c r="C6179" t="s">
        <v>29690</v>
      </c>
      <c r="D6179" t="s">
        <v>229</v>
      </c>
      <c r="E6179" t="s">
        <v>1588</v>
      </c>
    </row>
    <row r="6180" spans="1:7" x14ac:dyDescent="0.25">
      <c r="A6180" t="s">
        <v>263</v>
      </c>
      <c r="B6180" t="s">
        <v>29713</v>
      </c>
      <c r="C6180" t="s">
        <v>21329</v>
      </c>
      <c r="D6180" t="s">
        <v>229</v>
      </c>
      <c r="E6180" t="s">
        <v>41</v>
      </c>
    </row>
    <row r="6181" spans="1:7" x14ac:dyDescent="0.25">
      <c r="A6181" t="s">
        <v>263</v>
      </c>
      <c r="B6181" t="s">
        <v>1653</v>
      </c>
      <c r="C6181" t="s">
        <v>29714</v>
      </c>
      <c r="D6181" t="s">
        <v>229</v>
      </c>
      <c r="E6181" t="s">
        <v>1588</v>
      </c>
    </row>
    <row r="6182" spans="1:7" x14ac:dyDescent="0.25">
      <c r="A6182" t="s">
        <v>263</v>
      </c>
      <c r="B6182" t="s">
        <v>1654</v>
      </c>
      <c r="C6182" t="s">
        <v>29715</v>
      </c>
      <c r="D6182" t="s">
        <v>229</v>
      </c>
      <c r="E6182" t="s">
        <v>1588</v>
      </c>
    </row>
    <row r="6183" spans="1:7" x14ac:dyDescent="0.25">
      <c r="A6183" t="s">
        <v>263</v>
      </c>
      <c r="B6183" t="s">
        <v>1655</v>
      </c>
      <c r="C6183" t="s">
        <v>29716</v>
      </c>
      <c r="D6183" t="s">
        <v>229</v>
      </c>
      <c r="E6183" t="s">
        <v>1588</v>
      </c>
      <c r="F6183" t="s">
        <v>1656</v>
      </c>
      <c r="G6183" t="s">
        <v>1657</v>
      </c>
    </row>
    <row r="6184" spans="1:7" x14ac:dyDescent="0.25">
      <c r="A6184" t="s">
        <v>263</v>
      </c>
      <c r="B6184" t="s">
        <v>29717</v>
      </c>
      <c r="C6184" t="s">
        <v>21329</v>
      </c>
      <c r="D6184" t="s">
        <v>229</v>
      </c>
    </row>
    <row r="6185" spans="1:7" x14ac:dyDescent="0.25">
      <c r="A6185" t="s">
        <v>263</v>
      </c>
      <c r="B6185" t="s">
        <v>1658</v>
      </c>
      <c r="C6185" t="s">
        <v>29718</v>
      </c>
      <c r="D6185" t="s">
        <v>229</v>
      </c>
      <c r="E6185" t="s">
        <v>1588</v>
      </c>
      <c r="F6185" t="s">
        <v>1659</v>
      </c>
    </row>
    <row r="6186" spans="1:7" x14ac:dyDescent="0.25">
      <c r="A6186" t="s">
        <v>263</v>
      </c>
      <c r="B6186" t="s">
        <v>22394</v>
      </c>
      <c r="C6186" t="s">
        <v>24447</v>
      </c>
      <c r="D6186" t="s">
        <v>229</v>
      </c>
      <c r="E6186" t="s">
        <v>101</v>
      </c>
    </row>
    <row r="6187" spans="1:7" x14ac:dyDescent="0.25">
      <c r="A6187" t="s">
        <v>263</v>
      </c>
      <c r="B6187" t="s">
        <v>26150</v>
      </c>
      <c r="D6187" t="s">
        <v>229</v>
      </c>
    </row>
    <row r="6188" spans="1:7" x14ac:dyDescent="0.25">
      <c r="A6188" t="s">
        <v>263</v>
      </c>
      <c r="B6188" t="s">
        <v>29719</v>
      </c>
      <c r="C6188" t="s">
        <v>21329</v>
      </c>
      <c r="D6188" t="s">
        <v>229</v>
      </c>
      <c r="E6188" t="s">
        <v>41</v>
      </c>
    </row>
    <row r="6189" spans="1:7" x14ac:dyDescent="0.25">
      <c r="A6189" t="s">
        <v>263</v>
      </c>
      <c r="B6189" t="s">
        <v>29720</v>
      </c>
      <c r="C6189" t="s">
        <v>24447</v>
      </c>
      <c r="D6189" t="s">
        <v>229</v>
      </c>
      <c r="E6189" t="s">
        <v>101</v>
      </c>
    </row>
    <row r="6190" spans="1:7" x14ac:dyDescent="0.25">
      <c r="A6190" t="s">
        <v>263</v>
      </c>
      <c r="B6190" t="s">
        <v>1660</v>
      </c>
      <c r="C6190" t="s">
        <v>29721</v>
      </c>
      <c r="D6190" t="s">
        <v>229</v>
      </c>
      <c r="E6190" t="s">
        <v>1588</v>
      </c>
    </row>
    <row r="6191" spans="1:7" x14ac:dyDescent="0.25">
      <c r="A6191" t="s">
        <v>263</v>
      </c>
      <c r="B6191" t="s">
        <v>29722</v>
      </c>
      <c r="D6191" t="s">
        <v>229</v>
      </c>
    </row>
    <row r="6192" spans="1:7" x14ac:dyDescent="0.25">
      <c r="A6192" t="s">
        <v>263</v>
      </c>
      <c r="B6192" t="s">
        <v>29723</v>
      </c>
      <c r="C6192" t="s">
        <v>29529</v>
      </c>
      <c r="D6192" t="s">
        <v>229</v>
      </c>
      <c r="E6192" t="s">
        <v>228</v>
      </c>
    </row>
    <row r="6193" spans="1:7" x14ac:dyDescent="0.25">
      <c r="A6193" t="s">
        <v>263</v>
      </c>
      <c r="B6193" t="s">
        <v>29724</v>
      </c>
      <c r="D6193" t="s">
        <v>229</v>
      </c>
      <c r="F6193" t="s">
        <v>18904</v>
      </c>
    </row>
    <row r="6194" spans="1:7" x14ac:dyDescent="0.25">
      <c r="A6194" t="s">
        <v>263</v>
      </c>
      <c r="B6194" t="s">
        <v>1661</v>
      </c>
      <c r="C6194" t="s">
        <v>29690</v>
      </c>
      <c r="D6194" t="s">
        <v>229</v>
      </c>
      <c r="E6194" t="s">
        <v>1588</v>
      </c>
    </row>
    <row r="6195" spans="1:7" x14ac:dyDescent="0.25">
      <c r="A6195" t="s">
        <v>263</v>
      </c>
      <c r="B6195" t="s">
        <v>29725</v>
      </c>
      <c r="D6195" t="s">
        <v>229</v>
      </c>
    </row>
    <row r="6196" spans="1:7" x14ac:dyDescent="0.25">
      <c r="A6196" t="s">
        <v>263</v>
      </c>
      <c r="B6196" t="s">
        <v>29726</v>
      </c>
      <c r="C6196" t="s">
        <v>21329</v>
      </c>
      <c r="D6196" t="s">
        <v>229</v>
      </c>
      <c r="E6196" t="s">
        <v>41</v>
      </c>
    </row>
    <row r="6197" spans="1:7" x14ac:dyDescent="0.25">
      <c r="A6197" t="s">
        <v>263</v>
      </c>
      <c r="B6197" t="s">
        <v>1662</v>
      </c>
      <c r="C6197" t="s">
        <v>29690</v>
      </c>
      <c r="D6197" t="s">
        <v>229</v>
      </c>
      <c r="E6197" t="s">
        <v>1588</v>
      </c>
      <c r="F6197" t="s">
        <v>1663</v>
      </c>
      <c r="G6197" t="s">
        <v>1664</v>
      </c>
    </row>
    <row r="6198" spans="1:7" x14ac:dyDescent="0.25">
      <c r="A6198" t="s">
        <v>263</v>
      </c>
      <c r="B6198" t="s">
        <v>1665</v>
      </c>
      <c r="C6198" t="s">
        <v>29690</v>
      </c>
      <c r="D6198" t="s">
        <v>229</v>
      </c>
      <c r="E6198" t="s">
        <v>1588</v>
      </c>
      <c r="F6198" t="s">
        <v>1666</v>
      </c>
      <c r="G6198" t="s">
        <v>1667</v>
      </c>
    </row>
    <row r="6199" spans="1:7" x14ac:dyDescent="0.25">
      <c r="A6199" t="s">
        <v>263</v>
      </c>
      <c r="B6199" t="s">
        <v>29727</v>
      </c>
      <c r="C6199" t="s">
        <v>21329</v>
      </c>
      <c r="D6199" t="s">
        <v>229</v>
      </c>
      <c r="E6199" t="s">
        <v>41</v>
      </c>
    </row>
    <row r="6200" spans="1:7" x14ac:dyDescent="0.25">
      <c r="A6200" t="s">
        <v>246</v>
      </c>
      <c r="B6200" t="s">
        <v>1668</v>
      </c>
      <c r="C6200" t="s">
        <v>29728</v>
      </c>
      <c r="D6200" t="s">
        <v>229</v>
      </c>
      <c r="E6200" t="s">
        <v>1588</v>
      </c>
      <c r="G6200" t="s">
        <v>1670</v>
      </c>
    </row>
    <row r="6201" spans="1:7" x14ac:dyDescent="0.25">
      <c r="A6201" t="s">
        <v>248</v>
      </c>
      <c r="B6201" t="s">
        <v>1671</v>
      </c>
      <c r="C6201" t="s">
        <v>29729</v>
      </c>
      <c r="D6201" t="s">
        <v>229</v>
      </c>
      <c r="E6201" t="s">
        <v>1588</v>
      </c>
      <c r="F6201" t="s">
        <v>1673</v>
      </c>
      <c r="G6201" t="s">
        <v>1674</v>
      </c>
    </row>
    <row r="6202" spans="1:7" x14ac:dyDescent="0.25">
      <c r="A6202" t="s">
        <v>248</v>
      </c>
      <c r="B6202" t="s">
        <v>29730</v>
      </c>
      <c r="C6202" t="s">
        <v>29731</v>
      </c>
      <c r="D6202" t="s">
        <v>230</v>
      </c>
      <c r="E6202" t="s">
        <v>230</v>
      </c>
      <c r="F6202" t="s">
        <v>18915</v>
      </c>
      <c r="G6202" t="s">
        <v>18916</v>
      </c>
    </row>
    <row r="6203" spans="1:7" x14ac:dyDescent="0.25">
      <c r="A6203" t="s">
        <v>246</v>
      </c>
      <c r="B6203" t="s">
        <v>29732</v>
      </c>
      <c r="C6203" t="s">
        <v>29733</v>
      </c>
      <c r="D6203" t="s">
        <v>230</v>
      </c>
      <c r="E6203" t="s">
        <v>230</v>
      </c>
    </row>
    <row r="6204" spans="1:7" x14ac:dyDescent="0.25">
      <c r="A6204" t="s">
        <v>247</v>
      </c>
      <c r="B6204" t="s">
        <v>29734</v>
      </c>
      <c r="C6204" t="s">
        <v>29735</v>
      </c>
      <c r="D6204" t="s">
        <v>230</v>
      </c>
      <c r="F6204" t="s">
        <v>18921</v>
      </c>
      <c r="G6204" t="s">
        <v>18922</v>
      </c>
    </row>
    <row r="6205" spans="1:7" x14ac:dyDescent="0.25">
      <c r="A6205" t="s">
        <v>247</v>
      </c>
      <c r="B6205" t="s">
        <v>29736</v>
      </c>
      <c r="C6205" t="s">
        <v>29737</v>
      </c>
      <c r="D6205" t="s">
        <v>231</v>
      </c>
      <c r="F6205" t="s">
        <v>18925</v>
      </c>
      <c r="G6205" t="s">
        <v>18926</v>
      </c>
    </row>
    <row r="6206" spans="1:7" x14ac:dyDescent="0.25">
      <c r="A6206" t="s">
        <v>246</v>
      </c>
      <c r="B6206" t="s">
        <v>29738</v>
      </c>
      <c r="C6206" t="s">
        <v>29739</v>
      </c>
      <c r="D6206" t="s">
        <v>231</v>
      </c>
      <c r="F6206" t="s">
        <v>18929</v>
      </c>
      <c r="G6206" t="s">
        <v>18930</v>
      </c>
    </row>
    <row r="6207" spans="1:7" x14ac:dyDescent="0.25">
      <c r="A6207" t="s">
        <v>243</v>
      </c>
      <c r="B6207" t="s">
        <v>29740</v>
      </c>
      <c r="C6207" t="s">
        <v>29741</v>
      </c>
      <c r="D6207" t="s">
        <v>231</v>
      </c>
      <c r="E6207" t="s">
        <v>201</v>
      </c>
      <c r="F6207" t="s">
        <v>18933</v>
      </c>
      <c r="G6207" t="s">
        <v>18934</v>
      </c>
    </row>
    <row r="6208" spans="1:7" x14ac:dyDescent="0.25">
      <c r="A6208" t="s">
        <v>246</v>
      </c>
      <c r="B6208" t="s">
        <v>29742</v>
      </c>
      <c r="C6208" t="s">
        <v>29743</v>
      </c>
      <c r="D6208" t="s">
        <v>231</v>
      </c>
      <c r="E6208" t="s">
        <v>29744</v>
      </c>
      <c r="F6208" t="s">
        <v>18938</v>
      </c>
      <c r="G6208" t="s">
        <v>18939</v>
      </c>
    </row>
    <row r="6209" spans="1:7" x14ac:dyDescent="0.25">
      <c r="A6209" t="s">
        <v>246</v>
      </c>
      <c r="B6209" t="s">
        <v>29745</v>
      </c>
      <c r="C6209" t="s">
        <v>29746</v>
      </c>
      <c r="D6209" t="s">
        <v>231</v>
      </c>
      <c r="F6209" t="s">
        <v>18942</v>
      </c>
      <c r="G6209" t="s">
        <v>18943</v>
      </c>
    </row>
    <row r="6210" spans="1:7" x14ac:dyDescent="0.25">
      <c r="A6210" t="s">
        <v>247</v>
      </c>
      <c r="B6210" t="s">
        <v>1143</v>
      </c>
      <c r="D6210" t="s">
        <v>231</v>
      </c>
      <c r="F6210" t="s">
        <v>18944</v>
      </c>
      <c r="G6210" t="s">
        <v>18945</v>
      </c>
    </row>
    <row r="6211" spans="1:7" x14ac:dyDescent="0.25">
      <c r="A6211" t="s">
        <v>247</v>
      </c>
      <c r="B6211" t="s">
        <v>29747</v>
      </c>
      <c r="C6211" t="s">
        <v>29748</v>
      </c>
      <c r="D6211" t="s">
        <v>231</v>
      </c>
      <c r="E6211" t="s">
        <v>231</v>
      </c>
    </row>
    <row r="6212" spans="1:7" x14ac:dyDescent="0.25">
      <c r="A6212" t="s">
        <v>247</v>
      </c>
      <c r="B6212" t="s">
        <v>29749</v>
      </c>
      <c r="C6212" t="s">
        <v>29750</v>
      </c>
      <c r="D6212" t="s">
        <v>231</v>
      </c>
      <c r="F6212" t="s">
        <v>18950</v>
      </c>
      <c r="G6212" t="s">
        <v>18951</v>
      </c>
    </row>
    <row r="6213" spans="1:7" x14ac:dyDescent="0.25">
      <c r="A6213" t="s">
        <v>246</v>
      </c>
      <c r="B6213" t="s">
        <v>29751</v>
      </c>
      <c r="C6213" t="s">
        <v>29752</v>
      </c>
      <c r="D6213" t="s">
        <v>231</v>
      </c>
      <c r="E6213" t="s">
        <v>231</v>
      </c>
      <c r="G6213" t="s">
        <v>18954</v>
      </c>
    </row>
    <row r="6214" spans="1:7" x14ac:dyDescent="0.25">
      <c r="A6214" t="s">
        <v>248</v>
      </c>
      <c r="B6214" t="s">
        <v>25976</v>
      </c>
      <c r="C6214" t="s">
        <v>29753</v>
      </c>
      <c r="D6214" t="s">
        <v>231</v>
      </c>
      <c r="E6214" t="s">
        <v>231</v>
      </c>
      <c r="F6214" t="s">
        <v>12735</v>
      </c>
      <c r="G6214" t="s">
        <v>12736</v>
      </c>
    </row>
    <row r="6215" spans="1:7" x14ac:dyDescent="0.25">
      <c r="A6215" t="s">
        <v>245</v>
      </c>
      <c r="B6215" t="s">
        <v>29754</v>
      </c>
      <c r="C6215" t="s">
        <v>29755</v>
      </c>
      <c r="D6215" t="s">
        <v>231</v>
      </c>
      <c r="E6215" t="s">
        <v>231</v>
      </c>
      <c r="G6215" t="s">
        <v>18958</v>
      </c>
    </row>
    <row r="6216" spans="1:7" x14ac:dyDescent="0.25">
      <c r="A6216" t="s">
        <v>246</v>
      </c>
      <c r="B6216" t="s">
        <v>29756</v>
      </c>
      <c r="C6216" t="s">
        <v>29757</v>
      </c>
      <c r="D6216" t="s">
        <v>231</v>
      </c>
      <c r="E6216" t="s">
        <v>231</v>
      </c>
      <c r="F6216" t="s">
        <v>18960</v>
      </c>
      <c r="G6216" t="s">
        <v>18961</v>
      </c>
    </row>
    <row r="6217" spans="1:7" x14ac:dyDescent="0.25">
      <c r="A6217" t="s">
        <v>246</v>
      </c>
      <c r="B6217" t="s">
        <v>29758</v>
      </c>
      <c r="C6217" t="s">
        <v>29759</v>
      </c>
      <c r="D6217" t="s">
        <v>232</v>
      </c>
      <c r="E6217" t="s">
        <v>29760</v>
      </c>
    </row>
    <row r="6218" spans="1:7" x14ac:dyDescent="0.25">
      <c r="A6218" t="s">
        <v>247</v>
      </c>
      <c r="B6218" t="s">
        <v>1675</v>
      </c>
      <c r="C6218" t="s">
        <v>29761</v>
      </c>
      <c r="D6218" t="s">
        <v>232</v>
      </c>
      <c r="E6218" t="s">
        <v>29762</v>
      </c>
      <c r="G6218" t="s">
        <v>1677</v>
      </c>
    </row>
    <row r="6219" spans="1:7" x14ac:dyDescent="0.25">
      <c r="A6219" t="s">
        <v>243</v>
      </c>
      <c r="B6219" t="s">
        <v>1678</v>
      </c>
      <c r="C6219" t="s">
        <v>29763</v>
      </c>
      <c r="D6219" t="s">
        <v>232</v>
      </c>
      <c r="E6219" t="s">
        <v>29764</v>
      </c>
      <c r="G6219" t="s">
        <v>1680</v>
      </c>
    </row>
    <row r="6220" spans="1:7" x14ac:dyDescent="0.25">
      <c r="A6220" t="s">
        <v>247</v>
      </c>
      <c r="B6220" t="s">
        <v>29765</v>
      </c>
      <c r="C6220" t="s">
        <v>29766</v>
      </c>
      <c r="D6220" t="s">
        <v>232</v>
      </c>
      <c r="G6220" t="s">
        <v>18971</v>
      </c>
    </row>
    <row r="6221" spans="1:7" x14ac:dyDescent="0.25">
      <c r="A6221" t="s">
        <v>247</v>
      </c>
      <c r="B6221" t="s">
        <v>1681</v>
      </c>
      <c r="C6221" t="s">
        <v>29767</v>
      </c>
      <c r="D6221" t="s">
        <v>232</v>
      </c>
      <c r="E6221" t="s">
        <v>29764</v>
      </c>
      <c r="F6221" t="s">
        <v>1683</v>
      </c>
      <c r="G6221" t="s">
        <v>1684</v>
      </c>
    </row>
    <row r="6222" spans="1:7" x14ac:dyDescent="0.25">
      <c r="A6222" t="s">
        <v>248</v>
      </c>
      <c r="B6222" t="s">
        <v>1685</v>
      </c>
      <c r="C6222" t="s">
        <v>29768</v>
      </c>
      <c r="D6222" t="s">
        <v>232</v>
      </c>
      <c r="E6222" t="s">
        <v>29769</v>
      </c>
      <c r="F6222" t="s">
        <v>1687</v>
      </c>
      <c r="G6222" t="s">
        <v>1688</v>
      </c>
    </row>
    <row r="6223" spans="1:7" x14ac:dyDescent="0.25">
      <c r="A6223" t="s">
        <v>246</v>
      </c>
      <c r="B6223" t="s">
        <v>431</v>
      </c>
      <c r="C6223" t="s">
        <v>29770</v>
      </c>
      <c r="D6223" t="s">
        <v>232</v>
      </c>
      <c r="E6223" t="s">
        <v>29771</v>
      </c>
      <c r="G6223" t="s">
        <v>1690</v>
      </c>
    </row>
    <row r="6224" spans="1:7" x14ac:dyDescent="0.25">
      <c r="A6224" t="s">
        <v>246</v>
      </c>
      <c r="B6224" t="s">
        <v>1691</v>
      </c>
      <c r="C6224" t="s">
        <v>29772</v>
      </c>
      <c r="D6224" t="s">
        <v>232</v>
      </c>
      <c r="E6224" t="s">
        <v>29771</v>
      </c>
      <c r="F6224" t="s">
        <v>1693</v>
      </c>
      <c r="G6224" t="s">
        <v>1694</v>
      </c>
    </row>
    <row r="6225" spans="1:7" x14ac:dyDescent="0.25">
      <c r="A6225" t="s">
        <v>247</v>
      </c>
      <c r="B6225" t="s">
        <v>1695</v>
      </c>
      <c r="C6225" t="s">
        <v>29773</v>
      </c>
      <c r="D6225" t="s">
        <v>232</v>
      </c>
      <c r="E6225" t="s">
        <v>29771</v>
      </c>
      <c r="F6225" t="s">
        <v>1697</v>
      </c>
      <c r="G6225" t="s">
        <v>1698</v>
      </c>
    </row>
    <row r="6226" spans="1:7" x14ac:dyDescent="0.25">
      <c r="A6226" t="s">
        <v>247</v>
      </c>
      <c r="B6226" t="s">
        <v>1699</v>
      </c>
      <c r="C6226" t="s">
        <v>29774</v>
      </c>
      <c r="D6226" t="s">
        <v>232</v>
      </c>
      <c r="E6226" t="s">
        <v>1701</v>
      </c>
      <c r="F6226" t="s">
        <v>1702</v>
      </c>
      <c r="G6226" t="s">
        <v>1703</v>
      </c>
    </row>
    <row r="6227" spans="1:7" x14ac:dyDescent="0.25">
      <c r="A6227" t="s">
        <v>246</v>
      </c>
      <c r="B6227" t="s">
        <v>29775</v>
      </c>
      <c r="C6227" t="s">
        <v>29776</v>
      </c>
      <c r="D6227" t="s">
        <v>232</v>
      </c>
      <c r="E6227" t="s">
        <v>29777</v>
      </c>
      <c r="F6227" t="s">
        <v>18981</v>
      </c>
      <c r="G6227" t="s">
        <v>18982</v>
      </c>
    </row>
    <row r="6228" spans="1:7" x14ac:dyDescent="0.25">
      <c r="A6228" t="s">
        <v>248</v>
      </c>
      <c r="B6228" t="s">
        <v>29778</v>
      </c>
      <c r="C6228" t="s">
        <v>29779</v>
      </c>
      <c r="D6228" t="s">
        <v>232</v>
      </c>
      <c r="G6228" t="s">
        <v>18985</v>
      </c>
    </row>
    <row r="6229" spans="1:7" x14ac:dyDescent="0.25">
      <c r="A6229" t="s">
        <v>246</v>
      </c>
      <c r="B6229" t="s">
        <v>20122</v>
      </c>
      <c r="C6229" t="s">
        <v>29780</v>
      </c>
      <c r="D6229" t="s">
        <v>232</v>
      </c>
      <c r="G6229" t="s">
        <v>18987</v>
      </c>
    </row>
    <row r="6230" spans="1:7" x14ac:dyDescent="0.25">
      <c r="A6230" t="s">
        <v>246</v>
      </c>
      <c r="B6230" t="s">
        <v>29781</v>
      </c>
      <c r="C6230" t="s">
        <v>29782</v>
      </c>
      <c r="D6230" t="s">
        <v>232</v>
      </c>
      <c r="F6230" t="s">
        <v>18990</v>
      </c>
      <c r="G6230" t="s">
        <v>18991</v>
      </c>
    </row>
    <row r="6231" spans="1:7" x14ac:dyDescent="0.25">
      <c r="A6231" t="s">
        <v>247</v>
      </c>
      <c r="B6231" t="s">
        <v>29783</v>
      </c>
      <c r="C6231" t="s">
        <v>29784</v>
      </c>
      <c r="D6231" t="s">
        <v>232</v>
      </c>
      <c r="G6231" t="s">
        <v>18994</v>
      </c>
    </row>
    <row r="6232" spans="1:7" x14ac:dyDescent="0.25">
      <c r="A6232" t="s">
        <v>246</v>
      </c>
      <c r="B6232" t="s">
        <v>29785</v>
      </c>
      <c r="C6232" t="s">
        <v>18996</v>
      </c>
      <c r="D6232" t="s">
        <v>232</v>
      </c>
      <c r="F6232" t="s">
        <v>18997</v>
      </c>
      <c r="G6232" t="s">
        <v>18998</v>
      </c>
    </row>
    <row r="6233" spans="1:7" x14ac:dyDescent="0.25">
      <c r="A6233" t="s">
        <v>247</v>
      </c>
      <c r="B6233" t="s">
        <v>1704</v>
      </c>
      <c r="C6233" t="s">
        <v>29786</v>
      </c>
      <c r="D6233" t="s">
        <v>232</v>
      </c>
      <c r="E6233" t="s">
        <v>29787</v>
      </c>
      <c r="F6233" t="s">
        <v>1706</v>
      </c>
      <c r="G6233" t="s">
        <v>1707</v>
      </c>
    </row>
    <row r="6234" spans="1:7" x14ac:dyDescent="0.25">
      <c r="A6234" t="s">
        <v>248</v>
      </c>
      <c r="B6234" t="s">
        <v>29788</v>
      </c>
      <c r="C6234" t="s">
        <v>29789</v>
      </c>
      <c r="D6234" t="s">
        <v>232</v>
      </c>
      <c r="E6234" t="s">
        <v>19002</v>
      </c>
      <c r="F6234" t="s">
        <v>19003</v>
      </c>
      <c r="G6234" t="s">
        <v>19004</v>
      </c>
    </row>
    <row r="6235" spans="1:7" x14ac:dyDescent="0.25">
      <c r="A6235" t="s">
        <v>246</v>
      </c>
      <c r="B6235" t="s">
        <v>29790</v>
      </c>
      <c r="C6235" t="s">
        <v>19006</v>
      </c>
      <c r="D6235" t="s">
        <v>232</v>
      </c>
      <c r="G6235" t="s">
        <v>19007</v>
      </c>
    </row>
    <row r="6236" spans="1:7" x14ac:dyDescent="0.25">
      <c r="A6236" t="s">
        <v>246</v>
      </c>
      <c r="B6236" t="s">
        <v>1708</v>
      </c>
      <c r="C6236" t="s">
        <v>29791</v>
      </c>
      <c r="D6236" t="s">
        <v>232</v>
      </c>
      <c r="E6236" t="s">
        <v>1709</v>
      </c>
      <c r="G6236" t="s">
        <v>1710</v>
      </c>
    </row>
    <row r="6237" spans="1:7" x14ac:dyDescent="0.25">
      <c r="A6237" t="s">
        <v>246</v>
      </c>
      <c r="B6237" t="s">
        <v>29792</v>
      </c>
      <c r="C6237" t="s">
        <v>29793</v>
      </c>
      <c r="D6237" t="s">
        <v>232</v>
      </c>
      <c r="G6237" t="s">
        <v>19012</v>
      </c>
    </row>
    <row r="6238" spans="1:7" x14ac:dyDescent="0.25">
      <c r="A6238" t="s">
        <v>247</v>
      </c>
      <c r="B6238" t="s">
        <v>29794</v>
      </c>
      <c r="C6238" t="s">
        <v>19014</v>
      </c>
      <c r="D6238" t="s">
        <v>232</v>
      </c>
      <c r="E6238" t="s">
        <v>232</v>
      </c>
      <c r="G6238" t="s">
        <v>19015</v>
      </c>
    </row>
    <row r="6239" spans="1:7" x14ac:dyDescent="0.25">
      <c r="A6239" t="s">
        <v>246</v>
      </c>
      <c r="B6239" t="s">
        <v>29795</v>
      </c>
      <c r="C6239" t="s">
        <v>19017</v>
      </c>
      <c r="D6239" t="s">
        <v>232</v>
      </c>
      <c r="E6239" t="s">
        <v>232</v>
      </c>
      <c r="G6239" t="s">
        <v>19018</v>
      </c>
    </row>
    <row r="6240" spans="1:7" x14ac:dyDescent="0.25">
      <c r="A6240" t="s">
        <v>248</v>
      </c>
      <c r="B6240" t="s">
        <v>1711</v>
      </c>
      <c r="C6240" t="s">
        <v>29796</v>
      </c>
      <c r="D6240" t="s">
        <v>233</v>
      </c>
      <c r="E6240" t="s">
        <v>29797</v>
      </c>
      <c r="F6240" t="s">
        <v>1713</v>
      </c>
      <c r="G6240" t="s">
        <v>1714</v>
      </c>
    </row>
    <row r="6241" spans="1:7" x14ac:dyDescent="0.25">
      <c r="A6241" t="s">
        <v>243</v>
      </c>
      <c r="B6241" t="s">
        <v>29798</v>
      </c>
      <c r="C6241" t="s">
        <v>29799</v>
      </c>
      <c r="D6241" t="s">
        <v>233</v>
      </c>
      <c r="E6241" t="s">
        <v>233</v>
      </c>
      <c r="F6241" t="s">
        <v>19023</v>
      </c>
      <c r="G6241" t="s">
        <v>19024</v>
      </c>
    </row>
    <row r="6242" spans="1:7" x14ac:dyDescent="0.25">
      <c r="A6242" t="s">
        <v>247</v>
      </c>
      <c r="B6242" t="s">
        <v>29800</v>
      </c>
      <c r="C6242" t="s">
        <v>29801</v>
      </c>
      <c r="D6242" t="s">
        <v>233</v>
      </c>
      <c r="F6242" t="s">
        <v>19027</v>
      </c>
      <c r="G6242" t="s">
        <v>19028</v>
      </c>
    </row>
    <row r="6243" spans="1:7" x14ac:dyDescent="0.25">
      <c r="A6243" t="s">
        <v>245</v>
      </c>
      <c r="B6243" t="s">
        <v>29802</v>
      </c>
      <c r="C6243" t="s">
        <v>29803</v>
      </c>
      <c r="D6243" t="s">
        <v>233</v>
      </c>
      <c r="E6243" t="s">
        <v>233</v>
      </c>
      <c r="G6243" t="s">
        <v>19031</v>
      </c>
    </row>
    <row r="6244" spans="1:7" x14ac:dyDescent="0.25">
      <c r="A6244" t="s">
        <v>246</v>
      </c>
      <c r="B6244" t="s">
        <v>29804</v>
      </c>
      <c r="C6244" t="s">
        <v>29805</v>
      </c>
      <c r="D6244" t="s">
        <v>233</v>
      </c>
      <c r="E6244" t="s">
        <v>233</v>
      </c>
      <c r="F6244" t="s">
        <v>19034</v>
      </c>
      <c r="G6244" t="s">
        <v>19035</v>
      </c>
    </row>
    <row r="6245" spans="1:7" x14ac:dyDescent="0.25">
      <c r="A6245" t="s">
        <v>247</v>
      </c>
      <c r="B6245" t="s">
        <v>29806</v>
      </c>
      <c r="C6245" t="s">
        <v>29807</v>
      </c>
      <c r="D6245" t="s">
        <v>234</v>
      </c>
    </row>
    <row r="6246" spans="1:7" x14ac:dyDescent="0.25">
      <c r="A6246" t="s">
        <v>252</v>
      </c>
      <c r="B6246" t="s">
        <v>29808</v>
      </c>
      <c r="C6246" t="s">
        <v>29809</v>
      </c>
      <c r="D6246" t="s">
        <v>234</v>
      </c>
      <c r="E6246" t="s">
        <v>234</v>
      </c>
      <c r="G6246" t="s">
        <v>19040</v>
      </c>
    </row>
    <row r="6247" spans="1:7" x14ac:dyDescent="0.25">
      <c r="A6247" t="s">
        <v>246</v>
      </c>
      <c r="B6247" t="s">
        <v>29810</v>
      </c>
      <c r="C6247" t="s">
        <v>29811</v>
      </c>
      <c r="D6247" t="s">
        <v>234</v>
      </c>
      <c r="E6247" t="s">
        <v>234</v>
      </c>
      <c r="G6247" t="s">
        <v>19043</v>
      </c>
    </row>
    <row r="6248" spans="1:7" x14ac:dyDescent="0.25">
      <c r="A6248" t="s">
        <v>247</v>
      </c>
      <c r="B6248" t="s">
        <v>29812</v>
      </c>
      <c r="C6248" t="s">
        <v>29813</v>
      </c>
      <c r="D6248" t="s">
        <v>234</v>
      </c>
      <c r="E6248" t="s">
        <v>234</v>
      </c>
    </row>
    <row r="6249" spans="1:7" x14ac:dyDescent="0.25">
      <c r="A6249" t="s">
        <v>248</v>
      </c>
      <c r="B6249" t="s">
        <v>29814</v>
      </c>
      <c r="C6249" t="s">
        <v>29815</v>
      </c>
      <c r="D6249" t="s">
        <v>234</v>
      </c>
      <c r="G6249" t="s">
        <v>19048</v>
      </c>
    </row>
    <row r="6250" spans="1:7" x14ac:dyDescent="0.25">
      <c r="A6250" t="s">
        <v>248</v>
      </c>
      <c r="B6250" t="s">
        <v>29816</v>
      </c>
      <c r="C6250" t="s">
        <v>29817</v>
      </c>
      <c r="D6250" t="s">
        <v>234</v>
      </c>
      <c r="F6250" t="s">
        <v>19051</v>
      </c>
      <c r="G6250" t="s">
        <v>19052</v>
      </c>
    </row>
    <row r="6251" spans="1:7" x14ac:dyDescent="0.25">
      <c r="A6251" t="s">
        <v>247</v>
      </c>
      <c r="B6251" t="s">
        <v>29818</v>
      </c>
      <c r="C6251" t="s">
        <v>29819</v>
      </c>
      <c r="D6251" t="s">
        <v>234</v>
      </c>
      <c r="E6251" t="s">
        <v>19055</v>
      </c>
      <c r="F6251" t="s">
        <v>19056</v>
      </c>
      <c r="G6251" t="s">
        <v>19057</v>
      </c>
    </row>
    <row r="6252" spans="1:7" x14ac:dyDescent="0.25">
      <c r="A6252" t="s">
        <v>246</v>
      </c>
      <c r="B6252" t="s">
        <v>29820</v>
      </c>
      <c r="C6252" t="s">
        <v>29821</v>
      </c>
      <c r="D6252" t="s">
        <v>234</v>
      </c>
      <c r="E6252" t="s">
        <v>234</v>
      </c>
      <c r="G6252" t="s">
        <v>19060</v>
      </c>
    </row>
    <row r="6253" spans="1:7" x14ac:dyDescent="0.25">
      <c r="A6253" t="s">
        <v>248</v>
      </c>
      <c r="B6253" t="s">
        <v>24706</v>
      </c>
      <c r="C6253" t="s">
        <v>29822</v>
      </c>
      <c r="D6253" t="s">
        <v>234</v>
      </c>
      <c r="E6253" t="s">
        <v>234</v>
      </c>
      <c r="G6253" t="s">
        <v>19062</v>
      </c>
    </row>
    <row r="6254" spans="1:7" x14ac:dyDescent="0.25">
      <c r="A6254" t="s">
        <v>248</v>
      </c>
      <c r="B6254" t="s">
        <v>26494</v>
      </c>
      <c r="C6254" t="s">
        <v>29823</v>
      </c>
      <c r="D6254" t="s">
        <v>234</v>
      </c>
      <c r="E6254" t="s">
        <v>234</v>
      </c>
    </row>
    <row r="6255" spans="1:7" x14ac:dyDescent="0.25">
      <c r="A6255" t="s">
        <v>247</v>
      </c>
      <c r="B6255" t="s">
        <v>23018</v>
      </c>
      <c r="C6255" t="s">
        <v>29824</v>
      </c>
      <c r="D6255" t="s">
        <v>234</v>
      </c>
      <c r="E6255" t="s">
        <v>234</v>
      </c>
    </row>
    <row r="6256" spans="1:7" x14ac:dyDescent="0.25">
      <c r="A6256" t="s">
        <v>249</v>
      </c>
      <c r="B6256" t="s">
        <v>29825</v>
      </c>
      <c r="D6256" t="s">
        <v>234</v>
      </c>
      <c r="G6256" t="s">
        <v>19066</v>
      </c>
    </row>
    <row r="6257" spans="1:7" x14ac:dyDescent="0.25">
      <c r="A6257" t="s">
        <v>247</v>
      </c>
      <c r="B6257" t="s">
        <v>29826</v>
      </c>
      <c r="C6257" t="s">
        <v>29827</v>
      </c>
      <c r="D6257" t="s">
        <v>234</v>
      </c>
      <c r="F6257" t="s">
        <v>19069</v>
      </c>
      <c r="G6257" t="s">
        <v>19070</v>
      </c>
    </row>
    <row r="6258" spans="1:7" x14ac:dyDescent="0.25">
      <c r="A6258" t="s">
        <v>247</v>
      </c>
      <c r="B6258" t="s">
        <v>29828</v>
      </c>
      <c r="C6258" t="s">
        <v>19072</v>
      </c>
      <c r="D6258" t="s">
        <v>235</v>
      </c>
      <c r="E6258" t="s">
        <v>235</v>
      </c>
      <c r="F6258" t="s">
        <v>19073</v>
      </c>
      <c r="G6258" t="s">
        <v>19074</v>
      </c>
    </row>
    <row r="6259" spans="1:7" x14ac:dyDescent="0.25">
      <c r="A6259" t="s">
        <v>246</v>
      </c>
      <c r="B6259" t="s">
        <v>29829</v>
      </c>
      <c r="C6259" t="s">
        <v>29830</v>
      </c>
      <c r="D6259" t="s">
        <v>235</v>
      </c>
      <c r="E6259" t="s">
        <v>235</v>
      </c>
      <c r="G6259" t="s">
        <v>19077</v>
      </c>
    </row>
    <row r="6260" spans="1:7" x14ac:dyDescent="0.25">
      <c r="A6260" t="s">
        <v>247</v>
      </c>
      <c r="B6260" t="s">
        <v>29831</v>
      </c>
      <c r="C6260" t="s">
        <v>29832</v>
      </c>
      <c r="D6260" t="s">
        <v>235</v>
      </c>
      <c r="F6260" t="s">
        <v>19079</v>
      </c>
      <c r="G6260" t="s">
        <v>19080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018E6-0D3F-4655-9762-6620674DB08F}">
  <dimension ref="A1:C243"/>
  <sheetViews>
    <sheetView workbookViewId="0"/>
  </sheetViews>
  <sheetFormatPr defaultRowHeight="15" x14ac:dyDescent="0.25"/>
  <cols>
    <col min="1" max="1" width="30.140625" bestFit="1" customWidth="1"/>
    <col min="2" max="2" width="6.28515625" bestFit="1" customWidth="1"/>
    <col min="3" max="3" width="14.28515625" bestFit="1" customWidth="1"/>
  </cols>
  <sheetData>
    <row r="1" spans="1:3" x14ac:dyDescent="0.25">
      <c r="A1" t="s">
        <v>19081</v>
      </c>
      <c r="B1" t="s">
        <v>19082</v>
      </c>
      <c r="C1" t="s">
        <v>19083</v>
      </c>
    </row>
    <row r="2" spans="1:3" x14ac:dyDescent="0.25">
      <c r="A2" t="s">
        <v>19082</v>
      </c>
    </row>
    <row r="4" spans="1:3" x14ac:dyDescent="0.25">
      <c r="C4" t="s">
        <v>19082</v>
      </c>
    </row>
    <row r="5" spans="1:3" x14ac:dyDescent="0.25">
      <c r="A5" t="s">
        <v>0</v>
      </c>
      <c r="C5" t="s">
        <v>1</v>
      </c>
    </row>
    <row r="7" spans="1:3" x14ac:dyDescent="0.25">
      <c r="A7" t="s">
        <v>2</v>
      </c>
      <c r="C7">
        <v>31</v>
      </c>
    </row>
    <row r="8" spans="1:3" x14ac:dyDescent="0.25">
      <c r="A8" t="s">
        <v>3</v>
      </c>
      <c r="C8">
        <v>75</v>
      </c>
    </row>
    <row r="9" spans="1:3" x14ac:dyDescent="0.25">
      <c r="A9" t="s">
        <v>4</v>
      </c>
      <c r="C9">
        <v>77</v>
      </c>
    </row>
    <row r="10" spans="1:3" x14ac:dyDescent="0.25">
      <c r="A10" t="s">
        <v>5</v>
      </c>
      <c r="C10">
        <v>93</v>
      </c>
    </row>
    <row r="11" spans="1:3" x14ac:dyDescent="0.25">
      <c r="A11" t="s">
        <v>6</v>
      </c>
      <c r="C11">
        <v>83</v>
      </c>
    </row>
    <row r="12" spans="1:3" x14ac:dyDescent="0.25">
      <c r="A12" t="s">
        <v>7</v>
      </c>
      <c r="C12">
        <v>49</v>
      </c>
    </row>
    <row r="13" spans="1:3" x14ac:dyDescent="0.25">
      <c r="A13" t="s">
        <v>8</v>
      </c>
      <c r="C13">
        <v>58</v>
      </c>
    </row>
    <row r="14" spans="1:3" x14ac:dyDescent="0.25">
      <c r="A14" t="s">
        <v>9</v>
      </c>
      <c r="C14">
        <v>64</v>
      </c>
    </row>
    <row r="15" spans="1:3" x14ac:dyDescent="0.25">
      <c r="A15" t="s">
        <v>10</v>
      </c>
      <c r="C15">
        <v>106</v>
      </c>
    </row>
    <row r="16" spans="1:3" x14ac:dyDescent="0.25">
      <c r="A16" t="s">
        <v>11</v>
      </c>
      <c r="C16">
        <v>118</v>
      </c>
    </row>
    <row r="17" spans="1:3" x14ac:dyDescent="0.25">
      <c r="A17" t="s">
        <v>12</v>
      </c>
      <c r="C17">
        <v>36</v>
      </c>
    </row>
    <row r="18" spans="1:3" x14ac:dyDescent="0.25">
      <c r="A18" t="s">
        <v>13</v>
      </c>
      <c r="C18">
        <v>120</v>
      </c>
    </row>
    <row r="19" spans="1:3" x14ac:dyDescent="0.25">
      <c r="A19" t="s">
        <v>14</v>
      </c>
      <c r="C19">
        <v>88</v>
      </c>
    </row>
    <row r="20" spans="1:3" x14ac:dyDescent="0.25">
      <c r="A20" t="s">
        <v>15</v>
      </c>
      <c r="C20">
        <v>66</v>
      </c>
    </row>
    <row r="22" spans="1:3" x14ac:dyDescent="0.25">
      <c r="A22" t="s">
        <v>16</v>
      </c>
      <c r="C22">
        <v>119</v>
      </c>
    </row>
    <row r="23" spans="1:3" x14ac:dyDescent="0.25">
      <c r="A23" t="s">
        <v>17</v>
      </c>
      <c r="C23">
        <v>52</v>
      </c>
    </row>
    <row r="24" spans="1:3" x14ac:dyDescent="0.25">
      <c r="A24" t="s">
        <v>18</v>
      </c>
      <c r="C24">
        <v>75</v>
      </c>
    </row>
    <row r="25" spans="1:3" x14ac:dyDescent="0.25">
      <c r="A25" t="s">
        <v>19</v>
      </c>
      <c r="C25">
        <v>112</v>
      </c>
    </row>
    <row r="26" spans="1:3" x14ac:dyDescent="0.25">
      <c r="A26" t="s">
        <v>20</v>
      </c>
      <c r="C26">
        <v>87</v>
      </c>
    </row>
    <row r="27" spans="1:3" x14ac:dyDescent="0.25">
      <c r="A27" t="s">
        <v>21</v>
      </c>
      <c r="C27">
        <v>46</v>
      </c>
    </row>
    <row r="28" spans="1:3" x14ac:dyDescent="0.25">
      <c r="A28" t="s">
        <v>22</v>
      </c>
      <c r="C28">
        <v>36</v>
      </c>
    </row>
    <row r="29" spans="1:3" x14ac:dyDescent="0.25">
      <c r="A29" t="s">
        <v>23</v>
      </c>
      <c r="C29">
        <v>32</v>
      </c>
    </row>
    <row r="30" spans="1:3" x14ac:dyDescent="0.25">
      <c r="A30" t="s">
        <v>24</v>
      </c>
      <c r="C30">
        <v>85</v>
      </c>
    </row>
    <row r="31" spans="1:3" x14ac:dyDescent="0.25">
      <c r="A31" t="s">
        <v>25</v>
      </c>
      <c r="C31">
        <v>120</v>
      </c>
    </row>
    <row r="32" spans="1:3" x14ac:dyDescent="0.25">
      <c r="A32" t="s">
        <v>26</v>
      </c>
      <c r="C32">
        <v>39</v>
      </c>
    </row>
    <row r="34" spans="1:3" x14ac:dyDescent="0.25">
      <c r="A34" t="s">
        <v>27</v>
      </c>
      <c r="C34">
        <v>116</v>
      </c>
    </row>
    <row r="35" spans="1:3" x14ac:dyDescent="0.25">
      <c r="A35" t="s">
        <v>28</v>
      </c>
      <c r="C35">
        <v>64</v>
      </c>
    </row>
    <row r="36" spans="1:3" x14ac:dyDescent="0.25">
      <c r="A36" t="s">
        <v>29</v>
      </c>
      <c r="C36">
        <v>46</v>
      </c>
    </row>
    <row r="37" spans="1:3" x14ac:dyDescent="0.25">
      <c r="A37" t="s">
        <v>30</v>
      </c>
      <c r="C37">
        <v>78</v>
      </c>
    </row>
    <row r="38" spans="1:3" x14ac:dyDescent="0.25">
      <c r="A38" t="s">
        <v>31</v>
      </c>
      <c r="C38">
        <v>48</v>
      </c>
    </row>
    <row r="39" spans="1:3" x14ac:dyDescent="0.25">
      <c r="A39" t="s">
        <v>32</v>
      </c>
      <c r="C39">
        <v>51</v>
      </c>
    </row>
    <row r="40" spans="1:3" x14ac:dyDescent="0.25">
      <c r="A40" t="s">
        <v>33</v>
      </c>
      <c r="C40">
        <v>61</v>
      </c>
    </row>
    <row r="41" spans="1:3" x14ac:dyDescent="0.25">
      <c r="A41" t="s">
        <v>34</v>
      </c>
      <c r="C41">
        <v>107</v>
      </c>
    </row>
    <row r="42" spans="1:3" x14ac:dyDescent="0.25">
      <c r="A42" t="s">
        <v>35</v>
      </c>
      <c r="C42">
        <v>49</v>
      </c>
    </row>
    <row r="43" spans="1:3" x14ac:dyDescent="0.25">
      <c r="A43" t="s">
        <v>36</v>
      </c>
      <c r="C43">
        <v>120</v>
      </c>
    </row>
    <row r="44" spans="1:3" x14ac:dyDescent="0.25">
      <c r="A44" t="s">
        <v>37</v>
      </c>
      <c r="C44">
        <v>119</v>
      </c>
    </row>
    <row r="45" spans="1:3" x14ac:dyDescent="0.25">
      <c r="A45" t="s">
        <v>38</v>
      </c>
      <c r="C45">
        <v>85</v>
      </c>
    </row>
    <row r="46" spans="1:3" x14ac:dyDescent="0.25">
      <c r="A46" t="s">
        <v>39</v>
      </c>
      <c r="C46">
        <v>109</v>
      </c>
    </row>
    <row r="47" spans="1:3" x14ac:dyDescent="0.25">
      <c r="A47" t="s">
        <v>40</v>
      </c>
      <c r="C47">
        <v>35</v>
      </c>
    </row>
    <row r="48" spans="1:3" x14ac:dyDescent="0.25">
      <c r="A48" t="s">
        <v>41</v>
      </c>
      <c r="C48">
        <v>86</v>
      </c>
    </row>
    <row r="49" spans="1:3" x14ac:dyDescent="0.25">
      <c r="A49" t="s">
        <v>42</v>
      </c>
      <c r="C49">
        <v>78</v>
      </c>
    </row>
    <row r="51" spans="1:3" x14ac:dyDescent="0.25">
      <c r="A51" t="s">
        <v>43</v>
      </c>
      <c r="C51">
        <v>39</v>
      </c>
    </row>
    <row r="52" spans="1:3" x14ac:dyDescent="0.25">
      <c r="A52" t="s">
        <v>44</v>
      </c>
      <c r="C52">
        <v>58</v>
      </c>
    </row>
    <row r="53" spans="1:3" x14ac:dyDescent="0.25">
      <c r="A53" t="s">
        <v>45</v>
      </c>
      <c r="C53">
        <v>119</v>
      </c>
    </row>
    <row r="54" spans="1:3" x14ac:dyDescent="0.25">
      <c r="A54" t="s">
        <v>46</v>
      </c>
      <c r="C54">
        <v>117</v>
      </c>
    </row>
    <row r="55" spans="1:3" x14ac:dyDescent="0.25">
      <c r="A55" t="s">
        <v>47</v>
      </c>
      <c r="C55">
        <v>56</v>
      </c>
    </row>
    <row r="56" spans="1:3" x14ac:dyDescent="0.25">
      <c r="A56" t="s">
        <v>48</v>
      </c>
      <c r="C56">
        <v>78</v>
      </c>
    </row>
    <row r="57" spans="1:3" x14ac:dyDescent="0.25">
      <c r="A57" t="s">
        <v>49</v>
      </c>
      <c r="C57">
        <v>71</v>
      </c>
    </row>
    <row r="58" spans="1:3" x14ac:dyDescent="0.25">
      <c r="A58" t="s">
        <v>50</v>
      </c>
      <c r="C58">
        <v>95</v>
      </c>
    </row>
    <row r="59" spans="1:3" x14ac:dyDescent="0.25">
      <c r="A59" t="s">
        <v>51</v>
      </c>
      <c r="C59">
        <v>33</v>
      </c>
    </row>
    <row r="60" spans="1:3" x14ac:dyDescent="0.25">
      <c r="A60" t="s">
        <v>52</v>
      </c>
      <c r="C60">
        <v>56</v>
      </c>
    </row>
    <row r="61" spans="1:3" x14ac:dyDescent="0.25">
      <c r="A61" t="s">
        <v>53</v>
      </c>
      <c r="C61">
        <v>38</v>
      </c>
    </row>
    <row r="62" spans="1:3" x14ac:dyDescent="0.25">
      <c r="A62" t="s">
        <v>54</v>
      </c>
      <c r="C62">
        <v>90</v>
      </c>
    </row>
    <row r="63" spans="1:3" x14ac:dyDescent="0.25">
      <c r="A63" t="s">
        <v>55</v>
      </c>
      <c r="C63">
        <v>66</v>
      </c>
    </row>
    <row r="64" spans="1:3" x14ac:dyDescent="0.25">
      <c r="A64" t="s">
        <v>56</v>
      </c>
      <c r="C64">
        <v>34</v>
      </c>
    </row>
    <row r="65" spans="1:3" x14ac:dyDescent="0.25">
      <c r="A65" t="s">
        <v>57</v>
      </c>
      <c r="C65">
        <v>103</v>
      </c>
    </row>
    <row r="66" spans="1:3" x14ac:dyDescent="0.25">
      <c r="A66" t="s">
        <v>58</v>
      </c>
      <c r="C66">
        <v>120</v>
      </c>
    </row>
    <row r="67" spans="1:3" x14ac:dyDescent="0.25">
      <c r="A67" t="s">
        <v>59</v>
      </c>
      <c r="C67">
        <v>72</v>
      </c>
    </row>
    <row r="68" spans="1:3" x14ac:dyDescent="0.25">
      <c r="A68" t="s">
        <v>60</v>
      </c>
      <c r="C68">
        <v>39</v>
      </c>
    </row>
    <row r="69" spans="1:3" x14ac:dyDescent="0.25">
      <c r="A69" t="s">
        <v>61</v>
      </c>
      <c r="C69">
        <v>81</v>
      </c>
    </row>
    <row r="70" spans="1:3" x14ac:dyDescent="0.25">
      <c r="A70" t="s">
        <v>62</v>
      </c>
      <c r="C70">
        <v>34</v>
      </c>
    </row>
    <row r="71" spans="1:3" x14ac:dyDescent="0.25">
      <c r="A71" t="s">
        <v>63</v>
      </c>
      <c r="C71">
        <v>49</v>
      </c>
    </row>
    <row r="72" spans="1:3" x14ac:dyDescent="0.25">
      <c r="A72" t="s">
        <v>64</v>
      </c>
      <c r="C72">
        <v>52</v>
      </c>
    </row>
    <row r="73" spans="1:3" x14ac:dyDescent="0.25">
      <c r="A73" t="s">
        <v>65</v>
      </c>
      <c r="C73">
        <v>43</v>
      </c>
    </row>
    <row r="74" spans="1:3" x14ac:dyDescent="0.25">
      <c r="A74" t="s">
        <v>66</v>
      </c>
      <c r="C74">
        <v>55</v>
      </c>
    </row>
    <row r="75" spans="1:3" x14ac:dyDescent="0.25">
      <c r="A75" t="s">
        <v>67</v>
      </c>
      <c r="C75">
        <v>108</v>
      </c>
    </row>
    <row r="76" spans="1:3" x14ac:dyDescent="0.25">
      <c r="A76" t="s">
        <v>68</v>
      </c>
      <c r="C76">
        <v>37</v>
      </c>
    </row>
    <row r="77" spans="1:3" x14ac:dyDescent="0.25">
      <c r="A77" t="s">
        <v>69</v>
      </c>
      <c r="C77">
        <v>65</v>
      </c>
    </row>
    <row r="78" spans="1:3" x14ac:dyDescent="0.25">
      <c r="A78" t="s">
        <v>70</v>
      </c>
      <c r="C78">
        <v>78</v>
      </c>
    </row>
    <row r="79" spans="1:3" x14ac:dyDescent="0.25">
      <c r="A79" t="s">
        <v>71</v>
      </c>
      <c r="C79">
        <v>115</v>
      </c>
    </row>
    <row r="80" spans="1:3" x14ac:dyDescent="0.25">
      <c r="A80" t="s">
        <v>72</v>
      </c>
      <c r="C80">
        <v>52</v>
      </c>
    </row>
    <row r="81" spans="1:3" x14ac:dyDescent="0.25">
      <c r="A81" t="s">
        <v>73</v>
      </c>
      <c r="C81">
        <v>75</v>
      </c>
    </row>
    <row r="82" spans="1:3" x14ac:dyDescent="0.25">
      <c r="A82" t="s">
        <v>74</v>
      </c>
      <c r="C82">
        <v>39</v>
      </c>
    </row>
    <row r="83" spans="1:3" x14ac:dyDescent="0.25">
      <c r="A83" t="s">
        <v>75</v>
      </c>
      <c r="C83">
        <v>40</v>
      </c>
    </row>
    <row r="84" spans="1:3" x14ac:dyDescent="0.25">
      <c r="A84" t="s">
        <v>76</v>
      </c>
      <c r="C84">
        <v>34</v>
      </c>
    </row>
    <row r="85" spans="1:3" x14ac:dyDescent="0.25">
      <c r="A85" t="s">
        <v>77</v>
      </c>
      <c r="C85">
        <v>60</v>
      </c>
    </row>
    <row r="86" spans="1:3" x14ac:dyDescent="0.25">
      <c r="A86" t="s">
        <v>78</v>
      </c>
      <c r="C86">
        <v>93</v>
      </c>
    </row>
    <row r="87" spans="1:3" x14ac:dyDescent="0.25">
      <c r="A87" t="s">
        <v>79</v>
      </c>
      <c r="C87">
        <v>120</v>
      </c>
    </row>
    <row r="88" spans="1:3" x14ac:dyDescent="0.25">
      <c r="A88" t="s">
        <v>80</v>
      </c>
      <c r="C88">
        <v>81</v>
      </c>
    </row>
    <row r="89" spans="1:3" x14ac:dyDescent="0.25">
      <c r="A89" t="s">
        <v>81</v>
      </c>
      <c r="C89">
        <v>33</v>
      </c>
    </row>
    <row r="90" spans="1:3" x14ac:dyDescent="0.25">
      <c r="A90" t="s">
        <v>82</v>
      </c>
      <c r="C90">
        <v>73</v>
      </c>
    </row>
    <row r="91" spans="1:3" x14ac:dyDescent="0.25">
      <c r="A91" t="s">
        <v>83</v>
      </c>
      <c r="C91">
        <v>41</v>
      </c>
    </row>
    <row r="92" spans="1:3" x14ac:dyDescent="0.25">
      <c r="A92" t="s">
        <v>84</v>
      </c>
      <c r="C92">
        <v>58</v>
      </c>
    </row>
    <row r="93" spans="1:3" x14ac:dyDescent="0.25">
      <c r="A93" t="s">
        <v>85</v>
      </c>
      <c r="C93">
        <v>37</v>
      </c>
    </row>
    <row r="94" spans="1:3" x14ac:dyDescent="0.25">
      <c r="A94" t="s">
        <v>86</v>
      </c>
      <c r="C94">
        <v>68</v>
      </c>
    </row>
    <row r="95" spans="1:3" x14ac:dyDescent="0.25">
      <c r="A95" t="s">
        <v>87</v>
      </c>
      <c r="C95">
        <v>74</v>
      </c>
    </row>
    <row r="96" spans="1:3" x14ac:dyDescent="0.25">
      <c r="A96" t="s">
        <v>88</v>
      </c>
      <c r="C96">
        <v>116</v>
      </c>
    </row>
    <row r="97" spans="1:3" x14ac:dyDescent="0.25">
      <c r="A97" t="s">
        <v>89</v>
      </c>
      <c r="C97">
        <v>87</v>
      </c>
    </row>
    <row r="98" spans="1:3" x14ac:dyDescent="0.25">
      <c r="A98" t="s">
        <v>90</v>
      </c>
      <c r="C98">
        <v>65</v>
      </c>
    </row>
    <row r="99" spans="1:3" x14ac:dyDescent="0.25">
      <c r="A99" t="s">
        <v>91</v>
      </c>
      <c r="C99">
        <v>32</v>
      </c>
    </row>
    <row r="100" spans="1:3" x14ac:dyDescent="0.25">
      <c r="A100" t="s">
        <v>92</v>
      </c>
      <c r="C100">
        <v>101</v>
      </c>
    </row>
    <row r="101" spans="1:3" x14ac:dyDescent="0.25">
      <c r="A101" t="s">
        <v>93</v>
      </c>
      <c r="C101">
        <v>59</v>
      </c>
    </row>
    <row r="102" spans="1:3" x14ac:dyDescent="0.25">
      <c r="A102" t="s">
        <v>94</v>
      </c>
      <c r="C102">
        <v>38</v>
      </c>
    </row>
    <row r="103" spans="1:3" x14ac:dyDescent="0.25">
      <c r="A103" t="s">
        <v>95</v>
      </c>
      <c r="C103">
        <v>119</v>
      </c>
    </row>
    <row r="104" spans="1:3" x14ac:dyDescent="0.25">
      <c r="A104" t="s">
        <v>96</v>
      </c>
      <c r="C104">
        <v>79</v>
      </c>
    </row>
    <row r="105" spans="1:3" x14ac:dyDescent="0.25">
      <c r="A105" t="s">
        <v>97</v>
      </c>
      <c r="C105">
        <v>61</v>
      </c>
    </row>
    <row r="106" spans="1:3" x14ac:dyDescent="0.25">
      <c r="A106" t="s">
        <v>98</v>
      </c>
      <c r="C106">
        <v>57</v>
      </c>
    </row>
    <row r="107" spans="1:3" x14ac:dyDescent="0.25">
      <c r="A107" t="s">
        <v>99</v>
      </c>
      <c r="C107">
        <v>75</v>
      </c>
    </row>
    <row r="108" spans="1:3" x14ac:dyDescent="0.25">
      <c r="A108" t="s">
        <v>100</v>
      </c>
      <c r="C108">
        <v>54</v>
      </c>
    </row>
    <row r="109" spans="1:3" x14ac:dyDescent="0.25">
      <c r="A109" t="s">
        <v>101</v>
      </c>
      <c r="C109">
        <v>59</v>
      </c>
    </row>
    <row r="110" spans="1:3" x14ac:dyDescent="0.25">
      <c r="A110" t="s">
        <v>102</v>
      </c>
      <c r="C110">
        <v>54</v>
      </c>
    </row>
    <row r="111" spans="1:3" x14ac:dyDescent="0.25">
      <c r="A111" t="s">
        <v>103</v>
      </c>
      <c r="C111">
        <v>51</v>
      </c>
    </row>
    <row r="112" spans="1:3" x14ac:dyDescent="0.25">
      <c r="A112" t="s">
        <v>104</v>
      </c>
      <c r="C112">
        <v>50</v>
      </c>
    </row>
    <row r="113" spans="1:3" x14ac:dyDescent="0.25">
      <c r="A113" t="s">
        <v>105</v>
      </c>
      <c r="C113">
        <v>49</v>
      </c>
    </row>
    <row r="114" spans="1:3" x14ac:dyDescent="0.25">
      <c r="A114" t="s">
        <v>106</v>
      </c>
      <c r="C114">
        <v>115</v>
      </c>
    </row>
    <row r="115" spans="1:3" x14ac:dyDescent="0.25">
      <c r="A115" t="s">
        <v>107</v>
      </c>
      <c r="C115">
        <v>100</v>
      </c>
    </row>
    <row r="116" spans="1:3" x14ac:dyDescent="0.25">
      <c r="A116" t="s">
        <v>108</v>
      </c>
      <c r="C116">
        <v>50</v>
      </c>
    </row>
    <row r="117" spans="1:3" x14ac:dyDescent="0.25">
      <c r="A117" t="s">
        <v>109</v>
      </c>
      <c r="C117">
        <v>44</v>
      </c>
    </row>
    <row r="118" spans="1:3" x14ac:dyDescent="0.25">
      <c r="A118" t="s">
        <v>110</v>
      </c>
      <c r="C118">
        <v>42</v>
      </c>
    </row>
    <row r="119" spans="1:3" x14ac:dyDescent="0.25">
      <c r="A119" t="s">
        <v>111</v>
      </c>
      <c r="C119">
        <v>33</v>
      </c>
    </row>
    <row r="120" spans="1:3" x14ac:dyDescent="0.25">
      <c r="A120" t="s">
        <v>112</v>
      </c>
      <c r="C120">
        <v>88</v>
      </c>
    </row>
    <row r="121" spans="1:3" x14ac:dyDescent="0.25">
      <c r="A121" t="s">
        <v>113</v>
      </c>
      <c r="C121">
        <v>116</v>
      </c>
    </row>
    <row r="122" spans="1:3" x14ac:dyDescent="0.25">
      <c r="A122" t="s">
        <v>114</v>
      </c>
      <c r="C122">
        <v>32</v>
      </c>
    </row>
    <row r="123" spans="1:3" x14ac:dyDescent="0.25">
      <c r="A123" t="s">
        <v>115</v>
      </c>
      <c r="C123">
        <v>31</v>
      </c>
    </row>
    <row r="124" spans="1:3" x14ac:dyDescent="0.25">
      <c r="A124" t="s">
        <v>116</v>
      </c>
      <c r="C124">
        <v>76</v>
      </c>
    </row>
    <row r="125" spans="1:3" x14ac:dyDescent="0.25">
      <c r="A125" t="s">
        <v>117</v>
      </c>
      <c r="C125">
        <v>76</v>
      </c>
    </row>
    <row r="126" spans="1:3" x14ac:dyDescent="0.25">
      <c r="A126" t="s">
        <v>118</v>
      </c>
      <c r="C126">
        <v>40</v>
      </c>
    </row>
    <row r="127" spans="1:3" x14ac:dyDescent="0.25">
      <c r="A127" t="s">
        <v>119</v>
      </c>
      <c r="C127">
        <v>103</v>
      </c>
    </row>
    <row r="128" spans="1:3" x14ac:dyDescent="0.25">
      <c r="A128" t="s">
        <v>120</v>
      </c>
      <c r="C128">
        <v>72</v>
      </c>
    </row>
    <row r="129" spans="1:3" x14ac:dyDescent="0.25">
      <c r="A129" t="s">
        <v>121</v>
      </c>
      <c r="C129">
        <v>91</v>
      </c>
    </row>
    <row r="130" spans="1:3" x14ac:dyDescent="0.25">
      <c r="A130" t="s">
        <v>122</v>
      </c>
      <c r="C130">
        <v>32</v>
      </c>
    </row>
    <row r="131" spans="1:3" x14ac:dyDescent="0.25">
      <c r="A131" t="s">
        <v>123</v>
      </c>
      <c r="C131">
        <v>118</v>
      </c>
    </row>
    <row r="132" spans="1:3" x14ac:dyDescent="0.25">
      <c r="A132" t="s">
        <v>124</v>
      </c>
      <c r="C132">
        <v>97</v>
      </c>
    </row>
    <row r="133" spans="1:3" x14ac:dyDescent="0.25">
      <c r="A133" t="s">
        <v>125</v>
      </c>
      <c r="C133">
        <v>30</v>
      </c>
    </row>
    <row r="134" spans="1:3" x14ac:dyDescent="0.25">
      <c r="A134" t="s">
        <v>126</v>
      </c>
      <c r="C134">
        <v>106</v>
      </c>
    </row>
    <row r="135" spans="1:3" x14ac:dyDescent="0.25">
      <c r="A135" t="s">
        <v>127</v>
      </c>
      <c r="C135">
        <v>108</v>
      </c>
    </row>
    <row r="136" spans="1:3" x14ac:dyDescent="0.25">
      <c r="A136" t="s">
        <v>128</v>
      </c>
      <c r="C136">
        <v>53</v>
      </c>
    </row>
    <row r="137" spans="1:3" x14ac:dyDescent="0.25">
      <c r="A137" t="s">
        <v>129</v>
      </c>
      <c r="C137">
        <v>57</v>
      </c>
    </row>
    <row r="138" spans="1:3" x14ac:dyDescent="0.25">
      <c r="A138" t="s">
        <v>130</v>
      </c>
      <c r="C138">
        <v>97</v>
      </c>
    </row>
    <row r="139" spans="1:3" x14ac:dyDescent="0.25">
      <c r="A139" t="s">
        <v>131</v>
      </c>
      <c r="C139">
        <v>69</v>
      </c>
    </row>
    <row r="140" spans="1:3" x14ac:dyDescent="0.25">
      <c r="A140" t="s">
        <v>132</v>
      </c>
      <c r="C140">
        <v>108</v>
      </c>
    </row>
    <row r="141" spans="1:3" x14ac:dyDescent="0.25">
      <c r="A141" t="s">
        <v>133</v>
      </c>
      <c r="C141">
        <v>35</v>
      </c>
    </row>
    <row r="142" spans="1:3" x14ac:dyDescent="0.25">
      <c r="A142" t="s">
        <v>134</v>
      </c>
      <c r="C142">
        <v>30</v>
      </c>
    </row>
    <row r="143" spans="1:3" x14ac:dyDescent="0.25">
      <c r="A143" t="s">
        <v>135</v>
      </c>
      <c r="C143">
        <v>49</v>
      </c>
    </row>
    <row r="144" spans="1:3" x14ac:dyDescent="0.25">
      <c r="A144" t="s">
        <v>136</v>
      </c>
      <c r="C144">
        <v>59</v>
      </c>
    </row>
    <row r="145" spans="1:3" x14ac:dyDescent="0.25">
      <c r="A145" t="s">
        <v>137</v>
      </c>
      <c r="C145">
        <v>58</v>
      </c>
    </row>
    <row r="146" spans="1:3" x14ac:dyDescent="0.25">
      <c r="A146" t="s">
        <v>138</v>
      </c>
      <c r="C146">
        <v>46</v>
      </c>
    </row>
    <row r="147" spans="1:3" x14ac:dyDescent="0.25">
      <c r="A147" t="s">
        <v>139</v>
      </c>
      <c r="C147">
        <v>89</v>
      </c>
    </row>
    <row r="148" spans="1:3" x14ac:dyDescent="0.25">
      <c r="A148" t="s">
        <v>140</v>
      </c>
      <c r="C148">
        <v>30</v>
      </c>
    </row>
    <row r="149" spans="1:3" x14ac:dyDescent="0.25">
      <c r="A149" t="s">
        <v>141</v>
      </c>
      <c r="C149">
        <v>103</v>
      </c>
    </row>
    <row r="150" spans="1:3" x14ac:dyDescent="0.25">
      <c r="A150" t="s">
        <v>142</v>
      </c>
      <c r="C150">
        <v>117</v>
      </c>
    </row>
    <row r="151" spans="1:3" x14ac:dyDescent="0.25">
      <c r="A151" t="s">
        <v>143</v>
      </c>
      <c r="C151">
        <v>53</v>
      </c>
    </row>
    <row r="152" spans="1:3" x14ac:dyDescent="0.25">
      <c r="A152" t="s">
        <v>144</v>
      </c>
      <c r="C152">
        <v>66</v>
      </c>
    </row>
    <row r="153" spans="1:3" x14ac:dyDescent="0.25">
      <c r="A153" t="s">
        <v>145</v>
      </c>
      <c r="C153">
        <v>114</v>
      </c>
    </row>
    <row r="154" spans="1:3" x14ac:dyDescent="0.25">
      <c r="A154" t="s">
        <v>146</v>
      </c>
      <c r="C154">
        <v>39</v>
      </c>
    </row>
    <row r="155" spans="1:3" x14ac:dyDescent="0.25">
      <c r="A155" t="s">
        <v>147</v>
      </c>
      <c r="C155">
        <v>69</v>
      </c>
    </row>
    <row r="156" spans="1:3" x14ac:dyDescent="0.25">
      <c r="A156" t="s">
        <v>148</v>
      </c>
      <c r="C156">
        <v>106</v>
      </c>
    </row>
    <row r="157" spans="1:3" x14ac:dyDescent="0.25">
      <c r="A157" t="s">
        <v>149</v>
      </c>
      <c r="C157">
        <v>93</v>
      </c>
    </row>
    <row r="158" spans="1:3" x14ac:dyDescent="0.25">
      <c r="A158" t="s">
        <v>150</v>
      </c>
      <c r="C158">
        <v>46</v>
      </c>
    </row>
    <row r="159" spans="1:3" x14ac:dyDescent="0.25">
      <c r="A159" t="s">
        <v>151</v>
      </c>
      <c r="C159">
        <v>103</v>
      </c>
    </row>
    <row r="160" spans="1:3" x14ac:dyDescent="0.25">
      <c r="A160" t="s">
        <v>152</v>
      </c>
      <c r="C160">
        <v>115</v>
      </c>
    </row>
    <row r="161" spans="1:3" x14ac:dyDescent="0.25">
      <c r="A161" t="s">
        <v>153</v>
      </c>
      <c r="C161">
        <v>104</v>
      </c>
    </row>
    <row r="162" spans="1:3" x14ac:dyDescent="0.25">
      <c r="A162" t="s">
        <v>154</v>
      </c>
      <c r="C162">
        <v>78</v>
      </c>
    </row>
    <row r="163" spans="1:3" x14ac:dyDescent="0.25">
      <c r="A163" t="s">
        <v>155</v>
      </c>
      <c r="C163">
        <v>69</v>
      </c>
    </row>
    <row r="164" spans="1:3" x14ac:dyDescent="0.25">
      <c r="A164" t="s">
        <v>156</v>
      </c>
      <c r="C164">
        <v>62</v>
      </c>
    </row>
    <row r="165" spans="1:3" x14ac:dyDescent="0.25">
      <c r="A165" t="s">
        <v>157</v>
      </c>
      <c r="C165">
        <v>64</v>
      </c>
    </row>
    <row r="166" spans="1:3" x14ac:dyDescent="0.25">
      <c r="A166" t="s">
        <v>158</v>
      </c>
      <c r="C166">
        <v>66</v>
      </c>
    </row>
    <row r="167" spans="1:3" x14ac:dyDescent="0.25">
      <c r="A167" t="s">
        <v>159</v>
      </c>
      <c r="C167">
        <v>63</v>
      </c>
    </row>
    <row r="168" spans="1:3" x14ac:dyDescent="0.25">
      <c r="A168" t="s">
        <v>160</v>
      </c>
      <c r="C168">
        <v>38</v>
      </c>
    </row>
    <row r="169" spans="1:3" x14ac:dyDescent="0.25">
      <c r="A169" t="s">
        <v>161</v>
      </c>
      <c r="C169">
        <v>75</v>
      </c>
    </row>
    <row r="170" spans="1:3" x14ac:dyDescent="0.25">
      <c r="A170" t="s">
        <v>162</v>
      </c>
      <c r="C170">
        <v>36</v>
      </c>
    </row>
    <row r="171" spans="1:3" x14ac:dyDescent="0.25">
      <c r="A171" t="s">
        <v>163</v>
      </c>
      <c r="C171">
        <v>98</v>
      </c>
    </row>
    <row r="172" spans="1:3" x14ac:dyDescent="0.25">
      <c r="A172" t="s">
        <v>164</v>
      </c>
      <c r="C172">
        <v>61</v>
      </c>
    </row>
    <row r="173" spans="1:3" x14ac:dyDescent="0.25">
      <c r="A173" t="s">
        <v>165</v>
      </c>
      <c r="C173">
        <v>86</v>
      </c>
    </row>
    <row r="174" spans="1:3" x14ac:dyDescent="0.25">
      <c r="A174" t="s">
        <v>166</v>
      </c>
      <c r="C174">
        <v>31</v>
      </c>
    </row>
    <row r="175" spans="1:3" x14ac:dyDescent="0.25">
      <c r="A175" t="s">
        <v>167</v>
      </c>
      <c r="C175">
        <v>100</v>
      </c>
    </row>
    <row r="176" spans="1:3" x14ac:dyDescent="0.25">
      <c r="A176" t="s">
        <v>168</v>
      </c>
      <c r="C176">
        <v>31</v>
      </c>
    </row>
    <row r="177" spans="1:3" x14ac:dyDescent="0.25">
      <c r="A177" t="s">
        <v>169</v>
      </c>
      <c r="C177">
        <v>94</v>
      </c>
    </row>
    <row r="178" spans="1:3" x14ac:dyDescent="0.25">
      <c r="A178" t="s">
        <v>170</v>
      </c>
      <c r="C178">
        <v>45</v>
      </c>
    </row>
    <row r="179" spans="1:3" x14ac:dyDescent="0.25">
      <c r="A179" t="s">
        <v>171</v>
      </c>
      <c r="C179">
        <v>96</v>
      </c>
    </row>
    <row r="180" spans="1:3" x14ac:dyDescent="0.25">
      <c r="A180" t="s">
        <v>172</v>
      </c>
      <c r="C180">
        <v>104</v>
      </c>
    </row>
    <row r="181" spans="1:3" x14ac:dyDescent="0.25">
      <c r="A181" t="s">
        <v>173</v>
      </c>
      <c r="C181">
        <v>65</v>
      </c>
    </row>
    <row r="182" spans="1:3" x14ac:dyDescent="0.25">
      <c r="A182" t="s">
        <v>174</v>
      </c>
      <c r="C182">
        <v>90</v>
      </c>
    </row>
    <row r="183" spans="1:3" x14ac:dyDescent="0.25">
      <c r="A183" t="s">
        <v>175</v>
      </c>
      <c r="C183">
        <v>102</v>
      </c>
    </row>
    <row r="184" spans="1:3" x14ac:dyDescent="0.25">
      <c r="A184" t="s">
        <v>176</v>
      </c>
      <c r="C184">
        <v>80</v>
      </c>
    </row>
    <row r="185" spans="1:3" x14ac:dyDescent="0.25">
      <c r="A185" t="s">
        <v>177</v>
      </c>
      <c r="C185">
        <v>56</v>
      </c>
    </row>
    <row r="186" spans="1:3" x14ac:dyDescent="0.25">
      <c r="A186" t="s">
        <v>178</v>
      </c>
      <c r="C186">
        <v>87</v>
      </c>
    </row>
    <row r="187" spans="1:3" x14ac:dyDescent="0.25">
      <c r="A187" t="s">
        <v>179</v>
      </c>
      <c r="C187">
        <v>87</v>
      </c>
    </row>
    <row r="188" spans="1:3" x14ac:dyDescent="0.25">
      <c r="A188" t="s">
        <v>180</v>
      </c>
      <c r="C188">
        <v>79</v>
      </c>
    </row>
    <row r="189" spans="1:3" x14ac:dyDescent="0.25">
      <c r="A189" t="s">
        <v>181</v>
      </c>
      <c r="C189">
        <v>76</v>
      </c>
    </row>
    <row r="190" spans="1:3" x14ac:dyDescent="0.25">
      <c r="A190" t="s">
        <v>182</v>
      </c>
      <c r="C190">
        <v>67</v>
      </c>
    </row>
    <row r="191" spans="1:3" x14ac:dyDescent="0.25">
      <c r="A191" t="s">
        <v>183</v>
      </c>
      <c r="C191">
        <v>119</v>
      </c>
    </row>
    <row r="192" spans="1:3" x14ac:dyDescent="0.25">
      <c r="A192" t="s">
        <v>184</v>
      </c>
      <c r="C192">
        <v>82</v>
      </c>
    </row>
    <row r="193" spans="1:3" x14ac:dyDescent="0.25">
      <c r="A193" t="s">
        <v>185</v>
      </c>
      <c r="C193">
        <v>101</v>
      </c>
    </row>
    <row r="194" spans="1:3" x14ac:dyDescent="0.25">
      <c r="A194" t="s">
        <v>186</v>
      </c>
      <c r="C194">
        <v>92</v>
      </c>
    </row>
    <row r="195" spans="1:3" x14ac:dyDescent="0.25">
      <c r="A195" t="s">
        <v>187</v>
      </c>
      <c r="C195">
        <v>52</v>
      </c>
    </row>
    <row r="196" spans="1:3" x14ac:dyDescent="0.25">
      <c r="A196" t="s">
        <v>188</v>
      </c>
      <c r="C196">
        <v>54</v>
      </c>
    </row>
    <row r="197" spans="1:3" x14ac:dyDescent="0.25">
      <c r="A197" t="s">
        <v>189</v>
      </c>
      <c r="C197">
        <v>44</v>
      </c>
    </row>
    <row r="198" spans="1:3" x14ac:dyDescent="0.25">
      <c r="A198" t="s">
        <v>190</v>
      </c>
      <c r="C198">
        <v>34</v>
      </c>
    </row>
    <row r="199" spans="1:3" x14ac:dyDescent="0.25">
      <c r="A199" t="s">
        <v>191</v>
      </c>
      <c r="C199">
        <v>111</v>
      </c>
    </row>
    <row r="200" spans="1:3" x14ac:dyDescent="0.25">
      <c r="A200" t="s">
        <v>192</v>
      </c>
      <c r="C200">
        <v>74</v>
      </c>
    </row>
    <row r="201" spans="1:3" x14ac:dyDescent="0.25">
      <c r="A201" t="s">
        <v>193</v>
      </c>
      <c r="C201">
        <v>85</v>
      </c>
    </row>
    <row r="202" spans="1:3" x14ac:dyDescent="0.25">
      <c r="A202" t="s">
        <v>194</v>
      </c>
      <c r="C202">
        <v>33</v>
      </c>
    </row>
    <row r="203" spans="1:3" x14ac:dyDescent="0.25">
      <c r="A203" t="s">
        <v>195</v>
      </c>
      <c r="C203">
        <v>110</v>
      </c>
    </row>
    <row r="204" spans="1:3" x14ac:dyDescent="0.25">
      <c r="A204" t="s">
        <v>196</v>
      </c>
      <c r="C204">
        <v>71</v>
      </c>
    </row>
    <row r="205" spans="1:3" x14ac:dyDescent="0.25">
      <c r="A205" t="s">
        <v>197</v>
      </c>
      <c r="C205">
        <v>84</v>
      </c>
    </row>
    <row r="206" spans="1:3" x14ac:dyDescent="0.25">
      <c r="A206" t="s">
        <v>198</v>
      </c>
      <c r="C206">
        <v>75</v>
      </c>
    </row>
    <row r="207" spans="1:3" x14ac:dyDescent="0.25">
      <c r="A207" t="s">
        <v>199</v>
      </c>
      <c r="C207">
        <v>109</v>
      </c>
    </row>
    <row r="208" spans="1:3" x14ac:dyDescent="0.25">
      <c r="A208" t="s">
        <v>200</v>
      </c>
      <c r="C208">
        <v>95</v>
      </c>
    </row>
    <row r="209" spans="1:3" x14ac:dyDescent="0.25">
      <c r="A209" t="s">
        <v>201</v>
      </c>
      <c r="C209">
        <v>42</v>
      </c>
    </row>
    <row r="210" spans="1:3" x14ac:dyDescent="0.25">
      <c r="A210" t="s">
        <v>202</v>
      </c>
      <c r="C210">
        <v>106</v>
      </c>
    </row>
    <row r="211" spans="1:3" x14ac:dyDescent="0.25">
      <c r="A211" t="s">
        <v>203</v>
      </c>
      <c r="C211">
        <v>51</v>
      </c>
    </row>
    <row r="212" spans="1:3" x14ac:dyDescent="0.25">
      <c r="A212" t="s">
        <v>204</v>
      </c>
      <c r="C212">
        <v>108</v>
      </c>
    </row>
    <row r="213" spans="1:3" x14ac:dyDescent="0.25">
      <c r="A213" t="s">
        <v>205</v>
      </c>
      <c r="C213">
        <v>47</v>
      </c>
    </row>
    <row r="214" spans="1:3" x14ac:dyDescent="0.25">
      <c r="A214" t="s">
        <v>206</v>
      </c>
      <c r="C214">
        <v>111</v>
      </c>
    </row>
    <row r="215" spans="1:3" x14ac:dyDescent="0.25">
      <c r="A215" t="s">
        <v>207</v>
      </c>
      <c r="C215">
        <v>113</v>
      </c>
    </row>
    <row r="216" spans="1:3" x14ac:dyDescent="0.25">
      <c r="A216" t="s">
        <v>208</v>
      </c>
      <c r="C216">
        <v>81</v>
      </c>
    </row>
    <row r="217" spans="1:3" x14ac:dyDescent="0.25">
      <c r="A217" t="s">
        <v>209</v>
      </c>
      <c r="C217">
        <v>57</v>
      </c>
    </row>
    <row r="218" spans="1:3" x14ac:dyDescent="0.25">
      <c r="A218" t="s">
        <v>210</v>
      </c>
      <c r="C218">
        <v>33</v>
      </c>
    </row>
    <row r="219" spans="1:3" x14ac:dyDescent="0.25">
      <c r="A219" t="s">
        <v>211</v>
      </c>
      <c r="C219">
        <v>62</v>
      </c>
    </row>
    <row r="220" spans="1:3" x14ac:dyDescent="0.25">
      <c r="A220" t="s">
        <v>212</v>
      </c>
      <c r="C220">
        <v>82</v>
      </c>
    </row>
    <row r="221" spans="1:3" x14ac:dyDescent="0.25">
      <c r="A221" t="s">
        <v>213</v>
      </c>
      <c r="C221">
        <v>94</v>
      </c>
    </row>
    <row r="222" spans="1:3" x14ac:dyDescent="0.25">
      <c r="A222" t="s">
        <v>214</v>
      </c>
      <c r="C222">
        <v>109</v>
      </c>
    </row>
    <row r="223" spans="1:3" x14ac:dyDescent="0.25">
      <c r="A223" t="s">
        <v>215</v>
      </c>
      <c r="C223">
        <v>112</v>
      </c>
    </row>
    <row r="224" spans="1:3" x14ac:dyDescent="0.25">
      <c r="A224" t="s">
        <v>216</v>
      </c>
      <c r="C224">
        <v>113</v>
      </c>
    </row>
    <row r="225" spans="1:3" x14ac:dyDescent="0.25">
      <c r="A225" t="s">
        <v>217</v>
      </c>
      <c r="C225">
        <v>78</v>
      </c>
    </row>
    <row r="226" spans="1:3" x14ac:dyDescent="0.25">
      <c r="A226" t="s">
        <v>218</v>
      </c>
      <c r="C226">
        <v>114</v>
      </c>
    </row>
    <row r="227" spans="1:3" x14ac:dyDescent="0.25">
      <c r="A227" t="s">
        <v>219</v>
      </c>
      <c r="C227">
        <v>43</v>
      </c>
    </row>
    <row r="228" spans="1:3" x14ac:dyDescent="0.25">
      <c r="A228" t="s">
        <v>220</v>
      </c>
      <c r="C228">
        <v>80</v>
      </c>
    </row>
    <row r="229" spans="1:3" x14ac:dyDescent="0.25">
      <c r="A229" t="s">
        <v>221</v>
      </c>
      <c r="C229">
        <v>93</v>
      </c>
    </row>
    <row r="230" spans="1:3" x14ac:dyDescent="0.25">
      <c r="A230" t="s">
        <v>222</v>
      </c>
      <c r="C230">
        <v>101</v>
      </c>
    </row>
    <row r="231" spans="1:3" x14ac:dyDescent="0.25">
      <c r="A231" t="s">
        <v>223</v>
      </c>
      <c r="C231">
        <v>68</v>
      </c>
    </row>
    <row r="232" spans="1:3" x14ac:dyDescent="0.25">
      <c r="A232" t="s">
        <v>224</v>
      </c>
      <c r="C232">
        <v>53</v>
      </c>
    </row>
    <row r="233" spans="1:3" x14ac:dyDescent="0.25">
      <c r="A233" t="s">
        <v>225</v>
      </c>
      <c r="C233">
        <v>64</v>
      </c>
    </row>
    <row r="234" spans="1:3" x14ac:dyDescent="0.25">
      <c r="A234" t="s">
        <v>226</v>
      </c>
      <c r="C234">
        <v>90</v>
      </c>
    </row>
    <row r="235" spans="1:3" x14ac:dyDescent="0.25">
      <c r="A235" t="s">
        <v>227</v>
      </c>
      <c r="C235">
        <v>105</v>
      </c>
    </row>
    <row r="236" spans="1:3" x14ac:dyDescent="0.25">
      <c r="A236" t="s">
        <v>228</v>
      </c>
      <c r="C236">
        <v>70</v>
      </c>
    </row>
    <row r="237" spans="1:3" x14ac:dyDescent="0.25">
      <c r="A237" t="s">
        <v>229</v>
      </c>
      <c r="C237">
        <v>74</v>
      </c>
    </row>
    <row r="238" spans="1:3" x14ac:dyDescent="0.25">
      <c r="A238" t="s">
        <v>230</v>
      </c>
      <c r="C238">
        <v>110</v>
      </c>
    </row>
    <row r="239" spans="1:3" x14ac:dyDescent="0.25">
      <c r="A239" t="s">
        <v>231</v>
      </c>
      <c r="C239">
        <v>112</v>
      </c>
    </row>
    <row r="240" spans="1:3" x14ac:dyDescent="0.25">
      <c r="A240" t="s">
        <v>232</v>
      </c>
      <c r="C240">
        <v>54</v>
      </c>
    </row>
    <row r="241" spans="1:3" x14ac:dyDescent="0.25">
      <c r="A241" t="s">
        <v>233</v>
      </c>
      <c r="C241">
        <v>83</v>
      </c>
    </row>
    <row r="242" spans="1:3" x14ac:dyDescent="0.25">
      <c r="A242" t="s">
        <v>234</v>
      </c>
      <c r="C242">
        <v>113</v>
      </c>
    </row>
    <row r="243" spans="1:3" x14ac:dyDescent="0.25">
      <c r="A243" t="s">
        <v>235</v>
      </c>
      <c r="C243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89BB-B102-4FE1-94C7-ABE06B62D732}">
  <dimension ref="A1:G6259"/>
  <sheetViews>
    <sheetView topLeftCell="E1" workbookViewId="0">
      <selection activeCell="C19" sqref="C19"/>
    </sheetView>
  </sheetViews>
  <sheetFormatPr defaultRowHeight="15" x14ac:dyDescent="0.25"/>
  <cols>
    <col min="1" max="1" width="32.85546875" bestFit="1" customWidth="1"/>
    <col min="2" max="2" width="57.140625" bestFit="1" customWidth="1"/>
    <col min="3" max="3" width="46.7109375" bestFit="1" customWidth="1"/>
    <col min="4" max="4" width="30.140625" bestFit="1" customWidth="1"/>
    <col min="5" max="5" width="43.140625" bestFit="1" customWidth="1"/>
    <col min="6" max="6" width="63.7109375" bestFit="1" customWidth="1"/>
    <col min="7" max="7" width="55.28515625" bestFit="1" customWidth="1"/>
  </cols>
  <sheetData>
    <row r="1" spans="1:7" x14ac:dyDescent="0.25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</row>
    <row r="2" spans="1:7" x14ac:dyDescent="0.25">
      <c r="A2" t="s">
        <v>243</v>
      </c>
      <c r="B2" t="s">
        <v>1758</v>
      </c>
      <c r="C2" t="s">
        <v>1759</v>
      </c>
      <c r="D2" t="s">
        <v>2</v>
      </c>
      <c r="F2" t="s">
        <v>1760</v>
      </c>
      <c r="G2" t="s">
        <v>1761</v>
      </c>
    </row>
    <row r="3" spans="1:7" x14ac:dyDescent="0.25">
      <c r="A3" t="s">
        <v>244</v>
      </c>
      <c r="B3" t="s">
        <v>1762</v>
      </c>
      <c r="C3" t="s">
        <v>1763</v>
      </c>
      <c r="D3" t="s">
        <v>3</v>
      </c>
      <c r="E3" t="s">
        <v>3</v>
      </c>
      <c r="G3" t="s">
        <v>1764</v>
      </c>
    </row>
    <row r="4" spans="1:7" x14ac:dyDescent="0.25">
      <c r="A4" t="s">
        <v>244</v>
      </c>
      <c r="B4" t="s">
        <v>1765</v>
      </c>
      <c r="C4" t="s">
        <v>1766</v>
      </c>
      <c r="D4" t="s">
        <v>3</v>
      </c>
      <c r="E4" t="s">
        <v>3</v>
      </c>
      <c r="G4" t="s">
        <v>1767</v>
      </c>
    </row>
    <row r="5" spans="1:7" x14ac:dyDescent="0.25">
      <c r="A5" t="s">
        <v>245</v>
      </c>
      <c r="B5" t="s">
        <v>1768</v>
      </c>
      <c r="C5" t="s">
        <v>1769</v>
      </c>
      <c r="D5" t="s">
        <v>3</v>
      </c>
      <c r="E5" t="s">
        <v>3</v>
      </c>
    </row>
    <row r="6" spans="1:7" x14ac:dyDescent="0.25">
      <c r="A6" t="s">
        <v>245</v>
      </c>
      <c r="B6" t="s">
        <v>1770</v>
      </c>
      <c r="C6" t="s">
        <v>1771</v>
      </c>
      <c r="D6" t="s">
        <v>3</v>
      </c>
      <c r="E6" t="s">
        <v>3</v>
      </c>
      <c r="G6" t="s">
        <v>1772</v>
      </c>
    </row>
    <row r="7" spans="1:7" x14ac:dyDescent="0.25">
      <c r="A7" t="s">
        <v>244</v>
      </c>
      <c r="B7" t="s">
        <v>1773</v>
      </c>
      <c r="C7" t="s">
        <v>1774</v>
      </c>
      <c r="D7" t="s">
        <v>3</v>
      </c>
      <c r="E7" t="s">
        <v>3</v>
      </c>
      <c r="G7" t="s">
        <v>1775</v>
      </c>
    </row>
    <row r="8" spans="1:7" x14ac:dyDescent="0.25">
      <c r="A8" t="s">
        <v>246</v>
      </c>
      <c r="B8" t="s">
        <v>1776</v>
      </c>
      <c r="C8" t="s">
        <v>1777</v>
      </c>
      <c r="D8" t="s">
        <v>3</v>
      </c>
      <c r="E8" t="s">
        <v>1778</v>
      </c>
      <c r="F8" t="s">
        <v>1779</v>
      </c>
      <c r="G8" t="s">
        <v>1780</v>
      </c>
    </row>
    <row r="9" spans="1:7" x14ac:dyDescent="0.25">
      <c r="A9" t="s">
        <v>247</v>
      </c>
      <c r="B9" t="s">
        <v>1781</v>
      </c>
      <c r="C9" t="s">
        <v>1782</v>
      </c>
      <c r="D9" t="s">
        <v>3</v>
      </c>
      <c r="E9" t="s">
        <v>3</v>
      </c>
    </row>
    <row r="10" spans="1:7" x14ac:dyDescent="0.25">
      <c r="A10" t="s">
        <v>245</v>
      </c>
      <c r="B10" t="s">
        <v>1783</v>
      </c>
      <c r="C10" t="s">
        <v>1784</v>
      </c>
      <c r="D10" t="s">
        <v>3</v>
      </c>
      <c r="E10" t="s">
        <v>3</v>
      </c>
      <c r="F10" t="s">
        <v>1785</v>
      </c>
      <c r="G10" t="s">
        <v>1786</v>
      </c>
    </row>
    <row r="11" spans="1:7" x14ac:dyDescent="0.25">
      <c r="A11" t="s">
        <v>245</v>
      </c>
      <c r="B11" t="s">
        <v>1787</v>
      </c>
      <c r="C11" t="s">
        <v>1788</v>
      </c>
      <c r="D11" t="s">
        <v>3</v>
      </c>
      <c r="E11" t="s">
        <v>3</v>
      </c>
      <c r="F11" t="s">
        <v>1789</v>
      </c>
      <c r="G11" t="s">
        <v>1790</v>
      </c>
    </row>
    <row r="12" spans="1:7" x14ac:dyDescent="0.25">
      <c r="A12" t="s">
        <v>246</v>
      </c>
      <c r="B12" t="s">
        <v>1791</v>
      </c>
      <c r="C12" t="s">
        <v>1782</v>
      </c>
      <c r="D12" t="s">
        <v>3</v>
      </c>
      <c r="E12" t="s">
        <v>3</v>
      </c>
      <c r="G12" t="s">
        <v>1792</v>
      </c>
    </row>
    <row r="13" spans="1:7" x14ac:dyDescent="0.25">
      <c r="A13" t="s">
        <v>246</v>
      </c>
      <c r="B13" t="s">
        <v>1793</v>
      </c>
      <c r="C13" t="s">
        <v>1794</v>
      </c>
      <c r="D13" t="s">
        <v>3</v>
      </c>
      <c r="E13" t="s">
        <v>3</v>
      </c>
      <c r="F13" t="s">
        <v>1795</v>
      </c>
      <c r="G13" t="s">
        <v>1796</v>
      </c>
    </row>
    <row r="14" spans="1:7" x14ac:dyDescent="0.25">
      <c r="A14" t="s">
        <v>245</v>
      </c>
      <c r="B14" t="s">
        <v>1797</v>
      </c>
      <c r="C14" t="s">
        <v>1798</v>
      </c>
      <c r="D14" t="s">
        <v>3</v>
      </c>
      <c r="E14" t="s">
        <v>3</v>
      </c>
    </row>
    <row r="15" spans="1:7" x14ac:dyDescent="0.25">
      <c r="A15" t="s">
        <v>247</v>
      </c>
      <c r="B15" t="s">
        <v>1799</v>
      </c>
      <c r="C15" t="s">
        <v>1800</v>
      </c>
      <c r="D15" t="s">
        <v>3</v>
      </c>
      <c r="E15" t="s">
        <v>3</v>
      </c>
      <c r="G15" t="s">
        <v>1801</v>
      </c>
    </row>
    <row r="16" spans="1:7" x14ac:dyDescent="0.25">
      <c r="A16" t="s">
        <v>245</v>
      </c>
      <c r="B16" t="s">
        <v>1802</v>
      </c>
      <c r="C16" t="s">
        <v>1803</v>
      </c>
      <c r="D16" t="s">
        <v>3</v>
      </c>
      <c r="E16" t="s">
        <v>3</v>
      </c>
      <c r="F16" t="s">
        <v>1804</v>
      </c>
      <c r="G16" t="s">
        <v>1805</v>
      </c>
    </row>
    <row r="17" spans="1:7" x14ac:dyDescent="0.25">
      <c r="A17" t="s">
        <v>243</v>
      </c>
      <c r="B17" t="s">
        <v>1806</v>
      </c>
      <c r="C17" t="s">
        <v>1807</v>
      </c>
      <c r="D17" t="s">
        <v>3</v>
      </c>
      <c r="E17" t="s">
        <v>3</v>
      </c>
      <c r="F17" t="s">
        <v>1808</v>
      </c>
      <c r="G17" t="s">
        <v>1809</v>
      </c>
    </row>
    <row r="18" spans="1:7" x14ac:dyDescent="0.25">
      <c r="A18" t="s">
        <v>244</v>
      </c>
      <c r="B18" t="s">
        <v>1810</v>
      </c>
      <c r="C18" t="s">
        <v>1811</v>
      </c>
      <c r="D18" t="s">
        <v>3</v>
      </c>
      <c r="E18" t="s">
        <v>3</v>
      </c>
    </row>
    <row r="19" spans="1:7" x14ac:dyDescent="0.25">
      <c r="A19" t="s">
        <v>247</v>
      </c>
      <c r="B19" t="s">
        <v>1812</v>
      </c>
      <c r="C19" t="s">
        <v>1813</v>
      </c>
      <c r="D19" t="s">
        <v>3</v>
      </c>
      <c r="E19" t="s">
        <v>1814</v>
      </c>
      <c r="F19" t="s">
        <v>1815</v>
      </c>
      <c r="G19" t="s">
        <v>1816</v>
      </c>
    </row>
    <row r="20" spans="1:7" x14ac:dyDescent="0.25">
      <c r="A20" t="s">
        <v>247</v>
      </c>
      <c r="B20" t="s">
        <v>1817</v>
      </c>
      <c r="C20" t="s">
        <v>1818</v>
      </c>
      <c r="D20" t="s">
        <v>3</v>
      </c>
    </row>
    <row r="21" spans="1:7" x14ac:dyDescent="0.25">
      <c r="A21" t="s">
        <v>244</v>
      </c>
      <c r="B21" t="s">
        <v>1819</v>
      </c>
      <c r="C21" t="s">
        <v>1820</v>
      </c>
      <c r="D21" t="s">
        <v>3</v>
      </c>
      <c r="E21" t="s">
        <v>3</v>
      </c>
      <c r="F21" t="s">
        <v>1821</v>
      </c>
      <c r="G21" t="s">
        <v>1822</v>
      </c>
    </row>
    <row r="22" spans="1:7" x14ac:dyDescent="0.25">
      <c r="A22" t="s">
        <v>244</v>
      </c>
      <c r="B22" t="s">
        <v>1823</v>
      </c>
      <c r="D22" t="s">
        <v>3</v>
      </c>
    </row>
    <row r="23" spans="1:7" x14ac:dyDescent="0.25">
      <c r="A23" t="s">
        <v>244</v>
      </c>
      <c r="B23" t="s">
        <v>1824</v>
      </c>
      <c r="C23" t="s">
        <v>1825</v>
      </c>
      <c r="D23" t="s">
        <v>3</v>
      </c>
    </row>
    <row r="24" spans="1:7" x14ac:dyDescent="0.25">
      <c r="A24" t="s">
        <v>248</v>
      </c>
      <c r="B24" t="s">
        <v>1826</v>
      </c>
      <c r="C24" t="s">
        <v>1827</v>
      </c>
      <c r="D24" t="s">
        <v>3</v>
      </c>
      <c r="E24" t="s">
        <v>1828</v>
      </c>
      <c r="F24" t="s">
        <v>1829</v>
      </c>
      <c r="G24" t="s">
        <v>1830</v>
      </c>
    </row>
    <row r="25" spans="1:7" x14ac:dyDescent="0.25">
      <c r="A25" t="s">
        <v>249</v>
      </c>
      <c r="B25" t="s">
        <v>1831</v>
      </c>
      <c r="C25" t="s">
        <v>1832</v>
      </c>
      <c r="D25" t="s">
        <v>3</v>
      </c>
      <c r="E25" t="s">
        <v>1778</v>
      </c>
      <c r="F25" t="s">
        <v>1833</v>
      </c>
      <c r="G25" t="s">
        <v>1834</v>
      </c>
    </row>
    <row r="26" spans="1:7" x14ac:dyDescent="0.25">
      <c r="A26" t="s">
        <v>244</v>
      </c>
      <c r="B26" t="s">
        <v>1835</v>
      </c>
      <c r="C26" t="s">
        <v>1836</v>
      </c>
      <c r="D26" t="s">
        <v>3</v>
      </c>
      <c r="G26" t="s">
        <v>1837</v>
      </c>
    </row>
    <row r="27" spans="1:7" x14ac:dyDescent="0.25">
      <c r="A27" t="s">
        <v>244</v>
      </c>
      <c r="B27" t="s">
        <v>1838</v>
      </c>
      <c r="C27" t="s">
        <v>1839</v>
      </c>
      <c r="D27" t="s">
        <v>3</v>
      </c>
      <c r="G27" t="s">
        <v>1840</v>
      </c>
    </row>
    <row r="28" spans="1:7" x14ac:dyDescent="0.25">
      <c r="A28" t="s">
        <v>246</v>
      </c>
      <c r="B28" t="s">
        <v>1841</v>
      </c>
      <c r="C28" t="s">
        <v>1842</v>
      </c>
      <c r="D28" t="s">
        <v>4</v>
      </c>
      <c r="G28" t="s">
        <v>1843</v>
      </c>
    </row>
    <row r="29" spans="1:7" x14ac:dyDescent="0.25">
      <c r="A29" t="s">
        <v>245</v>
      </c>
      <c r="B29" t="s">
        <v>1844</v>
      </c>
      <c r="C29" t="s">
        <v>1845</v>
      </c>
      <c r="D29" t="s">
        <v>4</v>
      </c>
      <c r="G29" t="s">
        <v>1846</v>
      </c>
    </row>
    <row r="30" spans="1:7" x14ac:dyDescent="0.25">
      <c r="A30" t="s">
        <v>247</v>
      </c>
      <c r="B30" t="s">
        <v>1847</v>
      </c>
      <c r="D30" t="s">
        <v>4</v>
      </c>
      <c r="E30" t="s">
        <v>1848</v>
      </c>
      <c r="G30" t="s">
        <v>1849</v>
      </c>
    </row>
    <row r="31" spans="1:7" x14ac:dyDescent="0.25">
      <c r="A31" t="s">
        <v>247</v>
      </c>
      <c r="B31" t="s">
        <v>1850</v>
      </c>
      <c r="D31" t="s">
        <v>4</v>
      </c>
      <c r="E31" t="s">
        <v>1851</v>
      </c>
      <c r="F31" t="s">
        <v>1852</v>
      </c>
      <c r="G31" t="s">
        <v>1853</v>
      </c>
    </row>
    <row r="32" spans="1:7" x14ac:dyDescent="0.25">
      <c r="A32" t="s">
        <v>247</v>
      </c>
      <c r="B32" t="s">
        <v>1854</v>
      </c>
      <c r="C32" t="s">
        <v>29841</v>
      </c>
      <c r="D32" t="s">
        <v>4</v>
      </c>
      <c r="E32" t="s">
        <v>1855</v>
      </c>
      <c r="F32" t="s">
        <v>1856</v>
      </c>
      <c r="G32" t="s">
        <v>1857</v>
      </c>
    </row>
    <row r="33" spans="1:7" x14ac:dyDescent="0.25">
      <c r="A33" t="s">
        <v>246</v>
      </c>
      <c r="B33" t="s">
        <v>1858</v>
      </c>
      <c r="C33" t="s">
        <v>1859</v>
      </c>
      <c r="D33" t="s">
        <v>4</v>
      </c>
      <c r="E33" t="s">
        <v>4</v>
      </c>
    </row>
    <row r="34" spans="1:7" x14ac:dyDescent="0.25">
      <c r="A34" t="s">
        <v>243</v>
      </c>
      <c r="B34" t="s">
        <v>1860</v>
      </c>
      <c r="D34" t="s">
        <v>4</v>
      </c>
      <c r="E34" t="s">
        <v>4</v>
      </c>
      <c r="G34" t="s">
        <v>1861</v>
      </c>
    </row>
    <row r="35" spans="1:7" x14ac:dyDescent="0.25">
      <c r="A35" t="s">
        <v>247</v>
      </c>
      <c r="B35" t="s">
        <v>1862</v>
      </c>
      <c r="D35" t="s">
        <v>4</v>
      </c>
      <c r="E35" t="s">
        <v>1863</v>
      </c>
      <c r="F35" t="s">
        <v>1864</v>
      </c>
      <c r="G35" t="s">
        <v>1865</v>
      </c>
    </row>
    <row r="36" spans="1:7" x14ac:dyDescent="0.25">
      <c r="A36" t="s">
        <v>243</v>
      </c>
      <c r="B36" t="s">
        <v>1866</v>
      </c>
      <c r="C36" t="s">
        <v>1867</v>
      </c>
      <c r="D36" t="s">
        <v>4</v>
      </c>
      <c r="E36" t="s">
        <v>4</v>
      </c>
      <c r="G36" t="s">
        <v>1868</v>
      </c>
    </row>
    <row r="37" spans="1:7" x14ac:dyDescent="0.25">
      <c r="A37" t="s">
        <v>243</v>
      </c>
      <c r="B37" t="s">
        <v>1869</v>
      </c>
      <c r="C37" t="s">
        <v>1870</v>
      </c>
      <c r="D37" t="s">
        <v>4</v>
      </c>
      <c r="E37" t="s">
        <v>4</v>
      </c>
      <c r="F37" t="s">
        <v>1871</v>
      </c>
      <c r="G37" t="s">
        <v>1872</v>
      </c>
    </row>
    <row r="38" spans="1:7" x14ac:dyDescent="0.25">
      <c r="A38" t="s">
        <v>246</v>
      </c>
      <c r="B38" t="s">
        <v>1873</v>
      </c>
      <c r="C38" t="s">
        <v>1874</v>
      </c>
      <c r="D38" t="s">
        <v>4</v>
      </c>
      <c r="E38" t="s">
        <v>4</v>
      </c>
      <c r="G38" t="s">
        <v>1875</v>
      </c>
    </row>
    <row r="39" spans="1:7" x14ac:dyDescent="0.25">
      <c r="A39" t="s">
        <v>249</v>
      </c>
      <c r="B39" t="s">
        <v>1876</v>
      </c>
      <c r="D39" t="s">
        <v>4</v>
      </c>
      <c r="E39" t="s">
        <v>4</v>
      </c>
    </row>
    <row r="40" spans="1:7" x14ac:dyDescent="0.25">
      <c r="A40" t="s">
        <v>248</v>
      </c>
      <c r="B40" t="s">
        <v>1877</v>
      </c>
      <c r="C40" t="s">
        <v>1878</v>
      </c>
      <c r="D40" t="s">
        <v>4</v>
      </c>
      <c r="G40" t="s">
        <v>1843</v>
      </c>
    </row>
    <row r="41" spans="1:7" x14ac:dyDescent="0.25">
      <c r="A41" t="s">
        <v>247</v>
      </c>
      <c r="B41" t="s">
        <v>1879</v>
      </c>
      <c r="C41" t="s">
        <v>1880</v>
      </c>
      <c r="D41" t="s">
        <v>4</v>
      </c>
      <c r="E41" t="s">
        <v>1881</v>
      </c>
      <c r="F41" t="s">
        <v>1882</v>
      </c>
      <c r="G41" t="s">
        <v>1883</v>
      </c>
    </row>
    <row r="42" spans="1:7" x14ac:dyDescent="0.25">
      <c r="A42" t="s">
        <v>248</v>
      </c>
      <c r="B42" t="s">
        <v>1884</v>
      </c>
      <c r="D42" t="s">
        <v>4</v>
      </c>
      <c r="E42" t="s">
        <v>4</v>
      </c>
      <c r="F42" t="s">
        <v>1885</v>
      </c>
      <c r="G42" t="s">
        <v>1886</v>
      </c>
    </row>
    <row r="43" spans="1:7" x14ac:dyDescent="0.25">
      <c r="A43" t="s">
        <v>248</v>
      </c>
      <c r="B43" t="s">
        <v>1887</v>
      </c>
      <c r="C43" t="s">
        <v>1888</v>
      </c>
      <c r="D43" t="s">
        <v>4</v>
      </c>
      <c r="E43" t="s">
        <v>4</v>
      </c>
      <c r="F43" t="s">
        <v>1885</v>
      </c>
      <c r="G43" t="s">
        <v>1886</v>
      </c>
    </row>
    <row r="44" spans="1:7" x14ac:dyDescent="0.25">
      <c r="A44" t="s">
        <v>248</v>
      </c>
      <c r="B44" t="s">
        <v>1889</v>
      </c>
      <c r="C44" t="s">
        <v>1890</v>
      </c>
      <c r="D44" t="s">
        <v>4</v>
      </c>
      <c r="E44" t="s">
        <v>4</v>
      </c>
      <c r="F44" t="s">
        <v>1885</v>
      </c>
      <c r="G44" t="s">
        <v>1886</v>
      </c>
    </row>
    <row r="45" spans="1:7" x14ac:dyDescent="0.25">
      <c r="A45" t="s">
        <v>243</v>
      </c>
      <c r="B45" t="s">
        <v>1891</v>
      </c>
      <c r="C45" t="s">
        <v>1892</v>
      </c>
      <c r="D45" t="s">
        <v>4</v>
      </c>
      <c r="E45" t="s">
        <v>4</v>
      </c>
      <c r="F45" t="s">
        <v>1893</v>
      </c>
      <c r="G45" t="s">
        <v>1894</v>
      </c>
    </row>
    <row r="46" spans="1:7" x14ac:dyDescent="0.25">
      <c r="A46" t="s">
        <v>247</v>
      </c>
      <c r="B46" t="s">
        <v>1895</v>
      </c>
      <c r="C46" t="s">
        <v>250</v>
      </c>
      <c r="D46" t="s">
        <v>4</v>
      </c>
      <c r="E46" t="s">
        <v>4</v>
      </c>
    </row>
    <row r="47" spans="1:7" x14ac:dyDescent="0.25">
      <c r="A47" t="s">
        <v>243</v>
      </c>
      <c r="B47" t="s">
        <v>1896</v>
      </c>
      <c r="C47" t="s">
        <v>29842</v>
      </c>
      <c r="D47" t="s">
        <v>4</v>
      </c>
      <c r="E47" t="s">
        <v>4</v>
      </c>
      <c r="G47" t="s">
        <v>1897</v>
      </c>
    </row>
    <row r="48" spans="1:7" x14ac:dyDescent="0.25">
      <c r="A48" t="s">
        <v>245</v>
      </c>
      <c r="B48" t="s">
        <v>1898</v>
      </c>
      <c r="C48" t="s">
        <v>29843</v>
      </c>
      <c r="D48" t="s">
        <v>4</v>
      </c>
      <c r="E48" t="s">
        <v>4</v>
      </c>
      <c r="F48" t="s">
        <v>1899</v>
      </c>
      <c r="G48" t="s">
        <v>1900</v>
      </c>
    </row>
    <row r="49" spans="1:7" x14ac:dyDescent="0.25">
      <c r="A49" t="s">
        <v>243</v>
      </c>
      <c r="B49" t="s">
        <v>1901</v>
      </c>
      <c r="C49" t="s">
        <v>29844</v>
      </c>
      <c r="D49" t="s">
        <v>4</v>
      </c>
      <c r="E49" t="s">
        <v>4</v>
      </c>
      <c r="G49" t="s">
        <v>1897</v>
      </c>
    </row>
    <row r="50" spans="1:7" x14ac:dyDescent="0.25">
      <c r="A50" t="s">
        <v>247</v>
      </c>
      <c r="B50" t="s">
        <v>1902</v>
      </c>
      <c r="C50" t="s">
        <v>29845</v>
      </c>
      <c r="D50" t="s">
        <v>4</v>
      </c>
      <c r="E50" t="s">
        <v>4</v>
      </c>
      <c r="G50" t="s">
        <v>1897</v>
      </c>
    </row>
    <row r="51" spans="1:7" x14ac:dyDescent="0.25">
      <c r="A51" t="s">
        <v>247</v>
      </c>
      <c r="B51" t="s">
        <v>1903</v>
      </c>
      <c r="C51" t="s">
        <v>1904</v>
      </c>
      <c r="D51" t="s">
        <v>4</v>
      </c>
      <c r="E51" t="s">
        <v>4</v>
      </c>
      <c r="G51" t="s">
        <v>1905</v>
      </c>
    </row>
    <row r="52" spans="1:7" x14ac:dyDescent="0.25">
      <c r="A52" t="s">
        <v>247</v>
      </c>
      <c r="B52" t="s">
        <v>1906</v>
      </c>
      <c r="C52" t="s">
        <v>1907</v>
      </c>
      <c r="D52" t="s">
        <v>4</v>
      </c>
      <c r="E52" t="s">
        <v>4</v>
      </c>
      <c r="F52" t="s">
        <v>1908</v>
      </c>
      <c r="G52" t="s">
        <v>1909</v>
      </c>
    </row>
    <row r="53" spans="1:7" x14ac:dyDescent="0.25">
      <c r="A53" t="s">
        <v>247</v>
      </c>
      <c r="B53" t="s">
        <v>1910</v>
      </c>
      <c r="C53" t="s">
        <v>29846</v>
      </c>
      <c r="D53" t="s">
        <v>4</v>
      </c>
      <c r="E53" t="s">
        <v>4</v>
      </c>
      <c r="F53" t="s">
        <v>1911</v>
      </c>
      <c r="G53" t="s">
        <v>1912</v>
      </c>
    </row>
    <row r="54" spans="1:7" x14ac:dyDescent="0.25">
      <c r="A54" t="s">
        <v>247</v>
      </c>
      <c r="B54" t="s">
        <v>1913</v>
      </c>
      <c r="C54" t="s">
        <v>1914</v>
      </c>
      <c r="D54" t="s">
        <v>4</v>
      </c>
      <c r="E54" t="s">
        <v>1915</v>
      </c>
      <c r="G54" t="s">
        <v>1897</v>
      </c>
    </row>
    <row r="55" spans="1:7" x14ac:dyDescent="0.25">
      <c r="A55" t="s">
        <v>247</v>
      </c>
      <c r="B55" t="s">
        <v>1916</v>
      </c>
      <c r="D55" t="s">
        <v>4</v>
      </c>
      <c r="E55" t="s">
        <v>4</v>
      </c>
      <c r="G55" t="s">
        <v>1917</v>
      </c>
    </row>
    <row r="56" spans="1:7" x14ac:dyDescent="0.25">
      <c r="A56" t="s">
        <v>251</v>
      </c>
      <c r="B56" t="s">
        <v>1918</v>
      </c>
      <c r="C56" t="s">
        <v>1919</v>
      </c>
      <c r="D56" t="s">
        <v>4</v>
      </c>
      <c r="E56" t="s">
        <v>4</v>
      </c>
      <c r="G56" t="s">
        <v>1920</v>
      </c>
    </row>
    <row r="57" spans="1:7" x14ac:dyDescent="0.25">
      <c r="A57" t="s">
        <v>252</v>
      </c>
      <c r="B57" t="s">
        <v>1921</v>
      </c>
      <c r="C57" t="s">
        <v>1922</v>
      </c>
      <c r="D57" t="s">
        <v>4</v>
      </c>
      <c r="E57" t="s">
        <v>1923</v>
      </c>
    </row>
    <row r="58" spans="1:7" x14ac:dyDescent="0.25">
      <c r="A58" t="s">
        <v>246</v>
      </c>
      <c r="B58" t="s">
        <v>1924</v>
      </c>
      <c r="C58" t="s">
        <v>1925</v>
      </c>
      <c r="D58" t="s">
        <v>4</v>
      </c>
      <c r="E58" t="s">
        <v>4</v>
      </c>
      <c r="G58" t="s">
        <v>1926</v>
      </c>
    </row>
    <row r="59" spans="1:7" x14ac:dyDescent="0.25">
      <c r="A59" t="s">
        <v>248</v>
      </c>
      <c r="B59" t="s">
        <v>1927</v>
      </c>
      <c r="C59" t="s">
        <v>1928</v>
      </c>
      <c r="D59" t="s">
        <v>5</v>
      </c>
      <c r="E59" t="s">
        <v>5</v>
      </c>
      <c r="G59" t="s">
        <v>1929</v>
      </c>
    </row>
    <row r="60" spans="1:7" x14ac:dyDescent="0.25">
      <c r="A60" t="s">
        <v>248</v>
      </c>
      <c r="B60" t="s">
        <v>1930</v>
      </c>
      <c r="C60" t="s">
        <v>1931</v>
      </c>
      <c r="D60" t="s">
        <v>5</v>
      </c>
      <c r="E60" t="s">
        <v>5</v>
      </c>
      <c r="G60" t="s">
        <v>1929</v>
      </c>
    </row>
    <row r="61" spans="1:7" x14ac:dyDescent="0.25">
      <c r="A61" t="s">
        <v>246</v>
      </c>
      <c r="B61" t="s">
        <v>1932</v>
      </c>
      <c r="C61" t="s">
        <v>29847</v>
      </c>
      <c r="D61" t="s">
        <v>5</v>
      </c>
      <c r="E61" t="s">
        <v>1934</v>
      </c>
      <c r="G61" t="s">
        <v>1935</v>
      </c>
    </row>
    <row r="62" spans="1:7" x14ac:dyDescent="0.25">
      <c r="A62" t="s">
        <v>245</v>
      </c>
      <c r="B62" t="s">
        <v>1936</v>
      </c>
      <c r="C62" t="s">
        <v>1937</v>
      </c>
      <c r="D62" t="s">
        <v>5</v>
      </c>
      <c r="E62" t="s">
        <v>5</v>
      </c>
      <c r="F62" t="s">
        <v>1938</v>
      </c>
      <c r="G62" t="s">
        <v>1939</v>
      </c>
    </row>
    <row r="63" spans="1:7" x14ac:dyDescent="0.25">
      <c r="A63" t="s">
        <v>245</v>
      </c>
      <c r="B63" t="s">
        <v>1940</v>
      </c>
      <c r="C63" t="s">
        <v>1941</v>
      </c>
      <c r="D63" t="s">
        <v>5</v>
      </c>
      <c r="E63" t="s">
        <v>1942</v>
      </c>
      <c r="F63" t="s">
        <v>1943</v>
      </c>
      <c r="G63" t="s">
        <v>1944</v>
      </c>
    </row>
    <row r="64" spans="1:7" x14ac:dyDescent="0.25">
      <c r="A64" t="s">
        <v>243</v>
      </c>
      <c r="B64" t="s">
        <v>1945</v>
      </c>
      <c r="C64" t="s">
        <v>29848</v>
      </c>
      <c r="D64" t="s">
        <v>5</v>
      </c>
      <c r="E64" t="s">
        <v>5</v>
      </c>
      <c r="F64" t="s">
        <v>1946</v>
      </c>
      <c r="G64" t="s">
        <v>1947</v>
      </c>
    </row>
    <row r="65" spans="1:7" x14ac:dyDescent="0.25">
      <c r="A65" t="s">
        <v>246</v>
      </c>
      <c r="B65" t="s">
        <v>1948</v>
      </c>
      <c r="C65" t="s">
        <v>1949</v>
      </c>
      <c r="D65" t="s">
        <v>5</v>
      </c>
      <c r="E65" t="s">
        <v>1950</v>
      </c>
      <c r="F65" t="s">
        <v>1951</v>
      </c>
      <c r="G65" t="s">
        <v>1952</v>
      </c>
    </row>
    <row r="66" spans="1:7" x14ac:dyDescent="0.25">
      <c r="A66" t="s">
        <v>244</v>
      </c>
      <c r="B66" t="s">
        <v>1953</v>
      </c>
      <c r="C66" t="s">
        <v>1954</v>
      </c>
      <c r="D66" t="s">
        <v>6</v>
      </c>
      <c r="E66" t="s">
        <v>1955</v>
      </c>
      <c r="F66" t="s">
        <v>1956</v>
      </c>
      <c r="G66" t="s">
        <v>1957</v>
      </c>
    </row>
    <row r="67" spans="1:7" x14ac:dyDescent="0.25">
      <c r="A67" t="s">
        <v>248</v>
      </c>
      <c r="B67" t="s">
        <v>1958</v>
      </c>
      <c r="C67" t="s">
        <v>1959</v>
      </c>
      <c r="D67" t="s">
        <v>6</v>
      </c>
      <c r="F67" t="s">
        <v>1960</v>
      </c>
      <c r="G67" t="s">
        <v>1961</v>
      </c>
    </row>
    <row r="68" spans="1:7" x14ac:dyDescent="0.25">
      <c r="A68" t="s">
        <v>248</v>
      </c>
      <c r="B68" t="s">
        <v>1962</v>
      </c>
      <c r="C68" t="s">
        <v>1963</v>
      </c>
      <c r="D68" t="s">
        <v>6</v>
      </c>
      <c r="G68" t="s">
        <v>1964</v>
      </c>
    </row>
    <row r="69" spans="1:7" x14ac:dyDescent="0.25">
      <c r="A69" t="s">
        <v>244</v>
      </c>
      <c r="B69" t="s">
        <v>1965</v>
      </c>
      <c r="C69" t="s">
        <v>1966</v>
      </c>
      <c r="D69" t="s">
        <v>6</v>
      </c>
      <c r="G69" t="s">
        <v>1967</v>
      </c>
    </row>
    <row r="70" spans="1:7" x14ac:dyDescent="0.25">
      <c r="A70" t="s">
        <v>247</v>
      </c>
      <c r="B70" t="s">
        <v>1968</v>
      </c>
      <c r="C70" t="s">
        <v>1969</v>
      </c>
      <c r="D70" t="s">
        <v>6</v>
      </c>
      <c r="E70" t="s">
        <v>1970</v>
      </c>
      <c r="F70" t="s">
        <v>1971</v>
      </c>
      <c r="G70" t="s">
        <v>1972</v>
      </c>
    </row>
    <row r="71" spans="1:7" x14ac:dyDescent="0.25">
      <c r="A71" t="s">
        <v>247</v>
      </c>
      <c r="B71" t="s">
        <v>1973</v>
      </c>
      <c r="C71" t="s">
        <v>1974</v>
      </c>
      <c r="D71" t="s">
        <v>6</v>
      </c>
      <c r="F71" t="s">
        <v>1975</v>
      </c>
      <c r="G71" t="s">
        <v>1976</v>
      </c>
    </row>
    <row r="72" spans="1:7" x14ac:dyDescent="0.25">
      <c r="A72" t="s">
        <v>243</v>
      </c>
      <c r="B72" t="s">
        <v>1977</v>
      </c>
      <c r="C72" t="s">
        <v>29849</v>
      </c>
      <c r="D72" t="s">
        <v>6</v>
      </c>
      <c r="E72" t="s">
        <v>6</v>
      </c>
      <c r="F72" t="s">
        <v>1978</v>
      </c>
      <c r="G72" t="s">
        <v>1979</v>
      </c>
    </row>
    <row r="73" spans="1:7" x14ac:dyDescent="0.25">
      <c r="A73" t="s">
        <v>249</v>
      </c>
      <c r="B73" t="s">
        <v>1876</v>
      </c>
      <c r="D73" t="s">
        <v>6</v>
      </c>
    </row>
    <row r="74" spans="1:7" x14ac:dyDescent="0.25">
      <c r="A74" t="s">
        <v>247</v>
      </c>
      <c r="B74" t="s">
        <v>1980</v>
      </c>
      <c r="C74" t="s">
        <v>1981</v>
      </c>
      <c r="D74" t="s">
        <v>7</v>
      </c>
      <c r="G74" t="s">
        <v>1982</v>
      </c>
    </row>
    <row r="75" spans="1:7" x14ac:dyDescent="0.25">
      <c r="A75" t="s">
        <v>244</v>
      </c>
      <c r="B75" t="s">
        <v>1983</v>
      </c>
      <c r="C75" t="s">
        <v>1984</v>
      </c>
      <c r="D75" t="s">
        <v>7</v>
      </c>
      <c r="G75" t="s">
        <v>1985</v>
      </c>
    </row>
    <row r="76" spans="1:7" x14ac:dyDescent="0.25">
      <c r="A76" t="s">
        <v>244</v>
      </c>
      <c r="B76" t="s">
        <v>1986</v>
      </c>
      <c r="C76" t="s">
        <v>1987</v>
      </c>
      <c r="D76" t="s">
        <v>7</v>
      </c>
      <c r="G76" t="s">
        <v>1988</v>
      </c>
    </row>
    <row r="77" spans="1:7" x14ac:dyDescent="0.25">
      <c r="A77" t="s">
        <v>245</v>
      </c>
      <c r="B77" t="s">
        <v>1989</v>
      </c>
      <c r="C77" t="s">
        <v>1990</v>
      </c>
      <c r="D77" t="s">
        <v>8</v>
      </c>
      <c r="E77" t="s">
        <v>8</v>
      </c>
      <c r="G77" t="s">
        <v>1991</v>
      </c>
    </row>
    <row r="78" spans="1:7" x14ac:dyDescent="0.25">
      <c r="A78" t="s">
        <v>246</v>
      </c>
      <c r="B78" t="s">
        <v>1992</v>
      </c>
      <c r="C78" t="s">
        <v>1993</v>
      </c>
      <c r="D78" t="s">
        <v>8</v>
      </c>
      <c r="F78" t="s">
        <v>1994</v>
      </c>
      <c r="G78" t="s">
        <v>1995</v>
      </c>
    </row>
    <row r="79" spans="1:7" x14ac:dyDescent="0.25">
      <c r="A79" t="s">
        <v>246</v>
      </c>
      <c r="B79" t="s">
        <v>1996</v>
      </c>
      <c r="C79" t="s">
        <v>29850</v>
      </c>
      <c r="D79" t="s">
        <v>8</v>
      </c>
      <c r="E79" t="s">
        <v>1997</v>
      </c>
      <c r="F79" t="s">
        <v>1998</v>
      </c>
      <c r="G79" t="s">
        <v>1999</v>
      </c>
    </row>
    <row r="80" spans="1:7" x14ac:dyDescent="0.25">
      <c r="A80" t="s">
        <v>247</v>
      </c>
      <c r="B80" t="s">
        <v>2000</v>
      </c>
      <c r="C80" t="s">
        <v>29851</v>
      </c>
      <c r="D80" t="s">
        <v>8</v>
      </c>
      <c r="E80" t="s">
        <v>8</v>
      </c>
    </row>
    <row r="81" spans="1:7" x14ac:dyDescent="0.25">
      <c r="A81" t="s">
        <v>245</v>
      </c>
      <c r="B81" t="s">
        <v>2001</v>
      </c>
      <c r="C81" t="s">
        <v>2002</v>
      </c>
      <c r="D81" t="s">
        <v>8</v>
      </c>
      <c r="E81" t="s">
        <v>1997</v>
      </c>
      <c r="G81" t="s">
        <v>2003</v>
      </c>
    </row>
    <row r="82" spans="1:7" x14ac:dyDescent="0.25">
      <c r="A82" t="s">
        <v>248</v>
      </c>
      <c r="B82" t="s">
        <v>2004</v>
      </c>
      <c r="D82" t="s">
        <v>8</v>
      </c>
      <c r="E82" t="s">
        <v>2005</v>
      </c>
      <c r="G82" t="s">
        <v>2006</v>
      </c>
    </row>
    <row r="83" spans="1:7" x14ac:dyDescent="0.25">
      <c r="A83" t="s">
        <v>249</v>
      </c>
      <c r="B83" t="s">
        <v>1876</v>
      </c>
      <c r="D83" t="s">
        <v>8</v>
      </c>
      <c r="E83" t="s">
        <v>2007</v>
      </c>
    </row>
    <row r="84" spans="1:7" x14ac:dyDescent="0.25">
      <c r="A84" t="s">
        <v>247</v>
      </c>
      <c r="B84" t="s">
        <v>2008</v>
      </c>
      <c r="C84" t="s">
        <v>2009</v>
      </c>
      <c r="D84" t="s">
        <v>8</v>
      </c>
      <c r="E84" t="s">
        <v>2010</v>
      </c>
    </row>
    <row r="85" spans="1:7" x14ac:dyDescent="0.25">
      <c r="A85" t="s">
        <v>246</v>
      </c>
      <c r="B85" t="s">
        <v>2011</v>
      </c>
      <c r="C85" t="s">
        <v>29852</v>
      </c>
      <c r="D85" t="s">
        <v>8</v>
      </c>
      <c r="E85" t="s">
        <v>8</v>
      </c>
      <c r="G85" t="s">
        <v>2012</v>
      </c>
    </row>
    <row r="86" spans="1:7" x14ac:dyDescent="0.25">
      <c r="A86" t="s">
        <v>247</v>
      </c>
      <c r="B86" t="s">
        <v>2013</v>
      </c>
      <c r="D86" t="s">
        <v>8</v>
      </c>
      <c r="E86" t="s">
        <v>2014</v>
      </c>
      <c r="F86" t="s">
        <v>2015</v>
      </c>
      <c r="G86" t="s">
        <v>2016</v>
      </c>
    </row>
    <row r="87" spans="1:7" x14ac:dyDescent="0.25">
      <c r="A87" t="s">
        <v>245</v>
      </c>
      <c r="B87" t="s">
        <v>2017</v>
      </c>
      <c r="C87" t="s">
        <v>2018</v>
      </c>
      <c r="D87" t="s">
        <v>8</v>
      </c>
      <c r="E87" t="s">
        <v>8</v>
      </c>
      <c r="F87" t="s">
        <v>2019</v>
      </c>
      <c r="G87" t="s">
        <v>2020</v>
      </c>
    </row>
    <row r="88" spans="1:7" x14ac:dyDescent="0.25">
      <c r="A88" t="s">
        <v>2021</v>
      </c>
      <c r="B88" t="s">
        <v>2022</v>
      </c>
      <c r="C88" t="s">
        <v>2023</v>
      </c>
      <c r="D88" t="s">
        <v>8</v>
      </c>
      <c r="E88" t="s">
        <v>8</v>
      </c>
      <c r="G88" t="s">
        <v>2024</v>
      </c>
    </row>
    <row r="89" spans="1:7" x14ac:dyDescent="0.25">
      <c r="A89" t="s">
        <v>251</v>
      </c>
      <c r="B89" t="s">
        <v>2025</v>
      </c>
      <c r="C89" t="s">
        <v>2026</v>
      </c>
      <c r="D89" t="s">
        <v>8</v>
      </c>
      <c r="E89" t="s">
        <v>1997</v>
      </c>
      <c r="G89" t="s">
        <v>2027</v>
      </c>
    </row>
    <row r="90" spans="1:7" x14ac:dyDescent="0.25">
      <c r="A90" t="s">
        <v>247</v>
      </c>
      <c r="B90" t="s">
        <v>2028</v>
      </c>
      <c r="C90" t="s">
        <v>29853</v>
      </c>
      <c r="D90" t="s">
        <v>8</v>
      </c>
      <c r="E90" t="s">
        <v>8</v>
      </c>
      <c r="G90" t="s">
        <v>2029</v>
      </c>
    </row>
    <row r="91" spans="1:7" x14ac:dyDescent="0.25">
      <c r="A91" t="s">
        <v>247</v>
      </c>
      <c r="B91" t="s">
        <v>2030</v>
      </c>
      <c r="D91" t="s">
        <v>8</v>
      </c>
      <c r="E91" t="s">
        <v>2031</v>
      </c>
      <c r="F91" t="s">
        <v>2032</v>
      </c>
      <c r="G91" t="s">
        <v>2033</v>
      </c>
    </row>
    <row r="92" spans="1:7" x14ac:dyDescent="0.25">
      <c r="A92" t="s">
        <v>244</v>
      </c>
      <c r="B92" t="s">
        <v>2034</v>
      </c>
      <c r="C92" t="s">
        <v>29854</v>
      </c>
      <c r="D92" t="s">
        <v>9</v>
      </c>
    </row>
    <row r="93" spans="1:7" x14ac:dyDescent="0.25">
      <c r="A93" t="s">
        <v>244</v>
      </c>
      <c r="B93" t="s">
        <v>2035</v>
      </c>
      <c r="C93" t="s">
        <v>2036</v>
      </c>
      <c r="D93" t="s">
        <v>9</v>
      </c>
      <c r="G93" t="s">
        <v>2037</v>
      </c>
    </row>
    <row r="94" spans="1:7" x14ac:dyDescent="0.25">
      <c r="A94" t="s">
        <v>244</v>
      </c>
      <c r="B94" t="s">
        <v>2038</v>
      </c>
      <c r="C94" t="s">
        <v>2039</v>
      </c>
      <c r="D94" t="s">
        <v>9</v>
      </c>
      <c r="E94" t="s">
        <v>2040</v>
      </c>
    </row>
    <row r="95" spans="1:7" x14ac:dyDescent="0.25">
      <c r="A95" t="s">
        <v>246</v>
      </c>
      <c r="B95" t="s">
        <v>2041</v>
      </c>
      <c r="C95" t="s">
        <v>2042</v>
      </c>
      <c r="D95" t="s">
        <v>9</v>
      </c>
      <c r="F95" t="s">
        <v>2043</v>
      </c>
      <c r="G95" t="s">
        <v>2044</v>
      </c>
    </row>
    <row r="96" spans="1:7" x14ac:dyDescent="0.25">
      <c r="A96" t="s">
        <v>243</v>
      </c>
      <c r="B96" t="s">
        <v>2045</v>
      </c>
      <c r="C96" t="s">
        <v>2046</v>
      </c>
      <c r="D96" t="s">
        <v>9</v>
      </c>
      <c r="F96" t="s">
        <v>2047</v>
      </c>
      <c r="G96" t="s">
        <v>2048</v>
      </c>
    </row>
    <row r="97" spans="1:7" x14ac:dyDescent="0.25">
      <c r="A97" t="s">
        <v>246</v>
      </c>
      <c r="B97" t="s">
        <v>2049</v>
      </c>
      <c r="C97" t="s">
        <v>2050</v>
      </c>
      <c r="D97" t="s">
        <v>9</v>
      </c>
      <c r="G97" t="s">
        <v>2051</v>
      </c>
    </row>
    <row r="98" spans="1:7" x14ac:dyDescent="0.25">
      <c r="A98" t="s">
        <v>247</v>
      </c>
      <c r="B98" t="s">
        <v>2052</v>
      </c>
      <c r="D98" t="s">
        <v>9</v>
      </c>
      <c r="E98" t="s">
        <v>2053</v>
      </c>
      <c r="G98" t="s">
        <v>2054</v>
      </c>
    </row>
    <row r="99" spans="1:7" x14ac:dyDescent="0.25">
      <c r="A99" t="s">
        <v>243</v>
      </c>
      <c r="B99" t="s">
        <v>2055</v>
      </c>
      <c r="C99" t="s">
        <v>2056</v>
      </c>
      <c r="D99" t="s">
        <v>9</v>
      </c>
      <c r="G99" t="s">
        <v>2057</v>
      </c>
    </row>
    <row r="100" spans="1:7" x14ac:dyDescent="0.25">
      <c r="A100" t="s">
        <v>248</v>
      </c>
      <c r="B100" t="s">
        <v>2058</v>
      </c>
      <c r="C100" t="s">
        <v>29855</v>
      </c>
      <c r="D100" t="s">
        <v>9</v>
      </c>
      <c r="F100" t="s">
        <v>2059</v>
      </c>
      <c r="G100" t="s">
        <v>2060</v>
      </c>
    </row>
    <row r="101" spans="1:7" x14ac:dyDescent="0.25">
      <c r="A101" t="s">
        <v>246</v>
      </c>
      <c r="B101" t="s">
        <v>2061</v>
      </c>
      <c r="C101" t="s">
        <v>2062</v>
      </c>
      <c r="D101" t="s">
        <v>9</v>
      </c>
      <c r="G101" t="s">
        <v>2063</v>
      </c>
    </row>
    <row r="102" spans="1:7" x14ac:dyDescent="0.25">
      <c r="A102" t="s">
        <v>246</v>
      </c>
      <c r="B102" t="s">
        <v>2064</v>
      </c>
      <c r="C102" t="s">
        <v>2065</v>
      </c>
      <c r="D102" t="s">
        <v>9</v>
      </c>
      <c r="E102" t="s">
        <v>2066</v>
      </c>
      <c r="G102" t="s">
        <v>2067</v>
      </c>
    </row>
    <row r="103" spans="1:7" x14ac:dyDescent="0.25">
      <c r="A103" t="s">
        <v>244</v>
      </c>
      <c r="B103" t="s">
        <v>2068</v>
      </c>
      <c r="D103" t="s">
        <v>9</v>
      </c>
      <c r="G103" t="s">
        <v>2069</v>
      </c>
    </row>
    <row r="104" spans="1:7" x14ac:dyDescent="0.25">
      <c r="A104" t="s">
        <v>244</v>
      </c>
      <c r="B104" t="s">
        <v>2070</v>
      </c>
      <c r="C104" t="s">
        <v>2071</v>
      </c>
      <c r="D104" t="s">
        <v>9</v>
      </c>
      <c r="E104" t="s">
        <v>18</v>
      </c>
      <c r="G104" t="s">
        <v>2072</v>
      </c>
    </row>
    <row r="105" spans="1:7" x14ac:dyDescent="0.25">
      <c r="A105" t="s">
        <v>244</v>
      </c>
      <c r="B105" t="s">
        <v>2073</v>
      </c>
      <c r="C105" t="s">
        <v>2074</v>
      </c>
      <c r="D105" t="s">
        <v>9</v>
      </c>
      <c r="E105" t="s">
        <v>9</v>
      </c>
      <c r="F105" t="s">
        <v>2075</v>
      </c>
      <c r="G105" t="s">
        <v>2076</v>
      </c>
    </row>
    <row r="106" spans="1:7" x14ac:dyDescent="0.25">
      <c r="A106" t="s">
        <v>247</v>
      </c>
      <c r="B106" t="s">
        <v>2077</v>
      </c>
      <c r="C106" t="s">
        <v>29856</v>
      </c>
      <c r="D106" t="s">
        <v>9</v>
      </c>
      <c r="E106" t="s">
        <v>9</v>
      </c>
      <c r="F106" t="s">
        <v>2078</v>
      </c>
      <c r="G106" t="s">
        <v>2079</v>
      </c>
    </row>
    <row r="107" spans="1:7" x14ac:dyDescent="0.25">
      <c r="A107" t="s">
        <v>247</v>
      </c>
      <c r="B107" t="s">
        <v>2080</v>
      </c>
      <c r="C107" t="s">
        <v>29856</v>
      </c>
      <c r="D107" t="s">
        <v>9</v>
      </c>
      <c r="E107" t="s">
        <v>9</v>
      </c>
      <c r="F107" t="s">
        <v>2081</v>
      </c>
      <c r="G107" t="s">
        <v>2079</v>
      </c>
    </row>
    <row r="108" spans="1:7" x14ac:dyDescent="0.25">
      <c r="A108" t="s">
        <v>244</v>
      </c>
      <c r="B108" t="s">
        <v>2082</v>
      </c>
      <c r="C108" t="s">
        <v>29857</v>
      </c>
      <c r="D108" t="s">
        <v>9</v>
      </c>
      <c r="E108" t="s">
        <v>2083</v>
      </c>
      <c r="G108" t="s">
        <v>2084</v>
      </c>
    </row>
    <row r="109" spans="1:7" x14ac:dyDescent="0.25">
      <c r="A109" t="s">
        <v>248</v>
      </c>
      <c r="B109" t="s">
        <v>2085</v>
      </c>
      <c r="C109" t="s">
        <v>2086</v>
      </c>
      <c r="D109" t="s">
        <v>9</v>
      </c>
      <c r="E109" t="s">
        <v>9</v>
      </c>
    </row>
    <row r="110" spans="1:7" x14ac:dyDescent="0.25">
      <c r="A110" t="s">
        <v>247</v>
      </c>
      <c r="B110" t="s">
        <v>2087</v>
      </c>
      <c r="C110" t="s">
        <v>2088</v>
      </c>
      <c r="D110" t="s">
        <v>9</v>
      </c>
      <c r="E110" t="s">
        <v>9</v>
      </c>
    </row>
    <row r="111" spans="1:7" x14ac:dyDescent="0.25">
      <c r="A111" t="s">
        <v>247</v>
      </c>
      <c r="B111" t="s">
        <v>2089</v>
      </c>
      <c r="C111" t="s">
        <v>2090</v>
      </c>
      <c r="D111" t="s">
        <v>9</v>
      </c>
      <c r="E111" t="s">
        <v>9</v>
      </c>
      <c r="F111" t="s">
        <v>2091</v>
      </c>
      <c r="G111" t="s">
        <v>2092</v>
      </c>
    </row>
    <row r="112" spans="1:7" x14ac:dyDescent="0.25">
      <c r="A112" t="s">
        <v>247</v>
      </c>
      <c r="B112" t="s">
        <v>2093</v>
      </c>
      <c r="C112" t="s">
        <v>29858</v>
      </c>
      <c r="D112" t="s">
        <v>9</v>
      </c>
      <c r="E112" t="s">
        <v>9</v>
      </c>
      <c r="F112" t="s">
        <v>254</v>
      </c>
      <c r="G112" t="s">
        <v>255</v>
      </c>
    </row>
    <row r="113" spans="1:7" x14ac:dyDescent="0.25">
      <c r="A113" t="s">
        <v>247</v>
      </c>
      <c r="B113" t="s">
        <v>2094</v>
      </c>
      <c r="C113" t="s">
        <v>2095</v>
      </c>
      <c r="D113" t="s">
        <v>9</v>
      </c>
      <c r="E113" t="s">
        <v>9</v>
      </c>
      <c r="F113" t="s">
        <v>2096</v>
      </c>
      <c r="G113" t="s">
        <v>2097</v>
      </c>
    </row>
    <row r="114" spans="1:7" x14ac:dyDescent="0.25">
      <c r="A114" t="s">
        <v>247</v>
      </c>
      <c r="B114" t="s">
        <v>2098</v>
      </c>
      <c r="C114" t="s">
        <v>29859</v>
      </c>
      <c r="D114" t="s">
        <v>9</v>
      </c>
      <c r="E114" t="s">
        <v>9</v>
      </c>
      <c r="G114" t="s">
        <v>2099</v>
      </c>
    </row>
    <row r="115" spans="1:7" x14ac:dyDescent="0.25">
      <c r="A115" t="s">
        <v>247</v>
      </c>
      <c r="B115" t="s">
        <v>2100</v>
      </c>
      <c r="C115" t="s">
        <v>2101</v>
      </c>
      <c r="D115" t="s">
        <v>9</v>
      </c>
      <c r="E115" t="s">
        <v>9</v>
      </c>
      <c r="G115" t="s">
        <v>2102</v>
      </c>
    </row>
    <row r="116" spans="1:7" x14ac:dyDescent="0.25">
      <c r="A116" t="s">
        <v>248</v>
      </c>
      <c r="B116" t="s">
        <v>2103</v>
      </c>
      <c r="C116" t="s">
        <v>2104</v>
      </c>
      <c r="D116" t="s">
        <v>9</v>
      </c>
      <c r="E116" t="s">
        <v>9</v>
      </c>
    </row>
    <row r="117" spans="1:7" x14ac:dyDescent="0.25">
      <c r="A117" t="s">
        <v>246</v>
      </c>
      <c r="B117" t="s">
        <v>2105</v>
      </c>
      <c r="C117" t="s">
        <v>29860</v>
      </c>
      <c r="D117" t="s">
        <v>9</v>
      </c>
      <c r="E117" t="s">
        <v>9</v>
      </c>
    </row>
    <row r="118" spans="1:7" x14ac:dyDescent="0.25">
      <c r="A118" t="s">
        <v>247</v>
      </c>
      <c r="B118" t="s">
        <v>2106</v>
      </c>
      <c r="C118" t="s">
        <v>2107</v>
      </c>
      <c r="D118" t="s">
        <v>9</v>
      </c>
      <c r="E118" t="s">
        <v>9</v>
      </c>
      <c r="F118" t="s">
        <v>2108</v>
      </c>
      <c r="G118" t="s">
        <v>2109</v>
      </c>
    </row>
    <row r="119" spans="1:7" x14ac:dyDescent="0.25">
      <c r="A119" t="s">
        <v>256</v>
      </c>
      <c r="B119" t="s">
        <v>2110</v>
      </c>
      <c r="C119" t="s">
        <v>2111</v>
      </c>
      <c r="D119" t="s">
        <v>9</v>
      </c>
      <c r="E119" t="s">
        <v>9</v>
      </c>
      <c r="G119" t="s">
        <v>2112</v>
      </c>
    </row>
    <row r="120" spans="1:7" x14ac:dyDescent="0.25">
      <c r="A120" t="s">
        <v>245</v>
      </c>
      <c r="B120" t="s">
        <v>2113</v>
      </c>
      <c r="C120" t="s">
        <v>2114</v>
      </c>
      <c r="D120" t="s">
        <v>9</v>
      </c>
      <c r="E120" t="s">
        <v>9</v>
      </c>
      <c r="G120" t="s">
        <v>2115</v>
      </c>
    </row>
    <row r="121" spans="1:7" x14ac:dyDescent="0.25">
      <c r="A121" t="s">
        <v>245</v>
      </c>
      <c r="B121" t="s">
        <v>2116</v>
      </c>
      <c r="C121" t="s">
        <v>2117</v>
      </c>
      <c r="D121" t="s">
        <v>9</v>
      </c>
      <c r="E121" t="s">
        <v>9</v>
      </c>
      <c r="G121" t="s">
        <v>2118</v>
      </c>
    </row>
    <row r="122" spans="1:7" x14ac:dyDescent="0.25">
      <c r="A122" t="s">
        <v>256</v>
      </c>
      <c r="B122" t="s">
        <v>2119</v>
      </c>
      <c r="C122" t="s">
        <v>258</v>
      </c>
      <c r="D122" t="s">
        <v>9</v>
      </c>
      <c r="E122" t="s">
        <v>1715</v>
      </c>
      <c r="F122" t="s">
        <v>254</v>
      </c>
      <c r="G122" t="s">
        <v>255</v>
      </c>
    </row>
    <row r="123" spans="1:7" x14ac:dyDescent="0.25">
      <c r="A123" t="s">
        <v>243</v>
      </c>
      <c r="B123" t="s">
        <v>2120</v>
      </c>
      <c r="C123" t="s">
        <v>2121</v>
      </c>
      <c r="D123" t="s">
        <v>9</v>
      </c>
      <c r="E123" t="s">
        <v>9</v>
      </c>
      <c r="F123" t="s">
        <v>2122</v>
      </c>
      <c r="G123" t="s">
        <v>2123</v>
      </c>
    </row>
    <row r="124" spans="1:7" x14ac:dyDescent="0.25">
      <c r="A124" t="s">
        <v>243</v>
      </c>
      <c r="B124" t="s">
        <v>2124</v>
      </c>
      <c r="D124" t="s">
        <v>9</v>
      </c>
      <c r="E124" t="s">
        <v>2125</v>
      </c>
    </row>
    <row r="125" spans="1:7" x14ac:dyDescent="0.25">
      <c r="A125" t="s">
        <v>247</v>
      </c>
      <c r="B125" t="s">
        <v>2126</v>
      </c>
      <c r="C125" t="s">
        <v>2127</v>
      </c>
      <c r="D125" t="s">
        <v>9</v>
      </c>
      <c r="E125" t="s">
        <v>9</v>
      </c>
      <c r="F125" t="s">
        <v>2128</v>
      </c>
      <c r="G125" t="s">
        <v>2129</v>
      </c>
    </row>
    <row r="126" spans="1:7" x14ac:dyDescent="0.25">
      <c r="A126" t="s">
        <v>247</v>
      </c>
      <c r="B126" t="s">
        <v>2130</v>
      </c>
      <c r="C126" t="s">
        <v>2131</v>
      </c>
      <c r="D126" t="s">
        <v>9</v>
      </c>
      <c r="E126" t="s">
        <v>9</v>
      </c>
      <c r="F126" t="s">
        <v>2132</v>
      </c>
      <c r="G126" t="s">
        <v>2133</v>
      </c>
    </row>
    <row r="127" spans="1:7" x14ac:dyDescent="0.25">
      <c r="A127" t="s">
        <v>248</v>
      </c>
      <c r="B127" t="s">
        <v>2134</v>
      </c>
      <c r="C127" t="s">
        <v>2135</v>
      </c>
      <c r="D127" t="s">
        <v>9</v>
      </c>
      <c r="E127" t="s">
        <v>9</v>
      </c>
      <c r="F127" t="s">
        <v>2136</v>
      </c>
      <c r="G127" t="s">
        <v>2137</v>
      </c>
    </row>
    <row r="128" spans="1:7" x14ac:dyDescent="0.25">
      <c r="A128" t="s">
        <v>246</v>
      </c>
      <c r="B128" t="s">
        <v>2138</v>
      </c>
      <c r="C128" t="s">
        <v>2139</v>
      </c>
      <c r="D128" t="s">
        <v>9</v>
      </c>
      <c r="E128" t="s">
        <v>9</v>
      </c>
      <c r="G128" t="s">
        <v>2140</v>
      </c>
    </row>
    <row r="129" spans="1:7" x14ac:dyDescent="0.25">
      <c r="A129" t="s">
        <v>248</v>
      </c>
      <c r="B129" t="s">
        <v>2141</v>
      </c>
      <c r="C129" t="s">
        <v>29861</v>
      </c>
      <c r="D129" t="s">
        <v>9</v>
      </c>
      <c r="E129" t="s">
        <v>2142</v>
      </c>
      <c r="F129" t="s">
        <v>2143</v>
      </c>
      <c r="G129" t="s">
        <v>2144</v>
      </c>
    </row>
    <row r="130" spans="1:7" x14ac:dyDescent="0.25">
      <c r="A130" t="s">
        <v>246</v>
      </c>
      <c r="B130" t="s">
        <v>2145</v>
      </c>
      <c r="C130" t="s">
        <v>2146</v>
      </c>
      <c r="D130" t="s">
        <v>9</v>
      </c>
      <c r="E130" t="s">
        <v>9</v>
      </c>
      <c r="G130" t="s">
        <v>2147</v>
      </c>
    </row>
    <row r="131" spans="1:7" x14ac:dyDescent="0.25">
      <c r="A131" t="s">
        <v>246</v>
      </c>
      <c r="B131" t="s">
        <v>2148</v>
      </c>
      <c r="C131" t="s">
        <v>2149</v>
      </c>
      <c r="D131" t="s">
        <v>9</v>
      </c>
      <c r="F131" t="s">
        <v>2150</v>
      </c>
      <c r="G131" t="s">
        <v>2151</v>
      </c>
    </row>
    <row r="132" spans="1:7" x14ac:dyDescent="0.25">
      <c r="A132" t="s">
        <v>247</v>
      </c>
      <c r="B132" t="s">
        <v>2152</v>
      </c>
      <c r="C132" t="s">
        <v>2153</v>
      </c>
      <c r="D132" t="s">
        <v>9</v>
      </c>
      <c r="F132" t="s">
        <v>2154</v>
      </c>
      <c r="G132" t="s">
        <v>2155</v>
      </c>
    </row>
    <row r="133" spans="1:7" x14ac:dyDescent="0.25">
      <c r="A133" t="s">
        <v>246</v>
      </c>
      <c r="B133" t="s">
        <v>2156</v>
      </c>
      <c r="C133" t="s">
        <v>2157</v>
      </c>
      <c r="D133" t="s">
        <v>9</v>
      </c>
      <c r="G133" t="s">
        <v>2158</v>
      </c>
    </row>
    <row r="134" spans="1:7" x14ac:dyDescent="0.25">
      <c r="A134" t="s">
        <v>247</v>
      </c>
      <c r="B134" t="s">
        <v>2159</v>
      </c>
      <c r="C134" t="s">
        <v>30429</v>
      </c>
      <c r="D134" t="s">
        <v>9</v>
      </c>
      <c r="E134" t="s">
        <v>2160</v>
      </c>
      <c r="F134" t="s">
        <v>2161</v>
      </c>
      <c r="G134" t="s">
        <v>2162</v>
      </c>
    </row>
    <row r="135" spans="1:7" x14ac:dyDescent="0.25">
      <c r="A135" t="s">
        <v>247</v>
      </c>
      <c r="B135" t="s">
        <v>2163</v>
      </c>
      <c r="C135" t="s">
        <v>2164</v>
      </c>
      <c r="D135" t="s">
        <v>9</v>
      </c>
      <c r="E135" t="s">
        <v>9</v>
      </c>
      <c r="F135" t="s">
        <v>2165</v>
      </c>
      <c r="G135" t="s">
        <v>2166</v>
      </c>
    </row>
    <row r="136" spans="1:7" x14ac:dyDescent="0.25">
      <c r="A136" t="s">
        <v>248</v>
      </c>
      <c r="B136" t="s">
        <v>2167</v>
      </c>
      <c r="C136" t="s">
        <v>2168</v>
      </c>
      <c r="D136" t="s">
        <v>9</v>
      </c>
      <c r="E136" t="s">
        <v>9</v>
      </c>
      <c r="G136" t="s">
        <v>2137</v>
      </c>
    </row>
    <row r="137" spans="1:7" x14ac:dyDescent="0.25">
      <c r="A137" t="s">
        <v>246</v>
      </c>
      <c r="B137" t="s">
        <v>2169</v>
      </c>
      <c r="C137" t="s">
        <v>2170</v>
      </c>
      <c r="D137" t="s">
        <v>9</v>
      </c>
      <c r="E137" t="s">
        <v>9</v>
      </c>
      <c r="F137" t="s">
        <v>2171</v>
      </c>
      <c r="G137" t="s">
        <v>2172</v>
      </c>
    </row>
    <row r="138" spans="1:7" x14ac:dyDescent="0.25">
      <c r="A138" t="s">
        <v>247</v>
      </c>
      <c r="B138" t="s">
        <v>2173</v>
      </c>
      <c r="C138" t="s">
        <v>2174</v>
      </c>
      <c r="D138" t="s">
        <v>9</v>
      </c>
      <c r="E138" t="s">
        <v>9</v>
      </c>
    </row>
    <row r="139" spans="1:7" x14ac:dyDescent="0.25">
      <c r="A139" t="s">
        <v>247</v>
      </c>
      <c r="B139" t="s">
        <v>2175</v>
      </c>
      <c r="C139" t="s">
        <v>2176</v>
      </c>
      <c r="D139" t="s">
        <v>9</v>
      </c>
      <c r="E139" t="s">
        <v>9</v>
      </c>
      <c r="F139" t="s">
        <v>2177</v>
      </c>
      <c r="G139" t="s">
        <v>2178</v>
      </c>
    </row>
    <row r="140" spans="1:7" x14ac:dyDescent="0.25">
      <c r="A140" t="s">
        <v>243</v>
      </c>
      <c r="B140" t="s">
        <v>2179</v>
      </c>
      <c r="C140" t="s">
        <v>2180</v>
      </c>
      <c r="D140" t="s">
        <v>9</v>
      </c>
      <c r="E140" t="s">
        <v>9</v>
      </c>
      <c r="G140" t="s">
        <v>2181</v>
      </c>
    </row>
    <row r="141" spans="1:7" x14ac:dyDescent="0.25">
      <c r="A141" t="s">
        <v>246</v>
      </c>
      <c r="B141" t="s">
        <v>2182</v>
      </c>
      <c r="C141" t="s">
        <v>2183</v>
      </c>
      <c r="D141" t="s">
        <v>9</v>
      </c>
      <c r="E141" t="s">
        <v>9</v>
      </c>
      <c r="F141" t="s">
        <v>2184</v>
      </c>
      <c r="G141" t="s">
        <v>2185</v>
      </c>
    </row>
    <row r="142" spans="1:7" x14ac:dyDescent="0.25">
      <c r="A142" t="s">
        <v>246</v>
      </c>
      <c r="B142" t="s">
        <v>2186</v>
      </c>
      <c r="C142" t="s">
        <v>2187</v>
      </c>
      <c r="D142" t="s">
        <v>9</v>
      </c>
      <c r="E142" t="s">
        <v>9</v>
      </c>
      <c r="G142" t="s">
        <v>2188</v>
      </c>
    </row>
    <row r="143" spans="1:7" x14ac:dyDescent="0.25">
      <c r="A143" t="s">
        <v>247</v>
      </c>
      <c r="B143" t="s">
        <v>2189</v>
      </c>
      <c r="C143" t="s">
        <v>29862</v>
      </c>
      <c r="D143" t="s">
        <v>9</v>
      </c>
      <c r="E143" t="s">
        <v>9</v>
      </c>
    </row>
    <row r="144" spans="1:7" x14ac:dyDescent="0.25">
      <c r="A144" t="s">
        <v>247</v>
      </c>
      <c r="B144" t="s">
        <v>2190</v>
      </c>
      <c r="C144" t="s">
        <v>2191</v>
      </c>
      <c r="D144" t="s">
        <v>9</v>
      </c>
      <c r="E144" t="s">
        <v>9</v>
      </c>
    </row>
    <row r="145" spans="1:7" x14ac:dyDescent="0.25">
      <c r="A145" t="s">
        <v>248</v>
      </c>
      <c r="B145" t="s">
        <v>2192</v>
      </c>
      <c r="C145" t="s">
        <v>2170</v>
      </c>
      <c r="D145" t="s">
        <v>9</v>
      </c>
      <c r="E145" t="s">
        <v>9</v>
      </c>
      <c r="F145" t="s">
        <v>2171</v>
      </c>
      <c r="G145" t="s">
        <v>2172</v>
      </c>
    </row>
    <row r="146" spans="1:7" x14ac:dyDescent="0.25">
      <c r="A146" t="s">
        <v>243</v>
      </c>
      <c r="B146" t="s">
        <v>2193</v>
      </c>
      <c r="C146" t="s">
        <v>2194</v>
      </c>
      <c r="D146" t="s">
        <v>9</v>
      </c>
      <c r="E146" t="s">
        <v>9</v>
      </c>
      <c r="G146" t="s">
        <v>2195</v>
      </c>
    </row>
    <row r="147" spans="1:7" x14ac:dyDescent="0.25">
      <c r="A147" t="s">
        <v>248</v>
      </c>
      <c r="B147" t="s">
        <v>2196</v>
      </c>
      <c r="C147" t="s">
        <v>29863</v>
      </c>
      <c r="D147" t="s">
        <v>9</v>
      </c>
      <c r="E147" t="s">
        <v>9</v>
      </c>
    </row>
    <row r="148" spans="1:7" x14ac:dyDescent="0.25">
      <c r="A148" t="s">
        <v>247</v>
      </c>
      <c r="B148" t="s">
        <v>2197</v>
      </c>
      <c r="D148" t="s">
        <v>9</v>
      </c>
      <c r="E148" t="s">
        <v>2198</v>
      </c>
      <c r="F148" t="s">
        <v>2199</v>
      </c>
      <c r="G148" t="s">
        <v>2200</v>
      </c>
    </row>
    <row r="149" spans="1:7" x14ac:dyDescent="0.25">
      <c r="A149" t="s">
        <v>248</v>
      </c>
      <c r="B149" t="s">
        <v>2201</v>
      </c>
      <c r="C149" t="s">
        <v>2202</v>
      </c>
      <c r="D149" t="s">
        <v>9</v>
      </c>
      <c r="E149" t="s">
        <v>9</v>
      </c>
      <c r="F149" t="s">
        <v>2203</v>
      </c>
      <c r="G149" t="s">
        <v>2204</v>
      </c>
    </row>
    <row r="150" spans="1:7" x14ac:dyDescent="0.25">
      <c r="A150" t="s">
        <v>246</v>
      </c>
      <c r="B150" t="s">
        <v>2205</v>
      </c>
      <c r="C150" t="s">
        <v>2206</v>
      </c>
      <c r="D150" t="s">
        <v>9</v>
      </c>
      <c r="G150" t="s">
        <v>2207</v>
      </c>
    </row>
    <row r="151" spans="1:7" x14ac:dyDescent="0.25">
      <c r="A151" t="s">
        <v>247</v>
      </c>
      <c r="B151" t="s">
        <v>2208</v>
      </c>
      <c r="C151" t="s">
        <v>2209</v>
      </c>
      <c r="D151" t="s">
        <v>9</v>
      </c>
      <c r="G151" t="s">
        <v>2210</v>
      </c>
    </row>
    <row r="152" spans="1:7" x14ac:dyDescent="0.25">
      <c r="A152" t="s">
        <v>244</v>
      </c>
      <c r="B152" t="s">
        <v>2211</v>
      </c>
      <c r="C152" t="s">
        <v>2212</v>
      </c>
      <c r="D152" t="s">
        <v>9</v>
      </c>
      <c r="E152" t="s">
        <v>2213</v>
      </c>
      <c r="F152" t="s">
        <v>2214</v>
      </c>
      <c r="G152" t="s">
        <v>2215</v>
      </c>
    </row>
    <row r="153" spans="1:7" x14ac:dyDescent="0.25">
      <c r="A153" t="s">
        <v>244</v>
      </c>
      <c r="B153" t="s">
        <v>2216</v>
      </c>
      <c r="C153" t="s">
        <v>2217</v>
      </c>
      <c r="D153" t="s">
        <v>9</v>
      </c>
      <c r="E153" t="s">
        <v>2213</v>
      </c>
      <c r="F153" t="s">
        <v>2218</v>
      </c>
      <c r="G153" t="s">
        <v>2219</v>
      </c>
    </row>
    <row r="154" spans="1:7" x14ac:dyDescent="0.25">
      <c r="A154" t="s">
        <v>244</v>
      </c>
      <c r="B154" t="s">
        <v>2220</v>
      </c>
      <c r="C154" t="s">
        <v>29864</v>
      </c>
      <c r="D154" t="s">
        <v>9</v>
      </c>
      <c r="E154" t="s">
        <v>2221</v>
      </c>
      <c r="G154" t="s">
        <v>2222</v>
      </c>
    </row>
    <row r="155" spans="1:7" x14ac:dyDescent="0.25">
      <c r="A155" t="s">
        <v>244</v>
      </c>
      <c r="B155" t="s">
        <v>2223</v>
      </c>
      <c r="D155" t="s">
        <v>9</v>
      </c>
      <c r="G155" t="s">
        <v>2224</v>
      </c>
    </row>
    <row r="156" spans="1:7" x14ac:dyDescent="0.25">
      <c r="A156" t="s">
        <v>247</v>
      </c>
      <c r="B156" t="s">
        <v>2225</v>
      </c>
      <c r="C156" t="s">
        <v>29865</v>
      </c>
      <c r="D156" t="s">
        <v>9</v>
      </c>
      <c r="F156" t="s">
        <v>2096</v>
      </c>
      <c r="G156" t="s">
        <v>2097</v>
      </c>
    </row>
    <row r="157" spans="1:7" x14ac:dyDescent="0.25">
      <c r="A157" t="s">
        <v>244</v>
      </c>
      <c r="B157" t="s">
        <v>2226</v>
      </c>
      <c r="D157" t="s">
        <v>9</v>
      </c>
      <c r="E157" t="s">
        <v>2227</v>
      </c>
      <c r="F157" t="s">
        <v>2228</v>
      </c>
      <c r="G157" t="s">
        <v>2229</v>
      </c>
    </row>
    <row r="158" spans="1:7" x14ac:dyDescent="0.25">
      <c r="A158" t="s">
        <v>247</v>
      </c>
      <c r="B158" t="s">
        <v>2230</v>
      </c>
      <c r="C158" t="s">
        <v>2231</v>
      </c>
      <c r="D158" t="s">
        <v>10</v>
      </c>
      <c r="E158" t="s">
        <v>2232</v>
      </c>
      <c r="F158" t="s">
        <v>2233</v>
      </c>
      <c r="G158" t="s">
        <v>2234</v>
      </c>
    </row>
    <row r="159" spans="1:7" x14ac:dyDescent="0.25">
      <c r="A159" t="s">
        <v>244</v>
      </c>
      <c r="B159" t="s">
        <v>2235</v>
      </c>
      <c r="C159" t="s">
        <v>2236</v>
      </c>
      <c r="D159" t="s">
        <v>10</v>
      </c>
      <c r="E159" t="s">
        <v>2237</v>
      </c>
      <c r="F159" t="s">
        <v>2238</v>
      </c>
      <c r="G159" t="s">
        <v>2239</v>
      </c>
    </row>
    <row r="160" spans="1:7" x14ac:dyDescent="0.25">
      <c r="A160" t="s">
        <v>246</v>
      </c>
      <c r="B160" t="s">
        <v>2240</v>
      </c>
      <c r="C160" t="s">
        <v>2241</v>
      </c>
      <c r="D160" t="s">
        <v>10</v>
      </c>
      <c r="E160" t="s">
        <v>2242</v>
      </c>
      <c r="F160" t="s">
        <v>2243</v>
      </c>
      <c r="G160" t="s">
        <v>2244</v>
      </c>
    </row>
    <row r="161" spans="1:7" x14ac:dyDescent="0.25">
      <c r="A161" t="s">
        <v>243</v>
      </c>
      <c r="B161" t="s">
        <v>2245</v>
      </c>
      <c r="C161" t="s">
        <v>2241</v>
      </c>
      <c r="D161" t="s">
        <v>10</v>
      </c>
      <c r="E161" t="s">
        <v>2242</v>
      </c>
      <c r="F161" t="s">
        <v>2243</v>
      </c>
      <c r="G161" t="s">
        <v>2244</v>
      </c>
    </row>
    <row r="162" spans="1:7" x14ac:dyDescent="0.25">
      <c r="A162" t="s">
        <v>247</v>
      </c>
      <c r="B162" t="s">
        <v>2246</v>
      </c>
      <c r="C162" t="s">
        <v>29866</v>
      </c>
      <c r="D162" t="s">
        <v>10</v>
      </c>
      <c r="E162" t="s">
        <v>10</v>
      </c>
    </row>
    <row r="163" spans="1:7" x14ac:dyDescent="0.25">
      <c r="A163" t="s">
        <v>245</v>
      </c>
      <c r="B163" t="s">
        <v>2247</v>
      </c>
      <c r="C163" t="s">
        <v>2248</v>
      </c>
      <c r="D163" t="s">
        <v>10</v>
      </c>
      <c r="E163" t="s">
        <v>10</v>
      </c>
      <c r="F163" t="s">
        <v>2249</v>
      </c>
      <c r="G163" t="s">
        <v>2250</v>
      </c>
    </row>
    <row r="164" spans="1:7" x14ac:dyDescent="0.25">
      <c r="A164" t="s">
        <v>251</v>
      </c>
      <c r="B164" t="s">
        <v>2251</v>
      </c>
      <c r="C164" t="s">
        <v>2252</v>
      </c>
      <c r="D164" t="s">
        <v>10</v>
      </c>
      <c r="E164" t="s">
        <v>10</v>
      </c>
      <c r="F164" t="s">
        <v>259</v>
      </c>
      <c r="G164" t="s">
        <v>260</v>
      </c>
    </row>
    <row r="165" spans="1:7" x14ac:dyDescent="0.25">
      <c r="A165" t="s">
        <v>245</v>
      </c>
      <c r="B165" t="s">
        <v>2253</v>
      </c>
      <c r="C165" t="s">
        <v>2254</v>
      </c>
      <c r="D165" t="s">
        <v>10</v>
      </c>
      <c r="E165" t="s">
        <v>2255</v>
      </c>
      <c r="G165" t="s">
        <v>260</v>
      </c>
    </row>
    <row r="166" spans="1:7" x14ac:dyDescent="0.25">
      <c r="A166" t="s">
        <v>243</v>
      </c>
      <c r="B166" t="s">
        <v>2256</v>
      </c>
      <c r="C166" t="s">
        <v>29867</v>
      </c>
      <c r="D166" t="s">
        <v>10</v>
      </c>
      <c r="E166" t="s">
        <v>2257</v>
      </c>
      <c r="F166" t="s">
        <v>2258</v>
      </c>
      <c r="G166" t="s">
        <v>2259</v>
      </c>
    </row>
    <row r="167" spans="1:7" x14ac:dyDescent="0.25">
      <c r="A167" t="s">
        <v>246</v>
      </c>
      <c r="B167" t="s">
        <v>2260</v>
      </c>
      <c r="C167" t="s">
        <v>2261</v>
      </c>
      <c r="D167" t="s">
        <v>10</v>
      </c>
      <c r="G167" t="s">
        <v>2262</v>
      </c>
    </row>
    <row r="168" spans="1:7" x14ac:dyDescent="0.25">
      <c r="A168" t="s">
        <v>261</v>
      </c>
      <c r="B168" t="s">
        <v>2263</v>
      </c>
      <c r="C168" t="s">
        <v>2264</v>
      </c>
      <c r="D168" t="s">
        <v>10</v>
      </c>
      <c r="E168" t="s">
        <v>2265</v>
      </c>
      <c r="F168" t="s">
        <v>2266</v>
      </c>
      <c r="G168" t="s">
        <v>2267</v>
      </c>
    </row>
    <row r="169" spans="1:7" x14ac:dyDescent="0.25">
      <c r="A169" t="s">
        <v>246</v>
      </c>
      <c r="B169" t="s">
        <v>2268</v>
      </c>
      <c r="C169" t="s">
        <v>29868</v>
      </c>
      <c r="D169" t="s">
        <v>11</v>
      </c>
      <c r="F169" t="s">
        <v>2269</v>
      </c>
      <c r="G169" t="s">
        <v>2270</v>
      </c>
    </row>
    <row r="170" spans="1:7" x14ac:dyDescent="0.25">
      <c r="A170" t="s">
        <v>248</v>
      </c>
      <c r="B170" t="s">
        <v>2271</v>
      </c>
      <c r="C170" t="s">
        <v>2272</v>
      </c>
      <c r="D170" t="s">
        <v>11</v>
      </c>
      <c r="E170" t="s">
        <v>11</v>
      </c>
      <c r="F170" t="s">
        <v>2273</v>
      </c>
      <c r="G170" t="s">
        <v>2274</v>
      </c>
    </row>
    <row r="171" spans="1:7" x14ac:dyDescent="0.25">
      <c r="A171" t="s">
        <v>245</v>
      </c>
      <c r="B171" t="s">
        <v>2275</v>
      </c>
      <c r="C171" t="s">
        <v>2272</v>
      </c>
      <c r="D171" t="s">
        <v>11</v>
      </c>
      <c r="E171" t="s">
        <v>11</v>
      </c>
      <c r="G171" t="s">
        <v>2274</v>
      </c>
    </row>
    <row r="172" spans="1:7" x14ac:dyDescent="0.25">
      <c r="A172" t="s">
        <v>261</v>
      </c>
      <c r="B172" t="s">
        <v>2276</v>
      </c>
      <c r="C172" t="s">
        <v>2277</v>
      </c>
      <c r="D172" t="s">
        <v>11</v>
      </c>
      <c r="E172" t="s">
        <v>11</v>
      </c>
      <c r="F172" t="s">
        <v>2278</v>
      </c>
      <c r="G172" t="s">
        <v>2279</v>
      </c>
    </row>
    <row r="173" spans="1:7" x14ac:dyDescent="0.25">
      <c r="A173" t="s">
        <v>248</v>
      </c>
      <c r="B173" t="s">
        <v>2280</v>
      </c>
      <c r="C173" t="s">
        <v>2281</v>
      </c>
      <c r="D173" t="s">
        <v>11</v>
      </c>
      <c r="E173" t="s">
        <v>11</v>
      </c>
      <c r="F173" t="s">
        <v>2282</v>
      </c>
      <c r="G173" t="s">
        <v>2283</v>
      </c>
    </row>
    <row r="174" spans="1:7" x14ac:dyDescent="0.25">
      <c r="A174" t="s">
        <v>248</v>
      </c>
      <c r="B174" t="s">
        <v>2284</v>
      </c>
      <c r="C174" t="s">
        <v>2285</v>
      </c>
      <c r="D174" t="s">
        <v>11</v>
      </c>
      <c r="E174" t="s">
        <v>11</v>
      </c>
      <c r="G174" t="s">
        <v>2286</v>
      </c>
    </row>
    <row r="175" spans="1:7" x14ac:dyDescent="0.25">
      <c r="A175" t="s">
        <v>245</v>
      </c>
      <c r="B175" t="s">
        <v>2287</v>
      </c>
      <c r="C175" t="s">
        <v>2288</v>
      </c>
      <c r="D175" t="s">
        <v>11</v>
      </c>
      <c r="E175" t="s">
        <v>11</v>
      </c>
      <c r="F175" t="s">
        <v>2289</v>
      </c>
      <c r="G175" t="s">
        <v>2290</v>
      </c>
    </row>
    <row r="176" spans="1:7" x14ac:dyDescent="0.25">
      <c r="A176" t="s">
        <v>245</v>
      </c>
      <c r="B176" t="s">
        <v>2291</v>
      </c>
      <c r="C176" t="s">
        <v>30430</v>
      </c>
      <c r="D176" t="s">
        <v>11</v>
      </c>
      <c r="E176" t="s">
        <v>11</v>
      </c>
      <c r="F176" t="s">
        <v>2292</v>
      </c>
      <c r="G176" t="s">
        <v>2293</v>
      </c>
    </row>
    <row r="177" spans="1:7" x14ac:dyDescent="0.25">
      <c r="A177" t="s">
        <v>247</v>
      </c>
      <c r="B177" t="s">
        <v>2294</v>
      </c>
      <c r="C177" t="s">
        <v>2295</v>
      </c>
      <c r="D177" t="s">
        <v>11</v>
      </c>
      <c r="E177" t="s">
        <v>2296</v>
      </c>
      <c r="F177" t="s">
        <v>2297</v>
      </c>
      <c r="G177" t="s">
        <v>2298</v>
      </c>
    </row>
    <row r="178" spans="1:7" x14ac:dyDescent="0.25">
      <c r="A178" t="s">
        <v>244</v>
      </c>
      <c r="B178" t="s">
        <v>2299</v>
      </c>
      <c r="C178" t="s">
        <v>2277</v>
      </c>
      <c r="D178" t="s">
        <v>11</v>
      </c>
      <c r="E178" t="s">
        <v>11</v>
      </c>
      <c r="G178" t="s">
        <v>2279</v>
      </c>
    </row>
    <row r="179" spans="1:7" x14ac:dyDescent="0.25">
      <c r="A179" t="s">
        <v>244</v>
      </c>
      <c r="B179" t="s">
        <v>2300</v>
      </c>
      <c r="C179" t="s">
        <v>2277</v>
      </c>
      <c r="D179" t="s">
        <v>11</v>
      </c>
      <c r="E179" t="s">
        <v>11</v>
      </c>
      <c r="G179" t="s">
        <v>2279</v>
      </c>
    </row>
    <row r="180" spans="1:7" x14ac:dyDescent="0.25">
      <c r="A180" t="s">
        <v>244</v>
      </c>
      <c r="B180" t="s">
        <v>2301</v>
      </c>
      <c r="C180" t="s">
        <v>2277</v>
      </c>
      <c r="D180" t="s">
        <v>11</v>
      </c>
      <c r="E180" t="s">
        <v>11</v>
      </c>
      <c r="G180" t="s">
        <v>2279</v>
      </c>
    </row>
    <row r="181" spans="1:7" x14ac:dyDescent="0.25">
      <c r="A181" t="s">
        <v>246</v>
      </c>
      <c r="B181" t="s">
        <v>2302</v>
      </c>
      <c r="C181" t="s">
        <v>2303</v>
      </c>
      <c r="D181" t="s">
        <v>11</v>
      </c>
      <c r="E181" t="s">
        <v>11</v>
      </c>
      <c r="F181" t="s">
        <v>2304</v>
      </c>
      <c r="G181" t="s">
        <v>2305</v>
      </c>
    </row>
    <row r="182" spans="1:7" x14ac:dyDescent="0.25">
      <c r="A182" t="s">
        <v>251</v>
      </c>
      <c r="B182" t="s">
        <v>2306</v>
      </c>
      <c r="C182" t="s">
        <v>2307</v>
      </c>
      <c r="D182" t="s">
        <v>11</v>
      </c>
      <c r="E182" t="s">
        <v>11</v>
      </c>
    </row>
    <row r="183" spans="1:7" x14ac:dyDescent="0.25">
      <c r="A183" t="s">
        <v>245</v>
      </c>
      <c r="B183" t="s">
        <v>2308</v>
      </c>
      <c r="C183" t="s">
        <v>2309</v>
      </c>
      <c r="D183" t="s">
        <v>11</v>
      </c>
      <c r="E183" t="s">
        <v>11</v>
      </c>
      <c r="F183" t="s">
        <v>2310</v>
      </c>
      <c r="G183" t="s">
        <v>2311</v>
      </c>
    </row>
    <row r="184" spans="1:7" x14ac:dyDescent="0.25">
      <c r="A184" t="s">
        <v>249</v>
      </c>
      <c r="B184" t="s">
        <v>1876</v>
      </c>
      <c r="D184" t="s">
        <v>11</v>
      </c>
    </row>
    <row r="185" spans="1:7" x14ac:dyDescent="0.25">
      <c r="A185" t="s">
        <v>246</v>
      </c>
      <c r="B185" t="s">
        <v>2312</v>
      </c>
      <c r="C185" t="s">
        <v>2313</v>
      </c>
      <c r="D185" t="s">
        <v>11</v>
      </c>
      <c r="E185" t="s">
        <v>2314</v>
      </c>
      <c r="F185" t="s">
        <v>2315</v>
      </c>
      <c r="G185" t="s">
        <v>2316</v>
      </c>
    </row>
    <row r="186" spans="1:7" x14ac:dyDescent="0.25">
      <c r="A186" t="s">
        <v>244</v>
      </c>
      <c r="B186" t="s">
        <v>2317</v>
      </c>
      <c r="C186" t="s">
        <v>2318</v>
      </c>
      <c r="D186" t="s">
        <v>12</v>
      </c>
      <c r="F186" t="s">
        <v>2319</v>
      </c>
      <c r="G186" t="s">
        <v>2320</v>
      </c>
    </row>
    <row r="187" spans="1:7" x14ac:dyDescent="0.25">
      <c r="A187" t="s">
        <v>246</v>
      </c>
      <c r="B187" t="s">
        <v>2321</v>
      </c>
      <c r="C187" t="s">
        <v>2322</v>
      </c>
      <c r="D187" t="s">
        <v>12</v>
      </c>
      <c r="G187" t="s">
        <v>2323</v>
      </c>
    </row>
    <row r="188" spans="1:7" x14ac:dyDescent="0.25">
      <c r="A188" t="s">
        <v>243</v>
      </c>
      <c r="B188" t="s">
        <v>2324</v>
      </c>
      <c r="C188" t="s">
        <v>2325</v>
      </c>
      <c r="D188" t="s">
        <v>12</v>
      </c>
      <c r="F188" t="s">
        <v>2326</v>
      </c>
      <c r="G188" t="s">
        <v>2327</v>
      </c>
    </row>
    <row r="189" spans="1:7" x14ac:dyDescent="0.25">
      <c r="A189" t="s">
        <v>247</v>
      </c>
      <c r="B189" t="s">
        <v>2328</v>
      </c>
      <c r="C189" t="s">
        <v>2329</v>
      </c>
      <c r="D189" t="s">
        <v>12</v>
      </c>
      <c r="E189" t="s">
        <v>12</v>
      </c>
      <c r="F189" t="s">
        <v>2330</v>
      </c>
      <c r="G189" t="s">
        <v>2331</v>
      </c>
    </row>
    <row r="190" spans="1:7" x14ac:dyDescent="0.25">
      <c r="A190" t="s">
        <v>246</v>
      </c>
      <c r="B190" t="s">
        <v>2332</v>
      </c>
      <c r="C190" t="s">
        <v>2333</v>
      </c>
      <c r="D190" t="s">
        <v>12</v>
      </c>
      <c r="E190" t="s">
        <v>12</v>
      </c>
      <c r="F190" t="s">
        <v>2334</v>
      </c>
      <c r="G190" t="s">
        <v>2335</v>
      </c>
    </row>
    <row r="191" spans="1:7" x14ac:dyDescent="0.25">
      <c r="A191" t="s">
        <v>248</v>
      </c>
      <c r="B191" t="s">
        <v>2336</v>
      </c>
      <c r="C191" t="s">
        <v>2337</v>
      </c>
      <c r="D191" t="s">
        <v>12</v>
      </c>
      <c r="E191" t="s">
        <v>12</v>
      </c>
      <c r="G191" t="s">
        <v>2338</v>
      </c>
    </row>
    <row r="192" spans="1:7" x14ac:dyDescent="0.25">
      <c r="A192" t="s">
        <v>246</v>
      </c>
      <c r="B192" t="s">
        <v>2339</v>
      </c>
      <c r="C192" t="s">
        <v>2340</v>
      </c>
      <c r="D192" t="s">
        <v>12</v>
      </c>
      <c r="E192" t="s">
        <v>12</v>
      </c>
      <c r="F192" t="s">
        <v>2341</v>
      </c>
      <c r="G192" t="s">
        <v>2342</v>
      </c>
    </row>
    <row r="193" spans="1:7" x14ac:dyDescent="0.25">
      <c r="A193" t="s">
        <v>246</v>
      </c>
      <c r="B193" t="s">
        <v>2343</v>
      </c>
      <c r="C193" t="s">
        <v>2344</v>
      </c>
      <c r="D193" t="s">
        <v>12</v>
      </c>
      <c r="G193" t="s">
        <v>2345</v>
      </c>
    </row>
    <row r="194" spans="1:7" x14ac:dyDescent="0.25">
      <c r="A194" t="s">
        <v>246</v>
      </c>
      <c r="B194" t="s">
        <v>2346</v>
      </c>
      <c r="C194" t="s">
        <v>29869</v>
      </c>
      <c r="D194" t="s">
        <v>12</v>
      </c>
      <c r="E194" t="s">
        <v>12</v>
      </c>
      <c r="F194" t="s">
        <v>2347</v>
      </c>
      <c r="G194" t="s">
        <v>2348</v>
      </c>
    </row>
    <row r="195" spans="1:7" x14ac:dyDescent="0.25">
      <c r="A195" t="s">
        <v>247</v>
      </c>
      <c r="B195" t="s">
        <v>2349</v>
      </c>
      <c r="C195" t="s">
        <v>2350</v>
      </c>
      <c r="D195" t="s">
        <v>12</v>
      </c>
      <c r="F195" t="s">
        <v>2351</v>
      </c>
      <c r="G195" t="s">
        <v>2352</v>
      </c>
    </row>
    <row r="196" spans="1:7" x14ac:dyDescent="0.25">
      <c r="A196" t="s">
        <v>247</v>
      </c>
      <c r="B196" t="s">
        <v>2353</v>
      </c>
      <c r="C196" t="s">
        <v>2354</v>
      </c>
      <c r="D196" t="s">
        <v>12</v>
      </c>
      <c r="E196" t="s">
        <v>12</v>
      </c>
      <c r="F196" t="s">
        <v>2355</v>
      </c>
      <c r="G196" t="s">
        <v>2356</v>
      </c>
    </row>
    <row r="197" spans="1:7" x14ac:dyDescent="0.25">
      <c r="A197" t="s">
        <v>246</v>
      </c>
      <c r="B197" t="s">
        <v>2357</v>
      </c>
      <c r="C197" t="s">
        <v>2340</v>
      </c>
      <c r="D197" t="s">
        <v>12</v>
      </c>
      <c r="E197" t="s">
        <v>12</v>
      </c>
      <c r="G197" t="s">
        <v>2342</v>
      </c>
    </row>
    <row r="198" spans="1:7" x14ac:dyDescent="0.25">
      <c r="A198" t="s">
        <v>246</v>
      </c>
      <c r="B198" t="s">
        <v>2358</v>
      </c>
      <c r="C198" t="s">
        <v>2359</v>
      </c>
      <c r="D198" t="s">
        <v>12</v>
      </c>
      <c r="E198" t="s">
        <v>2360</v>
      </c>
      <c r="G198" t="s">
        <v>2361</v>
      </c>
    </row>
    <row r="199" spans="1:7" x14ac:dyDescent="0.25">
      <c r="A199" t="s">
        <v>263</v>
      </c>
      <c r="B199" t="s">
        <v>2362</v>
      </c>
      <c r="C199" t="s">
        <v>265</v>
      </c>
      <c r="D199" t="s">
        <v>13</v>
      </c>
      <c r="E199" t="s">
        <v>266</v>
      </c>
      <c r="F199" t="s">
        <v>267</v>
      </c>
      <c r="G199" t="s">
        <v>268</v>
      </c>
    </row>
    <row r="200" spans="1:7" x14ac:dyDescent="0.25">
      <c r="A200" t="s">
        <v>244</v>
      </c>
      <c r="B200" t="s">
        <v>2363</v>
      </c>
      <c r="C200" t="s">
        <v>2364</v>
      </c>
      <c r="D200" t="s">
        <v>13</v>
      </c>
      <c r="E200" t="s">
        <v>13</v>
      </c>
      <c r="G200" t="s">
        <v>2365</v>
      </c>
    </row>
    <row r="201" spans="1:7" x14ac:dyDescent="0.25">
      <c r="A201" t="s">
        <v>244</v>
      </c>
      <c r="B201" t="s">
        <v>2366</v>
      </c>
      <c r="C201" t="s">
        <v>2367</v>
      </c>
      <c r="D201" t="s">
        <v>13</v>
      </c>
      <c r="E201" t="s">
        <v>13</v>
      </c>
      <c r="G201" t="s">
        <v>2368</v>
      </c>
    </row>
    <row r="202" spans="1:7" x14ac:dyDescent="0.25">
      <c r="A202" t="s">
        <v>244</v>
      </c>
      <c r="B202" t="s">
        <v>2369</v>
      </c>
      <c r="C202" t="s">
        <v>2370</v>
      </c>
      <c r="D202" t="s">
        <v>13</v>
      </c>
      <c r="E202" t="s">
        <v>13</v>
      </c>
      <c r="G202" t="s">
        <v>2371</v>
      </c>
    </row>
    <row r="203" spans="1:7" x14ac:dyDescent="0.25">
      <c r="A203" t="s">
        <v>244</v>
      </c>
      <c r="B203" t="s">
        <v>2372</v>
      </c>
      <c r="C203" t="s">
        <v>2373</v>
      </c>
      <c r="D203" t="s">
        <v>13</v>
      </c>
      <c r="E203" t="s">
        <v>13</v>
      </c>
      <c r="G203" t="s">
        <v>2374</v>
      </c>
    </row>
    <row r="204" spans="1:7" x14ac:dyDescent="0.25">
      <c r="A204" t="s">
        <v>244</v>
      </c>
      <c r="B204" t="s">
        <v>2375</v>
      </c>
      <c r="C204" t="s">
        <v>2376</v>
      </c>
      <c r="D204" t="s">
        <v>13</v>
      </c>
      <c r="E204" t="s">
        <v>13</v>
      </c>
      <c r="G204" t="s">
        <v>2377</v>
      </c>
    </row>
    <row r="205" spans="1:7" x14ac:dyDescent="0.25">
      <c r="A205" t="s">
        <v>246</v>
      </c>
      <c r="B205" t="s">
        <v>2378</v>
      </c>
      <c r="C205" t="s">
        <v>270</v>
      </c>
      <c r="D205" t="s">
        <v>13</v>
      </c>
      <c r="E205" t="s">
        <v>266</v>
      </c>
      <c r="G205" t="s">
        <v>271</v>
      </c>
    </row>
    <row r="206" spans="1:7" x14ac:dyDescent="0.25">
      <c r="A206" t="s">
        <v>246</v>
      </c>
      <c r="B206" t="s">
        <v>2379</v>
      </c>
      <c r="C206" t="s">
        <v>2380</v>
      </c>
      <c r="D206" t="s">
        <v>13</v>
      </c>
      <c r="E206" t="s">
        <v>266</v>
      </c>
      <c r="G206" t="s">
        <v>271</v>
      </c>
    </row>
    <row r="207" spans="1:7" x14ac:dyDescent="0.25">
      <c r="A207" t="s">
        <v>244</v>
      </c>
      <c r="B207" t="s">
        <v>2381</v>
      </c>
      <c r="C207" t="s">
        <v>2382</v>
      </c>
      <c r="D207" t="s">
        <v>13</v>
      </c>
      <c r="E207" t="s">
        <v>13</v>
      </c>
      <c r="G207" t="s">
        <v>2383</v>
      </c>
    </row>
    <row r="208" spans="1:7" x14ac:dyDescent="0.25">
      <c r="A208" t="s">
        <v>245</v>
      </c>
      <c r="B208" t="s">
        <v>2384</v>
      </c>
      <c r="C208" t="s">
        <v>2385</v>
      </c>
      <c r="D208" t="s">
        <v>13</v>
      </c>
      <c r="E208" t="s">
        <v>13</v>
      </c>
      <c r="F208" t="s">
        <v>2386</v>
      </c>
      <c r="G208" t="s">
        <v>2387</v>
      </c>
    </row>
    <row r="209" spans="1:7" x14ac:dyDescent="0.25">
      <c r="A209" t="s">
        <v>244</v>
      </c>
      <c r="B209" t="s">
        <v>2388</v>
      </c>
      <c r="C209" t="s">
        <v>2389</v>
      </c>
      <c r="D209" t="s">
        <v>13</v>
      </c>
      <c r="E209" t="s">
        <v>13</v>
      </c>
      <c r="G209" t="s">
        <v>2390</v>
      </c>
    </row>
    <row r="210" spans="1:7" x14ac:dyDescent="0.25">
      <c r="A210" t="s">
        <v>244</v>
      </c>
      <c r="B210" t="s">
        <v>2391</v>
      </c>
      <c r="C210" t="s">
        <v>2392</v>
      </c>
      <c r="D210" t="s">
        <v>13</v>
      </c>
      <c r="E210" t="s">
        <v>13</v>
      </c>
      <c r="G210" t="s">
        <v>2393</v>
      </c>
    </row>
    <row r="211" spans="1:7" x14ac:dyDescent="0.25">
      <c r="A211" t="s">
        <v>244</v>
      </c>
      <c r="B211" t="s">
        <v>2394</v>
      </c>
      <c r="C211" t="s">
        <v>2395</v>
      </c>
      <c r="D211" t="s">
        <v>13</v>
      </c>
      <c r="E211" t="s">
        <v>13</v>
      </c>
      <c r="G211" t="s">
        <v>2396</v>
      </c>
    </row>
    <row r="212" spans="1:7" x14ac:dyDescent="0.25">
      <c r="A212" t="s">
        <v>244</v>
      </c>
      <c r="B212" t="s">
        <v>2397</v>
      </c>
      <c r="C212" t="s">
        <v>2398</v>
      </c>
      <c r="D212" t="s">
        <v>13</v>
      </c>
      <c r="E212" t="s">
        <v>13</v>
      </c>
      <c r="G212" t="s">
        <v>2399</v>
      </c>
    </row>
    <row r="213" spans="1:7" x14ac:dyDescent="0.25">
      <c r="A213" t="s">
        <v>244</v>
      </c>
      <c r="B213" t="s">
        <v>2400</v>
      </c>
      <c r="C213" t="s">
        <v>2401</v>
      </c>
      <c r="D213" t="s">
        <v>13</v>
      </c>
      <c r="E213" t="s">
        <v>13</v>
      </c>
    </row>
    <row r="214" spans="1:7" x14ac:dyDescent="0.25">
      <c r="A214" t="s">
        <v>244</v>
      </c>
      <c r="B214" t="s">
        <v>2402</v>
      </c>
      <c r="C214" t="s">
        <v>2403</v>
      </c>
      <c r="D214" t="s">
        <v>13</v>
      </c>
      <c r="E214" t="s">
        <v>13</v>
      </c>
      <c r="G214" t="s">
        <v>2399</v>
      </c>
    </row>
    <row r="215" spans="1:7" x14ac:dyDescent="0.25">
      <c r="A215" t="s">
        <v>244</v>
      </c>
      <c r="B215" t="s">
        <v>2404</v>
      </c>
      <c r="C215" t="s">
        <v>2405</v>
      </c>
      <c r="D215" t="s">
        <v>13</v>
      </c>
      <c r="E215" t="s">
        <v>13</v>
      </c>
      <c r="G215" t="s">
        <v>2406</v>
      </c>
    </row>
    <row r="216" spans="1:7" x14ac:dyDescent="0.25">
      <c r="A216" t="s">
        <v>244</v>
      </c>
      <c r="B216" t="s">
        <v>2407</v>
      </c>
      <c r="C216" t="s">
        <v>2408</v>
      </c>
      <c r="D216" t="s">
        <v>13</v>
      </c>
      <c r="E216" t="s">
        <v>13</v>
      </c>
    </row>
    <row r="217" spans="1:7" x14ac:dyDescent="0.25">
      <c r="A217" t="s">
        <v>244</v>
      </c>
      <c r="B217" t="s">
        <v>2409</v>
      </c>
      <c r="C217" t="s">
        <v>29870</v>
      </c>
      <c r="D217" t="s">
        <v>13</v>
      </c>
      <c r="E217" t="s">
        <v>13</v>
      </c>
      <c r="G217" t="s">
        <v>2410</v>
      </c>
    </row>
    <row r="218" spans="1:7" x14ac:dyDescent="0.25">
      <c r="A218" t="s">
        <v>244</v>
      </c>
      <c r="B218" t="s">
        <v>2411</v>
      </c>
      <c r="C218" t="s">
        <v>2412</v>
      </c>
      <c r="D218" t="s">
        <v>13</v>
      </c>
      <c r="E218" t="s">
        <v>13</v>
      </c>
      <c r="G218" t="s">
        <v>2413</v>
      </c>
    </row>
    <row r="219" spans="1:7" x14ac:dyDescent="0.25">
      <c r="A219" t="s">
        <v>248</v>
      </c>
      <c r="B219" t="s">
        <v>2414</v>
      </c>
      <c r="C219" t="s">
        <v>2415</v>
      </c>
      <c r="D219" t="s">
        <v>13</v>
      </c>
      <c r="E219" t="s">
        <v>13</v>
      </c>
      <c r="G219" t="s">
        <v>2416</v>
      </c>
    </row>
    <row r="220" spans="1:7" x14ac:dyDescent="0.25">
      <c r="A220" t="s">
        <v>244</v>
      </c>
      <c r="B220" t="s">
        <v>2417</v>
      </c>
      <c r="C220" t="s">
        <v>2418</v>
      </c>
      <c r="D220" t="s">
        <v>13</v>
      </c>
      <c r="E220" t="s">
        <v>13</v>
      </c>
    </row>
    <row r="221" spans="1:7" x14ac:dyDescent="0.25">
      <c r="A221" t="s">
        <v>244</v>
      </c>
      <c r="B221" t="s">
        <v>2419</v>
      </c>
      <c r="C221" t="s">
        <v>2420</v>
      </c>
      <c r="D221" t="s">
        <v>13</v>
      </c>
      <c r="E221" t="s">
        <v>13</v>
      </c>
    </row>
    <row r="222" spans="1:7" x14ac:dyDescent="0.25">
      <c r="A222" t="s">
        <v>248</v>
      </c>
      <c r="B222" t="s">
        <v>2421</v>
      </c>
      <c r="C222" t="s">
        <v>2422</v>
      </c>
      <c r="D222" t="s">
        <v>13</v>
      </c>
      <c r="E222" t="s">
        <v>13</v>
      </c>
      <c r="G222" t="s">
        <v>2423</v>
      </c>
    </row>
    <row r="223" spans="1:7" x14ac:dyDescent="0.25">
      <c r="A223" t="s">
        <v>246</v>
      </c>
      <c r="B223" t="s">
        <v>2424</v>
      </c>
      <c r="C223" t="s">
        <v>2425</v>
      </c>
      <c r="D223" t="s">
        <v>13</v>
      </c>
      <c r="E223" t="s">
        <v>13</v>
      </c>
      <c r="F223" t="s">
        <v>2426</v>
      </c>
      <c r="G223" t="s">
        <v>2427</v>
      </c>
    </row>
    <row r="224" spans="1:7" x14ac:dyDescent="0.25">
      <c r="A224" t="s">
        <v>247</v>
      </c>
      <c r="B224" t="s">
        <v>2428</v>
      </c>
      <c r="C224" t="s">
        <v>29871</v>
      </c>
      <c r="D224" t="s">
        <v>13</v>
      </c>
      <c r="E224" t="s">
        <v>13</v>
      </c>
      <c r="F224" t="s">
        <v>2429</v>
      </c>
      <c r="G224" t="s">
        <v>2430</v>
      </c>
    </row>
    <row r="225" spans="1:7" x14ac:dyDescent="0.25">
      <c r="A225" t="s">
        <v>244</v>
      </c>
      <c r="B225" t="s">
        <v>2431</v>
      </c>
      <c r="C225" t="s">
        <v>2432</v>
      </c>
      <c r="D225" t="s">
        <v>13</v>
      </c>
      <c r="E225" t="s">
        <v>13</v>
      </c>
      <c r="G225" t="s">
        <v>2433</v>
      </c>
    </row>
    <row r="226" spans="1:7" x14ac:dyDescent="0.25">
      <c r="A226" t="s">
        <v>244</v>
      </c>
      <c r="B226" t="s">
        <v>2434</v>
      </c>
      <c r="C226" t="s">
        <v>2435</v>
      </c>
      <c r="D226" t="s">
        <v>13</v>
      </c>
      <c r="E226" t="s">
        <v>13</v>
      </c>
    </row>
    <row r="227" spans="1:7" x14ac:dyDescent="0.25">
      <c r="A227" t="s">
        <v>244</v>
      </c>
      <c r="B227" t="s">
        <v>2436</v>
      </c>
      <c r="C227" t="s">
        <v>2437</v>
      </c>
      <c r="D227" t="s">
        <v>13</v>
      </c>
      <c r="E227" t="s">
        <v>13</v>
      </c>
    </row>
    <row r="228" spans="1:7" x14ac:dyDescent="0.25">
      <c r="A228" t="s">
        <v>244</v>
      </c>
      <c r="B228" t="s">
        <v>2438</v>
      </c>
      <c r="C228" t="s">
        <v>2439</v>
      </c>
      <c r="D228" t="s">
        <v>13</v>
      </c>
      <c r="E228" t="s">
        <v>13</v>
      </c>
    </row>
    <row r="229" spans="1:7" x14ac:dyDescent="0.25">
      <c r="A229" t="s">
        <v>244</v>
      </c>
      <c r="B229" t="s">
        <v>2440</v>
      </c>
      <c r="C229" t="s">
        <v>2441</v>
      </c>
      <c r="D229" t="s">
        <v>13</v>
      </c>
      <c r="E229" t="s">
        <v>13</v>
      </c>
    </row>
    <row r="230" spans="1:7" x14ac:dyDescent="0.25">
      <c r="A230" t="s">
        <v>244</v>
      </c>
      <c r="B230" t="s">
        <v>2442</v>
      </c>
      <c r="C230" t="s">
        <v>2443</v>
      </c>
      <c r="D230" t="s">
        <v>13</v>
      </c>
      <c r="E230" t="s">
        <v>13</v>
      </c>
    </row>
    <row r="231" spans="1:7" x14ac:dyDescent="0.25">
      <c r="A231" t="s">
        <v>244</v>
      </c>
      <c r="B231" t="s">
        <v>2444</v>
      </c>
      <c r="C231" t="s">
        <v>2445</v>
      </c>
      <c r="D231" t="s">
        <v>13</v>
      </c>
      <c r="E231" t="s">
        <v>13</v>
      </c>
    </row>
    <row r="232" spans="1:7" x14ac:dyDescent="0.25">
      <c r="A232" t="s">
        <v>246</v>
      </c>
      <c r="B232" t="s">
        <v>2446</v>
      </c>
      <c r="C232" t="s">
        <v>2447</v>
      </c>
      <c r="D232" t="s">
        <v>13</v>
      </c>
      <c r="E232" t="s">
        <v>13</v>
      </c>
      <c r="G232" t="s">
        <v>2448</v>
      </c>
    </row>
    <row r="233" spans="1:7" x14ac:dyDescent="0.25">
      <c r="A233" t="s">
        <v>263</v>
      </c>
      <c r="B233" t="s">
        <v>2449</v>
      </c>
      <c r="D233" t="s">
        <v>13</v>
      </c>
      <c r="E233" t="s">
        <v>13</v>
      </c>
      <c r="G233" t="s">
        <v>2450</v>
      </c>
    </row>
    <row r="234" spans="1:7" x14ac:dyDescent="0.25">
      <c r="A234" t="s">
        <v>244</v>
      </c>
      <c r="B234" t="s">
        <v>2451</v>
      </c>
      <c r="C234" t="s">
        <v>2452</v>
      </c>
      <c r="D234" t="s">
        <v>13</v>
      </c>
      <c r="E234" t="s">
        <v>13</v>
      </c>
      <c r="G234" t="s">
        <v>2453</v>
      </c>
    </row>
    <row r="235" spans="1:7" x14ac:dyDescent="0.25">
      <c r="A235" t="s">
        <v>248</v>
      </c>
      <c r="B235" t="s">
        <v>2454</v>
      </c>
      <c r="C235" t="s">
        <v>2455</v>
      </c>
      <c r="D235" t="s">
        <v>13</v>
      </c>
      <c r="E235" t="s">
        <v>13</v>
      </c>
      <c r="G235" t="s">
        <v>2456</v>
      </c>
    </row>
    <row r="236" spans="1:7" x14ac:dyDescent="0.25">
      <c r="A236" t="s">
        <v>252</v>
      </c>
      <c r="B236" t="s">
        <v>2457</v>
      </c>
      <c r="C236" t="s">
        <v>2458</v>
      </c>
      <c r="D236" t="s">
        <v>13</v>
      </c>
      <c r="G236" t="s">
        <v>2459</v>
      </c>
    </row>
    <row r="237" spans="1:7" x14ac:dyDescent="0.25">
      <c r="A237" t="s">
        <v>246</v>
      </c>
      <c r="B237" t="s">
        <v>2460</v>
      </c>
      <c r="C237" t="s">
        <v>2461</v>
      </c>
      <c r="D237" t="s">
        <v>13</v>
      </c>
      <c r="E237" t="s">
        <v>2462</v>
      </c>
      <c r="F237" t="s">
        <v>2463</v>
      </c>
      <c r="G237" t="s">
        <v>2464</v>
      </c>
    </row>
    <row r="238" spans="1:7" x14ac:dyDescent="0.25">
      <c r="A238" t="s">
        <v>246</v>
      </c>
      <c r="B238" t="s">
        <v>2465</v>
      </c>
      <c r="C238" t="s">
        <v>2466</v>
      </c>
      <c r="D238" t="s">
        <v>13</v>
      </c>
      <c r="E238" t="s">
        <v>13</v>
      </c>
      <c r="G238" t="s">
        <v>2467</v>
      </c>
    </row>
    <row r="239" spans="1:7" x14ac:dyDescent="0.25">
      <c r="A239" t="s">
        <v>244</v>
      </c>
      <c r="B239" t="s">
        <v>2468</v>
      </c>
      <c r="C239" t="s">
        <v>2469</v>
      </c>
      <c r="D239" t="s">
        <v>13</v>
      </c>
      <c r="E239" t="s">
        <v>13</v>
      </c>
      <c r="G239" t="s">
        <v>2470</v>
      </c>
    </row>
    <row r="240" spans="1:7" x14ac:dyDescent="0.25">
      <c r="A240" t="s">
        <v>244</v>
      </c>
      <c r="B240" t="s">
        <v>2471</v>
      </c>
      <c r="C240" t="s">
        <v>29872</v>
      </c>
      <c r="D240" t="s">
        <v>13</v>
      </c>
      <c r="E240" t="s">
        <v>13</v>
      </c>
      <c r="G240" t="s">
        <v>2472</v>
      </c>
    </row>
    <row r="241" spans="1:7" x14ac:dyDescent="0.25">
      <c r="A241" t="s">
        <v>244</v>
      </c>
      <c r="B241" t="s">
        <v>2473</v>
      </c>
      <c r="C241" t="s">
        <v>2474</v>
      </c>
      <c r="D241" t="s">
        <v>13</v>
      </c>
      <c r="E241" t="s">
        <v>13</v>
      </c>
      <c r="G241" t="s">
        <v>2470</v>
      </c>
    </row>
    <row r="242" spans="1:7" x14ac:dyDescent="0.25">
      <c r="A242" t="s">
        <v>244</v>
      </c>
      <c r="B242" t="s">
        <v>2475</v>
      </c>
      <c r="C242" t="s">
        <v>2476</v>
      </c>
      <c r="D242" t="s">
        <v>13</v>
      </c>
      <c r="E242" t="s">
        <v>13</v>
      </c>
      <c r="G242" t="s">
        <v>2477</v>
      </c>
    </row>
    <row r="243" spans="1:7" x14ac:dyDescent="0.25">
      <c r="A243" t="s">
        <v>244</v>
      </c>
      <c r="B243" t="s">
        <v>2478</v>
      </c>
      <c r="C243" t="s">
        <v>29873</v>
      </c>
      <c r="D243" t="s">
        <v>13</v>
      </c>
      <c r="E243" t="s">
        <v>2479</v>
      </c>
      <c r="G243" t="s">
        <v>2480</v>
      </c>
    </row>
    <row r="244" spans="1:7" x14ac:dyDescent="0.25">
      <c r="A244" t="s">
        <v>244</v>
      </c>
      <c r="B244" t="s">
        <v>2481</v>
      </c>
      <c r="C244" t="s">
        <v>2482</v>
      </c>
      <c r="D244" t="s">
        <v>13</v>
      </c>
      <c r="E244" t="s">
        <v>13</v>
      </c>
      <c r="G244" t="s">
        <v>2477</v>
      </c>
    </row>
    <row r="245" spans="1:7" x14ac:dyDescent="0.25">
      <c r="A245" t="s">
        <v>243</v>
      </c>
      <c r="B245" t="s">
        <v>2483</v>
      </c>
      <c r="C245" t="s">
        <v>29874</v>
      </c>
      <c r="D245" t="s">
        <v>13</v>
      </c>
      <c r="E245" t="s">
        <v>2484</v>
      </c>
      <c r="F245" t="s">
        <v>2485</v>
      </c>
      <c r="G245" t="s">
        <v>2486</v>
      </c>
    </row>
    <row r="246" spans="1:7" x14ac:dyDescent="0.25">
      <c r="A246" t="s">
        <v>246</v>
      </c>
      <c r="B246" t="s">
        <v>2487</v>
      </c>
      <c r="C246" t="s">
        <v>2488</v>
      </c>
      <c r="D246" t="s">
        <v>13</v>
      </c>
      <c r="G246" t="s">
        <v>2489</v>
      </c>
    </row>
    <row r="247" spans="1:7" x14ac:dyDescent="0.25">
      <c r="A247" t="s">
        <v>261</v>
      </c>
      <c r="B247" t="s">
        <v>2490</v>
      </c>
      <c r="C247" t="s">
        <v>2491</v>
      </c>
      <c r="D247" t="s">
        <v>13</v>
      </c>
      <c r="E247" t="s">
        <v>13</v>
      </c>
      <c r="F247" t="s">
        <v>2492</v>
      </c>
      <c r="G247" t="s">
        <v>2493</v>
      </c>
    </row>
    <row r="248" spans="1:7" x14ac:dyDescent="0.25">
      <c r="A248" t="s">
        <v>245</v>
      </c>
      <c r="B248" t="s">
        <v>2494</v>
      </c>
      <c r="C248" t="s">
        <v>2491</v>
      </c>
      <c r="D248" t="s">
        <v>13</v>
      </c>
      <c r="E248" t="s">
        <v>13</v>
      </c>
      <c r="F248" t="s">
        <v>2492</v>
      </c>
      <c r="G248" t="s">
        <v>2493</v>
      </c>
    </row>
    <row r="249" spans="1:7" x14ac:dyDescent="0.25">
      <c r="A249" t="s">
        <v>246</v>
      </c>
      <c r="B249" t="s">
        <v>2495</v>
      </c>
      <c r="C249" t="s">
        <v>29875</v>
      </c>
      <c r="D249" t="s">
        <v>13</v>
      </c>
      <c r="E249" t="s">
        <v>2496</v>
      </c>
      <c r="F249" t="s">
        <v>2497</v>
      </c>
      <c r="G249" t="s">
        <v>2498</v>
      </c>
    </row>
    <row r="250" spans="1:7" x14ac:dyDescent="0.25">
      <c r="A250" t="s">
        <v>244</v>
      </c>
      <c r="B250" t="s">
        <v>2499</v>
      </c>
      <c r="C250" t="s">
        <v>2500</v>
      </c>
      <c r="D250" t="s">
        <v>13</v>
      </c>
      <c r="G250" t="s">
        <v>2501</v>
      </c>
    </row>
    <row r="251" spans="1:7" x14ac:dyDescent="0.25">
      <c r="A251" t="s">
        <v>244</v>
      </c>
      <c r="B251" t="s">
        <v>2502</v>
      </c>
      <c r="C251" t="s">
        <v>2503</v>
      </c>
      <c r="D251" t="s">
        <v>13</v>
      </c>
      <c r="G251" t="s">
        <v>2504</v>
      </c>
    </row>
    <row r="252" spans="1:7" x14ac:dyDescent="0.25">
      <c r="A252" t="s">
        <v>244</v>
      </c>
      <c r="B252" t="s">
        <v>2505</v>
      </c>
      <c r="C252" t="s">
        <v>2503</v>
      </c>
      <c r="D252" t="s">
        <v>13</v>
      </c>
      <c r="G252" t="s">
        <v>2504</v>
      </c>
    </row>
    <row r="253" spans="1:7" x14ac:dyDescent="0.25">
      <c r="A253" t="s">
        <v>246</v>
      </c>
      <c r="B253" t="s">
        <v>2506</v>
      </c>
      <c r="C253" t="s">
        <v>2507</v>
      </c>
      <c r="D253" t="s">
        <v>13</v>
      </c>
      <c r="F253" t="s">
        <v>2508</v>
      </c>
      <c r="G253" t="s">
        <v>2509</v>
      </c>
    </row>
    <row r="254" spans="1:7" x14ac:dyDescent="0.25">
      <c r="A254" t="s">
        <v>243</v>
      </c>
      <c r="B254" t="s">
        <v>2510</v>
      </c>
      <c r="D254" t="s">
        <v>13</v>
      </c>
      <c r="F254" t="s">
        <v>2511</v>
      </c>
      <c r="G254" t="s">
        <v>2512</v>
      </c>
    </row>
    <row r="255" spans="1:7" x14ac:dyDescent="0.25">
      <c r="A255" t="s">
        <v>246</v>
      </c>
      <c r="B255" t="s">
        <v>2513</v>
      </c>
      <c r="C255" t="s">
        <v>2514</v>
      </c>
      <c r="D255" t="s">
        <v>13</v>
      </c>
      <c r="G255" t="s">
        <v>2515</v>
      </c>
    </row>
    <row r="256" spans="1:7" x14ac:dyDescent="0.25">
      <c r="A256" t="s">
        <v>246</v>
      </c>
      <c r="B256" t="s">
        <v>2516</v>
      </c>
      <c r="C256" t="s">
        <v>2517</v>
      </c>
      <c r="D256" t="s">
        <v>13</v>
      </c>
      <c r="G256" t="s">
        <v>2518</v>
      </c>
    </row>
    <row r="257" spans="1:7" x14ac:dyDescent="0.25">
      <c r="A257" t="s">
        <v>244</v>
      </c>
      <c r="B257" t="s">
        <v>2519</v>
      </c>
      <c r="C257" t="s">
        <v>2520</v>
      </c>
      <c r="D257" t="s">
        <v>13</v>
      </c>
      <c r="G257" t="s">
        <v>2521</v>
      </c>
    </row>
    <row r="258" spans="1:7" x14ac:dyDescent="0.25">
      <c r="A258" t="s">
        <v>244</v>
      </c>
      <c r="B258" t="s">
        <v>2522</v>
      </c>
      <c r="C258" t="s">
        <v>2523</v>
      </c>
      <c r="D258" t="s">
        <v>13</v>
      </c>
      <c r="G258" t="s">
        <v>2524</v>
      </c>
    </row>
    <row r="259" spans="1:7" x14ac:dyDescent="0.25">
      <c r="A259" t="s">
        <v>244</v>
      </c>
      <c r="B259" t="s">
        <v>2525</v>
      </c>
      <c r="C259" t="s">
        <v>2526</v>
      </c>
      <c r="D259" t="s">
        <v>13</v>
      </c>
      <c r="G259" t="s">
        <v>2521</v>
      </c>
    </row>
    <row r="260" spans="1:7" x14ac:dyDescent="0.25">
      <c r="A260" t="s">
        <v>244</v>
      </c>
      <c r="B260" t="s">
        <v>2527</v>
      </c>
      <c r="C260" t="s">
        <v>2528</v>
      </c>
      <c r="D260" t="s">
        <v>13</v>
      </c>
    </row>
    <row r="261" spans="1:7" x14ac:dyDescent="0.25">
      <c r="A261" t="s">
        <v>246</v>
      </c>
      <c r="B261" t="s">
        <v>2529</v>
      </c>
      <c r="C261" t="s">
        <v>2530</v>
      </c>
      <c r="D261" t="s">
        <v>13</v>
      </c>
      <c r="F261" t="s">
        <v>2531</v>
      </c>
      <c r="G261" t="s">
        <v>2532</v>
      </c>
    </row>
    <row r="262" spans="1:7" x14ac:dyDescent="0.25">
      <c r="A262" t="s">
        <v>244</v>
      </c>
      <c r="B262" t="s">
        <v>2533</v>
      </c>
      <c r="C262" t="s">
        <v>29876</v>
      </c>
      <c r="D262" t="s">
        <v>13</v>
      </c>
    </row>
    <row r="263" spans="1:7" x14ac:dyDescent="0.25">
      <c r="A263" t="s">
        <v>246</v>
      </c>
      <c r="B263" t="s">
        <v>2534</v>
      </c>
      <c r="C263" t="s">
        <v>2535</v>
      </c>
      <c r="D263" t="s">
        <v>13</v>
      </c>
      <c r="F263" t="s">
        <v>2536</v>
      </c>
      <c r="G263" t="s">
        <v>2537</v>
      </c>
    </row>
    <row r="264" spans="1:7" x14ac:dyDescent="0.25">
      <c r="A264" t="s">
        <v>248</v>
      </c>
      <c r="B264" t="s">
        <v>2538</v>
      </c>
      <c r="C264" t="s">
        <v>2539</v>
      </c>
      <c r="D264" t="s">
        <v>13</v>
      </c>
      <c r="G264" t="s">
        <v>2540</v>
      </c>
    </row>
    <row r="265" spans="1:7" x14ac:dyDescent="0.25">
      <c r="A265" t="s">
        <v>244</v>
      </c>
      <c r="B265" t="s">
        <v>2541</v>
      </c>
      <c r="C265" t="s">
        <v>2542</v>
      </c>
      <c r="D265" t="s">
        <v>13</v>
      </c>
      <c r="E265" t="s">
        <v>13</v>
      </c>
    </row>
    <row r="266" spans="1:7" x14ac:dyDescent="0.25">
      <c r="A266" t="s">
        <v>244</v>
      </c>
      <c r="B266" t="s">
        <v>2543</v>
      </c>
      <c r="C266" t="s">
        <v>2544</v>
      </c>
      <c r="D266" t="s">
        <v>13</v>
      </c>
    </row>
    <row r="267" spans="1:7" x14ac:dyDescent="0.25">
      <c r="A267" t="s">
        <v>244</v>
      </c>
      <c r="B267" t="s">
        <v>2545</v>
      </c>
      <c r="C267" t="s">
        <v>2546</v>
      </c>
      <c r="D267" t="s">
        <v>13</v>
      </c>
      <c r="E267" t="s">
        <v>13</v>
      </c>
      <c r="G267" t="s">
        <v>2470</v>
      </c>
    </row>
    <row r="268" spans="1:7" x14ac:dyDescent="0.25">
      <c r="A268" t="s">
        <v>244</v>
      </c>
      <c r="B268" t="s">
        <v>2547</v>
      </c>
      <c r="C268" t="s">
        <v>2548</v>
      </c>
      <c r="D268" t="s">
        <v>13</v>
      </c>
      <c r="E268" t="s">
        <v>13</v>
      </c>
    </row>
    <row r="269" spans="1:7" x14ac:dyDescent="0.25">
      <c r="A269" t="s">
        <v>244</v>
      </c>
      <c r="B269" t="s">
        <v>2549</v>
      </c>
      <c r="C269" t="s">
        <v>2550</v>
      </c>
      <c r="D269" t="s">
        <v>13</v>
      </c>
      <c r="G269" t="s">
        <v>2551</v>
      </c>
    </row>
    <row r="270" spans="1:7" x14ac:dyDescent="0.25">
      <c r="A270" t="s">
        <v>244</v>
      </c>
      <c r="B270" t="s">
        <v>2552</v>
      </c>
      <c r="C270" t="s">
        <v>2548</v>
      </c>
      <c r="D270" t="s">
        <v>13</v>
      </c>
      <c r="E270" t="s">
        <v>13</v>
      </c>
      <c r="G270" t="s">
        <v>2553</v>
      </c>
    </row>
    <row r="271" spans="1:7" x14ac:dyDescent="0.25">
      <c r="A271" t="s">
        <v>246</v>
      </c>
      <c r="B271" t="s">
        <v>2554</v>
      </c>
      <c r="C271" t="s">
        <v>2539</v>
      </c>
      <c r="D271" t="s">
        <v>13</v>
      </c>
      <c r="G271" t="s">
        <v>2555</v>
      </c>
    </row>
    <row r="272" spans="1:7" x14ac:dyDescent="0.25">
      <c r="A272" t="s">
        <v>246</v>
      </c>
      <c r="B272" t="s">
        <v>2556</v>
      </c>
      <c r="C272" t="s">
        <v>29877</v>
      </c>
      <c r="D272" t="s">
        <v>13</v>
      </c>
      <c r="E272" t="s">
        <v>2557</v>
      </c>
      <c r="G272" t="s">
        <v>2558</v>
      </c>
    </row>
    <row r="273" spans="1:7" x14ac:dyDescent="0.25">
      <c r="A273" t="s">
        <v>246</v>
      </c>
      <c r="B273" t="s">
        <v>2559</v>
      </c>
      <c r="C273" t="s">
        <v>2560</v>
      </c>
      <c r="D273" t="s">
        <v>13</v>
      </c>
      <c r="F273" t="s">
        <v>2561</v>
      </c>
      <c r="G273" t="s">
        <v>2562</v>
      </c>
    </row>
    <row r="274" spans="1:7" x14ac:dyDescent="0.25">
      <c r="A274" t="s">
        <v>246</v>
      </c>
      <c r="B274" t="s">
        <v>2563</v>
      </c>
      <c r="C274" t="s">
        <v>2564</v>
      </c>
      <c r="D274" t="s">
        <v>13</v>
      </c>
      <c r="E274" t="s">
        <v>2565</v>
      </c>
      <c r="F274" t="s">
        <v>2566</v>
      </c>
      <c r="G274" t="s">
        <v>2567</v>
      </c>
    </row>
    <row r="275" spans="1:7" x14ac:dyDescent="0.25">
      <c r="A275" t="s">
        <v>246</v>
      </c>
      <c r="B275" t="s">
        <v>2568</v>
      </c>
      <c r="C275" t="s">
        <v>2569</v>
      </c>
      <c r="D275" t="s">
        <v>13</v>
      </c>
      <c r="E275" t="s">
        <v>2496</v>
      </c>
      <c r="G275" t="s">
        <v>2570</v>
      </c>
    </row>
    <row r="276" spans="1:7" x14ac:dyDescent="0.25">
      <c r="A276" t="s">
        <v>246</v>
      </c>
      <c r="B276" t="s">
        <v>2571</v>
      </c>
      <c r="C276" t="s">
        <v>2572</v>
      </c>
      <c r="D276" t="s">
        <v>13</v>
      </c>
      <c r="G276" t="s">
        <v>2573</v>
      </c>
    </row>
    <row r="277" spans="1:7" x14ac:dyDescent="0.25">
      <c r="A277" t="s">
        <v>246</v>
      </c>
      <c r="B277" t="s">
        <v>2574</v>
      </c>
      <c r="C277" t="s">
        <v>29878</v>
      </c>
      <c r="D277" t="s">
        <v>13</v>
      </c>
      <c r="F277" t="s">
        <v>2575</v>
      </c>
      <c r="G277" t="s">
        <v>2576</v>
      </c>
    </row>
    <row r="278" spans="1:7" x14ac:dyDescent="0.25">
      <c r="A278" t="s">
        <v>244</v>
      </c>
      <c r="B278" t="s">
        <v>2577</v>
      </c>
      <c r="C278" t="s">
        <v>2578</v>
      </c>
      <c r="D278" t="s">
        <v>13</v>
      </c>
      <c r="G278" t="s">
        <v>2579</v>
      </c>
    </row>
    <row r="279" spans="1:7" x14ac:dyDescent="0.25">
      <c r="A279" t="s">
        <v>246</v>
      </c>
      <c r="B279" t="s">
        <v>2580</v>
      </c>
      <c r="C279" t="s">
        <v>2581</v>
      </c>
      <c r="D279" t="s">
        <v>13</v>
      </c>
      <c r="E279" t="s">
        <v>2496</v>
      </c>
      <c r="G279" t="s">
        <v>2582</v>
      </c>
    </row>
    <row r="280" spans="1:7" x14ac:dyDescent="0.25">
      <c r="A280" t="s">
        <v>246</v>
      </c>
      <c r="B280" t="s">
        <v>2583</v>
      </c>
      <c r="C280" t="s">
        <v>2584</v>
      </c>
      <c r="D280" t="s">
        <v>13</v>
      </c>
      <c r="E280" t="s">
        <v>13</v>
      </c>
      <c r="G280" t="s">
        <v>2585</v>
      </c>
    </row>
    <row r="281" spans="1:7" x14ac:dyDescent="0.25">
      <c r="A281" t="s">
        <v>246</v>
      </c>
      <c r="B281" t="s">
        <v>2586</v>
      </c>
      <c r="C281" t="s">
        <v>2587</v>
      </c>
      <c r="D281" t="s">
        <v>13</v>
      </c>
      <c r="E281" t="s">
        <v>13</v>
      </c>
      <c r="G281" t="s">
        <v>2588</v>
      </c>
    </row>
    <row r="282" spans="1:7" x14ac:dyDescent="0.25">
      <c r="A282" t="s">
        <v>244</v>
      </c>
      <c r="B282" t="s">
        <v>2589</v>
      </c>
      <c r="C282" t="s">
        <v>2590</v>
      </c>
      <c r="D282" t="s">
        <v>13</v>
      </c>
      <c r="E282" t="s">
        <v>13</v>
      </c>
      <c r="G282" t="s">
        <v>2591</v>
      </c>
    </row>
    <row r="283" spans="1:7" x14ac:dyDescent="0.25">
      <c r="A283" t="s">
        <v>246</v>
      </c>
      <c r="B283" t="s">
        <v>2592</v>
      </c>
      <c r="C283" t="s">
        <v>2593</v>
      </c>
      <c r="D283" t="s">
        <v>13</v>
      </c>
      <c r="E283" t="s">
        <v>2594</v>
      </c>
      <c r="G283" t="s">
        <v>2595</v>
      </c>
    </row>
    <row r="284" spans="1:7" x14ac:dyDescent="0.25">
      <c r="A284" t="s">
        <v>248</v>
      </c>
      <c r="B284" t="s">
        <v>2596</v>
      </c>
      <c r="C284" t="s">
        <v>2597</v>
      </c>
      <c r="D284" t="s">
        <v>13</v>
      </c>
      <c r="E284" t="s">
        <v>13</v>
      </c>
    </row>
    <row r="285" spans="1:7" x14ac:dyDescent="0.25">
      <c r="A285" t="s">
        <v>246</v>
      </c>
      <c r="B285" t="s">
        <v>2598</v>
      </c>
      <c r="C285" t="s">
        <v>2599</v>
      </c>
      <c r="D285" t="s">
        <v>13</v>
      </c>
      <c r="E285" t="s">
        <v>13</v>
      </c>
      <c r="G285" t="s">
        <v>2600</v>
      </c>
    </row>
    <row r="286" spans="1:7" x14ac:dyDescent="0.25">
      <c r="A286" t="s">
        <v>245</v>
      </c>
      <c r="B286" t="s">
        <v>2601</v>
      </c>
      <c r="C286" t="s">
        <v>2602</v>
      </c>
      <c r="D286" t="s">
        <v>13</v>
      </c>
      <c r="E286" t="s">
        <v>13</v>
      </c>
      <c r="F286" t="s">
        <v>2603</v>
      </c>
      <c r="G286" t="s">
        <v>2604</v>
      </c>
    </row>
    <row r="287" spans="1:7" x14ac:dyDescent="0.25">
      <c r="A287" t="s">
        <v>248</v>
      </c>
      <c r="B287" t="s">
        <v>2605</v>
      </c>
      <c r="C287" t="s">
        <v>2606</v>
      </c>
      <c r="D287" t="s">
        <v>13</v>
      </c>
      <c r="E287" t="s">
        <v>13</v>
      </c>
      <c r="G287" t="s">
        <v>2607</v>
      </c>
    </row>
    <row r="288" spans="1:7" x14ac:dyDescent="0.25">
      <c r="A288" t="s">
        <v>246</v>
      </c>
      <c r="B288" t="s">
        <v>2608</v>
      </c>
      <c r="C288" t="s">
        <v>2609</v>
      </c>
      <c r="D288" t="s">
        <v>13</v>
      </c>
      <c r="E288" t="s">
        <v>13</v>
      </c>
      <c r="G288" t="s">
        <v>2610</v>
      </c>
    </row>
    <row r="289" spans="1:7" x14ac:dyDescent="0.25">
      <c r="A289" t="s">
        <v>246</v>
      </c>
      <c r="B289" t="s">
        <v>2611</v>
      </c>
      <c r="C289" t="s">
        <v>2612</v>
      </c>
      <c r="D289" t="s">
        <v>13</v>
      </c>
      <c r="E289" t="s">
        <v>13</v>
      </c>
      <c r="G289" t="s">
        <v>2613</v>
      </c>
    </row>
    <row r="290" spans="1:7" x14ac:dyDescent="0.25">
      <c r="A290" t="s">
        <v>263</v>
      </c>
      <c r="B290" t="s">
        <v>2614</v>
      </c>
      <c r="C290" t="s">
        <v>2723</v>
      </c>
      <c r="D290" t="s">
        <v>13</v>
      </c>
      <c r="E290" t="s">
        <v>13</v>
      </c>
    </row>
    <row r="291" spans="1:7" x14ac:dyDescent="0.25">
      <c r="A291" t="s">
        <v>263</v>
      </c>
      <c r="B291" t="s">
        <v>2615</v>
      </c>
      <c r="C291" t="s">
        <v>29879</v>
      </c>
      <c r="D291" t="s">
        <v>13</v>
      </c>
      <c r="E291" t="s">
        <v>13</v>
      </c>
      <c r="F291" t="s">
        <v>2616</v>
      </c>
      <c r="G291" t="s">
        <v>2617</v>
      </c>
    </row>
    <row r="292" spans="1:7" x14ac:dyDescent="0.25">
      <c r="A292" t="s">
        <v>246</v>
      </c>
      <c r="B292" t="s">
        <v>2618</v>
      </c>
      <c r="C292" t="s">
        <v>2619</v>
      </c>
      <c r="D292" t="s">
        <v>13</v>
      </c>
      <c r="E292" t="s">
        <v>13</v>
      </c>
      <c r="F292" t="s">
        <v>2620</v>
      </c>
      <c r="G292" t="s">
        <v>2621</v>
      </c>
    </row>
    <row r="293" spans="1:7" x14ac:dyDescent="0.25">
      <c r="A293" t="s">
        <v>247</v>
      </c>
      <c r="B293" t="s">
        <v>2622</v>
      </c>
      <c r="C293" t="s">
        <v>29880</v>
      </c>
      <c r="D293" t="s">
        <v>13</v>
      </c>
      <c r="E293" t="s">
        <v>13</v>
      </c>
      <c r="F293" t="s">
        <v>2623</v>
      </c>
      <c r="G293" t="s">
        <v>2624</v>
      </c>
    </row>
    <row r="294" spans="1:7" x14ac:dyDescent="0.25">
      <c r="A294" t="s">
        <v>248</v>
      </c>
      <c r="B294" t="s">
        <v>2625</v>
      </c>
      <c r="C294" t="s">
        <v>2626</v>
      </c>
      <c r="D294" t="s">
        <v>13</v>
      </c>
      <c r="E294" t="s">
        <v>2627</v>
      </c>
      <c r="G294" t="s">
        <v>2628</v>
      </c>
    </row>
    <row r="295" spans="1:7" x14ac:dyDescent="0.25">
      <c r="A295" t="s">
        <v>246</v>
      </c>
      <c r="B295" t="s">
        <v>2629</v>
      </c>
      <c r="C295" t="s">
        <v>2630</v>
      </c>
      <c r="D295" t="s">
        <v>13</v>
      </c>
      <c r="E295" t="s">
        <v>13</v>
      </c>
      <c r="F295" t="s">
        <v>2631</v>
      </c>
      <c r="G295" t="s">
        <v>2632</v>
      </c>
    </row>
    <row r="296" spans="1:7" x14ac:dyDescent="0.25">
      <c r="A296" t="s">
        <v>247</v>
      </c>
      <c r="B296" t="s">
        <v>2633</v>
      </c>
      <c r="C296" t="s">
        <v>29881</v>
      </c>
      <c r="D296" t="s">
        <v>13</v>
      </c>
      <c r="E296" t="s">
        <v>13</v>
      </c>
      <c r="F296" t="s">
        <v>2634</v>
      </c>
      <c r="G296" t="s">
        <v>2635</v>
      </c>
    </row>
    <row r="297" spans="1:7" x14ac:dyDescent="0.25">
      <c r="A297" t="s">
        <v>243</v>
      </c>
      <c r="B297" t="s">
        <v>2636</v>
      </c>
      <c r="C297" t="s">
        <v>29882</v>
      </c>
      <c r="D297" t="s">
        <v>13</v>
      </c>
      <c r="E297" t="s">
        <v>13</v>
      </c>
      <c r="F297" t="s">
        <v>2637</v>
      </c>
      <c r="G297" t="s">
        <v>2638</v>
      </c>
    </row>
    <row r="298" spans="1:7" x14ac:dyDescent="0.25">
      <c r="A298" t="s">
        <v>243</v>
      </c>
      <c r="B298" t="s">
        <v>2639</v>
      </c>
      <c r="C298" t="s">
        <v>2640</v>
      </c>
      <c r="D298" t="s">
        <v>13</v>
      </c>
      <c r="E298" t="s">
        <v>13</v>
      </c>
      <c r="F298" t="s">
        <v>2641</v>
      </c>
      <c r="G298" t="s">
        <v>2642</v>
      </c>
    </row>
    <row r="299" spans="1:7" x14ac:dyDescent="0.25">
      <c r="A299" t="s">
        <v>263</v>
      </c>
      <c r="B299" t="s">
        <v>2643</v>
      </c>
      <c r="C299" t="s">
        <v>2644</v>
      </c>
      <c r="D299" t="s">
        <v>13</v>
      </c>
      <c r="F299" t="s">
        <v>2645</v>
      </c>
      <c r="G299" t="s">
        <v>2646</v>
      </c>
    </row>
    <row r="300" spans="1:7" x14ac:dyDescent="0.25">
      <c r="A300" t="s">
        <v>263</v>
      </c>
      <c r="B300" t="s">
        <v>2647</v>
      </c>
      <c r="C300" t="s">
        <v>2880</v>
      </c>
      <c r="D300" t="s">
        <v>13</v>
      </c>
      <c r="E300" t="s">
        <v>13</v>
      </c>
    </row>
    <row r="301" spans="1:7" x14ac:dyDescent="0.25">
      <c r="A301" t="s">
        <v>263</v>
      </c>
      <c r="B301" t="s">
        <v>2648</v>
      </c>
      <c r="C301" t="s">
        <v>29883</v>
      </c>
      <c r="D301" t="s">
        <v>13</v>
      </c>
      <c r="E301" t="s">
        <v>13</v>
      </c>
    </row>
    <row r="302" spans="1:7" x14ac:dyDescent="0.25">
      <c r="A302" t="s">
        <v>263</v>
      </c>
      <c r="B302" t="s">
        <v>2649</v>
      </c>
      <c r="C302" t="s">
        <v>2716</v>
      </c>
      <c r="D302" t="s">
        <v>13</v>
      </c>
      <c r="E302" t="s">
        <v>13</v>
      </c>
    </row>
    <row r="303" spans="1:7" x14ac:dyDescent="0.25">
      <c r="A303" t="s">
        <v>263</v>
      </c>
      <c r="B303" t="s">
        <v>2650</v>
      </c>
      <c r="C303" t="s">
        <v>29884</v>
      </c>
      <c r="D303" t="s">
        <v>13</v>
      </c>
      <c r="E303" t="s">
        <v>13</v>
      </c>
      <c r="F303" t="s">
        <v>2651</v>
      </c>
    </row>
    <row r="304" spans="1:7" x14ac:dyDescent="0.25">
      <c r="A304" t="s">
        <v>263</v>
      </c>
      <c r="B304" t="s">
        <v>2652</v>
      </c>
      <c r="C304" t="s">
        <v>29885</v>
      </c>
      <c r="D304" t="s">
        <v>13</v>
      </c>
      <c r="E304" t="s">
        <v>2653</v>
      </c>
      <c r="F304" t="s">
        <v>2654</v>
      </c>
      <c r="G304" t="s">
        <v>2655</v>
      </c>
    </row>
    <row r="305" spans="1:7" x14ac:dyDescent="0.25">
      <c r="A305" t="s">
        <v>263</v>
      </c>
      <c r="B305" t="s">
        <v>2656</v>
      </c>
      <c r="D305" t="s">
        <v>13</v>
      </c>
      <c r="E305" t="s">
        <v>2653</v>
      </c>
    </row>
    <row r="306" spans="1:7" x14ac:dyDescent="0.25">
      <c r="A306" t="s">
        <v>263</v>
      </c>
      <c r="B306" t="s">
        <v>2657</v>
      </c>
      <c r="C306" t="s">
        <v>30431</v>
      </c>
      <c r="D306" t="s">
        <v>13</v>
      </c>
      <c r="E306" t="s">
        <v>13</v>
      </c>
    </row>
    <row r="307" spans="1:7" x14ac:dyDescent="0.25">
      <c r="A307" t="s">
        <v>263</v>
      </c>
      <c r="B307" t="s">
        <v>2658</v>
      </c>
      <c r="C307" t="s">
        <v>29886</v>
      </c>
      <c r="D307" t="s">
        <v>13</v>
      </c>
      <c r="E307" t="s">
        <v>13</v>
      </c>
    </row>
    <row r="308" spans="1:7" x14ac:dyDescent="0.25">
      <c r="A308" t="s">
        <v>263</v>
      </c>
      <c r="B308" t="s">
        <v>2659</v>
      </c>
      <c r="C308" t="s">
        <v>30432</v>
      </c>
      <c r="D308" t="s">
        <v>13</v>
      </c>
      <c r="E308" t="s">
        <v>13</v>
      </c>
      <c r="F308" t="s">
        <v>2660</v>
      </c>
    </row>
    <row r="309" spans="1:7" x14ac:dyDescent="0.25">
      <c r="A309" t="s">
        <v>263</v>
      </c>
      <c r="B309" t="s">
        <v>2661</v>
      </c>
      <c r="C309" t="s">
        <v>29879</v>
      </c>
      <c r="D309" t="s">
        <v>13</v>
      </c>
      <c r="E309" t="s">
        <v>13</v>
      </c>
    </row>
    <row r="310" spans="1:7" x14ac:dyDescent="0.25">
      <c r="A310" t="s">
        <v>263</v>
      </c>
      <c r="B310" t="s">
        <v>2662</v>
      </c>
      <c r="D310" t="s">
        <v>13</v>
      </c>
      <c r="E310" t="s">
        <v>2663</v>
      </c>
      <c r="F310" t="s">
        <v>2664</v>
      </c>
    </row>
    <row r="311" spans="1:7" x14ac:dyDescent="0.25">
      <c r="A311" t="s">
        <v>263</v>
      </c>
      <c r="B311" t="s">
        <v>2665</v>
      </c>
      <c r="C311" t="s">
        <v>2817</v>
      </c>
      <c r="D311" t="s">
        <v>13</v>
      </c>
      <c r="E311" t="s">
        <v>13</v>
      </c>
      <c r="F311" t="s">
        <v>2666</v>
      </c>
      <c r="G311" t="s">
        <v>2667</v>
      </c>
    </row>
    <row r="312" spans="1:7" x14ac:dyDescent="0.25">
      <c r="A312" t="s">
        <v>263</v>
      </c>
      <c r="B312" t="s">
        <v>2668</v>
      </c>
      <c r="C312" t="s">
        <v>30433</v>
      </c>
      <c r="D312" t="s">
        <v>13</v>
      </c>
      <c r="E312" t="s">
        <v>13</v>
      </c>
    </row>
    <row r="313" spans="1:7" x14ac:dyDescent="0.25">
      <c r="A313" t="s">
        <v>263</v>
      </c>
      <c r="B313" t="s">
        <v>2669</v>
      </c>
      <c r="C313" t="s">
        <v>30434</v>
      </c>
      <c r="D313" t="s">
        <v>13</v>
      </c>
      <c r="E313" t="s">
        <v>13</v>
      </c>
    </row>
    <row r="314" spans="1:7" x14ac:dyDescent="0.25">
      <c r="A314" t="s">
        <v>263</v>
      </c>
      <c r="B314" t="s">
        <v>2670</v>
      </c>
      <c r="C314" t="s">
        <v>2716</v>
      </c>
      <c r="D314" t="s">
        <v>13</v>
      </c>
      <c r="E314" t="s">
        <v>13</v>
      </c>
    </row>
    <row r="315" spans="1:7" x14ac:dyDescent="0.25">
      <c r="A315" t="s">
        <v>263</v>
      </c>
      <c r="B315" t="s">
        <v>2671</v>
      </c>
      <c r="C315" t="s">
        <v>29887</v>
      </c>
      <c r="D315" t="s">
        <v>13</v>
      </c>
      <c r="E315" t="s">
        <v>13</v>
      </c>
      <c r="F315" t="s">
        <v>2672</v>
      </c>
    </row>
    <row r="316" spans="1:7" x14ac:dyDescent="0.25">
      <c r="A316" t="s">
        <v>263</v>
      </c>
      <c r="B316" t="s">
        <v>2673</v>
      </c>
      <c r="C316" t="s">
        <v>2716</v>
      </c>
      <c r="D316" t="s">
        <v>13</v>
      </c>
      <c r="E316" t="s">
        <v>13</v>
      </c>
    </row>
    <row r="317" spans="1:7" x14ac:dyDescent="0.25">
      <c r="A317" t="s">
        <v>263</v>
      </c>
      <c r="B317" t="s">
        <v>2674</v>
      </c>
      <c r="C317" t="s">
        <v>276</v>
      </c>
      <c r="D317" t="s">
        <v>13</v>
      </c>
      <c r="E317" t="s">
        <v>2675</v>
      </c>
      <c r="F317" t="s">
        <v>273</v>
      </c>
      <c r="G317" t="s">
        <v>274</v>
      </c>
    </row>
    <row r="318" spans="1:7" x14ac:dyDescent="0.25">
      <c r="A318" t="s">
        <v>263</v>
      </c>
      <c r="B318" t="s">
        <v>2676</v>
      </c>
      <c r="C318" t="s">
        <v>29887</v>
      </c>
      <c r="D318" t="s">
        <v>13</v>
      </c>
      <c r="E318" t="s">
        <v>13</v>
      </c>
    </row>
    <row r="319" spans="1:7" x14ac:dyDescent="0.25">
      <c r="A319" t="s">
        <v>263</v>
      </c>
      <c r="B319" t="s">
        <v>2677</v>
      </c>
      <c r="C319" t="s">
        <v>29888</v>
      </c>
      <c r="D319" t="s">
        <v>13</v>
      </c>
      <c r="E319" t="s">
        <v>13</v>
      </c>
    </row>
    <row r="320" spans="1:7" x14ac:dyDescent="0.25">
      <c r="A320" t="s">
        <v>263</v>
      </c>
      <c r="B320" t="s">
        <v>2678</v>
      </c>
      <c r="C320" t="s">
        <v>30435</v>
      </c>
      <c r="D320" t="s">
        <v>13</v>
      </c>
      <c r="E320" t="s">
        <v>13</v>
      </c>
    </row>
    <row r="321" spans="1:7" x14ac:dyDescent="0.25">
      <c r="A321" t="s">
        <v>263</v>
      </c>
      <c r="B321" t="s">
        <v>2679</v>
      </c>
      <c r="C321" t="s">
        <v>29879</v>
      </c>
      <c r="D321" t="s">
        <v>13</v>
      </c>
      <c r="E321" t="s">
        <v>2680</v>
      </c>
    </row>
    <row r="322" spans="1:7" x14ac:dyDescent="0.25">
      <c r="A322" t="s">
        <v>263</v>
      </c>
      <c r="B322" t="s">
        <v>2681</v>
      </c>
      <c r="C322" t="s">
        <v>29889</v>
      </c>
      <c r="D322" t="s">
        <v>13</v>
      </c>
      <c r="E322" t="s">
        <v>13</v>
      </c>
    </row>
    <row r="323" spans="1:7" x14ac:dyDescent="0.25">
      <c r="A323" t="s">
        <v>263</v>
      </c>
      <c r="B323" t="s">
        <v>2682</v>
      </c>
      <c r="C323" t="s">
        <v>30436</v>
      </c>
      <c r="D323" t="s">
        <v>13</v>
      </c>
      <c r="E323" t="s">
        <v>13</v>
      </c>
      <c r="F323" t="s">
        <v>2683</v>
      </c>
    </row>
    <row r="324" spans="1:7" x14ac:dyDescent="0.25">
      <c r="A324" t="s">
        <v>263</v>
      </c>
      <c r="B324" t="s">
        <v>2684</v>
      </c>
      <c r="D324" t="s">
        <v>13</v>
      </c>
      <c r="E324" t="s">
        <v>2663</v>
      </c>
    </row>
    <row r="325" spans="1:7" x14ac:dyDescent="0.25">
      <c r="A325" t="s">
        <v>263</v>
      </c>
      <c r="B325" t="s">
        <v>2685</v>
      </c>
      <c r="C325" t="s">
        <v>29890</v>
      </c>
      <c r="D325" t="s">
        <v>13</v>
      </c>
      <c r="E325" t="s">
        <v>13</v>
      </c>
    </row>
    <row r="326" spans="1:7" x14ac:dyDescent="0.25">
      <c r="A326" t="s">
        <v>263</v>
      </c>
      <c r="B326" t="s">
        <v>2686</v>
      </c>
      <c r="C326" t="s">
        <v>29887</v>
      </c>
      <c r="D326" t="s">
        <v>13</v>
      </c>
      <c r="E326" t="s">
        <v>13</v>
      </c>
    </row>
    <row r="327" spans="1:7" x14ac:dyDescent="0.25">
      <c r="A327" t="s">
        <v>263</v>
      </c>
      <c r="B327" t="s">
        <v>2687</v>
      </c>
      <c r="C327" t="s">
        <v>29891</v>
      </c>
      <c r="D327" t="s">
        <v>13</v>
      </c>
      <c r="E327" t="s">
        <v>13</v>
      </c>
    </row>
    <row r="328" spans="1:7" x14ac:dyDescent="0.25">
      <c r="A328" t="s">
        <v>263</v>
      </c>
      <c r="B328" t="s">
        <v>2688</v>
      </c>
      <c r="C328" t="s">
        <v>29888</v>
      </c>
      <c r="D328" t="s">
        <v>13</v>
      </c>
      <c r="E328" t="s">
        <v>13</v>
      </c>
      <c r="F328" t="s">
        <v>2689</v>
      </c>
      <c r="G328" t="s">
        <v>2690</v>
      </c>
    </row>
    <row r="329" spans="1:7" x14ac:dyDescent="0.25">
      <c r="A329" t="s">
        <v>263</v>
      </c>
      <c r="B329" t="s">
        <v>2691</v>
      </c>
      <c r="C329" t="s">
        <v>29888</v>
      </c>
      <c r="D329" t="s">
        <v>13</v>
      </c>
      <c r="E329" t="s">
        <v>13</v>
      </c>
      <c r="F329" t="s">
        <v>2692</v>
      </c>
      <c r="G329" t="s">
        <v>2693</v>
      </c>
    </row>
    <row r="330" spans="1:7" x14ac:dyDescent="0.25">
      <c r="A330" t="s">
        <v>263</v>
      </c>
      <c r="B330" t="s">
        <v>2694</v>
      </c>
      <c r="C330" t="s">
        <v>29884</v>
      </c>
      <c r="D330" t="s">
        <v>13</v>
      </c>
      <c r="E330" t="s">
        <v>13</v>
      </c>
    </row>
    <row r="331" spans="1:7" x14ac:dyDescent="0.25">
      <c r="A331" t="s">
        <v>263</v>
      </c>
      <c r="B331" t="s">
        <v>2695</v>
      </c>
      <c r="C331" t="s">
        <v>29892</v>
      </c>
      <c r="D331" t="s">
        <v>13</v>
      </c>
      <c r="E331" t="s">
        <v>13</v>
      </c>
    </row>
    <row r="332" spans="1:7" x14ac:dyDescent="0.25">
      <c r="A332" t="s">
        <v>263</v>
      </c>
      <c r="B332" t="s">
        <v>2696</v>
      </c>
      <c r="C332" t="s">
        <v>29888</v>
      </c>
      <c r="D332" t="s">
        <v>13</v>
      </c>
      <c r="E332" t="s">
        <v>13</v>
      </c>
    </row>
    <row r="333" spans="1:7" x14ac:dyDescent="0.25">
      <c r="A333" t="s">
        <v>263</v>
      </c>
      <c r="B333" t="s">
        <v>2697</v>
      </c>
      <c r="C333" t="s">
        <v>2716</v>
      </c>
      <c r="D333" t="s">
        <v>13</v>
      </c>
      <c r="E333" t="s">
        <v>13</v>
      </c>
      <c r="F333" t="s">
        <v>2698</v>
      </c>
    </row>
    <row r="334" spans="1:7" x14ac:dyDescent="0.25">
      <c r="A334" t="s">
        <v>263</v>
      </c>
      <c r="B334" t="s">
        <v>2699</v>
      </c>
      <c r="C334" t="s">
        <v>29890</v>
      </c>
      <c r="D334" t="s">
        <v>13</v>
      </c>
      <c r="E334" t="s">
        <v>13</v>
      </c>
    </row>
    <row r="335" spans="1:7" x14ac:dyDescent="0.25">
      <c r="A335" t="s">
        <v>263</v>
      </c>
      <c r="B335" t="s">
        <v>2700</v>
      </c>
      <c r="C335" t="s">
        <v>2823</v>
      </c>
      <c r="D335" t="s">
        <v>13</v>
      </c>
      <c r="E335" t="s">
        <v>2680</v>
      </c>
      <c r="G335" t="s">
        <v>2701</v>
      </c>
    </row>
    <row r="336" spans="1:7" x14ac:dyDescent="0.25">
      <c r="A336" t="s">
        <v>263</v>
      </c>
      <c r="B336" t="s">
        <v>2702</v>
      </c>
      <c r="C336" t="s">
        <v>29879</v>
      </c>
      <c r="D336" t="s">
        <v>13</v>
      </c>
      <c r="E336" t="s">
        <v>13</v>
      </c>
    </row>
    <row r="337" spans="1:7" x14ac:dyDescent="0.25">
      <c r="A337" t="s">
        <v>263</v>
      </c>
      <c r="B337" t="s">
        <v>2703</v>
      </c>
      <c r="C337" t="s">
        <v>29887</v>
      </c>
      <c r="D337" t="s">
        <v>13</v>
      </c>
      <c r="E337" t="s">
        <v>13</v>
      </c>
    </row>
    <row r="338" spans="1:7" x14ac:dyDescent="0.25">
      <c r="A338" t="s">
        <v>263</v>
      </c>
      <c r="B338" t="s">
        <v>2704</v>
      </c>
      <c r="D338" t="s">
        <v>13</v>
      </c>
      <c r="E338" t="s">
        <v>2663</v>
      </c>
    </row>
    <row r="339" spans="1:7" x14ac:dyDescent="0.25">
      <c r="A339" t="s">
        <v>263</v>
      </c>
      <c r="B339" t="s">
        <v>2705</v>
      </c>
      <c r="D339" t="s">
        <v>13</v>
      </c>
      <c r="E339" t="s">
        <v>2653</v>
      </c>
    </row>
    <row r="340" spans="1:7" x14ac:dyDescent="0.25">
      <c r="A340" t="s">
        <v>263</v>
      </c>
      <c r="B340" t="s">
        <v>2706</v>
      </c>
      <c r="C340" t="s">
        <v>29879</v>
      </c>
      <c r="D340" t="s">
        <v>13</v>
      </c>
      <c r="E340" t="s">
        <v>2680</v>
      </c>
    </row>
    <row r="341" spans="1:7" x14ac:dyDescent="0.25">
      <c r="A341" t="s">
        <v>263</v>
      </c>
      <c r="B341" t="s">
        <v>2707</v>
      </c>
      <c r="C341" t="s">
        <v>30437</v>
      </c>
      <c r="D341" t="s">
        <v>13</v>
      </c>
      <c r="E341" t="s">
        <v>13</v>
      </c>
    </row>
    <row r="342" spans="1:7" x14ac:dyDescent="0.25">
      <c r="A342" t="s">
        <v>263</v>
      </c>
      <c r="B342" t="s">
        <v>2708</v>
      </c>
      <c r="C342" t="s">
        <v>29888</v>
      </c>
      <c r="D342" t="s">
        <v>13</v>
      </c>
      <c r="E342" t="s">
        <v>13</v>
      </c>
    </row>
    <row r="343" spans="1:7" x14ac:dyDescent="0.25">
      <c r="A343" t="s">
        <v>263</v>
      </c>
      <c r="B343" t="s">
        <v>2709</v>
      </c>
      <c r="D343" t="s">
        <v>13</v>
      </c>
      <c r="E343" t="s">
        <v>2653</v>
      </c>
      <c r="F343" t="s">
        <v>2710</v>
      </c>
    </row>
    <row r="344" spans="1:7" x14ac:dyDescent="0.25">
      <c r="A344" t="s">
        <v>261</v>
      </c>
      <c r="B344" t="s">
        <v>2711</v>
      </c>
      <c r="C344" t="s">
        <v>2712</v>
      </c>
      <c r="D344" t="s">
        <v>13</v>
      </c>
      <c r="E344" t="s">
        <v>13</v>
      </c>
      <c r="F344" t="s">
        <v>2713</v>
      </c>
      <c r="G344" t="s">
        <v>2714</v>
      </c>
    </row>
    <row r="345" spans="1:7" x14ac:dyDescent="0.25">
      <c r="A345" t="s">
        <v>248</v>
      </c>
      <c r="B345" t="s">
        <v>2715</v>
      </c>
      <c r="C345" t="s">
        <v>2716</v>
      </c>
      <c r="D345" t="s">
        <v>13</v>
      </c>
      <c r="E345" t="s">
        <v>13</v>
      </c>
      <c r="G345" t="s">
        <v>2717</v>
      </c>
    </row>
    <row r="346" spans="1:7" x14ac:dyDescent="0.25">
      <c r="A346" t="s">
        <v>248</v>
      </c>
      <c r="B346" t="s">
        <v>2718</v>
      </c>
      <c r="C346" t="s">
        <v>2597</v>
      </c>
      <c r="D346" t="s">
        <v>13</v>
      </c>
      <c r="E346" t="s">
        <v>13</v>
      </c>
    </row>
    <row r="347" spans="1:7" x14ac:dyDescent="0.25">
      <c r="A347" t="s">
        <v>248</v>
      </c>
      <c r="B347" t="s">
        <v>2605</v>
      </c>
      <c r="C347" t="s">
        <v>2719</v>
      </c>
      <c r="D347" t="s">
        <v>13</v>
      </c>
      <c r="E347" t="s">
        <v>2680</v>
      </c>
      <c r="G347" t="s">
        <v>2607</v>
      </c>
    </row>
    <row r="348" spans="1:7" x14ac:dyDescent="0.25">
      <c r="A348" t="s">
        <v>248</v>
      </c>
      <c r="B348" t="s">
        <v>2720</v>
      </c>
      <c r="C348" t="s">
        <v>2721</v>
      </c>
      <c r="D348" t="s">
        <v>13</v>
      </c>
      <c r="E348" t="s">
        <v>2627</v>
      </c>
    </row>
    <row r="349" spans="1:7" x14ac:dyDescent="0.25">
      <c r="A349" t="s">
        <v>246</v>
      </c>
      <c r="B349" t="s">
        <v>2722</v>
      </c>
      <c r="C349" t="s">
        <v>2723</v>
      </c>
      <c r="D349" t="s">
        <v>13</v>
      </c>
      <c r="E349" t="s">
        <v>13</v>
      </c>
      <c r="G349" t="s">
        <v>2724</v>
      </c>
    </row>
    <row r="350" spans="1:7" x14ac:dyDescent="0.25">
      <c r="A350" t="s">
        <v>248</v>
      </c>
      <c r="B350" t="s">
        <v>2725</v>
      </c>
      <c r="C350" t="s">
        <v>2726</v>
      </c>
      <c r="D350" t="s">
        <v>13</v>
      </c>
      <c r="E350" t="s">
        <v>13</v>
      </c>
      <c r="G350" t="s">
        <v>2727</v>
      </c>
    </row>
    <row r="351" spans="1:7" x14ac:dyDescent="0.25">
      <c r="A351" t="s">
        <v>245</v>
      </c>
      <c r="B351" t="s">
        <v>2728</v>
      </c>
      <c r="C351" t="s">
        <v>2729</v>
      </c>
      <c r="D351" t="s">
        <v>13</v>
      </c>
      <c r="E351" t="s">
        <v>13</v>
      </c>
      <c r="F351" t="s">
        <v>2730</v>
      </c>
      <c r="G351" t="s">
        <v>2731</v>
      </c>
    </row>
    <row r="352" spans="1:7" x14ac:dyDescent="0.25">
      <c r="A352" t="s">
        <v>245</v>
      </c>
      <c r="B352" t="s">
        <v>2732</v>
      </c>
      <c r="C352" t="s">
        <v>2733</v>
      </c>
      <c r="D352" t="s">
        <v>13</v>
      </c>
      <c r="E352" t="s">
        <v>13</v>
      </c>
      <c r="F352" t="s">
        <v>2734</v>
      </c>
      <c r="G352" t="s">
        <v>2735</v>
      </c>
    </row>
    <row r="353" spans="1:7" x14ac:dyDescent="0.25">
      <c r="A353" t="s">
        <v>245</v>
      </c>
      <c r="B353" t="s">
        <v>2736</v>
      </c>
      <c r="C353" t="s">
        <v>2737</v>
      </c>
      <c r="D353" t="s">
        <v>13</v>
      </c>
      <c r="E353" t="s">
        <v>13</v>
      </c>
      <c r="F353" t="s">
        <v>2738</v>
      </c>
      <c r="G353" t="s">
        <v>2739</v>
      </c>
    </row>
    <row r="354" spans="1:7" x14ac:dyDescent="0.25">
      <c r="A354" t="s">
        <v>245</v>
      </c>
      <c r="B354" t="s">
        <v>2740</v>
      </c>
      <c r="C354" t="s">
        <v>2741</v>
      </c>
      <c r="D354" t="s">
        <v>13</v>
      </c>
      <c r="E354" t="s">
        <v>13</v>
      </c>
      <c r="F354" t="s">
        <v>2742</v>
      </c>
      <c r="G354" t="s">
        <v>2743</v>
      </c>
    </row>
    <row r="355" spans="1:7" x14ac:dyDescent="0.25">
      <c r="A355" t="s">
        <v>245</v>
      </c>
      <c r="B355" t="s">
        <v>2744</v>
      </c>
      <c r="C355" t="s">
        <v>2745</v>
      </c>
      <c r="D355" t="s">
        <v>13</v>
      </c>
      <c r="E355" t="s">
        <v>13</v>
      </c>
      <c r="F355" t="s">
        <v>2746</v>
      </c>
      <c r="G355" t="s">
        <v>2747</v>
      </c>
    </row>
    <row r="356" spans="1:7" x14ac:dyDescent="0.25">
      <c r="A356" t="s">
        <v>245</v>
      </c>
      <c r="B356" t="s">
        <v>2748</v>
      </c>
      <c r="C356" t="s">
        <v>2749</v>
      </c>
      <c r="D356" t="s">
        <v>13</v>
      </c>
      <c r="E356" t="s">
        <v>13</v>
      </c>
      <c r="F356" t="s">
        <v>2746</v>
      </c>
      <c r="G356" t="s">
        <v>2747</v>
      </c>
    </row>
    <row r="357" spans="1:7" x14ac:dyDescent="0.25">
      <c r="A357" t="s">
        <v>245</v>
      </c>
      <c r="B357" t="s">
        <v>2750</v>
      </c>
      <c r="C357" t="s">
        <v>2751</v>
      </c>
      <c r="D357" t="s">
        <v>13</v>
      </c>
      <c r="E357" t="s">
        <v>13</v>
      </c>
      <c r="F357" t="s">
        <v>2752</v>
      </c>
      <c r="G357" t="s">
        <v>2753</v>
      </c>
    </row>
    <row r="358" spans="1:7" x14ac:dyDescent="0.25">
      <c r="A358" t="s">
        <v>245</v>
      </c>
      <c r="B358" t="s">
        <v>2754</v>
      </c>
      <c r="C358" t="s">
        <v>2755</v>
      </c>
      <c r="D358" t="s">
        <v>13</v>
      </c>
      <c r="E358" t="s">
        <v>13</v>
      </c>
      <c r="F358" t="s">
        <v>2756</v>
      </c>
      <c r="G358" t="s">
        <v>2757</v>
      </c>
    </row>
    <row r="359" spans="1:7" x14ac:dyDescent="0.25">
      <c r="A359" t="s">
        <v>245</v>
      </c>
      <c r="B359" t="s">
        <v>2758</v>
      </c>
      <c r="C359" t="s">
        <v>2759</v>
      </c>
      <c r="D359" t="s">
        <v>13</v>
      </c>
      <c r="E359" t="s">
        <v>13</v>
      </c>
      <c r="F359" t="s">
        <v>2746</v>
      </c>
      <c r="G359" t="s">
        <v>2747</v>
      </c>
    </row>
    <row r="360" spans="1:7" x14ac:dyDescent="0.25">
      <c r="A360" t="s">
        <v>245</v>
      </c>
      <c r="B360" t="s">
        <v>2760</v>
      </c>
      <c r="C360" t="s">
        <v>2644</v>
      </c>
      <c r="D360" t="s">
        <v>13</v>
      </c>
      <c r="E360" t="s">
        <v>13</v>
      </c>
      <c r="F360" t="s">
        <v>2646</v>
      </c>
      <c r="G360" t="s">
        <v>2645</v>
      </c>
    </row>
    <row r="361" spans="1:7" x14ac:dyDescent="0.25">
      <c r="A361" t="s">
        <v>245</v>
      </c>
      <c r="B361" t="s">
        <v>2761</v>
      </c>
      <c r="C361" t="s">
        <v>2762</v>
      </c>
      <c r="D361" t="s">
        <v>13</v>
      </c>
      <c r="E361" t="s">
        <v>13</v>
      </c>
      <c r="F361" t="s">
        <v>2763</v>
      </c>
      <c r="G361" t="s">
        <v>2764</v>
      </c>
    </row>
    <row r="362" spans="1:7" x14ac:dyDescent="0.25">
      <c r="A362" t="s">
        <v>245</v>
      </c>
      <c r="B362" t="s">
        <v>2765</v>
      </c>
      <c r="C362" t="s">
        <v>2766</v>
      </c>
      <c r="D362" t="s">
        <v>13</v>
      </c>
      <c r="E362" t="s">
        <v>13</v>
      </c>
      <c r="F362" t="s">
        <v>2767</v>
      </c>
      <c r="G362" t="s">
        <v>2768</v>
      </c>
    </row>
    <row r="363" spans="1:7" x14ac:dyDescent="0.25">
      <c r="A363" t="s">
        <v>245</v>
      </c>
      <c r="B363" t="s">
        <v>2769</v>
      </c>
      <c r="C363" t="s">
        <v>2770</v>
      </c>
      <c r="D363" t="s">
        <v>13</v>
      </c>
      <c r="E363" t="s">
        <v>13</v>
      </c>
      <c r="F363" t="s">
        <v>2771</v>
      </c>
      <c r="G363" t="s">
        <v>2772</v>
      </c>
    </row>
    <row r="364" spans="1:7" x14ac:dyDescent="0.25">
      <c r="A364" t="s">
        <v>245</v>
      </c>
      <c r="B364" t="s">
        <v>2773</v>
      </c>
      <c r="C364" t="s">
        <v>2774</v>
      </c>
      <c r="D364" t="s">
        <v>13</v>
      </c>
      <c r="E364" t="s">
        <v>13</v>
      </c>
      <c r="F364" t="s">
        <v>2775</v>
      </c>
      <c r="G364" t="s">
        <v>2776</v>
      </c>
    </row>
    <row r="365" spans="1:7" x14ac:dyDescent="0.25">
      <c r="A365" t="s">
        <v>245</v>
      </c>
      <c r="B365" t="s">
        <v>2777</v>
      </c>
      <c r="C365" t="s">
        <v>2778</v>
      </c>
      <c r="D365" t="s">
        <v>13</v>
      </c>
      <c r="E365" t="s">
        <v>13</v>
      </c>
      <c r="F365" t="s">
        <v>2779</v>
      </c>
      <c r="G365" t="s">
        <v>2780</v>
      </c>
    </row>
    <row r="366" spans="1:7" x14ac:dyDescent="0.25">
      <c r="A366" t="s">
        <v>245</v>
      </c>
      <c r="B366" t="s">
        <v>2781</v>
      </c>
      <c r="C366" t="s">
        <v>2782</v>
      </c>
      <c r="D366" t="s">
        <v>13</v>
      </c>
      <c r="E366" t="s">
        <v>13</v>
      </c>
      <c r="G366" t="s">
        <v>2783</v>
      </c>
    </row>
    <row r="367" spans="1:7" x14ac:dyDescent="0.25">
      <c r="A367" t="s">
        <v>245</v>
      </c>
      <c r="B367" t="s">
        <v>2784</v>
      </c>
      <c r="C367" t="s">
        <v>2785</v>
      </c>
      <c r="D367" t="s">
        <v>13</v>
      </c>
      <c r="E367" t="s">
        <v>13</v>
      </c>
      <c r="F367" t="s">
        <v>2786</v>
      </c>
      <c r="G367" t="s">
        <v>2787</v>
      </c>
    </row>
    <row r="368" spans="1:7" x14ac:dyDescent="0.25">
      <c r="A368" t="s">
        <v>245</v>
      </c>
      <c r="B368" t="s">
        <v>2788</v>
      </c>
      <c r="C368" t="s">
        <v>2789</v>
      </c>
      <c r="D368" t="s">
        <v>13</v>
      </c>
      <c r="E368" t="s">
        <v>13</v>
      </c>
      <c r="F368" t="s">
        <v>2790</v>
      </c>
      <c r="G368" t="s">
        <v>2791</v>
      </c>
    </row>
    <row r="369" spans="1:7" x14ac:dyDescent="0.25">
      <c r="A369" t="s">
        <v>245</v>
      </c>
      <c r="B369" t="s">
        <v>2792</v>
      </c>
      <c r="C369" t="s">
        <v>2793</v>
      </c>
      <c r="D369" t="s">
        <v>13</v>
      </c>
      <c r="E369" t="s">
        <v>13</v>
      </c>
      <c r="F369" t="s">
        <v>2794</v>
      </c>
      <c r="G369" t="s">
        <v>2795</v>
      </c>
    </row>
    <row r="370" spans="1:7" x14ac:dyDescent="0.25">
      <c r="A370" t="s">
        <v>245</v>
      </c>
      <c r="B370" t="s">
        <v>2796</v>
      </c>
      <c r="C370" t="s">
        <v>2797</v>
      </c>
      <c r="D370" t="s">
        <v>13</v>
      </c>
      <c r="E370" t="s">
        <v>13</v>
      </c>
      <c r="F370" t="s">
        <v>2798</v>
      </c>
      <c r="G370" t="s">
        <v>2799</v>
      </c>
    </row>
    <row r="371" spans="1:7" x14ac:dyDescent="0.25">
      <c r="A371" t="s">
        <v>245</v>
      </c>
      <c r="B371" t="s">
        <v>2800</v>
      </c>
      <c r="C371" t="s">
        <v>2801</v>
      </c>
      <c r="D371" t="s">
        <v>13</v>
      </c>
      <c r="E371" t="s">
        <v>2680</v>
      </c>
      <c r="F371" t="s">
        <v>2802</v>
      </c>
      <c r="G371" t="s">
        <v>2803</v>
      </c>
    </row>
    <row r="372" spans="1:7" x14ac:dyDescent="0.25">
      <c r="A372" t="s">
        <v>245</v>
      </c>
      <c r="B372" t="s">
        <v>2804</v>
      </c>
      <c r="C372" t="s">
        <v>2805</v>
      </c>
      <c r="D372" t="s">
        <v>13</v>
      </c>
      <c r="E372" t="s">
        <v>13</v>
      </c>
      <c r="F372" t="s">
        <v>2806</v>
      </c>
      <c r="G372" t="s">
        <v>2807</v>
      </c>
    </row>
    <row r="373" spans="1:7" x14ac:dyDescent="0.25">
      <c r="A373" t="s">
        <v>245</v>
      </c>
      <c r="B373" t="s">
        <v>2808</v>
      </c>
      <c r="C373" t="s">
        <v>2809</v>
      </c>
      <c r="D373" t="s">
        <v>13</v>
      </c>
      <c r="E373" t="s">
        <v>2680</v>
      </c>
      <c r="F373" t="s">
        <v>2802</v>
      </c>
      <c r="G373" t="s">
        <v>2810</v>
      </c>
    </row>
    <row r="374" spans="1:7" x14ac:dyDescent="0.25">
      <c r="A374" t="s">
        <v>245</v>
      </c>
      <c r="B374" t="s">
        <v>2811</v>
      </c>
      <c r="C374" t="s">
        <v>2812</v>
      </c>
      <c r="D374" t="s">
        <v>13</v>
      </c>
      <c r="E374" t="s">
        <v>13</v>
      </c>
      <c r="F374" t="s">
        <v>2813</v>
      </c>
      <c r="G374" t="s">
        <v>2814</v>
      </c>
    </row>
    <row r="375" spans="1:7" x14ac:dyDescent="0.25">
      <c r="A375" t="s">
        <v>245</v>
      </c>
      <c r="B375" t="s">
        <v>2815</v>
      </c>
      <c r="C375" t="s">
        <v>276</v>
      </c>
      <c r="D375" t="s">
        <v>13</v>
      </c>
      <c r="E375" t="s">
        <v>266</v>
      </c>
      <c r="F375" t="s">
        <v>274</v>
      </c>
      <c r="G375" t="s">
        <v>273</v>
      </c>
    </row>
    <row r="376" spans="1:7" x14ac:dyDescent="0.25">
      <c r="A376" t="s">
        <v>245</v>
      </c>
      <c r="B376" t="s">
        <v>2816</v>
      </c>
      <c r="C376" t="s">
        <v>2817</v>
      </c>
      <c r="D376" t="s">
        <v>13</v>
      </c>
      <c r="E376" t="s">
        <v>13</v>
      </c>
      <c r="F376" t="s">
        <v>2667</v>
      </c>
      <c r="G376" t="s">
        <v>2666</v>
      </c>
    </row>
    <row r="377" spans="1:7" x14ac:dyDescent="0.25">
      <c r="A377" t="s">
        <v>261</v>
      </c>
      <c r="B377" t="s">
        <v>2818</v>
      </c>
      <c r="C377" t="s">
        <v>2819</v>
      </c>
      <c r="D377" t="s">
        <v>13</v>
      </c>
      <c r="E377" t="s">
        <v>13</v>
      </c>
      <c r="F377" t="s">
        <v>2820</v>
      </c>
      <c r="G377" t="s">
        <v>2821</v>
      </c>
    </row>
    <row r="378" spans="1:7" x14ac:dyDescent="0.25">
      <c r="A378" t="s">
        <v>261</v>
      </c>
      <c r="B378" t="s">
        <v>2822</v>
      </c>
      <c r="C378" t="s">
        <v>2823</v>
      </c>
      <c r="D378" t="s">
        <v>13</v>
      </c>
      <c r="E378" t="s">
        <v>13</v>
      </c>
      <c r="F378" t="s">
        <v>2824</v>
      </c>
      <c r="G378" t="s">
        <v>2701</v>
      </c>
    </row>
    <row r="379" spans="1:7" x14ac:dyDescent="0.25">
      <c r="A379" t="s">
        <v>261</v>
      </c>
      <c r="B379" t="s">
        <v>2825</v>
      </c>
      <c r="C379" t="s">
        <v>2826</v>
      </c>
      <c r="D379" t="s">
        <v>13</v>
      </c>
      <c r="E379" t="s">
        <v>13</v>
      </c>
    </row>
    <row r="380" spans="1:7" x14ac:dyDescent="0.25">
      <c r="A380" t="s">
        <v>277</v>
      </c>
      <c r="B380" t="s">
        <v>2827</v>
      </c>
      <c r="C380" t="s">
        <v>29893</v>
      </c>
      <c r="D380" t="s">
        <v>13</v>
      </c>
      <c r="E380" t="s">
        <v>13</v>
      </c>
    </row>
    <row r="381" spans="1:7" x14ac:dyDescent="0.25">
      <c r="A381" t="s">
        <v>277</v>
      </c>
      <c r="B381" t="s">
        <v>2828</v>
      </c>
      <c r="C381" t="s">
        <v>29893</v>
      </c>
      <c r="D381" t="s">
        <v>13</v>
      </c>
      <c r="E381" t="s">
        <v>13</v>
      </c>
    </row>
    <row r="382" spans="1:7" x14ac:dyDescent="0.25">
      <c r="A382" t="s">
        <v>247</v>
      </c>
      <c r="B382" t="s">
        <v>2829</v>
      </c>
      <c r="C382" t="s">
        <v>29894</v>
      </c>
      <c r="D382" t="s">
        <v>13</v>
      </c>
      <c r="E382" t="s">
        <v>13</v>
      </c>
      <c r="G382" t="s">
        <v>2830</v>
      </c>
    </row>
    <row r="383" spans="1:7" x14ac:dyDescent="0.25">
      <c r="A383" t="s">
        <v>277</v>
      </c>
      <c r="B383" t="s">
        <v>2831</v>
      </c>
      <c r="C383" t="s">
        <v>29895</v>
      </c>
      <c r="D383" t="s">
        <v>13</v>
      </c>
      <c r="E383" t="s">
        <v>13</v>
      </c>
    </row>
    <row r="384" spans="1:7" x14ac:dyDescent="0.25">
      <c r="A384" t="s">
        <v>247</v>
      </c>
      <c r="B384" t="s">
        <v>2832</v>
      </c>
      <c r="C384" t="s">
        <v>2833</v>
      </c>
      <c r="D384" t="s">
        <v>13</v>
      </c>
      <c r="E384" t="s">
        <v>13</v>
      </c>
      <c r="F384" t="s">
        <v>2834</v>
      </c>
      <c r="G384" t="s">
        <v>2835</v>
      </c>
    </row>
    <row r="385" spans="1:7" x14ac:dyDescent="0.25">
      <c r="A385" t="s">
        <v>277</v>
      </c>
      <c r="B385" t="s">
        <v>2836</v>
      </c>
      <c r="C385" t="s">
        <v>29896</v>
      </c>
      <c r="D385" t="s">
        <v>13</v>
      </c>
      <c r="E385" t="s">
        <v>13</v>
      </c>
      <c r="F385" t="s">
        <v>2837</v>
      </c>
      <c r="G385" t="s">
        <v>2838</v>
      </c>
    </row>
    <row r="386" spans="1:7" x14ac:dyDescent="0.25">
      <c r="A386" t="s">
        <v>277</v>
      </c>
      <c r="B386" t="s">
        <v>2839</v>
      </c>
      <c r="C386" t="s">
        <v>29893</v>
      </c>
      <c r="D386" t="s">
        <v>13</v>
      </c>
      <c r="E386" t="s">
        <v>13</v>
      </c>
    </row>
    <row r="387" spans="1:7" x14ac:dyDescent="0.25">
      <c r="A387" t="s">
        <v>277</v>
      </c>
      <c r="B387" t="s">
        <v>2840</v>
      </c>
      <c r="C387" t="s">
        <v>29897</v>
      </c>
      <c r="D387" t="s">
        <v>13</v>
      </c>
      <c r="E387" t="s">
        <v>13</v>
      </c>
    </row>
    <row r="388" spans="1:7" x14ac:dyDescent="0.25">
      <c r="A388" t="s">
        <v>277</v>
      </c>
      <c r="B388" t="s">
        <v>2841</v>
      </c>
      <c r="C388" t="s">
        <v>29898</v>
      </c>
      <c r="D388" t="s">
        <v>13</v>
      </c>
      <c r="E388" t="s">
        <v>13</v>
      </c>
      <c r="F388" t="s">
        <v>2842</v>
      </c>
      <c r="G388" t="s">
        <v>2843</v>
      </c>
    </row>
    <row r="389" spans="1:7" x14ac:dyDescent="0.25">
      <c r="A389" t="s">
        <v>247</v>
      </c>
      <c r="B389" t="s">
        <v>2844</v>
      </c>
      <c r="C389" t="s">
        <v>29899</v>
      </c>
      <c r="D389" t="s">
        <v>13</v>
      </c>
      <c r="E389" t="s">
        <v>13</v>
      </c>
      <c r="G389" t="s">
        <v>2845</v>
      </c>
    </row>
    <row r="390" spans="1:7" x14ac:dyDescent="0.25">
      <c r="A390" t="s">
        <v>247</v>
      </c>
      <c r="B390" t="s">
        <v>2846</v>
      </c>
      <c r="C390" t="s">
        <v>2619</v>
      </c>
      <c r="D390" t="s">
        <v>13</v>
      </c>
      <c r="E390" t="s">
        <v>13</v>
      </c>
      <c r="G390" t="s">
        <v>2847</v>
      </c>
    </row>
    <row r="391" spans="1:7" x14ac:dyDescent="0.25">
      <c r="A391" t="s">
        <v>261</v>
      </c>
      <c r="B391" t="s">
        <v>2848</v>
      </c>
      <c r="C391" t="s">
        <v>2849</v>
      </c>
      <c r="D391" t="s">
        <v>13</v>
      </c>
      <c r="E391" t="s">
        <v>1724</v>
      </c>
      <c r="F391" t="s">
        <v>2850</v>
      </c>
      <c r="G391" t="s">
        <v>2851</v>
      </c>
    </row>
    <row r="392" spans="1:7" x14ac:dyDescent="0.25">
      <c r="A392" t="s">
        <v>261</v>
      </c>
      <c r="B392" t="s">
        <v>2852</v>
      </c>
      <c r="C392" t="s">
        <v>2853</v>
      </c>
      <c r="D392" t="s">
        <v>13</v>
      </c>
      <c r="E392" t="s">
        <v>13</v>
      </c>
      <c r="F392" t="s">
        <v>2854</v>
      </c>
      <c r="G392" t="s">
        <v>2855</v>
      </c>
    </row>
    <row r="393" spans="1:7" x14ac:dyDescent="0.25">
      <c r="A393" t="s">
        <v>252</v>
      </c>
      <c r="B393" t="s">
        <v>2856</v>
      </c>
      <c r="C393" t="s">
        <v>2857</v>
      </c>
      <c r="D393" t="s">
        <v>13</v>
      </c>
      <c r="E393" t="s">
        <v>13</v>
      </c>
    </row>
    <row r="394" spans="1:7" x14ac:dyDescent="0.25">
      <c r="A394" t="s">
        <v>252</v>
      </c>
      <c r="B394" t="s">
        <v>2858</v>
      </c>
      <c r="C394" t="s">
        <v>2859</v>
      </c>
      <c r="D394" t="s">
        <v>13</v>
      </c>
      <c r="E394" t="s">
        <v>13</v>
      </c>
      <c r="G394" t="s">
        <v>2860</v>
      </c>
    </row>
    <row r="395" spans="1:7" x14ac:dyDescent="0.25">
      <c r="A395" t="s">
        <v>252</v>
      </c>
      <c r="B395" t="s">
        <v>2861</v>
      </c>
      <c r="C395" t="s">
        <v>2862</v>
      </c>
      <c r="D395" t="s">
        <v>13</v>
      </c>
      <c r="E395" t="s">
        <v>2863</v>
      </c>
    </row>
    <row r="396" spans="1:7" x14ac:dyDescent="0.25">
      <c r="A396" t="s">
        <v>252</v>
      </c>
      <c r="B396" t="s">
        <v>2864</v>
      </c>
      <c r="C396" t="s">
        <v>2865</v>
      </c>
      <c r="D396" t="s">
        <v>13</v>
      </c>
      <c r="E396" t="s">
        <v>13</v>
      </c>
      <c r="G396" t="s">
        <v>2866</v>
      </c>
    </row>
    <row r="397" spans="1:7" x14ac:dyDescent="0.25">
      <c r="A397" t="s">
        <v>261</v>
      </c>
      <c r="B397" t="s">
        <v>2867</v>
      </c>
      <c r="C397" t="s">
        <v>2868</v>
      </c>
      <c r="D397" t="s">
        <v>13</v>
      </c>
      <c r="E397" t="s">
        <v>13</v>
      </c>
      <c r="F397" t="s">
        <v>2617</v>
      </c>
      <c r="G397" t="s">
        <v>2616</v>
      </c>
    </row>
    <row r="398" spans="1:7" x14ac:dyDescent="0.25">
      <c r="A398" t="s">
        <v>245</v>
      </c>
      <c r="B398" t="s">
        <v>2869</v>
      </c>
      <c r="C398" t="s">
        <v>2870</v>
      </c>
      <c r="D398" t="s">
        <v>13</v>
      </c>
      <c r="E398" t="s">
        <v>13</v>
      </c>
      <c r="F398" t="s">
        <v>2871</v>
      </c>
      <c r="G398" t="s">
        <v>2872</v>
      </c>
    </row>
    <row r="399" spans="1:7" x14ac:dyDescent="0.25">
      <c r="A399" t="s">
        <v>245</v>
      </c>
      <c r="B399" t="s">
        <v>2873</v>
      </c>
      <c r="C399" t="s">
        <v>2874</v>
      </c>
      <c r="D399" t="s">
        <v>13</v>
      </c>
      <c r="E399" t="s">
        <v>13</v>
      </c>
    </row>
    <row r="400" spans="1:7" x14ac:dyDescent="0.25">
      <c r="A400" t="s">
        <v>245</v>
      </c>
      <c r="B400" t="s">
        <v>2875</v>
      </c>
      <c r="C400" t="s">
        <v>2876</v>
      </c>
      <c r="D400" t="s">
        <v>13</v>
      </c>
      <c r="E400" t="s">
        <v>13</v>
      </c>
      <c r="F400" t="s">
        <v>2877</v>
      </c>
      <c r="G400" t="s">
        <v>2878</v>
      </c>
    </row>
    <row r="401" spans="1:7" x14ac:dyDescent="0.25">
      <c r="A401" t="s">
        <v>245</v>
      </c>
      <c r="B401" t="s">
        <v>2879</v>
      </c>
      <c r="C401" t="s">
        <v>2880</v>
      </c>
      <c r="D401" t="s">
        <v>13</v>
      </c>
      <c r="E401" t="s">
        <v>266</v>
      </c>
      <c r="F401" t="s">
        <v>2881</v>
      </c>
      <c r="G401" t="s">
        <v>2882</v>
      </c>
    </row>
    <row r="402" spans="1:7" x14ac:dyDescent="0.25">
      <c r="A402" t="s">
        <v>245</v>
      </c>
      <c r="B402" t="s">
        <v>2883</v>
      </c>
      <c r="C402" t="s">
        <v>2884</v>
      </c>
      <c r="D402" t="s">
        <v>13</v>
      </c>
      <c r="E402" t="s">
        <v>13</v>
      </c>
      <c r="F402" t="s">
        <v>2885</v>
      </c>
      <c r="G402" t="s">
        <v>2886</v>
      </c>
    </row>
    <row r="403" spans="1:7" x14ac:dyDescent="0.25">
      <c r="A403" t="s">
        <v>243</v>
      </c>
      <c r="B403" t="s">
        <v>2887</v>
      </c>
      <c r="C403" t="s">
        <v>2888</v>
      </c>
      <c r="D403" t="s">
        <v>13</v>
      </c>
      <c r="E403" t="s">
        <v>2557</v>
      </c>
      <c r="G403" t="s">
        <v>2889</v>
      </c>
    </row>
    <row r="404" spans="1:7" x14ac:dyDescent="0.25">
      <c r="A404" t="s">
        <v>246</v>
      </c>
      <c r="B404" t="s">
        <v>2890</v>
      </c>
      <c r="C404" t="s">
        <v>2891</v>
      </c>
      <c r="D404" t="s">
        <v>13</v>
      </c>
      <c r="E404" t="s">
        <v>13</v>
      </c>
      <c r="F404" t="s">
        <v>2531</v>
      </c>
      <c r="G404" t="s">
        <v>2892</v>
      </c>
    </row>
    <row r="405" spans="1:7" x14ac:dyDescent="0.25">
      <c r="A405" t="s">
        <v>246</v>
      </c>
      <c r="B405" t="s">
        <v>2893</v>
      </c>
      <c r="C405" t="s">
        <v>2894</v>
      </c>
      <c r="D405" t="s">
        <v>13</v>
      </c>
      <c r="E405" t="s">
        <v>13</v>
      </c>
      <c r="F405" t="s">
        <v>2895</v>
      </c>
      <c r="G405" t="s">
        <v>2896</v>
      </c>
    </row>
    <row r="406" spans="1:7" x14ac:dyDescent="0.25">
      <c r="A406" t="s">
        <v>246</v>
      </c>
      <c r="B406" t="s">
        <v>2897</v>
      </c>
      <c r="C406" t="s">
        <v>2898</v>
      </c>
      <c r="D406" t="s">
        <v>13</v>
      </c>
      <c r="E406" t="s">
        <v>13</v>
      </c>
      <c r="F406" t="s">
        <v>2899</v>
      </c>
      <c r="G406" t="s">
        <v>2900</v>
      </c>
    </row>
    <row r="407" spans="1:7" x14ac:dyDescent="0.25">
      <c r="A407" t="s">
        <v>246</v>
      </c>
      <c r="B407" t="s">
        <v>2901</v>
      </c>
      <c r="C407" t="s">
        <v>2902</v>
      </c>
      <c r="D407" t="s">
        <v>13</v>
      </c>
      <c r="G407" t="s">
        <v>2903</v>
      </c>
    </row>
    <row r="408" spans="1:7" x14ac:dyDescent="0.25">
      <c r="A408" t="s">
        <v>246</v>
      </c>
      <c r="B408" t="s">
        <v>2904</v>
      </c>
      <c r="C408" t="s">
        <v>2905</v>
      </c>
      <c r="D408" t="s">
        <v>13</v>
      </c>
      <c r="E408" t="s">
        <v>2906</v>
      </c>
      <c r="F408" t="s">
        <v>2907</v>
      </c>
      <c r="G408" t="s">
        <v>2908</v>
      </c>
    </row>
    <row r="409" spans="1:7" x14ac:dyDescent="0.25">
      <c r="A409" t="s">
        <v>251</v>
      </c>
      <c r="B409" t="s">
        <v>2909</v>
      </c>
      <c r="C409" t="s">
        <v>2859</v>
      </c>
      <c r="D409" t="s">
        <v>13</v>
      </c>
      <c r="F409" t="s">
        <v>2910</v>
      </c>
    </row>
    <row r="410" spans="1:7" x14ac:dyDescent="0.25">
      <c r="A410" t="s">
        <v>246</v>
      </c>
      <c r="B410" t="s">
        <v>2911</v>
      </c>
      <c r="C410" t="s">
        <v>29900</v>
      </c>
      <c r="D410" t="s">
        <v>13</v>
      </c>
      <c r="E410" t="s">
        <v>2912</v>
      </c>
      <c r="G410" t="s">
        <v>2913</v>
      </c>
    </row>
    <row r="411" spans="1:7" x14ac:dyDescent="0.25">
      <c r="A411" t="s">
        <v>246</v>
      </c>
      <c r="B411" t="s">
        <v>2914</v>
      </c>
      <c r="C411" t="s">
        <v>279</v>
      </c>
      <c r="D411" t="s">
        <v>13</v>
      </c>
      <c r="E411" t="s">
        <v>266</v>
      </c>
      <c r="G411" t="s">
        <v>281</v>
      </c>
    </row>
    <row r="412" spans="1:7" x14ac:dyDescent="0.25">
      <c r="A412" t="s">
        <v>248</v>
      </c>
      <c r="B412" t="s">
        <v>2915</v>
      </c>
      <c r="C412" t="s">
        <v>2916</v>
      </c>
      <c r="D412" t="s">
        <v>13</v>
      </c>
      <c r="E412" t="s">
        <v>2917</v>
      </c>
      <c r="F412" t="s">
        <v>2918</v>
      </c>
      <c r="G412" t="s">
        <v>2919</v>
      </c>
    </row>
    <row r="413" spans="1:7" x14ac:dyDescent="0.25">
      <c r="A413" t="s">
        <v>246</v>
      </c>
      <c r="B413" t="s">
        <v>2920</v>
      </c>
      <c r="C413" t="s">
        <v>2921</v>
      </c>
      <c r="D413" t="s">
        <v>13</v>
      </c>
      <c r="E413" t="s">
        <v>2922</v>
      </c>
      <c r="F413" t="s">
        <v>2923</v>
      </c>
      <c r="G413" t="s">
        <v>2924</v>
      </c>
    </row>
    <row r="414" spans="1:7" x14ac:dyDescent="0.25">
      <c r="A414" t="s">
        <v>248</v>
      </c>
      <c r="B414" t="s">
        <v>2925</v>
      </c>
      <c r="C414" t="s">
        <v>2926</v>
      </c>
      <c r="D414" t="s">
        <v>13</v>
      </c>
      <c r="E414" t="s">
        <v>2663</v>
      </c>
      <c r="F414" t="s">
        <v>2927</v>
      </c>
      <c r="G414" t="s">
        <v>2928</v>
      </c>
    </row>
    <row r="415" spans="1:7" x14ac:dyDescent="0.25">
      <c r="A415" t="s">
        <v>246</v>
      </c>
      <c r="B415" t="s">
        <v>2929</v>
      </c>
      <c r="C415" t="s">
        <v>29901</v>
      </c>
      <c r="D415" t="s">
        <v>13</v>
      </c>
      <c r="E415" t="s">
        <v>284</v>
      </c>
      <c r="G415" t="s">
        <v>285</v>
      </c>
    </row>
    <row r="416" spans="1:7" x14ac:dyDescent="0.25">
      <c r="A416" t="s">
        <v>261</v>
      </c>
      <c r="B416" t="s">
        <v>2930</v>
      </c>
      <c r="C416" t="s">
        <v>2931</v>
      </c>
      <c r="D416" t="s">
        <v>13</v>
      </c>
      <c r="F416" t="s">
        <v>2932</v>
      </c>
      <c r="G416" t="s">
        <v>2933</v>
      </c>
    </row>
    <row r="417" spans="1:7" x14ac:dyDescent="0.25">
      <c r="A417" t="s">
        <v>263</v>
      </c>
      <c r="B417" t="s">
        <v>2934</v>
      </c>
      <c r="C417" t="s">
        <v>2935</v>
      </c>
      <c r="D417" t="s">
        <v>13</v>
      </c>
      <c r="F417" t="s">
        <v>2936</v>
      </c>
    </row>
    <row r="418" spans="1:7" x14ac:dyDescent="0.25">
      <c r="A418" t="s">
        <v>243</v>
      </c>
      <c r="B418" t="s">
        <v>2937</v>
      </c>
      <c r="C418" t="s">
        <v>2938</v>
      </c>
      <c r="D418" t="s">
        <v>13</v>
      </c>
      <c r="E418" t="s">
        <v>13</v>
      </c>
      <c r="F418" t="s">
        <v>2939</v>
      </c>
      <c r="G418" t="s">
        <v>2940</v>
      </c>
    </row>
    <row r="419" spans="1:7" x14ac:dyDescent="0.25">
      <c r="A419" t="s">
        <v>246</v>
      </c>
      <c r="B419" t="s">
        <v>2941</v>
      </c>
      <c r="C419" t="s">
        <v>2942</v>
      </c>
      <c r="D419" t="s">
        <v>13</v>
      </c>
      <c r="E419" t="s">
        <v>13</v>
      </c>
      <c r="G419" t="s">
        <v>2943</v>
      </c>
    </row>
    <row r="420" spans="1:7" x14ac:dyDescent="0.25">
      <c r="A420" t="s">
        <v>248</v>
      </c>
      <c r="B420" t="s">
        <v>2720</v>
      </c>
      <c r="C420" t="s">
        <v>2944</v>
      </c>
      <c r="D420" t="s">
        <v>13</v>
      </c>
      <c r="E420" t="s">
        <v>13</v>
      </c>
      <c r="G420" t="s">
        <v>2628</v>
      </c>
    </row>
    <row r="421" spans="1:7" x14ac:dyDescent="0.25">
      <c r="A421" t="s">
        <v>246</v>
      </c>
      <c r="B421" t="s">
        <v>2945</v>
      </c>
      <c r="C421" t="s">
        <v>2946</v>
      </c>
      <c r="D421" t="s">
        <v>13</v>
      </c>
      <c r="E421" t="s">
        <v>13</v>
      </c>
      <c r="F421" t="s">
        <v>2947</v>
      </c>
      <c r="G421" t="s">
        <v>2948</v>
      </c>
    </row>
    <row r="422" spans="1:7" x14ac:dyDescent="0.25">
      <c r="A422" t="s">
        <v>246</v>
      </c>
      <c r="B422" t="s">
        <v>2949</v>
      </c>
      <c r="C422" t="s">
        <v>2950</v>
      </c>
      <c r="D422" t="s">
        <v>13</v>
      </c>
      <c r="G422" t="s">
        <v>2951</v>
      </c>
    </row>
    <row r="423" spans="1:7" x14ac:dyDescent="0.25">
      <c r="A423" t="s">
        <v>246</v>
      </c>
      <c r="B423" t="s">
        <v>2952</v>
      </c>
      <c r="C423" t="s">
        <v>2953</v>
      </c>
      <c r="D423" t="s">
        <v>13</v>
      </c>
      <c r="E423" t="s">
        <v>13</v>
      </c>
      <c r="G423" t="s">
        <v>2954</v>
      </c>
    </row>
    <row r="424" spans="1:7" x14ac:dyDescent="0.25">
      <c r="A424" t="s">
        <v>247</v>
      </c>
      <c r="B424" t="s">
        <v>2955</v>
      </c>
      <c r="C424" t="s">
        <v>29902</v>
      </c>
      <c r="D424" t="s">
        <v>13</v>
      </c>
      <c r="E424" t="s">
        <v>13</v>
      </c>
      <c r="F424" t="s">
        <v>2956</v>
      </c>
      <c r="G424" t="s">
        <v>2957</v>
      </c>
    </row>
    <row r="425" spans="1:7" x14ac:dyDescent="0.25">
      <c r="A425" t="s">
        <v>246</v>
      </c>
      <c r="B425" t="s">
        <v>2958</v>
      </c>
      <c r="C425" t="s">
        <v>2959</v>
      </c>
      <c r="D425" t="s">
        <v>13</v>
      </c>
      <c r="E425" t="s">
        <v>13</v>
      </c>
      <c r="F425" t="s">
        <v>2960</v>
      </c>
      <c r="G425" t="s">
        <v>2961</v>
      </c>
    </row>
    <row r="426" spans="1:7" x14ac:dyDescent="0.25">
      <c r="A426" t="s">
        <v>246</v>
      </c>
      <c r="B426" t="s">
        <v>2962</v>
      </c>
      <c r="C426" t="s">
        <v>2963</v>
      </c>
      <c r="D426" t="s">
        <v>13</v>
      </c>
      <c r="E426" t="s">
        <v>13</v>
      </c>
      <c r="F426" t="s">
        <v>2960</v>
      </c>
      <c r="G426" t="s">
        <v>2961</v>
      </c>
    </row>
    <row r="427" spans="1:7" x14ac:dyDescent="0.25">
      <c r="A427" t="s">
        <v>246</v>
      </c>
      <c r="B427" t="s">
        <v>2964</v>
      </c>
      <c r="C427" t="s">
        <v>2965</v>
      </c>
      <c r="D427" t="s">
        <v>13</v>
      </c>
      <c r="E427" t="s">
        <v>13</v>
      </c>
      <c r="F427" t="s">
        <v>2960</v>
      </c>
      <c r="G427" t="s">
        <v>2961</v>
      </c>
    </row>
    <row r="428" spans="1:7" x14ac:dyDescent="0.25">
      <c r="A428" t="s">
        <v>246</v>
      </c>
      <c r="B428" t="s">
        <v>2966</v>
      </c>
      <c r="C428" t="s">
        <v>2967</v>
      </c>
      <c r="D428" t="s">
        <v>13</v>
      </c>
      <c r="E428" t="s">
        <v>13</v>
      </c>
      <c r="G428" t="s">
        <v>2968</v>
      </c>
    </row>
    <row r="429" spans="1:7" x14ac:dyDescent="0.25">
      <c r="A429" t="s">
        <v>248</v>
      </c>
      <c r="B429" t="s">
        <v>2969</v>
      </c>
      <c r="C429" t="s">
        <v>2970</v>
      </c>
      <c r="D429" t="s">
        <v>13</v>
      </c>
      <c r="F429" t="s">
        <v>2971</v>
      </c>
      <c r="G429" t="s">
        <v>2972</v>
      </c>
    </row>
    <row r="430" spans="1:7" x14ac:dyDescent="0.25">
      <c r="A430" t="s">
        <v>248</v>
      </c>
      <c r="B430" t="s">
        <v>2973</v>
      </c>
      <c r="C430" t="s">
        <v>2974</v>
      </c>
      <c r="D430" t="s">
        <v>13</v>
      </c>
      <c r="E430" t="s">
        <v>13</v>
      </c>
      <c r="G430" t="s">
        <v>2975</v>
      </c>
    </row>
    <row r="431" spans="1:7" x14ac:dyDescent="0.25">
      <c r="A431" t="s">
        <v>246</v>
      </c>
      <c r="B431" t="s">
        <v>2976</v>
      </c>
      <c r="C431" t="s">
        <v>2977</v>
      </c>
      <c r="D431" t="s">
        <v>13</v>
      </c>
      <c r="E431" t="s">
        <v>13</v>
      </c>
      <c r="G431" t="s">
        <v>2978</v>
      </c>
    </row>
    <row r="432" spans="1:7" x14ac:dyDescent="0.25">
      <c r="A432" t="s">
        <v>246</v>
      </c>
      <c r="B432" t="s">
        <v>2979</v>
      </c>
      <c r="C432" t="s">
        <v>2980</v>
      </c>
      <c r="D432" t="s">
        <v>13</v>
      </c>
      <c r="E432" t="s">
        <v>13</v>
      </c>
      <c r="G432" t="s">
        <v>2981</v>
      </c>
    </row>
    <row r="433" spans="1:7" x14ac:dyDescent="0.25">
      <c r="A433" t="s">
        <v>246</v>
      </c>
      <c r="B433" t="s">
        <v>2982</v>
      </c>
      <c r="C433" t="s">
        <v>29903</v>
      </c>
      <c r="D433" t="s">
        <v>13</v>
      </c>
      <c r="E433" t="s">
        <v>13</v>
      </c>
      <c r="G433" t="s">
        <v>2983</v>
      </c>
    </row>
    <row r="434" spans="1:7" x14ac:dyDescent="0.25">
      <c r="A434" t="s">
        <v>263</v>
      </c>
      <c r="B434" t="s">
        <v>2984</v>
      </c>
      <c r="C434" t="s">
        <v>30438</v>
      </c>
      <c r="D434" t="s">
        <v>13</v>
      </c>
      <c r="E434" t="s">
        <v>13</v>
      </c>
    </row>
    <row r="435" spans="1:7" x14ac:dyDescent="0.25">
      <c r="A435" t="s">
        <v>263</v>
      </c>
      <c r="B435" t="s">
        <v>2985</v>
      </c>
      <c r="C435" t="s">
        <v>30439</v>
      </c>
      <c r="D435" t="s">
        <v>13</v>
      </c>
      <c r="E435" t="s">
        <v>13</v>
      </c>
      <c r="G435" t="s">
        <v>2986</v>
      </c>
    </row>
    <row r="436" spans="1:7" x14ac:dyDescent="0.25">
      <c r="A436" t="s">
        <v>249</v>
      </c>
      <c r="B436" t="s">
        <v>2987</v>
      </c>
      <c r="C436" t="s">
        <v>2988</v>
      </c>
      <c r="D436" t="s">
        <v>13</v>
      </c>
      <c r="E436" t="s">
        <v>13</v>
      </c>
      <c r="G436" t="s">
        <v>2989</v>
      </c>
    </row>
    <row r="437" spans="1:7" x14ac:dyDescent="0.25">
      <c r="A437" t="s">
        <v>263</v>
      </c>
      <c r="B437" t="s">
        <v>2990</v>
      </c>
      <c r="C437" t="s">
        <v>29904</v>
      </c>
      <c r="D437" t="s">
        <v>13</v>
      </c>
      <c r="E437" t="s">
        <v>13</v>
      </c>
      <c r="G437" t="s">
        <v>2991</v>
      </c>
    </row>
    <row r="438" spans="1:7" x14ac:dyDescent="0.25">
      <c r="A438" t="s">
        <v>246</v>
      </c>
      <c r="B438" t="s">
        <v>2992</v>
      </c>
      <c r="C438" t="s">
        <v>29905</v>
      </c>
      <c r="D438" t="s">
        <v>13</v>
      </c>
      <c r="E438" t="s">
        <v>13</v>
      </c>
      <c r="F438" t="s">
        <v>2993</v>
      </c>
      <c r="G438" t="s">
        <v>2994</v>
      </c>
    </row>
    <row r="439" spans="1:7" x14ac:dyDescent="0.25">
      <c r="A439" t="s">
        <v>246</v>
      </c>
      <c r="B439" t="s">
        <v>2995</v>
      </c>
      <c r="C439" t="s">
        <v>2996</v>
      </c>
      <c r="D439" t="s">
        <v>13</v>
      </c>
      <c r="E439" t="s">
        <v>13</v>
      </c>
      <c r="G439" t="s">
        <v>2997</v>
      </c>
    </row>
    <row r="440" spans="1:7" x14ac:dyDescent="0.25">
      <c r="A440" t="s">
        <v>263</v>
      </c>
      <c r="B440" t="s">
        <v>2998</v>
      </c>
      <c r="D440" t="s">
        <v>13</v>
      </c>
      <c r="E440" t="s">
        <v>2999</v>
      </c>
      <c r="G440" t="s">
        <v>3000</v>
      </c>
    </row>
    <row r="441" spans="1:7" x14ac:dyDescent="0.25">
      <c r="A441" t="s">
        <v>246</v>
      </c>
      <c r="B441" t="s">
        <v>3001</v>
      </c>
      <c r="C441" t="s">
        <v>3002</v>
      </c>
      <c r="D441" t="s">
        <v>13</v>
      </c>
      <c r="E441" t="s">
        <v>13</v>
      </c>
      <c r="G441" t="s">
        <v>3003</v>
      </c>
    </row>
    <row r="442" spans="1:7" x14ac:dyDescent="0.25">
      <c r="A442" t="s">
        <v>247</v>
      </c>
      <c r="B442" t="s">
        <v>3004</v>
      </c>
      <c r="C442" t="s">
        <v>29906</v>
      </c>
      <c r="D442" t="s">
        <v>13</v>
      </c>
      <c r="E442" t="s">
        <v>13</v>
      </c>
      <c r="F442" t="s">
        <v>3005</v>
      </c>
      <c r="G442" t="s">
        <v>3006</v>
      </c>
    </row>
    <row r="443" spans="1:7" x14ac:dyDescent="0.25">
      <c r="A443" t="s">
        <v>248</v>
      </c>
      <c r="B443" t="s">
        <v>2811</v>
      </c>
      <c r="C443" t="s">
        <v>3007</v>
      </c>
      <c r="D443" t="s">
        <v>13</v>
      </c>
      <c r="E443" t="s">
        <v>2680</v>
      </c>
      <c r="F443" t="s">
        <v>3008</v>
      </c>
      <c r="G443" t="s">
        <v>3009</v>
      </c>
    </row>
    <row r="444" spans="1:7" x14ac:dyDescent="0.25">
      <c r="A444" t="s">
        <v>246</v>
      </c>
      <c r="B444" t="s">
        <v>3010</v>
      </c>
      <c r="C444" t="s">
        <v>3011</v>
      </c>
      <c r="D444" t="s">
        <v>13</v>
      </c>
      <c r="E444" t="s">
        <v>13</v>
      </c>
      <c r="G444" t="s">
        <v>3012</v>
      </c>
    </row>
    <row r="445" spans="1:7" x14ac:dyDescent="0.25">
      <c r="A445" t="s">
        <v>263</v>
      </c>
      <c r="B445" t="s">
        <v>3013</v>
      </c>
      <c r="D445" t="s">
        <v>13</v>
      </c>
      <c r="E445" t="s">
        <v>2999</v>
      </c>
      <c r="F445" t="s">
        <v>3014</v>
      </c>
      <c r="G445" t="s">
        <v>3015</v>
      </c>
    </row>
    <row r="446" spans="1:7" x14ac:dyDescent="0.25">
      <c r="A446" t="s">
        <v>248</v>
      </c>
      <c r="B446" t="s">
        <v>3016</v>
      </c>
      <c r="C446" t="s">
        <v>3017</v>
      </c>
      <c r="D446" t="s">
        <v>13</v>
      </c>
      <c r="E446" t="s">
        <v>13</v>
      </c>
      <c r="F446" t="s">
        <v>3018</v>
      </c>
      <c r="G446" t="s">
        <v>3019</v>
      </c>
    </row>
    <row r="447" spans="1:7" x14ac:dyDescent="0.25">
      <c r="A447" t="s">
        <v>247</v>
      </c>
      <c r="B447" t="s">
        <v>3020</v>
      </c>
      <c r="C447" t="s">
        <v>3021</v>
      </c>
      <c r="D447" t="s">
        <v>13</v>
      </c>
      <c r="E447" t="s">
        <v>13</v>
      </c>
      <c r="F447" t="s">
        <v>3022</v>
      </c>
      <c r="G447" t="s">
        <v>3023</v>
      </c>
    </row>
    <row r="448" spans="1:7" x14ac:dyDescent="0.25">
      <c r="A448" t="s">
        <v>252</v>
      </c>
      <c r="B448" t="s">
        <v>3024</v>
      </c>
      <c r="C448" t="s">
        <v>3025</v>
      </c>
      <c r="D448" t="s">
        <v>13</v>
      </c>
      <c r="E448" t="s">
        <v>13</v>
      </c>
      <c r="G448" t="s">
        <v>3026</v>
      </c>
    </row>
    <row r="449" spans="1:7" x14ac:dyDescent="0.25">
      <c r="A449" t="s">
        <v>244</v>
      </c>
      <c r="B449" t="s">
        <v>3027</v>
      </c>
      <c r="C449" t="s">
        <v>3028</v>
      </c>
      <c r="D449" t="s">
        <v>13</v>
      </c>
    </row>
    <row r="450" spans="1:7" x14ac:dyDescent="0.25">
      <c r="A450" t="s">
        <v>244</v>
      </c>
      <c r="B450" t="s">
        <v>3029</v>
      </c>
      <c r="C450" t="s">
        <v>3030</v>
      </c>
      <c r="D450" t="s">
        <v>13</v>
      </c>
      <c r="E450" t="s">
        <v>13</v>
      </c>
      <c r="G450" t="s">
        <v>3031</v>
      </c>
    </row>
    <row r="451" spans="1:7" x14ac:dyDescent="0.25">
      <c r="A451" t="s">
        <v>244</v>
      </c>
      <c r="B451" t="s">
        <v>3032</v>
      </c>
      <c r="C451" t="s">
        <v>3033</v>
      </c>
      <c r="D451" t="s">
        <v>13</v>
      </c>
      <c r="E451" t="s">
        <v>13</v>
      </c>
      <c r="G451" t="s">
        <v>3034</v>
      </c>
    </row>
    <row r="452" spans="1:7" x14ac:dyDescent="0.25">
      <c r="A452" t="s">
        <v>244</v>
      </c>
      <c r="B452" t="s">
        <v>3035</v>
      </c>
      <c r="C452" t="s">
        <v>3036</v>
      </c>
      <c r="D452" t="s">
        <v>13</v>
      </c>
    </row>
    <row r="453" spans="1:7" x14ac:dyDescent="0.25">
      <c r="A453" t="s">
        <v>244</v>
      </c>
      <c r="B453" t="s">
        <v>3037</v>
      </c>
      <c r="C453" t="s">
        <v>3038</v>
      </c>
      <c r="D453" t="s">
        <v>13</v>
      </c>
    </row>
    <row r="454" spans="1:7" x14ac:dyDescent="0.25">
      <c r="A454" t="s">
        <v>244</v>
      </c>
      <c r="B454" t="s">
        <v>3039</v>
      </c>
      <c r="C454" t="s">
        <v>3040</v>
      </c>
      <c r="D454" t="s">
        <v>13</v>
      </c>
      <c r="G454" t="s">
        <v>3041</v>
      </c>
    </row>
    <row r="455" spans="1:7" x14ac:dyDescent="0.25">
      <c r="A455" t="s">
        <v>248</v>
      </c>
      <c r="B455" t="s">
        <v>3042</v>
      </c>
      <c r="C455" t="s">
        <v>3043</v>
      </c>
      <c r="D455" t="s">
        <v>13</v>
      </c>
      <c r="E455" t="s">
        <v>2479</v>
      </c>
      <c r="F455" t="s">
        <v>3044</v>
      </c>
      <c r="G455" t="s">
        <v>3045</v>
      </c>
    </row>
    <row r="456" spans="1:7" x14ac:dyDescent="0.25">
      <c r="A456" t="s">
        <v>246</v>
      </c>
      <c r="B456" t="s">
        <v>3046</v>
      </c>
      <c r="C456" t="s">
        <v>3047</v>
      </c>
      <c r="D456" t="s">
        <v>13</v>
      </c>
      <c r="F456" t="s">
        <v>3048</v>
      </c>
      <c r="G456" t="s">
        <v>3049</v>
      </c>
    </row>
    <row r="457" spans="1:7" x14ac:dyDescent="0.25">
      <c r="A457" t="s">
        <v>244</v>
      </c>
      <c r="B457" t="s">
        <v>3050</v>
      </c>
      <c r="C457" t="s">
        <v>3051</v>
      </c>
      <c r="D457" t="s">
        <v>13</v>
      </c>
    </row>
    <row r="458" spans="1:7" x14ac:dyDescent="0.25">
      <c r="A458" t="s">
        <v>244</v>
      </c>
      <c r="B458" t="s">
        <v>3052</v>
      </c>
      <c r="C458" t="s">
        <v>3053</v>
      </c>
      <c r="D458" t="s">
        <v>13</v>
      </c>
      <c r="E458" t="s">
        <v>2675</v>
      </c>
      <c r="G458" t="s">
        <v>3054</v>
      </c>
    </row>
    <row r="459" spans="1:7" x14ac:dyDescent="0.25">
      <c r="A459" t="s">
        <v>244</v>
      </c>
      <c r="B459" t="s">
        <v>3055</v>
      </c>
      <c r="C459" t="s">
        <v>3056</v>
      </c>
      <c r="D459" t="s">
        <v>13</v>
      </c>
      <c r="G459" t="s">
        <v>3057</v>
      </c>
    </row>
    <row r="460" spans="1:7" x14ac:dyDescent="0.25">
      <c r="A460" t="s">
        <v>244</v>
      </c>
      <c r="B460" t="s">
        <v>3058</v>
      </c>
      <c r="C460" t="s">
        <v>3059</v>
      </c>
      <c r="D460" t="s">
        <v>13</v>
      </c>
    </row>
    <row r="461" spans="1:7" x14ac:dyDescent="0.25">
      <c r="A461" t="s">
        <v>245</v>
      </c>
      <c r="B461" t="s">
        <v>3060</v>
      </c>
      <c r="C461" t="s">
        <v>3061</v>
      </c>
      <c r="D461" t="s">
        <v>13</v>
      </c>
      <c r="E461" t="s">
        <v>2496</v>
      </c>
      <c r="F461" t="s">
        <v>3062</v>
      </c>
      <c r="G461" t="s">
        <v>3063</v>
      </c>
    </row>
    <row r="462" spans="1:7" x14ac:dyDescent="0.25">
      <c r="A462" t="s">
        <v>246</v>
      </c>
      <c r="B462" t="s">
        <v>3064</v>
      </c>
      <c r="C462" t="s">
        <v>3065</v>
      </c>
      <c r="D462" t="s">
        <v>13</v>
      </c>
      <c r="G462" t="s">
        <v>3066</v>
      </c>
    </row>
    <row r="463" spans="1:7" x14ac:dyDescent="0.25">
      <c r="A463" t="s">
        <v>244</v>
      </c>
      <c r="B463" t="s">
        <v>3067</v>
      </c>
      <c r="C463" t="s">
        <v>3068</v>
      </c>
      <c r="D463" t="s">
        <v>13</v>
      </c>
    </row>
    <row r="464" spans="1:7" x14ac:dyDescent="0.25">
      <c r="A464" t="s">
        <v>244</v>
      </c>
      <c r="B464" t="s">
        <v>3069</v>
      </c>
      <c r="C464" t="s">
        <v>3070</v>
      </c>
      <c r="D464" t="s">
        <v>13</v>
      </c>
      <c r="G464" t="s">
        <v>3057</v>
      </c>
    </row>
    <row r="465" spans="1:7" x14ac:dyDescent="0.25">
      <c r="A465" t="s">
        <v>244</v>
      </c>
      <c r="B465" t="s">
        <v>3071</v>
      </c>
      <c r="C465" t="s">
        <v>3072</v>
      </c>
      <c r="D465" t="s">
        <v>13</v>
      </c>
      <c r="G465" t="s">
        <v>3073</v>
      </c>
    </row>
    <row r="466" spans="1:7" x14ac:dyDescent="0.25">
      <c r="A466" t="s">
        <v>244</v>
      </c>
      <c r="B466" t="s">
        <v>3074</v>
      </c>
      <c r="C466" t="s">
        <v>3075</v>
      </c>
      <c r="D466" t="s">
        <v>13</v>
      </c>
    </row>
    <row r="467" spans="1:7" x14ac:dyDescent="0.25">
      <c r="A467" t="s">
        <v>246</v>
      </c>
      <c r="B467" t="s">
        <v>3076</v>
      </c>
      <c r="C467" t="s">
        <v>3077</v>
      </c>
      <c r="D467" t="s">
        <v>13</v>
      </c>
      <c r="F467" t="s">
        <v>3078</v>
      </c>
      <c r="G467" t="s">
        <v>3079</v>
      </c>
    </row>
    <row r="468" spans="1:7" x14ac:dyDescent="0.25">
      <c r="A468" t="s">
        <v>244</v>
      </c>
      <c r="B468" t="s">
        <v>3080</v>
      </c>
      <c r="C468" t="s">
        <v>3081</v>
      </c>
      <c r="D468" t="s">
        <v>13</v>
      </c>
      <c r="G468" t="s">
        <v>3082</v>
      </c>
    </row>
    <row r="469" spans="1:7" x14ac:dyDescent="0.25">
      <c r="A469" t="s">
        <v>244</v>
      </c>
      <c r="B469" t="s">
        <v>3083</v>
      </c>
      <c r="C469" t="s">
        <v>3084</v>
      </c>
      <c r="D469" t="s">
        <v>13</v>
      </c>
      <c r="G469" t="s">
        <v>2477</v>
      </c>
    </row>
    <row r="470" spans="1:7" x14ac:dyDescent="0.25">
      <c r="A470" t="s">
        <v>244</v>
      </c>
      <c r="B470" t="s">
        <v>3085</v>
      </c>
      <c r="C470" t="s">
        <v>3086</v>
      </c>
      <c r="D470" t="s">
        <v>13</v>
      </c>
    </row>
    <row r="471" spans="1:7" x14ac:dyDescent="0.25">
      <c r="A471" t="s">
        <v>244</v>
      </c>
      <c r="B471" t="s">
        <v>3087</v>
      </c>
      <c r="C471" t="s">
        <v>3088</v>
      </c>
      <c r="D471" t="s">
        <v>13</v>
      </c>
      <c r="E471" t="s">
        <v>3089</v>
      </c>
    </row>
    <row r="472" spans="1:7" x14ac:dyDescent="0.25">
      <c r="A472" t="s">
        <v>244</v>
      </c>
      <c r="B472" t="s">
        <v>3090</v>
      </c>
      <c r="C472" t="s">
        <v>2548</v>
      </c>
      <c r="D472" t="s">
        <v>13</v>
      </c>
      <c r="E472" t="s">
        <v>13</v>
      </c>
      <c r="G472" t="s">
        <v>2553</v>
      </c>
    </row>
    <row r="473" spans="1:7" x14ac:dyDescent="0.25">
      <c r="A473" t="s">
        <v>244</v>
      </c>
      <c r="B473" t="s">
        <v>3091</v>
      </c>
      <c r="D473" t="s">
        <v>13</v>
      </c>
      <c r="E473" t="s">
        <v>13</v>
      </c>
      <c r="G473" t="s">
        <v>2553</v>
      </c>
    </row>
    <row r="474" spans="1:7" x14ac:dyDescent="0.25">
      <c r="A474" t="s">
        <v>244</v>
      </c>
      <c r="B474" t="s">
        <v>3092</v>
      </c>
      <c r="C474" t="s">
        <v>3093</v>
      </c>
      <c r="D474" t="s">
        <v>13</v>
      </c>
      <c r="E474" t="s">
        <v>13</v>
      </c>
      <c r="G474" t="s">
        <v>2553</v>
      </c>
    </row>
    <row r="475" spans="1:7" x14ac:dyDescent="0.25">
      <c r="A475" t="s">
        <v>244</v>
      </c>
      <c r="B475" t="s">
        <v>3094</v>
      </c>
      <c r="C475" t="s">
        <v>3095</v>
      </c>
      <c r="D475" t="s">
        <v>13</v>
      </c>
      <c r="G475" t="s">
        <v>3096</v>
      </c>
    </row>
    <row r="476" spans="1:7" x14ac:dyDescent="0.25">
      <c r="A476" t="s">
        <v>244</v>
      </c>
      <c r="B476" t="s">
        <v>3097</v>
      </c>
      <c r="C476" t="s">
        <v>3098</v>
      </c>
      <c r="D476" t="s">
        <v>13</v>
      </c>
    </row>
    <row r="477" spans="1:7" x14ac:dyDescent="0.25">
      <c r="A477" t="s">
        <v>244</v>
      </c>
      <c r="B477" t="s">
        <v>3099</v>
      </c>
      <c r="C477" t="s">
        <v>3100</v>
      </c>
      <c r="D477" t="s">
        <v>13</v>
      </c>
      <c r="G477" t="s">
        <v>3101</v>
      </c>
    </row>
    <row r="478" spans="1:7" x14ac:dyDescent="0.25">
      <c r="A478" t="s">
        <v>246</v>
      </c>
      <c r="B478" t="s">
        <v>3102</v>
      </c>
      <c r="C478" t="s">
        <v>3103</v>
      </c>
      <c r="D478" t="s">
        <v>13</v>
      </c>
      <c r="E478" t="s">
        <v>13</v>
      </c>
      <c r="G478" t="s">
        <v>2532</v>
      </c>
    </row>
    <row r="479" spans="1:7" x14ac:dyDescent="0.25">
      <c r="A479" t="s">
        <v>244</v>
      </c>
      <c r="B479" t="s">
        <v>3104</v>
      </c>
      <c r="C479" t="s">
        <v>3105</v>
      </c>
      <c r="D479" t="s">
        <v>13</v>
      </c>
      <c r="G479" t="s">
        <v>3106</v>
      </c>
    </row>
    <row r="480" spans="1:7" x14ac:dyDescent="0.25">
      <c r="A480" t="s">
        <v>244</v>
      </c>
      <c r="B480" t="s">
        <v>3107</v>
      </c>
      <c r="C480" t="s">
        <v>3105</v>
      </c>
      <c r="D480" t="s">
        <v>13</v>
      </c>
      <c r="G480" t="s">
        <v>3106</v>
      </c>
    </row>
    <row r="481" spans="1:7" x14ac:dyDescent="0.25">
      <c r="A481" t="s">
        <v>244</v>
      </c>
      <c r="B481" t="s">
        <v>3108</v>
      </c>
      <c r="C481" t="s">
        <v>3105</v>
      </c>
      <c r="D481" t="s">
        <v>13</v>
      </c>
      <c r="G481" t="s">
        <v>3106</v>
      </c>
    </row>
    <row r="482" spans="1:7" x14ac:dyDescent="0.25">
      <c r="A482" t="s">
        <v>248</v>
      </c>
      <c r="B482" t="s">
        <v>3109</v>
      </c>
      <c r="C482" t="s">
        <v>3110</v>
      </c>
      <c r="D482" t="s">
        <v>13</v>
      </c>
      <c r="E482" t="s">
        <v>13</v>
      </c>
      <c r="G482" t="s">
        <v>3111</v>
      </c>
    </row>
    <row r="483" spans="1:7" x14ac:dyDescent="0.25">
      <c r="A483" t="s">
        <v>244</v>
      </c>
      <c r="B483" t="s">
        <v>3112</v>
      </c>
      <c r="C483" t="s">
        <v>3113</v>
      </c>
      <c r="D483" t="s">
        <v>13</v>
      </c>
      <c r="E483" t="s">
        <v>13</v>
      </c>
      <c r="G483" t="s">
        <v>3114</v>
      </c>
    </row>
    <row r="484" spans="1:7" x14ac:dyDescent="0.25">
      <c r="A484" t="s">
        <v>244</v>
      </c>
      <c r="B484" t="s">
        <v>3115</v>
      </c>
      <c r="C484" t="s">
        <v>3116</v>
      </c>
      <c r="D484" t="s">
        <v>13</v>
      </c>
      <c r="E484" t="s">
        <v>13</v>
      </c>
      <c r="G484" t="s">
        <v>2501</v>
      </c>
    </row>
    <row r="485" spans="1:7" x14ac:dyDescent="0.25">
      <c r="A485" t="s">
        <v>244</v>
      </c>
      <c r="B485" t="s">
        <v>3115</v>
      </c>
      <c r="C485" t="s">
        <v>3117</v>
      </c>
      <c r="D485" t="s">
        <v>13</v>
      </c>
      <c r="G485" t="s">
        <v>2501</v>
      </c>
    </row>
    <row r="486" spans="1:7" x14ac:dyDescent="0.25">
      <c r="A486" t="s">
        <v>244</v>
      </c>
      <c r="B486" t="s">
        <v>3118</v>
      </c>
      <c r="D486" t="s">
        <v>13</v>
      </c>
      <c r="G486" t="s">
        <v>3119</v>
      </c>
    </row>
    <row r="487" spans="1:7" x14ac:dyDescent="0.25">
      <c r="A487" t="s">
        <v>244</v>
      </c>
      <c r="B487" t="s">
        <v>3120</v>
      </c>
      <c r="D487" t="s">
        <v>13</v>
      </c>
      <c r="G487" t="s">
        <v>3121</v>
      </c>
    </row>
    <row r="488" spans="1:7" x14ac:dyDescent="0.25">
      <c r="A488" t="s">
        <v>244</v>
      </c>
      <c r="B488" t="s">
        <v>3122</v>
      </c>
      <c r="C488" t="s">
        <v>3123</v>
      </c>
      <c r="D488" t="s">
        <v>13</v>
      </c>
      <c r="G488" t="s">
        <v>3121</v>
      </c>
    </row>
    <row r="489" spans="1:7" x14ac:dyDescent="0.25">
      <c r="A489" t="s">
        <v>244</v>
      </c>
      <c r="B489" t="s">
        <v>3124</v>
      </c>
      <c r="D489" t="s">
        <v>13</v>
      </c>
      <c r="G489" t="s">
        <v>3125</v>
      </c>
    </row>
    <row r="490" spans="1:7" x14ac:dyDescent="0.25">
      <c r="A490" t="s">
        <v>244</v>
      </c>
      <c r="B490" t="s">
        <v>3126</v>
      </c>
      <c r="C490" t="s">
        <v>3127</v>
      </c>
      <c r="D490" t="s">
        <v>13</v>
      </c>
      <c r="E490" t="s">
        <v>13</v>
      </c>
      <c r="G490" t="s">
        <v>3121</v>
      </c>
    </row>
    <row r="491" spans="1:7" x14ac:dyDescent="0.25">
      <c r="A491" t="s">
        <v>244</v>
      </c>
      <c r="B491" t="s">
        <v>3128</v>
      </c>
      <c r="C491" t="s">
        <v>3129</v>
      </c>
      <c r="D491" t="s">
        <v>13</v>
      </c>
      <c r="G491" t="s">
        <v>3130</v>
      </c>
    </row>
    <row r="492" spans="1:7" x14ac:dyDescent="0.25">
      <c r="A492" t="s">
        <v>244</v>
      </c>
      <c r="B492" t="s">
        <v>3131</v>
      </c>
      <c r="C492" t="s">
        <v>3132</v>
      </c>
      <c r="D492" t="s">
        <v>13</v>
      </c>
      <c r="E492" t="s">
        <v>2663</v>
      </c>
      <c r="G492" t="s">
        <v>3133</v>
      </c>
    </row>
    <row r="493" spans="1:7" x14ac:dyDescent="0.25">
      <c r="A493" t="s">
        <v>244</v>
      </c>
      <c r="B493" t="s">
        <v>3134</v>
      </c>
      <c r="C493" t="s">
        <v>3135</v>
      </c>
      <c r="D493" t="s">
        <v>13</v>
      </c>
      <c r="E493" t="s">
        <v>13</v>
      </c>
      <c r="G493" t="s">
        <v>3136</v>
      </c>
    </row>
    <row r="494" spans="1:7" x14ac:dyDescent="0.25">
      <c r="A494" t="s">
        <v>244</v>
      </c>
      <c r="B494" t="s">
        <v>3137</v>
      </c>
      <c r="C494" t="s">
        <v>3138</v>
      </c>
      <c r="D494" t="s">
        <v>13</v>
      </c>
      <c r="E494" t="s">
        <v>13</v>
      </c>
      <c r="G494" t="s">
        <v>3139</v>
      </c>
    </row>
    <row r="495" spans="1:7" x14ac:dyDescent="0.25">
      <c r="A495" t="s">
        <v>246</v>
      </c>
      <c r="B495" t="s">
        <v>3140</v>
      </c>
      <c r="C495" t="s">
        <v>3141</v>
      </c>
      <c r="D495" t="s">
        <v>13</v>
      </c>
      <c r="G495" t="s">
        <v>3142</v>
      </c>
    </row>
    <row r="496" spans="1:7" x14ac:dyDescent="0.25">
      <c r="A496" t="s">
        <v>244</v>
      </c>
      <c r="B496" t="s">
        <v>3143</v>
      </c>
      <c r="C496" t="s">
        <v>3144</v>
      </c>
      <c r="D496" t="s">
        <v>13</v>
      </c>
      <c r="G496" t="s">
        <v>3145</v>
      </c>
    </row>
    <row r="497" spans="1:7" x14ac:dyDescent="0.25">
      <c r="A497" t="s">
        <v>244</v>
      </c>
      <c r="B497" t="s">
        <v>3146</v>
      </c>
      <c r="C497" t="s">
        <v>3147</v>
      </c>
      <c r="D497" t="s">
        <v>13</v>
      </c>
      <c r="G497" t="s">
        <v>3145</v>
      </c>
    </row>
    <row r="498" spans="1:7" x14ac:dyDescent="0.25">
      <c r="A498" t="s">
        <v>244</v>
      </c>
      <c r="B498" t="s">
        <v>3148</v>
      </c>
      <c r="C498" t="s">
        <v>3149</v>
      </c>
      <c r="D498" t="s">
        <v>13</v>
      </c>
      <c r="G498" t="s">
        <v>3145</v>
      </c>
    </row>
    <row r="499" spans="1:7" x14ac:dyDescent="0.25">
      <c r="A499" t="s">
        <v>244</v>
      </c>
      <c r="B499" t="s">
        <v>3150</v>
      </c>
      <c r="C499" t="s">
        <v>3151</v>
      </c>
      <c r="D499" t="s">
        <v>13</v>
      </c>
      <c r="G499" t="s">
        <v>3152</v>
      </c>
    </row>
    <row r="500" spans="1:7" x14ac:dyDescent="0.25">
      <c r="A500" t="s">
        <v>244</v>
      </c>
      <c r="B500" t="s">
        <v>3153</v>
      </c>
      <c r="C500" t="s">
        <v>3154</v>
      </c>
      <c r="D500" t="s">
        <v>13</v>
      </c>
      <c r="G500" t="s">
        <v>3155</v>
      </c>
    </row>
    <row r="501" spans="1:7" x14ac:dyDescent="0.25">
      <c r="A501" t="s">
        <v>244</v>
      </c>
      <c r="B501" t="s">
        <v>3156</v>
      </c>
      <c r="C501" t="s">
        <v>3157</v>
      </c>
      <c r="D501" t="s">
        <v>13</v>
      </c>
    </row>
    <row r="502" spans="1:7" x14ac:dyDescent="0.25">
      <c r="A502" t="s">
        <v>244</v>
      </c>
      <c r="B502" t="s">
        <v>3158</v>
      </c>
      <c r="C502" t="s">
        <v>3159</v>
      </c>
      <c r="D502" t="s">
        <v>13</v>
      </c>
      <c r="G502" t="s">
        <v>3160</v>
      </c>
    </row>
    <row r="503" spans="1:7" x14ac:dyDescent="0.25">
      <c r="A503" t="s">
        <v>244</v>
      </c>
      <c r="B503" t="s">
        <v>3161</v>
      </c>
      <c r="C503" t="s">
        <v>3162</v>
      </c>
      <c r="D503" t="s">
        <v>13</v>
      </c>
      <c r="G503" t="s">
        <v>3163</v>
      </c>
    </row>
    <row r="504" spans="1:7" x14ac:dyDescent="0.25">
      <c r="A504" t="s">
        <v>246</v>
      </c>
      <c r="B504" t="s">
        <v>3164</v>
      </c>
      <c r="C504" t="s">
        <v>3165</v>
      </c>
      <c r="D504" t="s">
        <v>13</v>
      </c>
      <c r="F504" t="s">
        <v>3166</v>
      </c>
      <c r="G504" t="s">
        <v>3167</v>
      </c>
    </row>
    <row r="505" spans="1:7" x14ac:dyDescent="0.25">
      <c r="A505" t="s">
        <v>244</v>
      </c>
      <c r="B505" t="s">
        <v>3168</v>
      </c>
      <c r="C505" t="s">
        <v>3169</v>
      </c>
      <c r="D505" t="s">
        <v>13</v>
      </c>
    </row>
    <row r="506" spans="1:7" x14ac:dyDescent="0.25">
      <c r="A506" t="s">
        <v>244</v>
      </c>
      <c r="B506" t="s">
        <v>3170</v>
      </c>
      <c r="C506" t="s">
        <v>3171</v>
      </c>
      <c r="D506" t="s">
        <v>13</v>
      </c>
      <c r="E506" t="s">
        <v>13</v>
      </c>
      <c r="G506" t="s">
        <v>2374</v>
      </c>
    </row>
    <row r="507" spans="1:7" x14ac:dyDescent="0.25">
      <c r="A507" t="s">
        <v>244</v>
      </c>
      <c r="B507" t="s">
        <v>3172</v>
      </c>
      <c r="C507" t="s">
        <v>3173</v>
      </c>
      <c r="D507" t="s">
        <v>13</v>
      </c>
      <c r="E507" t="s">
        <v>13</v>
      </c>
      <c r="G507" t="s">
        <v>2374</v>
      </c>
    </row>
    <row r="508" spans="1:7" x14ac:dyDescent="0.25">
      <c r="A508" t="s">
        <v>244</v>
      </c>
      <c r="B508" t="s">
        <v>3174</v>
      </c>
      <c r="C508" t="s">
        <v>3175</v>
      </c>
      <c r="D508" t="s">
        <v>13</v>
      </c>
      <c r="G508" t="s">
        <v>3176</v>
      </c>
    </row>
    <row r="509" spans="1:7" x14ac:dyDescent="0.25">
      <c r="A509" t="s">
        <v>244</v>
      </c>
      <c r="B509" t="s">
        <v>3177</v>
      </c>
      <c r="C509" t="s">
        <v>3178</v>
      </c>
      <c r="D509" t="s">
        <v>13</v>
      </c>
    </row>
    <row r="510" spans="1:7" x14ac:dyDescent="0.25">
      <c r="A510" t="s">
        <v>245</v>
      </c>
      <c r="B510" t="s">
        <v>3179</v>
      </c>
      <c r="C510" t="s">
        <v>3180</v>
      </c>
      <c r="D510" t="s">
        <v>13</v>
      </c>
      <c r="E510" t="s">
        <v>2680</v>
      </c>
      <c r="F510" t="s">
        <v>3181</v>
      </c>
      <c r="G510" t="s">
        <v>3182</v>
      </c>
    </row>
    <row r="511" spans="1:7" x14ac:dyDescent="0.25">
      <c r="A511" t="s">
        <v>243</v>
      </c>
      <c r="B511" t="s">
        <v>3183</v>
      </c>
      <c r="C511" t="s">
        <v>3184</v>
      </c>
      <c r="D511" t="s">
        <v>13</v>
      </c>
      <c r="F511" t="s">
        <v>3185</v>
      </c>
      <c r="G511" t="s">
        <v>3186</v>
      </c>
    </row>
    <row r="512" spans="1:7" x14ac:dyDescent="0.25">
      <c r="A512" t="s">
        <v>244</v>
      </c>
      <c r="B512" t="s">
        <v>3187</v>
      </c>
      <c r="C512" t="s">
        <v>3188</v>
      </c>
      <c r="D512" t="s">
        <v>13</v>
      </c>
    </row>
    <row r="513" spans="1:7" x14ac:dyDescent="0.25">
      <c r="A513" t="s">
        <v>244</v>
      </c>
      <c r="B513" t="s">
        <v>3189</v>
      </c>
      <c r="C513" t="s">
        <v>3190</v>
      </c>
      <c r="D513" t="s">
        <v>13</v>
      </c>
      <c r="G513" t="s">
        <v>2521</v>
      </c>
    </row>
    <row r="514" spans="1:7" x14ac:dyDescent="0.25">
      <c r="A514" t="s">
        <v>244</v>
      </c>
      <c r="B514" t="s">
        <v>3191</v>
      </c>
      <c r="C514" t="s">
        <v>3192</v>
      </c>
      <c r="D514" t="s">
        <v>13</v>
      </c>
      <c r="E514" t="s">
        <v>13</v>
      </c>
      <c r="G514" t="s">
        <v>3193</v>
      </c>
    </row>
    <row r="515" spans="1:7" x14ac:dyDescent="0.25">
      <c r="A515" t="s">
        <v>244</v>
      </c>
      <c r="B515" t="s">
        <v>3194</v>
      </c>
      <c r="C515" t="s">
        <v>3195</v>
      </c>
      <c r="D515" t="s">
        <v>13</v>
      </c>
      <c r="E515" t="s">
        <v>3196</v>
      </c>
    </row>
    <row r="516" spans="1:7" x14ac:dyDescent="0.25">
      <c r="A516" t="s">
        <v>244</v>
      </c>
      <c r="B516" t="s">
        <v>3197</v>
      </c>
      <c r="C516" t="s">
        <v>3198</v>
      </c>
      <c r="D516" t="s">
        <v>13</v>
      </c>
      <c r="E516" t="s">
        <v>28</v>
      </c>
      <c r="G516" t="s">
        <v>3199</v>
      </c>
    </row>
    <row r="517" spans="1:7" x14ac:dyDescent="0.25">
      <c r="A517" t="s">
        <v>244</v>
      </c>
      <c r="B517" t="s">
        <v>3200</v>
      </c>
      <c r="C517" t="s">
        <v>3201</v>
      </c>
      <c r="D517" t="s">
        <v>13</v>
      </c>
      <c r="E517" t="s">
        <v>2462</v>
      </c>
      <c r="G517" t="s">
        <v>3202</v>
      </c>
    </row>
    <row r="518" spans="1:7" x14ac:dyDescent="0.25">
      <c r="A518" t="s">
        <v>244</v>
      </c>
      <c r="B518" t="s">
        <v>3203</v>
      </c>
      <c r="C518" t="s">
        <v>3204</v>
      </c>
      <c r="D518" t="s">
        <v>13</v>
      </c>
      <c r="G518" t="s">
        <v>3205</v>
      </c>
    </row>
    <row r="519" spans="1:7" x14ac:dyDescent="0.25">
      <c r="A519" t="s">
        <v>246</v>
      </c>
      <c r="B519" t="s">
        <v>3206</v>
      </c>
      <c r="C519" t="s">
        <v>3207</v>
      </c>
      <c r="D519" t="s">
        <v>13</v>
      </c>
      <c r="E519" t="s">
        <v>2906</v>
      </c>
      <c r="G519" t="s">
        <v>3208</v>
      </c>
    </row>
    <row r="520" spans="1:7" x14ac:dyDescent="0.25">
      <c r="A520" t="s">
        <v>252</v>
      </c>
      <c r="B520" t="s">
        <v>3209</v>
      </c>
      <c r="C520" t="s">
        <v>3210</v>
      </c>
      <c r="D520" t="s">
        <v>13</v>
      </c>
      <c r="G520" t="s">
        <v>3211</v>
      </c>
    </row>
    <row r="521" spans="1:7" x14ac:dyDescent="0.25">
      <c r="A521" t="s">
        <v>246</v>
      </c>
      <c r="B521" t="s">
        <v>3212</v>
      </c>
      <c r="C521" t="s">
        <v>3213</v>
      </c>
      <c r="D521" t="s">
        <v>13</v>
      </c>
      <c r="G521" t="s">
        <v>3214</v>
      </c>
    </row>
    <row r="522" spans="1:7" x14ac:dyDescent="0.25">
      <c r="A522" t="s">
        <v>248</v>
      </c>
      <c r="B522" t="s">
        <v>2625</v>
      </c>
      <c r="C522" t="s">
        <v>29907</v>
      </c>
      <c r="D522" t="s">
        <v>13</v>
      </c>
      <c r="E522" t="s">
        <v>2627</v>
      </c>
      <c r="G522" t="s">
        <v>2628</v>
      </c>
    </row>
    <row r="523" spans="1:7" x14ac:dyDescent="0.25">
      <c r="A523" t="s">
        <v>244</v>
      </c>
      <c r="B523" t="s">
        <v>3215</v>
      </c>
      <c r="C523" t="s">
        <v>3216</v>
      </c>
      <c r="D523" t="s">
        <v>13</v>
      </c>
      <c r="E523" t="s">
        <v>3217</v>
      </c>
      <c r="G523" t="s">
        <v>3218</v>
      </c>
    </row>
    <row r="524" spans="1:7" x14ac:dyDescent="0.25">
      <c r="A524" t="s">
        <v>244</v>
      </c>
      <c r="B524" t="s">
        <v>3219</v>
      </c>
      <c r="C524" t="s">
        <v>3220</v>
      </c>
      <c r="D524" t="s">
        <v>13</v>
      </c>
      <c r="G524" t="s">
        <v>3208</v>
      </c>
    </row>
    <row r="525" spans="1:7" x14ac:dyDescent="0.25">
      <c r="A525" t="s">
        <v>244</v>
      </c>
      <c r="B525" t="s">
        <v>3221</v>
      </c>
      <c r="C525" t="s">
        <v>3222</v>
      </c>
      <c r="D525" t="s">
        <v>13</v>
      </c>
      <c r="E525" t="s">
        <v>2680</v>
      </c>
      <c r="G525" t="s">
        <v>3223</v>
      </c>
    </row>
    <row r="526" spans="1:7" x14ac:dyDescent="0.25">
      <c r="A526" t="s">
        <v>244</v>
      </c>
      <c r="B526" t="s">
        <v>3224</v>
      </c>
      <c r="C526" t="s">
        <v>3225</v>
      </c>
      <c r="D526" t="s">
        <v>13</v>
      </c>
      <c r="G526" t="s">
        <v>3226</v>
      </c>
    </row>
    <row r="527" spans="1:7" x14ac:dyDescent="0.25">
      <c r="A527" t="s">
        <v>248</v>
      </c>
      <c r="B527" t="s">
        <v>3227</v>
      </c>
      <c r="C527" t="s">
        <v>3228</v>
      </c>
      <c r="D527" t="s">
        <v>13</v>
      </c>
      <c r="F527" t="s">
        <v>3229</v>
      </c>
      <c r="G527" t="s">
        <v>3230</v>
      </c>
    </row>
    <row r="528" spans="1:7" x14ac:dyDescent="0.25">
      <c r="A528" t="s">
        <v>246</v>
      </c>
      <c r="B528" t="s">
        <v>3231</v>
      </c>
      <c r="C528" t="s">
        <v>3232</v>
      </c>
      <c r="D528" t="s">
        <v>13</v>
      </c>
      <c r="G528" t="s">
        <v>3233</v>
      </c>
    </row>
    <row r="529" spans="1:7" x14ac:dyDescent="0.25">
      <c r="A529" t="s">
        <v>248</v>
      </c>
      <c r="B529" t="s">
        <v>3234</v>
      </c>
      <c r="C529" t="s">
        <v>3235</v>
      </c>
      <c r="D529" t="s">
        <v>13</v>
      </c>
      <c r="E529" t="s">
        <v>13</v>
      </c>
      <c r="F529" t="s">
        <v>3236</v>
      </c>
      <c r="G529" t="s">
        <v>3237</v>
      </c>
    </row>
    <row r="530" spans="1:7" x14ac:dyDescent="0.25">
      <c r="A530" t="s">
        <v>246</v>
      </c>
      <c r="B530" t="s">
        <v>3238</v>
      </c>
      <c r="C530" t="s">
        <v>3239</v>
      </c>
      <c r="D530" t="s">
        <v>13</v>
      </c>
      <c r="F530" t="s">
        <v>3240</v>
      </c>
      <c r="G530" t="s">
        <v>3240</v>
      </c>
    </row>
    <row r="531" spans="1:7" x14ac:dyDescent="0.25">
      <c r="A531" t="s">
        <v>244</v>
      </c>
      <c r="B531" t="s">
        <v>3187</v>
      </c>
      <c r="C531" t="s">
        <v>3241</v>
      </c>
      <c r="D531" t="s">
        <v>13</v>
      </c>
    </row>
    <row r="532" spans="1:7" x14ac:dyDescent="0.25">
      <c r="A532" t="s">
        <v>247</v>
      </c>
      <c r="B532" t="s">
        <v>3242</v>
      </c>
      <c r="C532" t="s">
        <v>29908</v>
      </c>
      <c r="D532" t="s">
        <v>14</v>
      </c>
      <c r="F532" t="s">
        <v>3243</v>
      </c>
      <c r="G532" t="s">
        <v>3244</v>
      </c>
    </row>
    <row r="533" spans="1:7" x14ac:dyDescent="0.25">
      <c r="A533" t="s">
        <v>246</v>
      </c>
      <c r="B533" t="s">
        <v>3245</v>
      </c>
      <c r="C533" t="s">
        <v>3246</v>
      </c>
      <c r="D533" t="s">
        <v>14</v>
      </c>
      <c r="G533" t="s">
        <v>3247</v>
      </c>
    </row>
    <row r="534" spans="1:7" x14ac:dyDescent="0.25">
      <c r="A534" t="s">
        <v>248</v>
      </c>
      <c r="B534" t="s">
        <v>3248</v>
      </c>
      <c r="C534" t="s">
        <v>3249</v>
      </c>
      <c r="D534" t="s">
        <v>14</v>
      </c>
      <c r="G534" t="s">
        <v>3250</v>
      </c>
    </row>
    <row r="535" spans="1:7" x14ac:dyDescent="0.25">
      <c r="A535" t="s">
        <v>248</v>
      </c>
      <c r="B535" t="s">
        <v>3251</v>
      </c>
      <c r="C535" t="s">
        <v>3252</v>
      </c>
      <c r="D535" t="s">
        <v>14</v>
      </c>
      <c r="F535" t="s">
        <v>3253</v>
      </c>
      <c r="G535" t="s">
        <v>3254</v>
      </c>
    </row>
    <row r="536" spans="1:7" x14ac:dyDescent="0.25">
      <c r="A536" t="s">
        <v>247</v>
      </c>
      <c r="B536" t="s">
        <v>3255</v>
      </c>
      <c r="C536" t="s">
        <v>3256</v>
      </c>
      <c r="D536" t="s">
        <v>14</v>
      </c>
      <c r="E536" t="s">
        <v>14</v>
      </c>
      <c r="F536" t="s">
        <v>3257</v>
      </c>
      <c r="G536" t="s">
        <v>3258</v>
      </c>
    </row>
    <row r="537" spans="1:7" x14ac:dyDescent="0.25">
      <c r="A537" t="s">
        <v>247</v>
      </c>
      <c r="B537" t="s">
        <v>3259</v>
      </c>
      <c r="C537" t="s">
        <v>3260</v>
      </c>
      <c r="D537" t="s">
        <v>14</v>
      </c>
      <c r="E537" t="s">
        <v>14</v>
      </c>
      <c r="F537" t="s">
        <v>3261</v>
      </c>
      <c r="G537" t="s">
        <v>3262</v>
      </c>
    </row>
    <row r="538" spans="1:7" x14ac:dyDescent="0.25">
      <c r="A538" t="s">
        <v>247</v>
      </c>
      <c r="B538" t="s">
        <v>3263</v>
      </c>
      <c r="C538" t="s">
        <v>29909</v>
      </c>
      <c r="D538" t="s">
        <v>14</v>
      </c>
      <c r="E538" t="s">
        <v>14</v>
      </c>
      <c r="F538" t="s">
        <v>3264</v>
      </c>
      <c r="G538" t="s">
        <v>3265</v>
      </c>
    </row>
    <row r="539" spans="1:7" x14ac:dyDescent="0.25">
      <c r="A539" t="s">
        <v>246</v>
      </c>
      <c r="B539" t="s">
        <v>3266</v>
      </c>
      <c r="C539" t="s">
        <v>3267</v>
      </c>
      <c r="D539" t="s">
        <v>14</v>
      </c>
      <c r="E539" t="s">
        <v>14</v>
      </c>
      <c r="F539" t="s">
        <v>3268</v>
      </c>
      <c r="G539" t="s">
        <v>3269</v>
      </c>
    </row>
    <row r="540" spans="1:7" x14ac:dyDescent="0.25">
      <c r="A540" t="s">
        <v>246</v>
      </c>
      <c r="B540" t="s">
        <v>3270</v>
      </c>
      <c r="C540" t="s">
        <v>3271</v>
      </c>
      <c r="D540" t="s">
        <v>14</v>
      </c>
      <c r="E540" t="s">
        <v>14</v>
      </c>
      <c r="F540" t="s">
        <v>3272</v>
      </c>
      <c r="G540" t="s">
        <v>3273</v>
      </c>
    </row>
    <row r="541" spans="1:7" x14ac:dyDescent="0.25">
      <c r="A541" t="s">
        <v>246</v>
      </c>
      <c r="B541" t="s">
        <v>3274</v>
      </c>
      <c r="C541" t="s">
        <v>3275</v>
      </c>
      <c r="D541" t="s">
        <v>14</v>
      </c>
      <c r="E541" t="s">
        <v>14</v>
      </c>
      <c r="G541" t="s">
        <v>3276</v>
      </c>
    </row>
    <row r="542" spans="1:7" x14ac:dyDescent="0.25">
      <c r="A542" t="s">
        <v>246</v>
      </c>
      <c r="B542" t="s">
        <v>3277</v>
      </c>
      <c r="C542" t="s">
        <v>29910</v>
      </c>
      <c r="D542" t="s">
        <v>14</v>
      </c>
      <c r="E542" t="s">
        <v>3278</v>
      </c>
      <c r="G542" t="s">
        <v>3279</v>
      </c>
    </row>
    <row r="543" spans="1:7" x14ac:dyDescent="0.25">
      <c r="A543" t="s">
        <v>249</v>
      </c>
      <c r="B543" t="s">
        <v>1876</v>
      </c>
      <c r="D543" t="s">
        <v>14</v>
      </c>
    </row>
    <row r="544" spans="1:7" x14ac:dyDescent="0.25">
      <c r="A544" t="s">
        <v>243</v>
      </c>
      <c r="B544" t="s">
        <v>3280</v>
      </c>
      <c r="C544" t="s">
        <v>3281</v>
      </c>
      <c r="D544" t="s">
        <v>14</v>
      </c>
      <c r="E544" t="s">
        <v>3282</v>
      </c>
    </row>
    <row r="545" spans="1:7" x14ac:dyDescent="0.25">
      <c r="A545" t="s">
        <v>245</v>
      </c>
      <c r="B545" t="s">
        <v>3283</v>
      </c>
      <c r="C545" t="s">
        <v>3284</v>
      </c>
      <c r="D545" t="s">
        <v>14</v>
      </c>
      <c r="E545" t="s">
        <v>14</v>
      </c>
      <c r="G545" t="s">
        <v>3285</v>
      </c>
    </row>
    <row r="546" spans="1:7" x14ac:dyDescent="0.25">
      <c r="A546" t="s">
        <v>247</v>
      </c>
      <c r="B546" t="s">
        <v>3286</v>
      </c>
      <c r="C546" t="s">
        <v>3287</v>
      </c>
      <c r="D546" t="s">
        <v>14</v>
      </c>
      <c r="E546" t="s">
        <v>14</v>
      </c>
      <c r="F546" t="s">
        <v>3288</v>
      </c>
      <c r="G546" t="s">
        <v>3289</v>
      </c>
    </row>
    <row r="547" spans="1:7" x14ac:dyDescent="0.25">
      <c r="A547" t="s">
        <v>246</v>
      </c>
      <c r="B547" t="s">
        <v>3290</v>
      </c>
      <c r="C547" t="s">
        <v>3291</v>
      </c>
      <c r="D547" t="s">
        <v>14</v>
      </c>
      <c r="E547" t="s">
        <v>14</v>
      </c>
      <c r="F547" t="s">
        <v>3292</v>
      </c>
      <c r="G547" t="s">
        <v>3293</v>
      </c>
    </row>
    <row r="548" spans="1:7" x14ac:dyDescent="0.25">
      <c r="A548" t="s">
        <v>246</v>
      </c>
      <c r="B548" t="s">
        <v>3294</v>
      </c>
      <c r="C548" t="s">
        <v>29911</v>
      </c>
      <c r="D548" t="s">
        <v>14</v>
      </c>
      <c r="E548" t="s">
        <v>3295</v>
      </c>
    </row>
    <row r="549" spans="1:7" x14ac:dyDescent="0.25">
      <c r="A549" t="s">
        <v>246</v>
      </c>
      <c r="B549" t="s">
        <v>3296</v>
      </c>
      <c r="C549" t="s">
        <v>3297</v>
      </c>
      <c r="D549" t="s">
        <v>14</v>
      </c>
      <c r="E549" t="s">
        <v>14</v>
      </c>
    </row>
    <row r="550" spans="1:7" x14ac:dyDescent="0.25">
      <c r="A550" t="s">
        <v>246</v>
      </c>
      <c r="B550" t="s">
        <v>3298</v>
      </c>
      <c r="C550" t="s">
        <v>3299</v>
      </c>
      <c r="D550" t="s">
        <v>14</v>
      </c>
      <c r="G550" t="s">
        <v>3300</v>
      </c>
    </row>
    <row r="551" spans="1:7" x14ac:dyDescent="0.25">
      <c r="A551" t="s">
        <v>248</v>
      </c>
      <c r="B551" t="s">
        <v>3301</v>
      </c>
      <c r="C551" t="s">
        <v>3302</v>
      </c>
      <c r="D551" t="s">
        <v>14</v>
      </c>
      <c r="G551" t="s">
        <v>3303</v>
      </c>
    </row>
    <row r="552" spans="1:7" x14ac:dyDescent="0.25">
      <c r="A552" t="s">
        <v>246</v>
      </c>
      <c r="B552" t="s">
        <v>3304</v>
      </c>
      <c r="C552" t="s">
        <v>3305</v>
      </c>
      <c r="D552" t="s">
        <v>14</v>
      </c>
      <c r="E552" t="s">
        <v>14</v>
      </c>
      <c r="G552" t="s">
        <v>3306</v>
      </c>
    </row>
    <row r="553" spans="1:7" x14ac:dyDescent="0.25">
      <c r="A553" t="s">
        <v>246</v>
      </c>
      <c r="B553" t="s">
        <v>3307</v>
      </c>
      <c r="C553" t="s">
        <v>3308</v>
      </c>
      <c r="D553" t="s">
        <v>15</v>
      </c>
      <c r="E553" t="s">
        <v>15</v>
      </c>
      <c r="G553" t="s">
        <v>3309</v>
      </c>
    </row>
    <row r="554" spans="1:7" x14ac:dyDescent="0.25">
      <c r="A554" t="s">
        <v>247</v>
      </c>
      <c r="B554" t="s">
        <v>3310</v>
      </c>
      <c r="C554" t="s">
        <v>3311</v>
      </c>
      <c r="D554" t="s">
        <v>15</v>
      </c>
      <c r="E554" t="s">
        <v>15</v>
      </c>
      <c r="G554" t="s">
        <v>3312</v>
      </c>
    </row>
    <row r="555" spans="1:7" x14ac:dyDescent="0.25">
      <c r="A555" t="s">
        <v>246</v>
      </c>
      <c r="B555" t="s">
        <v>3313</v>
      </c>
      <c r="C555" t="s">
        <v>3314</v>
      </c>
      <c r="D555" t="s">
        <v>15</v>
      </c>
      <c r="G555" t="s">
        <v>3315</v>
      </c>
    </row>
    <row r="556" spans="1:7" x14ac:dyDescent="0.25">
      <c r="A556" t="s">
        <v>247</v>
      </c>
      <c r="B556" t="s">
        <v>3316</v>
      </c>
      <c r="D556" t="s">
        <v>15</v>
      </c>
      <c r="E556" t="s">
        <v>15</v>
      </c>
      <c r="F556" t="s">
        <v>3317</v>
      </c>
      <c r="G556" t="s">
        <v>3318</v>
      </c>
    </row>
    <row r="557" spans="1:7" x14ac:dyDescent="0.25">
      <c r="A557" t="s">
        <v>246</v>
      </c>
      <c r="B557" t="s">
        <v>3319</v>
      </c>
      <c r="C557" t="s">
        <v>3320</v>
      </c>
      <c r="D557" t="s">
        <v>15</v>
      </c>
      <c r="E557" t="s">
        <v>15</v>
      </c>
      <c r="F557" t="s">
        <v>3321</v>
      </c>
      <c r="G557" t="s">
        <v>3322</v>
      </c>
    </row>
    <row r="558" spans="1:7" x14ac:dyDescent="0.25">
      <c r="A558" t="s">
        <v>246</v>
      </c>
      <c r="B558" t="s">
        <v>3323</v>
      </c>
      <c r="C558" t="s">
        <v>3324</v>
      </c>
      <c r="D558" t="s">
        <v>15</v>
      </c>
      <c r="E558" t="s">
        <v>15</v>
      </c>
      <c r="F558" t="s">
        <v>3325</v>
      </c>
      <c r="G558" t="s">
        <v>3326</v>
      </c>
    </row>
    <row r="559" spans="1:7" x14ac:dyDescent="0.25">
      <c r="A559" t="s">
        <v>247</v>
      </c>
      <c r="B559" t="s">
        <v>3327</v>
      </c>
      <c r="C559" t="s">
        <v>3328</v>
      </c>
      <c r="D559" t="s">
        <v>15</v>
      </c>
      <c r="E559" t="s">
        <v>15</v>
      </c>
      <c r="F559" t="s">
        <v>3329</v>
      </c>
      <c r="G559" t="s">
        <v>3330</v>
      </c>
    </row>
    <row r="560" spans="1:7" x14ac:dyDescent="0.25">
      <c r="A560" t="s">
        <v>247</v>
      </c>
      <c r="B560" t="s">
        <v>3331</v>
      </c>
      <c r="C560" t="s">
        <v>3332</v>
      </c>
      <c r="D560" t="s">
        <v>15</v>
      </c>
      <c r="E560" t="s">
        <v>15</v>
      </c>
    </row>
    <row r="561" spans="1:7" x14ac:dyDescent="0.25">
      <c r="A561" t="s">
        <v>247</v>
      </c>
      <c r="B561" t="s">
        <v>3333</v>
      </c>
      <c r="C561" t="s">
        <v>3334</v>
      </c>
      <c r="D561" t="s">
        <v>15</v>
      </c>
      <c r="E561" t="s">
        <v>15</v>
      </c>
      <c r="F561" t="s">
        <v>3335</v>
      </c>
      <c r="G561" t="s">
        <v>3336</v>
      </c>
    </row>
    <row r="562" spans="1:7" x14ac:dyDescent="0.25">
      <c r="A562" t="s">
        <v>245</v>
      </c>
      <c r="B562" t="s">
        <v>3337</v>
      </c>
      <c r="C562" t="s">
        <v>3338</v>
      </c>
      <c r="D562" t="s">
        <v>15</v>
      </c>
      <c r="E562" t="s">
        <v>15</v>
      </c>
      <c r="F562" t="s">
        <v>3339</v>
      </c>
      <c r="G562" t="s">
        <v>3340</v>
      </c>
    </row>
    <row r="563" spans="1:7" x14ac:dyDescent="0.25">
      <c r="A563" t="s">
        <v>245</v>
      </c>
      <c r="B563" t="s">
        <v>3341</v>
      </c>
      <c r="C563" t="s">
        <v>3342</v>
      </c>
      <c r="D563" t="s">
        <v>15</v>
      </c>
      <c r="E563" t="s">
        <v>15</v>
      </c>
      <c r="F563" t="s">
        <v>3343</v>
      </c>
      <c r="G563" t="s">
        <v>3344</v>
      </c>
    </row>
    <row r="564" spans="1:7" x14ac:dyDescent="0.25">
      <c r="A564" t="s">
        <v>245</v>
      </c>
      <c r="B564" t="s">
        <v>3345</v>
      </c>
      <c r="C564" t="s">
        <v>3346</v>
      </c>
      <c r="D564" t="s">
        <v>15</v>
      </c>
      <c r="E564" t="s">
        <v>15</v>
      </c>
      <c r="F564" t="s">
        <v>3347</v>
      </c>
      <c r="G564" t="s">
        <v>3348</v>
      </c>
    </row>
    <row r="565" spans="1:7" x14ac:dyDescent="0.25">
      <c r="A565" t="s">
        <v>249</v>
      </c>
      <c r="B565" t="s">
        <v>1876</v>
      </c>
      <c r="D565" t="s">
        <v>15</v>
      </c>
      <c r="E565" t="s">
        <v>3349</v>
      </c>
    </row>
    <row r="566" spans="1:7" x14ac:dyDescent="0.25">
      <c r="A566" t="s">
        <v>243</v>
      </c>
      <c r="B566" t="s">
        <v>3350</v>
      </c>
      <c r="C566" t="s">
        <v>3351</v>
      </c>
      <c r="D566" t="s">
        <v>15</v>
      </c>
      <c r="G566" t="s">
        <v>3352</v>
      </c>
    </row>
    <row r="567" spans="1:7" x14ac:dyDescent="0.25">
      <c r="A567" t="s">
        <v>247</v>
      </c>
      <c r="B567" t="s">
        <v>3353</v>
      </c>
      <c r="C567" t="s">
        <v>3354</v>
      </c>
      <c r="D567" t="s">
        <v>15</v>
      </c>
      <c r="F567" t="s">
        <v>3355</v>
      </c>
      <c r="G567" t="s">
        <v>3356</v>
      </c>
    </row>
    <row r="568" spans="1:7" x14ac:dyDescent="0.25">
      <c r="A568" t="s">
        <v>243</v>
      </c>
      <c r="B568" t="s">
        <v>3357</v>
      </c>
      <c r="C568" t="s">
        <v>3358</v>
      </c>
      <c r="D568" t="s">
        <v>15</v>
      </c>
      <c r="F568" t="s">
        <v>3359</v>
      </c>
      <c r="G568" t="s">
        <v>3360</v>
      </c>
    </row>
    <row r="569" spans="1:7" x14ac:dyDescent="0.25">
      <c r="A569" t="s">
        <v>246</v>
      </c>
      <c r="B569" t="s">
        <v>3361</v>
      </c>
      <c r="C569" t="s">
        <v>3362</v>
      </c>
      <c r="D569" t="s">
        <v>15</v>
      </c>
      <c r="F569" t="s">
        <v>3363</v>
      </c>
      <c r="G569" t="s">
        <v>3364</v>
      </c>
    </row>
    <row r="570" spans="1:7" x14ac:dyDescent="0.25">
      <c r="A570" t="s">
        <v>246</v>
      </c>
      <c r="B570" t="s">
        <v>3365</v>
      </c>
      <c r="C570" t="s">
        <v>3366</v>
      </c>
      <c r="D570" t="s">
        <v>15</v>
      </c>
      <c r="E570" t="s">
        <v>15</v>
      </c>
      <c r="G570" t="s">
        <v>3367</v>
      </c>
    </row>
    <row r="571" spans="1:7" x14ac:dyDescent="0.25">
      <c r="A571" t="s">
        <v>243</v>
      </c>
      <c r="B571" t="s">
        <v>3368</v>
      </c>
      <c r="C571" t="s">
        <v>29912</v>
      </c>
      <c r="D571" t="s">
        <v>15</v>
      </c>
      <c r="E571" t="s">
        <v>15</v>
      </c>
      <c r="F571" t="s">
        <v>3369</v>
      </c>
      <c r="G571" t="s">
        <v>3370</v>
      </c>
    </row>
    <row r="572" spans="1:7" x14ac:dyDescent="0.25">
      <c r="A572" t="s">
        <v>247</v>
      </c>
      <c r="B572" t="s">
        <v>3371</v>
      </c>
      <c r="C572" t="s">
        <v>3372</v>
      </c>
      <c r="D572" t="s">
        <v>15</v>
      </c>
      <c r="E572" t="s">
        <v>3373</v>
      </c>
      <c r="F572" t="s">
        <v>3374</v>
      </c>
      <c r="G572" t="s">
        <v>3375</v>
      </c>
    </row>
    <row r="573" spans="1:7" x14ac:dyDescent="0.25">
      <c r="A573" t="s">
        <v>247</v>
      </c>
      <c r="B573" t="s">
        <v>3376</v>
      </c>
      <c r="C573" t="s">
        <v>3377</v>
      </c>
      <c r="D573" t="s">
        <v>16</v>
      </c>
      <c r="G573" t="s">
        <v>3378</v>
      </c>
    </row>
    <row r="574" spans="1:7" x14ac:dyDescent="0.25">
      <c r="A574" t="s">
        <v>247</v>
      </c>
      <c r="B574" t="s">
        <v>3379</v>
      </c>
      <c r="C574" t="s">
        <v>3380</v>
      </c>
      <c r="D574" t="s">
        <v>16</v>
      </c>
      <c r="E574" t="s">
        <v>16</v>
      </c>
      <c r="G574" t="s">
        <v>3381</v>
      </c>
    </row>
    <row r="575" spans="1:7" x14ac:dyDescent="0.25">
      <c r="A575" t="s">
        <v>245</v>
      </c>
      <c r="B575" t="s">
        <v>3382</v>
      </c>
      <c r="C575" t="s">
        <v>3383</v>
      </c>
      <c r="D575" t="s">
        <v>16</v>
      </c>
      <c r="F575" t="s">
        <v>3384</v>
      </c>
      <c r="G575" t="s">
        <v>3385</v>
      </c>
    </row>
    <row r="576" spans="1:7" x14ac:dyDescent="0.25">
      <c r="A576" t="s">
        <v>244</v>
      </c>
      <c r="B576" t="s">
        <v>3386</v>
      </c>
      <c r="C576" t="s">
        <v>3387</v>
      </c>
      <c r="D576" t="s">
        <v>16</v>
      </c>
      <c r="G576" t="s">
        <v>3388</v>
      </c>
    </row>
    <row r="577" spans="1:7" x14ac:dyDescent="0.25">
      <c r="A577" t="s">
        <v>247</v>
      </c>
      <c r="B577" t="s">
        <v>3389</v>
      </c>
      <c r="C577" t="s">
        <v>3390</v>
      </c>
      <c r="D577" t="s">
        <v>17</v>
      </c>
      <c r="G577" t="s">
        <v>3391</v>
      </c>
    </row>
    <row r="578" spans="1:7" x14ac:dyDescent="0.25">
      <c r="A578" t="s">
        <v>243</v>
      </c>
      <c r="B578" t="s">
        <v>3392</v>
      </c>
      <c r="D578" t="s">
        <v>17</v>
      </c>
      <c r="E578" t="s">
        <v>17</v>
      </c>
      <c r="G578" t="s">
        <v>3393</v>
      </c>
    </row>
    <row r="579" spans="1:7" x14ac:dyDescent="0.25">
      <c r="A579" t="s">
        <v>246</v>
      </c>
      <c r="B579" t="s">
        <v>3394</v>
      </c>
      <c r="C579" t="s">
        <v>3395</v>
      </c>
      <c r="D579" t="s">
        <v>17</v>
      </c>
      <c r="E579" t="s">
        <v>17</v>
      </c>
      <c r="G579" t="s">
        <v>3396</v>
      </c>
    </row>
    <row r="580" spans="1:7" x14ac:dyDescent="0.25">
      <c r="A580" t="s">
        <v>244</v>
      </c>
      <c r="B580" t="s">
        <v>3397</v>
      </c>
      <c r="C580" t="s">
        <v>29913</v>
      </c>
      <c r="D580" t="s">
        <v>17</v>
      </c>
    </row>
    <row r="581" spans="1:7" x14ac:dyDescent="0.25">
      <c r="A581" t="s">
        <v>247</v>
      </c>
      <c r="B581" t="s">
        <v>3398</v>
      </c>
      <c r="C581" t="s">
        <v>3399</v>
      </c>
      <c r="D581" t="s">
        <v>17</v>
      </c>
      <c r="E581" t="s">
        <v>17</v>
      </c>
      <c r="F581" t="s">
        <v>3400</v>
      </c>
      <c r="G581" t="s">
        <v>3401</v>
      </c>
    </row>
    <row r="582" spans="1:7" x14ac:dyDescent="0.25">
      <c r="A582" t="s">
        <v>244</v>
      </c>
      <c r="B582" t="s">
        <v>3402</v>
      </c>
      <c r="C582" t="s">
        <v>3403</v>
      </c>
      <c r="D582" t="s">
        <v>17</v>
      </c>
      <c r="E582" t="s">
        <v>17</v>
      </c>
    </row>
    <row r="583" spans="1:7" x14ac:dyDescent="0.25">
      <c r="A583" t="s">
        <v>252</v>
      </c>
      <c r="B583" t="s">
        <v>3404</v>
      </c>
      <c r="C583" t="s">
        <v>3405</v>
      </c>
      <c r="D583" t="s">
        <v>17</v>
      </c>
      <c r="E583" t="s">
        <v>17</v>
      </c>
      <c r="G583" t="s">
        <v>260</v>
      </c>
    </row>
    <row r="584" spans="1:7" x14ac:dyDescent="0.25">
      <c r="A584" t="s">
        <v>247</v>
      </c>
      <c r="B584" t="s">
        <v>3406</v>
      </c>
      <c r="C584" t="s">
        <v>29914</v>
      </c>
      <c r="D584" t="s">
        <v>17</v>
      </c>
      <c r="E584" t="s">
        <v>3407</v>
      </c>
      <c r="F584" t="s">
        <v>3408</v>
      </c>
      <c r="G584" t="s">
        <v>3409</v>
      </c>
    </row>
    <row r="585" spans="1:7" x14ac:dyDescent="0.25">
      <c r="A585" t="s">
        <v>243</v>
      </c>
      <c r="B585" t="s">
        <v>3410</v>
      </c>
      <c r="C585" t="s">
        <v>3411</v>
      </c>
      <c r="D585" t="s">
        <v>17</v>
      </c>
      <c r="E585" t="s">
        <v>3412</v>
      </c>
      <c r="F585" t="s">
        <v>3413</v>
      </c>
      <c r="G585" t="s">
        <v>3414</v>
      </c>
    </row>
    <row r="586" spans="1:7" x14ac:dyDescent="0.25">
      <c r="A586" t="s">
        <v>243</v>
      </c>
      <c r="B586" t="s">
        <v>3415</v>
      </c>
      <c r="C586" t="s">
        <v>29915</v>
      </c>
      <c r="D586" t="s">
        <v>17</v>
      </c>
      <c r="E586" t="s">
        <v>3416</v>
      </c>
      <c r="F586" t="s">
        <v>3417</v>
      </c>
      <c r="G586" t="s">
        <v>3418</v>
      </c>
    </row>
    <row r="587" spans="1:7" x14ac:dyDescent="0.25">
      <c r="A587" t="s">
        <v>245</v>
      </c>
      <c r="B587" t="s">
        <v>3419</v>
      </c>
      <c r="C587" t="s">
        <v>3405</v>
      </c>
      <c r="D587" t="s">
        <v>17</v>
      </c>
      <c r="E587" t="s">
        <v>17</v>
      </c>
      <c r="F587" t="s">
        <v>3420</v>
      </c>
      <c r="G587" t="s">
        <v>3421</v>
      </c>
    </row>
    <row r="588" spans="1:7" x14ac:dyDescent="0.25">
      <c r="A588" t="s">
        <v>261</v>
      </c>
      <c r="B588" t="s">
        <v>3422</v>
      </c>
      <c r="D588" t="s">
        <v>17</v>
      </c>
      <c r="E588" t="s">
        <v>17</v>
      </c>
      <c r="F588" t="s">
        <v>3423</v>
      </c>
      <c r="G588" t="s">
        <v>3424</v>
      </c>
    </row>
    <row r="589" spans="1:7" x14ac:dyDescent="0.25">
      <c r="A589" t="s">
        <v>248</v>
      </c>
      <c r="B589" t="s">
        <v>3425</v>
      </c>
      <c r="D589" t="s">
        <v>17</v>
      </c>
      <c r="E589" t="s">
        <v>3426</v>
      </c>
    </row>
    <row r="590" spans="1:7" x14ac:dyDescent="0.25">
      <c r="A590" t="s">
        <v>246</v>
      </c>
      <c r="B590" t="s">
        <v>3427</v>
      </c>
      <c r="C590" t="s">
        <v>29916</v>
      </c>
      <c r="D590" t="s">
        <v>17</v>
      </c>
      <c r="E590" t="s">
        <v>17</v>
      </c>
      <c r="F590" t="s">
        <v>3428</v>
      </c>
    </row>
    <row r="591" spans="1:7" x14ac:dyDescent="0.25">
      <c r="A591" t="s">
        <v>246</v>
      </c>
      <c r="B591" t="s">
        <v>3429</v>
      </c>
      <c r="C591" t="s">
        <v>29917</v>
      </c>
      <c r="D591" t="s">
        <v>17</v>
      </c>
      <c r="E591" t="s">
        <v>17</v>
      </c>
      <c r="F591" t="s">
        <v>3430</v>
      </c>
      <c r="G591" t="s">
        <v>3431</v>
      </c>
    </row>
    <row r="592" spans="1:7" x14ac:dyDescent="0.25">
      <c r="A592" t="s">
        <v>248</v>
      </c>
      <c r="B592" t="s">
        <v>3432</v>
      </c>
      <c r="D592" t="s">
        <v>17</v>
      </c>
      <c r="E592" t="s">
        <v>3426</v>
      </c>
    </row>
    <row r="593" spans="1:7" x14ac:dyDescent="0.25">
      <c r="A593" t="s">
        <v>246</v>
      </c>
      <c r="B593" t="s">
        <v>3433</v>
      </c>
      <c r="C593" t="s">
        <v>3434</v>
      </c>
      <c r="D593" t="s">
        <v>18</v>
      </c>
      <c r="E593" t="s">
        <v>18</v>
      </c>
      <c r="G593" t="s">
        <v>3435</v>
      </c>
    </row>
    <row r="594" spans="1:7" x14ac:dyDescent="0.25">
      <c r="A594" t="s">
        <v>247</v>
      </c>
      <c r="B594" t="s">
        <v>3436</v>
      </c>
      <c r="C594" t="s">
        <v>29918</v>
      </c>
      <c r="D594" t="s">
        <v>18</v>
      </c>
      <c r="E594" t="s">
        <v>62</v>
      </c>
    </row>
    <row r="595" spans="1:7" x14ac:dyDescent="0.25">
      <c r="A595" t="s">
        <v>248</v>
      </c>
      <c r="B595" t="s">
        <v>3437</v>
      </c>
      <c r="C595" t="s">
        <v>3438</v>
      </c>
      <c r="D595" t="s">
        <v>18</v>
      </c>
      <c r="E595" t="s">
        <v>18</v>
      </c>
      <c r="F595" t="s">
        <v>3439</v>
      </c>
      <c r="G595" t="s">
        <v>3440</v>
      </c>
    </row>
    <row r="596" spans="1:7" x14ac:dyDescent="0.25">
      <c r="A596" t="s">
        <v>245</v>
      </c>
      <c r="B596" t="s">
        <v>3441</v>
      </c>
      <c r="C596" t="s">
        <v>17340</v>
      </c>
      <c r="D596" t="s">
        <v>18</v>
      </c>
      <c r="E596" t="s">
        <v>18</v>
      </c>
      <c r="G596" t="s">
        <v>3442</v>
      </c>
    </row>
    <row r="597" spans="1:7" x14ac:dyDescent="0.25">
      <c r="A597" t="s">
        <v>249</v>
      </c>
      <c r="B597" t="s">
        <v>3443</v>
      </c>
      <c r="C597" t="s">
        <v>3444</v>
      </c>
      <c r="D597" t="s">
        <v>18</v>
      </c>
      <c r="F597" t="s">
        <v>3445</v>
      </c>
      <c r="G597" t="s">
        <v>3446</v>
      </c>
    </row>
    <row r="598" spans="1:7" x14ac:dyDescent="0.25">
      <c r="A598" t="s">
        <v>248</v>
      </c>
      <c r="B598" t="s">
        <v>3447</v>
      </c>
      <c r="C598" t="s">
        <v>3448</v>
      </c>
      <c r="D598" t="s">
        <v>18</v>
      </c>
      <c r="E598" t="s">
        <v>87</v>
      </c>
      <c r="F598" t="s">
        <v>3449</v>
      </c>
      <c r="G598" t="s">
        <v>3450</v>
      </c>
    </row>
    <row r="599" spans="1:7" x14ac:dyDescent="0.25">
      <c r="A599" t="s">
        <v>246</v>
      </c>
      <c r="B599" t="s">
        <v>3451</v>
      </c>
      <c r="C599" t="s">
        <v>3452</v>
      </c>
      <c r="D599" t="s">
        <v>18</v>
      </c>
      <c r="E599" t="s">
        <v>3453</v>
      </c>
      <c r="G599" t="s">
        <v>3454</v>
      </c>
    </row>
    <row r="600" spans="1:7" x14ac:dyDescent="0.25">
      <c r="A600" t="s">
        <v>246</v>
      </c>
      <c r="B600" t="s">
        <v>3455</v>
      </c>
      <c r="C600" t="s">
        <v>3456</v>
      </c>
      <c r="D600" t="s">
        <v>18</v>
      </c>
      <c r="E600" t="s">
        <v>18</v>
      </c>
      <c r="F600" t="s">
        <v>3457</v>
      </c>
      <c r="G600" t="s">
        <v>3458</v>
      </c>
    </row>
    <row r="601" spans="1:7" x14ac:dyDescent="0.25">
      <c r="A601" t="s">
        <v>248</v>
      </c>
      <c r="B601" t="s">
        <v>3459</v>
      </c>
      <c r="D601" t="s">
        <v>18</v>
      </c>
      <c r="E601" t="s">
        <v>3460</v>
      </c>
      <c r="F601" t="s">
        <v>3461</v>
      </c>
      <c r="G601" t="s">
        <v>3462</v>
      </c>
    </row>
    <row r="602" spans="1:7" x14ac:dyDescent="0.25">
      <c r="A602" t="s">
        <v>246</v>
      </c>
      <c r="B602" t="s">
        <v>3463</v>
      </c>
      <c r="C602" t="s">
        <v>3464</v>
      </c>
      <c r="D602" t="s">
        <v>18</v>
      </c>
      <c r="E602" t="s">
        <v>18</v>
      </c>
      <c r="F602" t="s">
        <v>3465</v>
      </c>
      <c r="G602" t="s">
        <v>3466</v>
      </c>
    </row>
    <row r="603" spans="1:7" x14ac:dyDescent="0.25">
      <c r="A603" t="s">
        <v>247</v>
      </c>
      <c r="B603" t="s">
        <v>3467</v>
      </c>
      <c r="C603" t="s">
        <v>3468</v>
      </c>
      <c r="D603" t="s">
        <v>18</v>
      </c>
      <c r="E603" t="s">
        <v>18</v>
      </c>
      <c r="G603" t="s">
        <v>3469</v>
      </c>
    </row>
    <row r="604" spans="1:7" x14ac:dyDescent="0.25">
      <c r="A604" t="s">
        <v>248</v>
      </c>
      <c r="B604" t="s">
        <v>3470</v>
      </c>
      <c r="C604" t="s">
        <v>3471</v>
      </c>
      <c r="D604" t="s">
        <v>18</v>
      </c>
      <c r="E604" t="s">
        <v>18</v>
      </c>
    </row>
    <row r="605" spans="1:7" x14ac:dyDescent="0.25">
      <c r="A605" t="s">
        <v>2021</v>
      </c>
      <c r="B605" t="s">
        <v>3472</v>
      </c>
      <c r="D605" t="s">
        <v>18</v>
      </c>
      <c r="E605" t="s">
        <v>3473</v>
      </c>
      <c r="G605" t="s">
        <v>3474</v>
      </c>
    </row>
    <row r="606" spans="1:7" x14ac:dyDescent="0.25">
      <c r="A606" t="s">
        <v>244</v>
      </c>
      <c r="B606" t="s">
        <v>3475</v>
      </c>
      <c r="C606" t="s">
        <v>3476</v>
      </c>
      <c r="D606" t="s">
        <v>19</v>
      </c>
      <c r="G606" t="s">
        <v>3477</v>
      </c>
    </row>
    <row r="607" spans="1:7" x14ac:dyDescent="0.25">
      <c r="A607" t="s">
        <v>263</v>
      </c>
      <c r="B607" t="s">
        <v>3478</v>
      </c>
      <c r="D607" t="s">
        <v>19</v>
      </c>
      <c r="E607" t="s">
        <v>19</v>
      </c>
      <c r="G607" t="s">
        <v>3479</v>
      </c>
    </row>
    <row r="608" spans="1:7" x14ac:dyDescent="0.25">
      <c r="A608" t="s">
        <v>263</v>
      </c>
      <c r="B608" t="s">
        <v>3480</v>
      </c>
      <c r="D608" t="s">
        <v>19</v>
      </c>
      <c r="E608" t="s">
        <v>19</v>
      </c>
      <c r="G608" t="s">
        <v>3479</v>
      </c>
    </row>
    <row r="609" spans="1:7" x14ac:dyDescent="0.25">
      <c r="A609" t="s">
        <v>244</v>
      </c>
      <c r="B609" t="s">
        <v>3481</v>
      </c>
      <c r="C609" t="s">
        <v>3482</v>
      </c>
      <c r="D609" t="s">
        <v>19</v>
      </c>
    </row>
    <row r="610" spans="1:7" x14ac:dyDescent="0.25">
      <c r="A610" t="s">
        <v>244</v>
      </c>
      <c r="B610" t="s">
        <v>3483</v>
      </c>
      <c r="C610" t="s">
        <v>3484</v>
      </c>
      <c r="D610" t="s">
        <v>19</v>
      </c>
      <c r="G610" t="s">
        <v>3485</v>
      </c>
    </row>
    <row r="611" spans="1:7" x14ac:dyDescent="0.25">
      <c r="A611" t="s">
        <v>245</v>
      </c>
      <c r="B611" t="s">
        <v>3486</v>
      </c>
      <c r="C611" t="s">
        <v>3487</v>
      </c>
      <c r="D611" t="s">
        <v>19</v>
      </c>
      <c r="E611" t="s">
        <v>19</v>
      </c>
      <c r="F611" t="s">
        <v>3488</v>
      </c>
      <c r="G611" t="s">
        <v>3489</v>
      </c>
    </row>
    <row r="612" spans="1:7" x14ac:dyDescent="0.25">
      <c r="A612" t="s">
        <v>245</v>
      </c>
      <c r="B612" t="s">
        <v>3490</v>
      </c>
      <c r="C612" t="s">
        <v>3491</v>
      </c>
      <c r="D612" t="s">
        <v>19</v>
      </c>
      <c r="E612" t="s">
        <v>19</v>
      </c>
      <c r="F612" t="s">
        <v>3492</v>
      </c>
      <c r="G612" t="s">
        <v>3493</v>
      </c>
    </row>
    <row r="613" spans="1:7" x14ac:dyDescent="0.25">
      <c r="A613" t="s">
        <v>244</v>
      </c>
      <c r="B613" t="s">
        <v>3494</v>
      </c>
      <c r="C613" t="s">
        <v>3495</v>
      </c>
      <c r="D613" t="s">
        <v>19</v>
      </c>
    </row>
    <row r="614" spans="1:7" x14ac:dyDescent="0.25">
      <c r="A614" t="s">
        <v>244</v>
      </c>
      <c r="B614" t="s">
        <v>3496</v>
      </c>
      <c r="C614" t="s">
        <v>3497</v>
      </c>
      <c r="D614" t="s">
        <v>19</v>
      </c>
    </row>
    <row r="615" spans="1:7" x14ac:dyDescent="0.25">
      <c r="A615" t="s">
        <v>244</v>
      </c>
      <c r="B615" t="s">
        <v>3498</v>
      </c>
      <c r="C615" t="s">
        <v>3499</v>
      </c>
      <c r="D615" t="s">
        <v>19</v>
      </c>
    </row>
    <row r="616" spans="1:7" x14ac:dyDescent="0.25">
      <c r="A616" t="s">
        <v>244</v>
      </c>
      <c r="B616" t="s">
        <v>3500</v>
      </c>
      <c r="C616" t="s">
        <v>3501</v>
      </c>
      <c r="D616" t="s">
        <v>19</v>
      </c>
    </row>
    <row r="617" spans="1:7" x14ac:dyDescent="0.25">
      <c r="A617" t="s">
        <v>244</v>
      </c>
      <c r="B617" t="s">
        <v>3502</v>
      </c>
      <c r="C617" t="s">
        <v>3503</v>
      </c>
      <c r="D617" t="s">
        <v>19</v>
      </c>
    </row>
    <row r="618" spans="1:7" x14ac:dyDescent="0.25">
      <c r="A618" t="s">
        <v>244</v>
      </c>
      <c r="B618" t="s">
        <v>3504</v>
      </c>
      <c r="C618" t="s">
        <v>3505</v>
      </c>
      <c r="D618" t="s">
        <v>19</v>
      </c>
    </row>
    <row r="619" spans="1:7" x14ac:dyDescent="0.25">
      <c r="A619" t="s">
        <v>244</v>
      </c>
      <c r="B619" t="s">
        <v>3506</v>
      </c>
      <c r="C619" t="s">
        <v>3507</v>
      </c>
      <c r="D619" t="s">
        <v>19</v>
      </c>
    </row>
    <row r="620" spans="1:7" x14ac:dyDescent="0.25">
      <c r="A620" t="s">
        <v>244</v>
      </c>
      <c r="B620" t="s">
        <v>3508</v>
      </c>
      <c r="C620" t="s">
        <v>3509</v>
      </c>
      <c r="D620" t="s">
        <v>19</v>
      </c>
      <c r="E620" t="s">
        <v>19</v>
      </c>
    </row>
    <row r="621" spans="1:7" x14ac:dyDescent="0.25">
      <c r="A621" t="s">
        <v>248</v>
      </c>
      <c r="B621" t="s">
        <v>3510</v>
      </c>
      <c r="C621" t="s">
        <v>3511</v>
      </c>
      <c r="D621" t="s">
        <v>19</v>
      </c>
      <c r="E621" t="s">
        <v>19</v>
      </c>
      <c r="F621" t="s">
        <v>3512</v>
      </c>
      <c r="G621" t="s">
        <v>3513</v>
      </c>
    </row>
    <row r="622" spans="1:7" x14ac:dyDescent="0.25">
      <c r="A622" t="s">
        <v>261</v>
      </c>
      <c r="B622" t="s">
        <v>3514</v>
      </c>
      <c r="D622" t="s">
        <v>19</v>
      </c>
      <c r="E622" t="s">
        <v>19</v>
      </c>
      <c r="G622" t="s">
        <v>3515</v>
      </c>
    </row>
    <row r="623" spans="1:7" x14ac:dyDescent="0.25">
      <c r="A623" t="s">
        <v>245</v>
      </c>
      <c r="B623" t="s">
        <v>2758</v>
      </c>
      <c r="C623" t="s">
        <v>3516</v>
      </c>
      <c r="D623" t="s">
        <v>19</v>
      </c>
      <c r="F623" t="s">
        <v>3517</v>
      </c>
      <c r="G623" t="s">
        <v>3518</v>
      </c>
    </row>
    <row r="624" spans="1:7" x14ac:dyDescent="0.25">
      <c r="A624" t="s">
        <v>256</v>
      </c>
      <c r="B624" t="s">
        <v>3519</v>
      </c>
      <c r="C624" t="s">
        <v>3520</v>
      </c>
      <c r="D624" t="s">
        <v>19</v>
      </c>
      <c r="E624" t="s">
        <v>19</v>
      </c>
      <c r="F624" t="s">
        <v>3521</v>
      </c>
      <c r="G624" t="s">
        <v>3522</v>
      </c>
    </row>
    <row r="625" spans="1:7" x14ac:dyDescent="0.25">
      <c r="A625" t="s">
        <v>248</v>
      </c>
      <c r="B625" t="s">
        <v>3523</v>
      </c>
      <c r="C625" t="s">
        <v>3524</v>
      </c>
      <c r="D625" t="s">
        <v>19</v>
      </c>
      <c r="E625" t="s">
        <v>19</v>
      </c>
      <c r="F625" t="s">
        <v>3525</v>
      </c>
      <c r="G625" t="s">
        <v>3526</v>
      </c>
    </row>
    <row r="626" spans="1:7" x14ac:dyDescent="0.25">
      <c r="A626" t="s">
        <v>246</v>
      </c>
      <c r="B626" t="s">
        <v>3527</v>
      </c>
      <c r="C626" t="s">
        <v>3528</v>
      </c>
      <c r="D626" t="s">
        <v>19</v>
      </c>
      <c r="E626" t="s">
        <v>19</v>
      </c>
      <c r="G626" t="s">
        <v>3529</v>
      </c>
    </row>
    <row r="627" spans="1:7" x14ac:dyDescent="0.25">
      <c r="A627" t="s">
        <v>245</v>
      </c>
      <c r="B627" t="s">
        <v>3530</v>
      </c>
      <c r="C627" t="s">
        <v>3531</v>
      </c>
      <c r="D627" t="s">
        <v>19</v>
      </c>
      <c r="E627" t="s">
        <v>19</v>
      </c>
      <c r="F627" t="s">
        <v>3532</v>
      </c>
      <c r="G627" t="s">
        <v>3533</v>
      </c>
    </row>
    <row r="628" spans="1:7" x14ac:dyDescent="0.25">
      <c r="A628" t="s">
        <v>245</v>
      </c>
      <c r="B628" t="s">
        <v>3534</v>
      </c>
      <c r="C628" t="s">
        <v>3535</v>
      </c>
      <c r="D628" t="s">
        <v>19</v>
      </c>
      <c r="E628" t="s">
        <v>19</v>
      </c>
      <c r="F628" t="s">
        <v>3536</v>
      </c>
      <c r="G628" t="s">
        <v>3537</v>
      </c>
    </row>
    <row r="629" spans="1:7" x14ac:dyDescent="0.25">
      <c r="A629" t="s">
        <v>245</v>
      </c>
      <c r="B629" t="s">
        <v>3538</v>
      </c>
      <c r="C629" t="s">
        <v>3539</v>
      </c>
      <c r="D629" t="s">
        <v>19</v>
      </c>
      <c r="E629" t="s">
        <v>19</v>
      </c>
      <c r="F629" t="s">
        <v>3540</v>
      </c>
      <c r="G629" t="s">
        <v>3541</v>
      </c>
    </row>
    <row r="630" spans="1:7" x14ac:dyDescent="0.25">
      <c r="A630" t="s">
        <v>244</v>
      </c>
      <c r="B630" t="s">
        <v>3542</v>
      </c>
      <c r="C630" t="s">
        <v>3543</v>
      </c>
      <c r="D630" t="s">
        <v>19</v>
      </c>
      <c r="G630" t="s">
        <v>3544</v>
      </c>
    </row>
    <row r="631" spans="1:7" x14ac:dyDescent="0.25">
      <c r="A631" t="s">
        <v>245</v>
      </c>
      <c r="B631" t="s">
        <v>3545</v>
      </c>
      <c r="C631" t="s">
        <v>3546</v>
      </c>
      <c r="D631" t="s">
        <v>19</v>
      </c>
      <c r="E631" t="s">
        <v>19</v>
      </c>
      <c r="F631" t="s">
        <v>3547</v>
      </c>
      <c r="G631" t="s">
        <v>3548</v>
      </c>
    </row>
    <row r="632" spans="1:7" x14ac:dyDescent="0.25">
      <c r="A632" t="s">
        <v>245</v>
      </c>
      <c r="B632" t="s">
        <v>3549</v>
      </c>
      <c r="C632" t="s">
        <v>3550</v>
      </c>
      <c r="D632" t="s">
        <v>19</v>
      </c>
      <c r="E632" t="s">
        <v>19</v>
      </c>
      <c r="F632" t="s">
        <v>3547</v>
      </c>
      <c r="G632" t="s">
        <v>3548</v>
      </c>
    </row>
    <row r="633" spans="1:7" x14ac:dyDescent="0.25">
      <c r="A633" t="s">
        <v>245</v>
      </c>
      <c r="B633" t="s">
        <v>3551</v>
      </c>
      <c r="C633" t="s">
        <v>3552</v>
      </c>
      <c r="D633" t="s">
        <v>19</v>
      </c>
      <c r="F633" t="s">
        <v>3553</v>
      </c>
      <c r="G633" t="s">
        <v>3554</v>
      </c>
    </row>
    <row r="634" spans="1:7" x14ac:dyDescent="0.25">
      <c r="A634" t="s">
        <v>248</v>
      </c>
      <c r="B634" t="s">
        <v>3555</v>
      </c>
      <c r="C634" t="s">
        <v>3556</v>
      </c>
      <c r="D634" t="s">
        <v>19</v>
      </c>
      <c r="F634" t="s">
        <v>3557</v>
      </c>
      <c r="G634" t="s">
        <v>3558</v>
      </c>
    </row>
    <row r="635" spans="1:7" x14ac:dyDescent="0.25">
      <c r="A635" t="s">
        <v>245</v>
      </c>
      <c r="B635" t="s">
        <v>3559</v>
      </c>
      <c r="C635" t="s">
        <v>3560</v>
      </c>
      <c r="D635" t="s">
        <v>19</v>
      </c>
      <c r="F635" t="s">
        <v>3561</v>
      </c>
      <c r="G635" t="s">
        <v>3562</v>
      </c>
    </row>
    <row r="636" spans="1:7" x14ac:dyDescent="0.25">
      <c r="A636" t="s">
        <v>244</v>
      </c>
      <c r="B636" t="s">
        <v>3563</v>
      </c>
      <c r="C636" t="s">
        <v>3564</v>
      </c>
      <c r="D636" t="s">
        <v>19</v>
      </c>
    </row>
    <row r="637" spans="1:7" x14ac:dyDescent="0.25">
      <c r="A637" t="s">
        <v>244</v>
      </c>
      <c r="B637" t="s">
        <v>3565</v>
      </c>
      <c r="C637" t="s">
        <v>3566</v>
      </c>
      <c r="D637" t="s">
        <v>19</v>
      </c>
    </row>
    <row r="638" spans="1:7" x14ac:dyDescent="0.25">
      <c r="A638" t="s">
        <v>244</v>
      </c>
      <c r="B638" t="s">
        <v>3567</v>
      </c>
      <c r="C638" t="s">
        <v>3568</v>
      </c>
      <c r="D638" t="s">
        <v>19</v>
      </c>
    </row>
    <row r="639" spans="1:7" x14ac:dyDescent="0.25">
      <c r="A639" t="s">
        <v>244</v>
      </c>
      <c r="B639" t="s">
        <v>3569</v>
      </c>
      <c r="C639" t="s">
        <v>3570</v>
      </c>
      <c r="D639" t="s">
        <v>19</v>
      </c>
    </row>
    <row r="640" spans="1:7" x14ac:dyDescent="0.25">
      <c r="A640" t="s">
        <v>244</v>
      </c>
      <c r="B640" t="s">
        <v>3571</v>
      </c>
      <c r="C640" t="s">
        <v>3572</v>
      </c>
      <c r="D640" t="s">
        <v>19</v>
      </c>
    </row>
    <row r="641" spans="1:4" x14ac:dyDescent="0.25">
      <c r="A641" t="s">
        <v>244</v>
      </c>
      <c r="B641" t="s">
        <v>3573</v>
      </c>
      <c r="C641" t="s">
        <v>3574</v>
      </c>
      <c r="D641" t="s">
        <v>19</v>
      </c>
    </row>
    <row r="642" spans="1:4" x14ac:dyDescent="0.25">
      <c r="A642" t="s">
        <v>244</v>
      </c>
      <c r="B642" t="s">
        <v>3575</v>
      </c>
      <c r="C642" t="s">
        <v>3564</v>
      </c>
      <c r="D642" t="s">
        <v>19</v>
      </c>
    </row>
    <row r="643" spans="1:4" x14ac:dyDescent="0.25">
      <c r="A643" t="s">
        <v>244</v>
      </c>
      <c r="B643" t="s">
        <v>3576</v>
      </c>
      <c r="C643" t="s">
        <v>3577</v>
      </c>
      <c r="D643" t="s">
        <v>19</v>
      </c>
    </row>
    <row r="644" spans="1:4" x14ac:dyDescent="0.25">
      <c r="A644" t="s">
        <v>244</v>
      </c>
      <c r="B644" t="s">
        <v>3578</v>
      </c>
      <c r="C644" t="s">
        <v>3579</v>
      </c>
      <c r="D644" t="s">
        <v>19</v>
      </c>
    </row>
    <row r="645" spans="1:4" x14ac:dyDescent="0.25">
      <c r="A645" t="s">
        <v>244</v>
      </c>
      <c r="B645" t="s">
        <v>3580</v>
      </c>
      <c r="C645" t="s">
        <v>3581</v>
      </c>
      <c r="D645" t="s">
        <v>19</v>
      </c>
    </row>
    <row r="646" spans="1:4" x14ac:dyDescent="0.25">
      <c r="A646" t="s">
        <v>244</v>
      </c>
      <c r="B646" t="s">
        <v>3582</v>
      </c>
      <c r="C646" t="s">
        <v>3583</v>
      </c>
      <c r="D646" t="s">
        <v>19</v>
      </c>
    </row>
    <row r="647" spans="1:4" x14ac:dyDescent="0.25">
      <c r="A647" t="s">
        <v>244</v>
      </c>
      <c r="B647" t="s">
        <v>3584</v>
      </c>
      <c r="C647" t="s">
        <v>3501</v>
      </c>
      <c r="D647" t="s">
        <v>19</v>
      </c>
    </row>
    <row r="648" spans="1:4" x14ac:dyDescent="0.25">
      <c r="A648" t="s">
        <v>244</v>
      </c>
      <c r="B648" t="s">
        <v>3585</v>
      </c>
      <c r="C648" t="s">
        <v>3501</v>
      </c>
      <c r="D648" t="s">
        <v>19</v>
      </c>
    </row>
    <row r="649" spans="1:4" x14ac:dyDescent="0.25">
      <c r="A649" t="s">
        <v>244</v>
      </c>
      <c r="B649" t="s">
        <v>3586</v>
      </c>
      <c r="C649" t="s">
        <v>3587</v>
      </c>
      <c r="D649" t="s">
        <v>19</v>
      </c>
    </row>
    <row r="650" spans="1:4" x14ac:dyDescent="0.25">
      <c r="A650" t="s">
        <v>244</v>
      </c>
      <c r="B650" t="s">
        <v>3588</v>
      </c>
      <c r="C650" t="s">
        <v>3589</v>
      </c>
      <c r="D650" t="s">
        <v>19</v>
      </c>
    </row>
    <row r="651" spans="1:4" x14ac:dyDescent="0.25">
      <c r="A651" t="s">
        <v>244</v>
      </c>
      <c r="B651" t="s">
        <v>3590</v>
      </c>
      <c r="C651" t="s">
        <v>3591</v>
      </c>
      <c r="D651" t="s">
        <v>19</v>
      </c>
    </row>
    <row r="652" spans="1:4" x14ac:dyDescent="0.25">
      <c r="A652" t="s">
        <v>244</v>
      </c>
      <c r="B652" t="s">
        <v>3592</v>
      </c>
      <c r="C652" t="s">
        <v>3593</v>
      </c>
      <c r="D652" t="s">
        <v>19</v>
      </c>
    </row>
    <row r="653" spans="1:4" x14ac:dyDescent="0.25">
      <c r="A653" t="s">
        <v>244</v>
      </c>
      <c r="B653" t="s">
        <v>3594</v>
      </c>
      <c r="C653" t="s">
        <v>3595</v>
      </c>
      <c r="D653" t="s">
        <v>19</v>
      </c>
    </row>
    <row r="654" spans="1:4" x14ac:dyDescent="0.25">
      <c r="A654" t="s">
        <v>244</v>
      </c>
      <c r="B654" t="s">
        <v>3596</v>
      </c>
      <c r="C654" t="s">
        <v>3597</v>
      </c>
      <c r="D654" t="s">
        <v>19</v>
      </c>
    </row>
    <row r="655" spans="1:4" x14ac:dyDescent="0.25">
      <c r="A655" t="s">
        <v>244</v>
      </c>
      <c r="B655" t="s">
        <v>3598</v>
      </c>
      <c r="C655" t="s">
        <v>3599</v>
      </c>
      <c r="D655" t="s">
        <v>19</v>
      </c>
    </row>
    <row r="656" spans="1:4" x14ac:dyDescent="0.25">
      <c r="A656" t="s">
        <v>244</v>
      </c>
      <c r="B656" t="s">
        <v>3600</v>
      </c>
      <c r="C656" t="s">
        <v>3601</v>
      </c>
      <c r="D656" t="s">
        <v>19</v>
      </c>
    </row>
    <row r="657" spans="1:7" x14ac:dyDescent="0.25">
      <c r="A657" t="s">
        <v>244</v>
      </c>
      <c r="B657" t="s">
        <v>3602</v>
      </c>
      <c r="C657" t="s">
        <v>3603</v>
      </c>
      <c r="D657" t="s">
        <v>19</v>
      </c>
    </row>
    <row r="658" spans="1:7" x14ac:dyDescent="0.25">
      <c r="A658" t="s">
        <v>244</v>
      </c>
      <c r="B658" t="s">
        <v>3604</v>
      </c>
      <c r="C658" t="s">
        <v>3501</v>
      </c>
      <c r="D658" t="s">
        <v>19</v>
      </c>
    </row>
    <row r="659" spans="1:7" x14ac:dyDescent="0.25">
      <c r="A659" t="s">
        <v>244</v>
      </c>
      <c r="B659" t="s">
        <v>3605</v>
      </c>
      <c r="C659" t="s">
        <v>3606</v>
      </c>
      <c r="D659" t="s">
        <v>19</v>
      </c>
    </row>
    <row r="660" spans="1:7" x14ac:dyDescent="0.25">
      <c r="A660" t="s">
        <v>244</v>
      </c>
      <c r="B660" t="s">
        <v>3607</v>
      </c>
      <c r="C660" t="s">
        <v>3608</v>
      </c>
      <c r="D660" t="s">
        <v>19</v>
      </c>
    </row>
    <row r="661" spans="1:7" x14ac:dyDescent="0.25">
      <c r="A661" t="s">
        <v>244</v>
      </c>
      <c r="B661" t="s">
        <v>3609</v>
      </c>
      <c r="C661" t="s">
        <v>3610</v>
      </c>
      <c r="D661" t="s">
        <v>19</v>
      </c>
    </row>
    <row r="662" spans="1:7" x14ac:dyDescent="0.25">
      <c r="A662" t="s">
        <v>244</v>
      </c>
      <c r="B662" t="s">
        <v>3611</v>
      </c>
      <c r="C662" t="s">
        <v>3612</v>
      </c>
      <c r="D662" t="s">
        <v>19</v>
      </c>
    </row>
    <row r="663" spans="1:7" x14ac:dyDescent="0.25">
      <c r="A663" t="s">
        <v>244</v>
      </c>
      <c r="B663" t="s">
        <v>3613</v>
      </c>
      <c r="C663" t="s">
        <v>3614</v>
      </c>
      <c r="D663" t="s">
        <v>19</v>
      </c>
    </row>
    <row r="664" spans="1:7" x14ac:dyDescent="0.25">
      <c r="A664" t="s">
        <v>244</v>
      </c>
      <c r="B664" t="s">
        <v>3615</v>
      </c>
      <c r="C664" t="s">
        <v>3616</v>
      </c>
      <c r="D664" t="s">
        <v>19</v>
      </c>
    </row>
    <row r="665" spans="1:7" x14ac:dyDescent="0.25">
      <c r="A665" t="s">
        <v>244</v>
      </c>
      <c r="B665" t="s">
        <v>3617</v>
      </c>
      <c r="C665" t="s">
        <v>3618</v>
      </c>
      <c r="D665" t="s">
        <v>19</v>
      </c>
    </row>
    <row r="666" spans="1:7" x14ac:dyDescent="0.25">
      <c r="A666" t="s">
        <v>244</v>
      </c>
      <c r="B666" t="s">
        <v>3619</v>
      </c>
      <c r="C666" t="s">
        <v>3620</v>
      </c>
      <c r="D666" t="s">
        <v>19</v>
      </c>
    </row>
    <row r="667" spans="1:7" x14ac:dyDescent="0.25">
      <c r="A667" t="s">
        <v>244</v>
      </c>
      <c r="B667" t="s">
        <v>3621</v>
      </c>
      <c r="C667" t="s">
        <v>3501</v>
      </c>
      <c r="D667" t="s">
        <v>19</v>
      </c>
    </row>
    <row r="668" spans="1:7" x14ac:dyDescent="0.25">
      <c r="A668" t="s">
        <v>256</v>
      </c>
      <c r="B668" t="s">
        <v>3622</v>
      </c>
      <c r="C668" t="s">
        <v>3623</v>
      </c>
      <c r="D668" t="s">
        <v>19</v>
      </c>
      <c r="F668" t="s">
        <v>3624</v>
      </c>
      <c r="G668" t="s">
        <v>3625</v>
      </c>
    </row>
    <row r="669" spans="1:7" x14ac:dyDescent="0.25">
      <c r="A669" t="s">
        <v>245</v>
      </c>
      <c r="B669" t="s">
        <v>3626</v>
      </c>
      <c r="C669" t="s">
        <v>3627</v>
      </c>
      <c r="D669" t="s">
        <v>19</v>
      </c>
      <c r="E669" t="s">
        <v>19</v>
      </c>
      <c r="G669" t="s">
        <v>3628</v>
      </c>
    </row>
    <row r="670" spans="1:7" x14ac:dyDescent="0.25">
      <c r="A670" t="s">
        <v>245</v>
      </c>
      <c r="B670" t="s">
        <v>3629</v>
      </c>
      <c r="C670" t="s">
        <v>3630</v>
      </c>
      <c r="D670" t="s">
        <v>19</v>
      </c>
      <c r="E670" t="s">
        <v>19</v>
      </c>
      <c r="F670" t="s">
        <v>3631</v>
      </c>
      <c r="G670" t="s">
        <v>3632</v>
      </c>
    </row>
    <row r="671" spans="1:7" x14ac:dyDescent="0.25">
      <c r="A671" t="s">
        <v>245</v>
      </c>
      <c r="B671" t="s">
        <v>3633</v>
      </c>
      <c r="C671" t="s">
        <v>3634</v>
      </c>
      <c r="D671" t="s">
        <v>19</v>
      </c>
      <c r="E671" t="s">
        <v>19</v>
      </c>
      <c r="F671" t="s">
        <v>3635</v>
      </c>
      <c r="G671" t="s">
        <v>3636</v>
      </c>
    </row>
    <row r="672" spans="1:7" x14ac:dyDescent="0.25">
      <c r="A672" t="s">
        <v>245</v>
      </c>
      <c r="B672" t="s">
        <v>3637</v>
      </c>
      <c r="C672" t="s">
        <v>3638</v>
      </c>
      <c r="D672" t="s">
        <v>19</v>
      </c>
      <c r="E672" t="s">
        <v>19</v>
      </c>
      <c r="F672" t="s">
        <v>3639</v>
      </c>
      <c r="G672" t="s">
        <v>3640</v>
      </c>
    </row>
    <row r="673" spans="1:7" x14ac:dyDescent="0.25">
      <c r="A673" t="s">
        <v>245</v>
      </c>
      <c r="B673" t="s">
        <v>3641</v>
      </c>
      <c r="C673" t="s">
        <v>3642</v>
      </c>
      <c r="D673" t="s">
        <v>19</v>
      </c>
      <c r="E673" t="s">
        <v>19</v>
      </c>
      <c r="F673" t="s">
        <v>3643</v>
      </c>
      <c r="G673" t="s">
        <v>3644</v>
      </c>
    </row>
    <row r="674" spans="1:7" x14ac:dyDescent="0.25">
      <c r="A674" t="s">
        <v>245</v>
      </c>
      <c r="B674" t="s">
        <v>3645</v>
      </c>
      <c r="C674" t="s">
        <v>3646</v>
      </c>
      <c r="D674" t="s">
        <v>19</v>
      </c>
      <c r="E674" t="s">
        <v>19</v>
      </c>
      <c r="F674" t="s">
        <v>3647</v>
      </c>
      <c r="G674" t="s">
        <v>3648</v>
      </c>
    </row>
    <row r="675" spans="1:7" x14ac:dyDescent="0.25">
      <c r="A675" t="s">
        <v>256</v>
      </c>
      <c r="B675" t="s">
        <v>3649</v>
      </c>
      <c r="C675" t="s">
        <v>3650</v>
      </c>
      <c r="D675" t="s">
        <v>19</v>
      </c>
      <c r="E675" t="s">
        <v>19</v>
      </c>
      <c r="F675" t="s">
        <v>3651</v>
      </c>
      <c r="G675" t="s">
        <v>3652</v>
      </c>
    </row>
    <row r="676" spans="1:7" x14ac:dyDescent="0.25">
      <c r="A676" t="s">
        <v>245</v>
      </c>
      <c r="B676" t="s">
        <v>3653</v>
      </c>
      <c r="C676" t="s">
        <v>3654</v>
      </c>
      <c r="D676" t="s">
        <v>19</v>
      </c>
      <c r="E676" t="s">
        <v>19</v>
      </c>
      <c r="F676" t="s">
        <v>3655</v>
      </c>
      <c r="G676" t="s">
        <v>3656</v>
      </c>
    </row>
    <row r="677" spans="1:7" x14ac:dyDescent="0.25">
      <c r="A677" t="s">
        <v>245</v>
      </c>
      <c r="B677" t="s">
        <v>3657</v>
      </c>
      <c r="C677" t="s">
        <v>3658</v>
      </c>
      <c r="D677" t="s">
        <v>19</v>
      </c>
      <c r="E677" t="s">
        <v>19</v>
      </c>
      <c r="F677" t="s">
        <v>3659</v>
      </c>
      <c r="G677" t="s">
        <v>3660</v>
      </c>
    </row>
    <row r="678" spans="1:7" x14ac:dyDescent="0.25">
      <c r="A678" t="s">
        <v>245</v>
      </c>
      <c r="B678" t="s">
        <v>3661</v>
      </c>
      <c r="C678" t="s">
        <v>3662</v>
      </c>
      <c r="D678" t="s">
        <v>19</v>
      </c>
      <c r="E678" t="s">
        <v>19</v>
      </c>
      <c r="F678" t="s">
        <v>3663</v>
      </c>
      <c r="G678" t="s">
        <v>3664</v>
      </c>
    </row>
    <row r="679" spans="1:7" x14ac:dyDescent="0.25">
      <c r="A679" t="s">
        <v>245</v>
      </c>
      <c r="B679" t="s">
        <v>3665</v>
      </c>
      <c r="C679" t="s">
        <v>3666</v>
      </c>
      <c r="D679" t="s">
        <v>19</v>
      </c>
      <c r="E679" t="s">
        <v>19</v>
      </c>
      <c r="F679" t="s">
        <v>3667</v>
      </c>
      <c r="G679" t="s">
        <v>3668</v>
      </c>
    </row>
    <row r="680" spans="1:7" x14ac:dyDescent="0.25">
      <c r="A680" t="s">
        <v>245</v>
      </c>
      <c r="B680" t="s">
        <v>3669</v>
      </c>
      <c r="C680" t="s">
        <v>3670</v>
      </c>
      <c r="D680" t="s">
        <v>19</v>
      </c>
      <c r="E680" t="s">
        <v>19</v>
      </c>
      <c r="F680" t="s">
        <v>3671</v>
      </c>
      <c r="G680" t="s">
        <v>3672</v>
      </c>
    </row>
    <row r="681" spans="1:7" x14ac:dyDescent="0.25">
      <c r="A681" t="s">
        <v>245</v>
      </c>
      <c r="B681" t="s">
        <v>3673</v>
      </c>
      <c r="C681" t="s">
        <v>3674</v>
      </c>
      <c r="D681" t="s">
        <v>19</v>
      </c>
      <c r="E681" t="s">
        <v>19</v>
      </c>
      <c r="F681" t="s">
        <v>3675</v>
      </c>
      <c r="G681" t="s">
        <v>3676</v>
      </c>
    </row>
    <row r="682" spans="1:7" x14ac:dyDescent="0.25">
      <c r="A682" t="s">
        <v>256</v>
      </c>
      <c r="B682" t="s">
        <v>3677</v>
      </c>
      <c r="C682" t="s">
        <v>3678</v>
      </c>
      <c r="D682" t="s">
        <v>19</v>
      </c>
      <c r="E682" t="s">
        <v>19</v>
      </c>
      <c r="F682" t="s">
        <v>3679</v>
      </c>
      <c r="G682" t="s">
        <v>3680</v>
      </c>
    </row>
    <row r="683" spans="1:7" x14ac:dyDescent="0.25">
      <c r="A683" t="s">
        <v>245</v>
      </c>
      <c r="B683" t="s">
        <v>3681</v>
      </c>
      <c r="C683" t="s">
        <v>3682</v>
      </c>
      <c r="D683" t="s">
        <v>19</v>
      </c>
      <c r="E683" t="s">
        <v>19</v>
      </c>
      <c r="F683" t="s">
        <v>3683</v>
      </c>
      <c r="G683" t="s">
        <v>3684</v>
      </c>
    </row>
    <row r="684" spans="1:7" x14ac:dyDescent="0.25">
      <c r="A684" t="s">
        <v>245</v>
      </c>
      <c r="B684" t="s">
        <v>3685</v>
      </c>
      <c r="C684" t="s">
        <v>3686</v>
      </c>
      <c r="D684" t="s">
        <v>19</v>
      </c>
      <c r="E684" t="s">
        <v>19</v>
      </c>
    </row>
    <row r="685" spans="1:7" x14ac:dyDescent="0.25">
      <c r="A685" t="s">
        <v>245</v>
      </c>
      <c r="B685" t="s">
        <v>3687</v>
      </c>
      <c r="C685" t="s">
        <v>3688</v>
      </c>
      <c r="D685" t="s">
        <v>19</v>
      </c>
      <c r="E685" t="s">
        <v>19</v>
      </c>
    </row>
    <row r="686" spans="1:7" x14ac:dyDescent="0.25">
      <c r="A686" t="s">
        <v>245</v>
      </c>
      <c r="B686" t="s">
        <v>3689</v>
      </c>
      <c r="C686" t="s">
        <v>3690</v>
      </c>
      <c r="D686" t="s">
        <v>19</v>
      </c>
      <c r="E686" t="s">
        <v>19</v>
      </c>
      <c r="F686" t="s">
        <v>3691</v>
      </c>
      <c r="G686" t="s">
        <v>3692</v>
      </c>
    </row>
    <row r="687" spans="1:7" x14ac:dyDescent="0.25">
      <c r="A687" t="s">
        <v>245</v>
      </c>
      <c r="B687" t="s">
        <v>3693</v>
      </c>
      <c r="C687" t="s">
        <v>3694</v>
      </c>
      <c r="D687" t="s">
        <v>19</v>
      </c>
      <c r="E687" t="s">
        <v>19</v>
      </c>
      <c r="F687" t="s">
        <v>3695</v>
      </c>
      <c r="G687" t="s">
        <v>3696</v>
      </c>
    </row>
    <row r="688" spans="1:7" x14ac:dyDescent="0.25">
      <c r="A688" t="s">
        <v>245</v>
      </c>
      <c r="B688" t="s">
        <v>3697</v>
      </c>
      <c r="C688" t="s">
        <v>3698</v>
      </c>
      <c r="D688" t="s">
        <v>19</v>
      </c>
      <c r="E688" t="s">
        <v>19</v>
      </c>
      <c r="F688" t="s">
        <v>3699</v>
      </c>
      <c r="G688" t="s">
        <v>3700</v>
      </c>
    </row>
    <row r="689" spans="1:7" x14ac:dyDescent="0.25">
      <c r="A689" t="s">
        <v>245</v>
      </c>
      <c r="B689" t="s">
        <v>2869</v>
      </c>
      <c r="C689" t="s">
        <v>3701</v>
      </c>
      <c r="D689" t="s">
        <v>19</v>
      </c>
      <c r="E689" t="s">
        <v>19</v>
      </c>
      <c r="F689" t="s">
        <v>3702</v>
      </c>
      <c r="G689" t="s">
        <v>3703</v>
      </c>
    </row>
    <row r="690" spans="1:7" x14ac:dyDescent="0.25">
      <c r="A690" t="s">
        <v>245</v>
      </c>
      <c r="B690" t="s">
        <v>3704</v>
      </c>
      <c r="C690" t="s">
        <v>3705</v>
      </c>
      <c r="D690" t="s">
        <v>19</v>
      </c>
      <c r="E690" t="s">
        <v>19</v>
      </c>
      <c r="F690" t="s">
        <v>3706</v>
      </c>
      <c r="G690" t="s">
        <v>3707</v>
      </c>
    </row>
    <row r="691" spans="1:7" x14ac:dyDescent="0.25">
      <c r="A691" t="s">
        <v>256</v>
      </c>
      <c r="B691" t="s">
        <v>3708</v>
      </c>
      <c r="C691" t="s">
        <v>3709</v>
      </c>
      <c r="D691" t="s">
        <v>19</v>
      </c>
      <c r="E691" t="s">
        <v>19</v>
      </c>
      <c r="F691" t="s">
        <v>3710</v>
      </c>
      <c r="G691" t="s">
        <v>3711</v>
      </c>
    </row>
    <row r="692" spans="1:7" x14ac:dyDescent="0.25">
      <c r="A692" t="s">
        <v>245</v>
      </c>
      <c r="B692" t="s">
        <v>3712</v>
      </c>
      <c r="C692" t="s">
        <v>3713</v>
      </c>
      <c r="D692" t="s">
        <v>19</v>
      </c>
      <c r="E692" t="s">
        <v>19</v>
      </c>
      <c r="F692" t="s">
        <v>3714</v>
      </c>
      <c r="G692" t="s">
        <v>3715</v>
      </c>
    </row>
    <row r="693" spans="1:7" x14ac:dyDescent="0.25">
      <c r="A693" t="s">
        <v>245</v>
      </c>
      <c r="B693" t="s">
        <v>3716</v>
      </c>
      <c r="C693" t="s">
        <v>3717</v>
      </c>
      <c r="D693" t="s">
        <v>19</v>
      </c>
      <c r="E693" t="s">
        <v>19</v>
      </c>
      <c r="F693" t="s">
        <v>3718</v>
      </c>
      <c r="G693" t="s">
        <v>3719</v>
      </c>
    </row>
    <row r="694" spans="1:7" x14ac:dyDescent="0.25">
      <c r="A694" t="s">
        <v>245</v>
      </c>
      <c r="B694" t="s">
        <v>3720</v>
      </c>
      <c r="C694" t="s">
        <v>3721</v>
      </c>
      <c r="D694" t="s">
        <v>19</v>
      </c>
      <c r="E694" t="s">
        <v>19</v>
      </c>
      <c r="F694" t="s">
        <v>3722</v>
      </c>
      <c r="G694" t="s">
        <v>3723</v>
      </c>
    </row>
    <row r="695" spans="1:7" x14ac:dyDescent="0.25">
      <c r="A695" t="s">
        <v>245</v>
      </c>
      <c r="B695" t="s">
        <v>3724</v>
      </c>
      <c r="C695" t="s">
        <v>3725</v>
      </c>
      <c r="D695" t="s">
        <v>19</v>
      </c>
      <c r="E695" t="s">
        <v>19</v>
      </c>
      <c r="F695" t="s">
        <v>3726</v>
      </c>
      <c r="G695" t="s">
        <v>3727</v>
      </c>
    </row>
    <row r="696" spans="1:7" x14ac:dyDescent="0.25">
      <c r="A696" t="s">
        <v>245</v>
      </c>
      <c r="B696" t="s">
        <v>3728</v>
      </c>
      <c r="C696" t="s">
        <v>3729</v>
      </c>
      <c r="D696" t="s">
        <v>19</v>
      </c>
      <c r="E696" t="s">
        <v>19</v>
      </c>
      <c r="F696" t="s">
        <v>3730</v>
      </c>
      <c r="G696" t="s">
        <v>3731</v>
      </c>
    </row>
    <row r="697" spans="1:7" x14ac:dyDescent="0.25">
      <c r="A697" t="s">
        <v>245</v>
      </c>
      <c r="B697" t="s">
        <v>3732</v>
      </c>
      <c r="C697" t="s">
        <v>3733</v>
      </c>
      <c r="D697" t="s">
        <v>19</v>
      </c>
      <c r="E697" t="s">
        <v>19</v>
      </c>
      <c r="F697" t="s">
        <v>3734</v>
      </c>
      <c r="G697" t="s">
        <v>3735</v>
      </c>
    </row>
    <row r="698" spans="1:7" x14ac:dyDescent="0.25">
      <c r="A698" t="s">
        <v>245</v>
      </c>
      <c r="B698" t="s">
        <v>3736</v>
      </c>
      <c r="C698" t="s">
        <v>3737</v>
      </c>
      <c r="D698" t="s">
        <v>19</v>
      </c>
      <c r="E698" t="s">
        <v>19</v>
      </c>
      <c r="F698" t="s">
        <v>3738</v>
      </c>
    </row>
    <row r="699" spans="1:7" x14ac:dyDescent="0.25">
      <c r="A699" t="s">
        <v>245</v>
      </c>
      <c r="B699" t="s">
        <v>3739</v>
      </c>
      <c r="C699" t="s">
        <v>3740</v>
      </c>
      <c r="D699" t="s">
        <v>19</v>
      </c>
      <c r="E699" t="s">
        <v>19</v>
      </c>
      <c r="F699" t="s">
        <v>3741</v>
      </c>
      <c r="G699" t="s">
        <v>3742</v>
      </c>
    </row>
    <row r="700" spans="1:7" x14ac:dyDescent="0.25">
      <c r="A700" t="s">
        <v>245</v>
      </c>
      <c r="B700" t="s">
        <v>3743</v>
      </c>
      <c r="C700" t="s">
        <v>3744</v>
      </c>
      <c r="D700" t="s">
        <v>19</v>
      </c>
      <c r="E700" t="s">
        <v>19</v>
      </c>
      <c r="F700" t="s">
        <v>3745</v>
      </c>
      <c r="G700" t="s">
        <v>3746</v>
      </c>
    </row>
    <row r="701" spans="1:7" x14ac:dyDescent="0.25">
      <c r="A701" t="s">
        <v>245</v>
      </c>
      <c r="B701" t="s">
        <v>3747</v>
      </c>
      <c r="C701" t="s">
        <v>3748</v>
      </c>
      <c r="D701" t="s">
        <v>19</v>
      </c>
      <c r="E701" t="s">
        <v>19</v>
      </c>
      <c r="F701" t="s">
        <v>3749</v>
      </c>
      <c r="G701" t="s">
        <v>3750</v>
      </c>
    </row>
    <row r="702" spans="1:7" x14ac:dyDescent="0.25">
      <c r="A702" t="s">
        <v>245</v>
      </c>
      <c r="B702" t="s">
        <v>3751</v>
      </c>
      <c r="C702" t="s">
        <v>3752</v>
      </c>
      <c r="D702" t="s">
        <v>19</v>
      </c>
      <c r="E702" t="s">
        <v>19</v>
      </c>
      <c r="F702" t="s">
        <v>3753</v>
      </c>
      <c r="G702" t="s">
        <v>3754</v>
      </c>
    </row>
    <row r="703" spans="1:7" x14ac:dyDescent="0.25">
      <c r="A703" t="s">
        <v>245</v>
      </c>
      <c r="B703" t="s">
        <v>3755</v>
      </c>
      <c r="C703" t="s">
        <v>1937</v>
      </c>
      <c r="D703" t="s">
        <v>19</v>
      </c>
      <c r="E703" t="s">
        <v>19</v>
      </c>
      <c r="F703" t="s">
        <v>3756</v>
      </c>
      <c r="G703" t="s">
        <v>3757</v>
      </c>
    </row>
    <row r="704" spans="1:7" x14ac:dyDescent="0.25">
      <c r="A704" t="s">
        <v>245</v>
      </c>
      <c r="B704" t="s">
        <v>3758</v>
      </c>
      <c r="C704" t="s">
        <v>3759</v>
      </c>
      <c r="D704" t="s">
        <v>19</v>
      </c>
      <c r="E704" t="s">
        <v>19</v>
      </c>
      <c r="F704" t="s">
        <v>3760</v>
      </c>
      <c r="G704" t="s">
        <v>3761</v>
      </c>
    </row>
    <row r="705" spans="1:7" x14ac:dyDescent="0.25">
      <c r="A705" t="s">
        <v>245</v>
      </c>
      <c r="B705" t="s">
        <v>3762</v>
      </c>
      <c r="C705" t="s">
        <v>3759</v>
      </c>
      <c r="D705" t="s">
        <v>19</v>
      </c>
      <c r="E705" t="s">
        <v>19</v>
      </c>
      <c r="F705" t="s">
        <v>3760</v>
      </c>
      <c r="G705" t="s">
        <v>3761</v>
      </c>
    </row>
    <row r="706" spans="1:7" x14ac:dyDescent="0.25">
      <c r="A706" t="s">
        <v>256</v>
      </c>
      <c r="B706" t="s">
        <v>3763</v>
      </c>
      <c r="C706" t="s">
        <v>3764</v>
      </c>
      <c r="D706" t="s">
        <v>19</v>
      </c>
      <c r="E706" t="s">
        <v>19</v>
      </c>
      <c r="F706" t="s">
        <v>3745</v>
      </c>
      <c r="G706" t="s">
        <v>3746</v>
      </c>
    </row>
    <row r="707" spans="1:7" x14ac:dyDescent="0.25">
      <c r="A707" t="s">
        <v>245</v>
      </c>
      <c r="B707" t="s">
        <v>2777</v>
      </c>
      <c r="C707" t="s">
        <v>3765</v>
      </c>
      <c r="D707" t="s">
        <v>19</v>
      </c>
      <c r="E707" t="s">
        <v>19</v>
      </c>
      <c r="F707" t="s">
        <v>3766</v>
      </c>
      <c r="G707" t="s">
        <v>3767</v>
      </c>
    </row>
    <row r="708" spans="1:7" x14ac:dyDescent="0.25">
      <c r="A708" t="s">
        <v>245</v>
      </c>
      <c r="B708" t="s">
        <v>3768</v>
      </c>
      <c r="C708" t="s">
        <v>3769</v>
      </c>
      <c r="D708" t="s">
        <v>19</v>
      </c>
      <c r="E708" t="s">
        <v>19</v>
      </c>
      <c r="F708" t="s">
        <v>3770</v>
      </c>
      <c r="G708" t="s">
        <v>3771</v>
      </c>
    </row>
    <row r="709" spans="1:7" x14ac:dyDescent="0.25">
      <c r="A709" t="s">
        <v>245</v>
      </c>
      <c r="B709" t="s">
        <v>3772</v>
      </c>
      <c r="C709" t="s">
        <v>3773</v>
      </c>
      <c r="D709" t="s">
        <v>19</v>
      </c>
      <c r="E709" t="s">
        <v>19</v>
      </c>
      <c r="F709" t="s">
        <v>3774</v>
      </c>
      <c r="G709" t="s">
        <v>3775</v>
      </c>
    </row>
    <row r="710" spans="1:7" x14ac:dyDescent="0.25">
      <c r="A710" t="s">
        <v>245</v>
      </c>
      <c r="B710" t="s">
        <v>3776</v>
      </c>
      <c r="C710" t="s">
        <v>3777</v>
      </c>
      <c r="D710" t="s">
        <v>19</v>
      </c>
      <c r="E710" t="s">
        <v>19</v>
      </c>
      <c r="F710" t="s">
        <v>3778</v>
      </c>
      <c r="G710" t="s">
        <v>3779</v>
      </c>
    </row>
    <row r="711" spans="1:7" x14ac:dyDescent="0.25">
      <c r="A711" t="s">
        <v>245</v>
      </c>
      <c r="B711" t="s">
        <v>3780</v>
      </c>
      <c r="C711" t="s">
        <v>3781</v>
      </c>
      <c r="D711" t="s">
        <v>19</v>
      </c>
      <c r="E711" t="s">
        <v>19</v>
      </c>
      <c r="F711" t="s">
        <v>3782</v>
      </c>
      <c r="G711" t="s">
        <v>3783</v>
      </c>
    </row>
    <row r="712" spans="1:7" x14ac:dyDescent="0.25">
      <c r="A712" t="s">
        <v>245</v>
      </c>
      <c r="B712" t="s">
        <v>3784</v>
      </c>
      <c r="C712" t="s">
        <v>3785</v>
      </c>
      <c r="D712" t="s">
        <v>19</v>
      </c>
      <c r="E712" t="s">
        <v>19</v>
      </c>
      <c r="F712" t="s">
        <v>3786</v>
      </c>
      <c r="G712" t="s">
        <v>3787</v>
      </c>
    </row>
    <row r="713" spans="1:7" x14ac:dyDescent="0.25">
      <c r="A713" t="s">
        <v>245</v>
      </c>
      <c r="B713" t="s">
        <v>3788</v>
      </c>
      <c r="C713" t="s">
        <v>3789</v>
      </c>
      <c r="D713" t="s">
        <v>19</v>
      </c>
      <c r="E713" t="s">
        <v>19</v>
      </c>
      <c r="F713" t="s">
        <v>3786</v>
      </c>
      <c r="G713" t="s">
        <v>3787</v>
      </c>
    </row>
    <row r="714" spans="1:7" x14ac:dyDescent="0.25">
      <c r="A714" t="s">
        <v>245</v>
      </c>
      <c r="B714" t="s">
        <v>3790</v>
      </c>
      <c r="C714" t="s">
        <v>3791</v>
      </c>
      <c r="D714" t="s">
        <v>19</v>
      </c>
      <c r="E714" t="s">
        <v>19</v>
      </c>
      <c r="F714" t="s">
        <v>3792</v>
      </c>
      <c r="G714" t="s">
        <v>3793</v>
      </c>
    </row>
    <row r="715" spans="1:7" x14ac:dyDescent="0.25">
      <c r="A715" t="s">
        <v>245</v>
      </c>
      <c r="B715" t="s">
        <v>3794</v>
      </c>
      <c r="C715" t="s">
        <v>3795</v>
      </c>
      <c r="D715" t="s">
        <v>19</v>
      </c>
      <c r="E715" t="s">
        <v>19</v>
      </c>
      <c r="F715" t="s">
        <v>3796</v>
      </c>
      <c r="G715" t="s">
        <v>3797</v>
      </c>
    </row>
    <row r="716" spans="1:7" x14ac:dyDescent="0.25">
      <c r="A716" t="s">
        <v>245</v>
      </c>
      <c r="B716" t="s">
        <v>3798</v>
      </c>
      <c r="C716" t="s">
        <v>3799</v>
      </c>
      <c r="D716" t="s">
        <v>19</v>
      </c>
      <c r="E716" t="s">
        <v>19</v>
      </c>
      <c r="F716" t="s">
        <v>3800</v>
      </c>
      <c r="G716" t="s">
        <v>3801</v>
      </c>
    </row>
    <row r="717" spans="1:7" x14ac:dyDescent="0.25">
      <c r="A717" t="s">
        <v>245</v>
      </c>
      <c r="B717" t="s">
        <v>2769</v>
      </c>
      <c r="C717" t="s">
        <v>3802</v>
      </c>
      <c r="D717" t="s">
        <v>19</v>
      </c>
      <c r="E717" t="s">
        <v>19</v>
      </c>
      <c r="F717" t="s">
        <v>3803</v>
      </c>
    </row>
    <row r="718" spans="1:7" x14ac:dyDescent="0.25">
      <c r="A718" t="s">
        <v>245</v>
      </c>
      <c r="B718" t="s">
        <v>3804</v>
      </c>
      <c r="C718" t="s">
        <v>3805</v>
      </c>
      <c r="D718" t="s">
        <v>19</v>
      </c>
      <c r="E718" t="s">
        <v>19</v>
      </c>
      <c r="F718" t="s">
        <v>3806</v>
      </c>
      <c r="G718" t="s">
        <v>3807</v>
      </c>
    </row>
    <row r="719" spans="1:7" x14ac:dyDescent="0.25">
      <c r="A719" t="s">
        <v>245</v>
      </c>
      <c r="B719" t="s">
        <v>3808</v>
      </c>
      <c r="C719" t="s">
        <v>3809</v>
      </c>
      <c r="D719" t="s">
        <v>19</v>
      </c>
      <c r="E719" t="s">
        <v>19</v>
      </c>
      <c r="F719" t="s">
        <v>3810</v>
      </c>
      <c r="G719" t="s">
        <v>3811</v>
      </c>
    </row>
    <row r="720" spans="1:7" x14ac:dyDescent="0.25">
      <c r="A720" t="s">
        <v>245</v>
      </c>
      <c r="B720" t="s">
        <v>3812</v>
      </c>
      <c r="C720" t="s">
        <v>3813</v>
      </c>
      <c r="D720" t="s">
        <v>19</v>
      </c>
      <c r="E720" t="s">
        <v>19</v>
      </c>
      <c r="F720" t="s">
        <v>3814</v>
      </c>
      <c r="G720" t="s">
        <v>3815</v>
      </c>
    </row>
    <row r="721" spans="1:7" x14ac:dyDescent="0.25">
      <c r="A721" t="s">
        <v>245</v>
      </c>
      <c r="B721" t="s">
        <v>3816</v>
      </c>
      <c r="C721" t="s">
        <v>3817</v>
      </c>
      <c r="D721" t="s">
        <v>19</v>
      </c>
      <c r="E721" t="s">
        <v>19</v>
      </c>
      <c r="F721" t="s">
        <v>3745</v>
      </c>
      <c r="G721" t="s">
        <v>3746</v>
      </c>
    </row>
    <row r="722" spans="1:7" x14ac:dyDescent="0.25">
      <c r="A722" t="s">
        <v>245</v>
      </c>
      <c r="B722" t="s">
        <v>3818</v>
      </c>
      <c r="C722" t="s">
        <v>3819</v>
      </c>
      <c r="D722" t="s">
        <v>19</v>
      </c>
      <c r="E722" t="s">
        <v>19</v>
      </c>
      <c r="F722" t="s">
        <v>3820</v>
      </c>
      <c r="G722" t="s">
        <v>3821</v>
      </c>
    </row>
    <row r="723" spans="1:7" x14ac:dyDescent="0.25">
      <c r="A723" t="s">
        <v>245</v>
      </c>
      <c r="B723" t="s">
        <v>3822</v>
      </c>
      <c r="C723" t="s">
        <v>3823</v>
      </c>
      <c r="D723" t="s">
        <v>19</v>
      </c>
      <c r="E723" t="s">
        <v>19</v>
      </c>
      <c r="F723" t="s">
        <v>3824</v>
      </c>
      <c r="G723" t="s">
        <v>3825</v>
      </c>
    </row>
    <row r="724" spans="1:7" x14ac:dyDescent="0.25">
      <c r="A724" t="s">
        <v>245</v>
      </c>
      <c r="B724" t="s">
        <v>3826</v>
      </c>
      <c r="C724" t="s">
        <v>3827</v>
      </c>
      <c r="D724" t="s">
        <v>19</v>
      </c>
      <c r="E724" t="s">
        <v>19</v>
      </c>
      <c r="F724" t="s">
        <v>3828</v>
      </c>
      <c r="G724" t="s">
        <v>3829</v>
      </c>
    </row>
    <row r="725" spans="1:7" x14ac:dyDescent="0.25">
      <c r="A725" t="s">
        <v>256</v>
      </c>
      <c r="B725" t="s">
        <v>3830</v>
      </c>
      <c r="C725" t="s">
        <v>3831</v>
      </c>
      <c r="D725" t="s">
        <v>19</v>
      </c>
      <c r="E725" t="s">
        <v>19</v>
      </c>
      <c r="F725" t="s">
        <v>3832</v>
      </c>
      <c r="G725" t="s">
        <v>3833</v>
      </c>
    </row>
    <row r="726" spans="1:7" x14ac:dyDescent="0.25">
      <c r="A726" t="s">
        <v>245</v>
      </c>
      <c r="B726" t="s">
        <v>3834</v>
      </c>
      <c r="C726" t="s">
        <v>3835</v>
      </c>
      <c r="D726" t="s">
        <v>19</v>
      </c>
      <c r="E726" t="s">
        <v>19</v>
      </c>
      <c r="F726" t="s">
        <v>3832</v>
      </c>
      <c r="G726" t="s">
        <v>3833</v>
      </c>
    </row>
    <row r="727" spans="1:7" x14ac:dyDescent="0.25">
      <c r="A727" t="s">
        <v>245</v>
      </c>
      <c r="B727" t="s">
        <v>3836</v>
      </c>
      <c r="C727" t="s">
        <v>3837</v>
      </c>
      <c r="D727" t="s">
        <v>19</v>
      </c>
      <c r="E727" t="s">
        <v>19</v>
      </c>
      <c r="F727" t="s">
        <v>3838</v>
      </c>
      <c r="G727" t="s">
        <v>3839</v>
      </c>
    </row>
    <row r="728" spans="1:7" x14ac:dyDescent="0.25">
      <c r="A728" t="s">
        <v>245</v>
      </c>
      <c r="B728" t="s">
        <v>3840</v>
      </c>
      <c r="C728" t="s">
        <v>3841</v>
      </c>
      <c r="D728" t="s">
        <v>19</v>
      </c>
      <c r="E728" t="s">
        <v>19</v>
      </c>
      <c r="F728" t="s">
        <v>3842</v>
      </c>
      <c r="G728" t="s">
        <v>3843</v>
      </c>
    </row>
    <row r="729" spans="1:7" x14ac:dyDescent="0.25">
      <c r="A729" t="s">
        <v>245</v>
      </c>
      <c r="B729" t="s">
        <v>3844</v>
      </c>
      <c r="C729" t="s">
        <v>3845</v>
      </c>
      <c r="D729" t="s">
        <v>19</v>
      </c>
      <c r="E729" t="s">
        <v>19</v>
      </c>
      <c r="F729" t="s">
        <v>3846</v>
      </c>
      <c r="G729" t="s">
        <v>3847</v>
      </c>
    </row>
    <row r="730" spans="1:7" x14ac:dyDescent="0.25">
      <c r="A730" t="s">
        <v>245</v>
      </c>
      <c r="B730" t="s">
        <v>3848</v>
      </c>
      <c r="C730" t="s">
        <v>3849</v>
      </c>
      <c r="D730" t="s">
        <v>19</v>
      </c>
      <c r="E730" t="s">
        <v>19</v>
      </c>
      <c r="F730" t="s">
        <v>3850</v>
      </c>
      <c r="G730" t="s">
        <v>3851</v>
      </c>
    </row>
    <row r="731" spans="1:7" x14ac:dyDescent="0.25">
      <c r="A731" t="s">
        <v>245</v>
      </c>
      <c r="B731" t="s">
        <v>3852</v>
      </c>
      <c r="C731" t="s">
        <v>3853</v>
      </c>
      <c r="D731" t="s">
        <v>19</v>
      </c>
      <c r="E731" t="s">
        <v>19</v>
      </c>
      <c r="F731" t="s">
        <v>3854</v>
      </c>
      <c r="G731" t="s">
        <v>3855</v>
      </c>
    </row>
    <row r="732" spans="1:7" x14ac:dyDescent="0.25">
      <c r="A732" t="s">
        <v>245</v>
      </c>
      <c r="B732" t="s">
        <v>3856</v>
      </c>
      <c r="C732" t="s">
        <v>3857</v>
      </c>
      <c r="D732" t="s">
        <v>19</v>
      </c>
      <c r="E732" t="s">
        <v>19</v>
      </c>
      <c r="F732" t="s">
        <v>3858</v>
      </c>
      <c r="G732" t="s">
        <v>3859</v>
      </c>
    </row>
    <row r="733" spans="1:7" x14ac:dyDescent="0.25">
      <c r="A733" t="s">
        <v>245</v>
      </c>
      <c r="B733" t="s">
        <v>3860</v>
      </c>
      <c r="C733" t="s">
        <v>3861</v>
      </c>
      <c r="D733" t="s">
        <v>19</v>
      </c>
      <c r="E733" t="s">
        <v>19</v>
      </c>
      <c r="F733" t="s">
        <v>3858</v>
      </c>
      <c r="G733" t="s">
        <v>3859</v>
      </c>
    </row>
    <row r="734" spans="1:7" x14ac:dyDescent="0.25">
      <c r="A734" t="s">
        <v>245</v>
      </c>
      <c r="B734" t="s">
        <v>3862</v>
      </c>
      <c r="C734" t="s">
        <v>3863</v>
      </c>
      <c r="D734" t="s">
        <v>19</v>
      </c>
      <c r="E734" t="s">
        <v>19</v>
      </c>
      <c r="F734" t="s">
        <v>3864</v>
      </c>
      <c r="G734" t="s">
        <v>3865</v>
      </c>
    </row>
    <row r="735" spans="1:7" x14ac:dyDescent="0.25">
      <c r="A735" t="s">
        <v>245</v>
      </c>
      <c r="B735" t="s">
        <v>3866</v>
      </c>
      <c r="C735" t="s">
        <v>3867</v>
      </c>
      <c r="D735" t="s">
        <v>19</v>
      </c>
      <c r="E735" t="s">
        <v>19</v>
      </c>
      <c r="F735" t="s">
        <v>3868</v>
      </c>
      <c r="G735" t="s">
        <v>3869</v>
      </c>
    </row>
    <row r="736" spans="1:7" x14ac:dyDescent="0.25">
      <c r="A736" t="s">
        <v>245</v>
      </c>
      <c r="B736" t="s">
        <v>3870</v>
      </c>
      <c r="C736" t="s">
        <v>3871</v>
      </c>
      <c r="D736" t="s">
        <v>19</v>
      </c>
      <c r="E736" t="s">
        <v>19</v>
      </c>
      <c r="F736" t="s">
        <v>3872</v>
      </c>
      <c r="G736" t="s">
        <v>3873</v>
      </c>
    </row>
    <row r="737" spans="1:7" x14ac:dyDescent="0.25">
      <c r="A737" t="s">
        <v>245</v>
      </c>
      <c r="B737" t="s">
        <v>3874</v>
      </c>
      <c r="C737" t="s">
        <v>3875</v>
      </c>
      <c r="D737" t="s">
        <v>19</v>
      </c>
      <c r="E737" t="s">
        <v>19</v>
      </c>
      <c r="F737" t="s">
        <v>3745</v>
      </c>
      <c r="G737" t="s">
        <v>3746</v>
      </c>
    </row>
    <row r="738" spans="1:7" x14ac:dyDescent="0.25">
      <c r="A738" t="s">
        <v>245</v>
      </c>
      <c r="B738" t="s">
        <v>3876</v>
      </c>
      <c r="C738" t="s">
        <v>3877</v>
      </c>
      <c r="D738" t="s">
        <v>19</v>
      </c>
      <c r="E738" t="s">
        <v>19</v>
      </c>
      <c r="F738" t="s">
        <v>3878</v>
      </c>
      <c r="G738" t="s">
        <v>3879</v>
      </c>
    </row>
    <row r="739" spans="1:7" x14ac:dyDescent="0.25">
      <c r="A739" t="s">
        <v>245</v>
      </c>
      <c r="B739" t="s">
        <v>3880</v>
      </c>
      <c r="C739" t="s">
        <v>3881</v>
      </c>
      <c r="D739" t="s">
        <v>19</v>
      </c>
      <c r="E739" t="s">
        <v>19</v>
      </c>
      <c r="F739" t="s">
        <v>3882</v>
      </c>
      <c r="G739" t="s">
        <v>3883</v>
      </c>
    </row>
    <row r="740" spans="1:7" x14ac:dyDescent="0.25">
      <c r="A740" t="s">
        <v>256</v>
      </c>
      <c r="B740" t="s">
        <v>3884</v>
      </c>
      <c r="C740" t="s">
        <v>3885</v>
      </c>
      <c r="D740" t="s">
        <v>19</v>
      </c>
      <c r="E740" t="s">
        <v>19</v>
      </c>
      <c r="G740" t="s">
        <v>3886</v>
      </c>
    </row>
    <row r="741" spans="1:7" x14ac:dyDescent="0.25">
      <c r="A741" t="s">
        <v>245</v>
      </c>
      <c r="B741" t="s">
        <v>3887</v>
      </c>
      <c r="C741" t="s">
        <v>3888</v>
      </c>
      <c r="D741" t="s">
        <v>19</v>
      </c>
      <c r="E741" t="s">
        <v>19</v>
      </c>
      <c r="F741" t="s">
        <v>3889</v>
      </c>
      <c r="G741" t="s">
        <v>3890</v>
      </c>
    </row>
    <row r="742" spans="1:7" x14ac:dyDescent="0.25">
      <c r="A742" t="s">
        <v>245</v>
      </c>
      <c r="B742" t="s">
        <v>3891</v>
      </c>
      <c r="C742" t="s">
        <v>3892</v>
      </c>
      <c r="D742" t="s">
        <v>19</v>
      </c>
      <c r="E742" t="s">
        <v>19</v>
      </c>
      <c r="F742" t="s">
        <v>3893</v>
      </c>
      <c r="G742" t="s">
        <v>3894</v>
      </c>
    </row>
    <row r="743" spans="1:7" x14ac:dyDescent="0.25">
      <c r="A743" t="s">
        <v>245</v>
      </c>
      <c r="B743" t="s">
        <v>3895</v>
      </c>
      <c r="C743" t="s">
        <v>3896</v>
      </c>
      <c r="D743" t="s">
        <v>19</v>
      </c>
      <c r="E743" t="s">
        <v>19</v>
      </c>
      <c r="F743" t="s">
        <v>3897</v>
      </c>
      <c r="G743" t="s">
        <v>3898</v>
      </c>
    </row>
    <row r="744" spans="1:7" x14ac:dyDescent="0.25">
      <c r="A744" t="s">
        <v>245</v>
      </c>
      <c r="B744" t="s">
        <v>3899</v>
      </c>
      <c r="C744" t="s">
        <v>3900</v>
      </c>
      <c r="D744" t="s">
        <v>19</v>
      </c>
      <c r="E744" t="s">
        <v>19</v>
      </c>
      <c r="F744" t="s">
        <v>3901</v>
      </c>
    </row>
    <row r="745" spans="1:7" x14ac:dyDescent="0.25">
      <c r="A745" t="s">
        <v>245</v>
      </c>
      <c r="B745" t="s">
        <v>3902</v>
      </c>
      <c r="C745" t="s">
        <v>3903</v>
      </c>
      <c r="D745" t="s">
        <v>19</v>
      </c>
      <c r="E745" t="s">
        <v>19</v>
      </c>
      <c r="F745" t="s">
        <v>3904</v>
      </c>
      <c r="G745" t="s">
        <v>3905</v>
      </c>
    </row>
    <row r="746" spans="1:7" x14ac:dyDescent="0.25">
      <c r="A746" t="s">
        <v>245</v>
      </c>
      <c r="B746" t="s">
        <v>3906</v>
      </c>
      <c r="C746" t="s">
        <v>3907</v>
      </c>
      <c r="D746" t="s">
        <v>19</v>
      </c>
      <c r="E746" t="s">
        <v>19</v>
      </c>
      <c r="F746" t="s">
        <v>3908</v>
      </c>
      <c r="G746" t="s">
        <v>3909</v>
      </c>
    </row>
    <row r="747" spans="1:7" x14ac:dyDescent="0.25">
      <c r="A747" t="s">
        <v>248</v>
      </c>
      <c r="B747" t="s">
        <v>3910</v>
      </c>
      <c r="C747" t="s">
        <v>3911</v>
      </c>
      <c r="D747" t="s">
        <v>19</v>
      </c>
      <c r="E747" t="s">
        <v>19</v>
      </c>
      <c r="G747" t="s">
        <v>3912</v>
      </c>
    </row>
    <row r="748" spans="1:7" x14ac:dyDescent="0.25">
      <c r="A748" t="s">
        <v>263</v>
      </c>
      <c r="B748" t="s">
        <v>3913</v>
      </c>
      <c r="C748" t="s">
        <v>29919</v>
      </c>
      <c r="D748" t="s">
        <v>19</v>
      </c>
      <c r="E748" t="s">
        <v>19</v>
      </c>
      <c r="F748" t="s">
        <v>3914</v>
      </c>
      <c r="G748" t="s">
        <v>3915</v>
      </c>
    </row>
    <row r="749" spans="1:7" x14ac:dyDescent="0.25">
      <c r="A749" t="s">
        <v>263</v>
      </c>
      <c r="B749" t="s">
        <v>3916</v>
      </c>
      <c r="C749" t="s">
        <v>3666</v>
      </c>
      <c r="D749" t="s">
        <v>19</v>
      </c>
      <c r="E749" t="s">
        <v>19</v>
      </c>
    </row>
    <row r="750" spans="1:7" x14ac:dyDescent="0.25">
      <c r="A750" t="s">
        <v>263</v>
      </c>
      <c r="B750" t="s">
        <v>3917</v>
      </c>
      <c r="C750" t="s">
        <v>29920</v>
      </c>
      <c r="D750" t="s">
        <v>19</v>
      </c>
      <c r="E750" t="s">
        <v>19</v>
      </c>
      <c r="F750" t="s">
        <v>3918</v>
      </c>
      <c r="G750" t="s">
        <v>3919</v>
      </c>
    </row>
    <row r="751" spans="1:7" x14ac:dyDescent="0.25">
      <c r="A751" t="s">
        <v>263</v>
      </c>
      <c r="B751" t="s">
        <v>3920</v>
      </c>
      <c r="C751" t="s">
        <v>29921</v>
      </c>
      <c r="D751" t="s">
        <v>19</v>
      </c>
      <c r="E751" t="s">
        <v>19</v>
      </c>
    </row>
    <row r="752" spans="1:7" x14ac:dyDescent="0.25">
      <c r="A752" t="s">
        <v>263</v>
      </c>
      <c r="B752" t="s">
        <v>3921</v>
      </c>
      <c r="C752" t="s">
        <v>857</v>
      </c>
      <c r="D752" t="s">
        <v>19</v>
      </c>
      <c r="E752" t="s">
        <v>19</v>
      </c>
      <c r="F752" t="s">
        <v>3859</v>
      </c>
      <c r="G752" t="s">
        <v>3858</v>
      </c>
    </row>
    <row r="753" spans="1:7" x14ac:dyDescent="0.25">
      <c r="A753" t="s">
        <v>263</v>
      </c>
      <c r="B753" t="s">
        <v>3922</v>
      </c>
      <c r="C753" t="s">
        <v>29922</v>
      </c>
      <c r="D753" t="s">
        <v>19</v>
      </c>
      <c r="E753" t="s">
        <v>19</v>
      </c>
    </row>
    <row r="754" spans="1:7" x14ac:dyDescent="0.25">
      <c r="A754" t="s">
        <v>263</v>
      </c>
      <c r="B754" t="s">
        <v>3923</v>
      </c>
      <c r="C754" t="s">
        <v>29923</v>
      </c>
      <c r="D754" t="s">
        <v>19</v>
      </c>
      <c r="E754" t="s">
        <v>19</v>
      </c>
    </row>
    <row r="755" spans="1:7" x14ac:dyDescent="0.25">
      <c r="A755" t="s">
        <v>263</v>
      </c>
      <c r="B755" t="s">
        <v>3924</v>
      </c>
      <c r="C755" t="s">
        <v>30440</v>
      </c>
      <c r="D755" t="s">
        <v>19</v>
      </c>
      <c r="E755" t="s">
        <v>19</v>
      </c>
    </row>
    <row r="756" spans="1:7" x14ac:dyDescent="0.25">
      <c r="A756" t="s">
        <v>263</v>
      </c>
      <c r="B756" t="s">
        <v>3925</v>
      </c>
      <c r="C756" t="s">
        <v>29924</v>
      </c>
      <c r="D756" t="s">
        <v>19</v>
      </c>
      <c r="E756" t="s">
        <v>19</v>
      </c>
      <c r="G756" t="s">
        <v>3632</v>
      </c>
    </row>
    <row r="757" spans="1:7" x14ac:dyDescent="0.25">
      <c r="A757" t="s">
        <v>263</v>
      </c>
      <c r="B757" t="s">
        <v>3926</v>
      </c>
      <c r="C757" t="s">
        <v>29925</v>
      </c>
      <c r="D757" t="s">
        <v>19</v>
      </c>
      <c r="E757" t="s">
        <v>19</v>
      </c>
      <c r="F757" t="s">
        <v>3927</v>
      </c>
    </row>
    <row r="758" spans="1:7" x14ac:dyDescent="0.25">
      <c r="A758" t="s">
        <v>263</v>
      </c>
      <c r="B758" t="s">
        <v>3928</v>
      </c>
      <c r="C758" t="s">
        <v>29926</v>
      </c>
      <c r="D758" t="s">
        <v>19</v>
      </c>
      <c r="E758" t="s">
        <v>19</v>
      </c>
    </row>
    <row r="759" spans="1:7" x14ac:dyDescent="0.25">
      <c r="A759" t="s">
        <v>263</v>
      </c>
      <c r="B759" t="s">
        <v>3929</v>
      </c>
      <c r="C759" t="s">
        <v>29927</v>
      </c>
      <c r="D759" t="s">
        <v>19</v>
      </c>
      <c r="E759" t="s">
        <v>19</v>
      </c>
      <c r="F759" t="s">
        <v>3930</v>
      </c>
      <c r="G759" t="s">
        <v>3931</v>
      </c>
    </row>
    <row r="760" spans="1:7" x14ac:dyDescent="0.25">
      <c r="A760" t="s">
        <v>263</v>
      </c>
      <c r="B760" t="s">
        <v>3932</v>
      </c>
      <c r="C760" t="s">
        <v>29928</v>
      </c>
      <c r="D760" t="s">
        <v>19</v>
      </c>
      <c r="E760" t="s">
        <v>19</v>
      </c>
    </row>
    <row r="761" spans="1:7" x14ac:dyDescent="0.25">
      <c r="A761" t="s">
        <v>263</v>
      </c>
      <c r="B761" t="s">
        <v>3933</v>
      </c>
      <c r="C761" t="s">
        <v>30441</v>
      </c>
      <c r="D761" t="s">
        <v>19</v>
      </c>
      <c r="E761" t="s">
        <v>19</v>
      </c>
    </row>
    <row r="762" spans="1:7" x14ac:dyDescent="0.25">
      <c r="A762" t="s">
        <v>263</v>
      </c>
      <c r="B762" t="s">
        <v>3934</v>
      </c>
      <c r="C762" t="s">
        <v>13848</v>
      </c>
      <c r="D762" t="s">
        <v>19</v>
      </c>
      <c r="E762" t="s">
        <v>19</v>
      </c>
      <c r="F762" t="s">
        <v>3935</v>
      </c>
    </row>
    <row r="763" spans="1:7" x14ac:dyDescent="0.25">
      <c r="A763" t="s">
        <v>263</v>
      </c>
      <c r="B763" t="s">
        <v>3936</v>
      </c>
      <c r="C763" t="s">
        <v>30442</v>
      </c>
      <c r="D763" t="s">
        <v>19</v>
      </c>
      <c r="E763" t="s">
        <v>41</v>
      </c>
    </row>
    <row r="764" spans="1:7" x14ac:dyDescent="0.25">
      <c r="A764" t="s">
        <v>263</v>
      </c>
      <c r="B764" t="s">
        <v>3937</v>
      </c>
      <c r="C764" t="s">
        <v>11863</v>
      </c>
      <c r="D764" t="s">
        <v>19</v>
      </c>
      <c r="E764" t="s">
        <v>19</v>
      </c>
    </row>
    <row r="765" spans="1:7" x14ac:dyDescent="0.25">
      <c r="A765" t="s">
        <v>263</v>
      </c>
      <c r="B765" t="s">
        <v>3938</v>
      </c>
      <c r="C765" t="s">
        <v>29929</v>
      </c>
      <c r="D765" t="s">
        <v>19</v>
      </c>
      <c r="E765" t="s">
        <v>19</v>
      </c>
      <c r="F765" t="s">
        <v>3939</v>
      </c>
    </row>
    <row r="766" spans="1:7" x14ac:dyDescent="0.25">
      <c r="A766" t="s">
        <v>263</v>
      </c>
      <c r="B766" t="s">
        <v>3940</v>
      </c>
      <c r="C766" t="s">
        <v>29919</v>
      </c>
      <c r="D766" t="s">
        <v>19</v>
      </c>
      <c r="E766" t="s">
        <v>19</v>
      </c>
    </row>
    <row r="767" spans="1:7" x14ac:dyDescent="0.25">
      <c r="A767" t="s">
        <v>263</v>
      </c>
      <c r="B767" t="s">
        <v>3941</v>
      </c>
      <c r="C767" t="s">
        <v>29930</v>
      </c>
      <c r="D767" t="s">
        <v>19</v>
      </c>
      <c r="E767" t="s">
        <v>19</v>
      </c>
      <c r="F767" t="s">
        <v>3942</v>
      </c>
      <c r="G767" t="s">
        <v>3943</v>
      </c>
    </row>
    <row r="768" spans="1:7" x14ac:dyDescent="0.25">
      <c r="A768" t="s">
        <v>263</v>
      </c>
      <c r="B768" t="s">
        <v>3944</v>
      </c>
      <c r="C768" t="s">
        <v>29931</v>
      </c>
      <c r="D768" t="s">
        <v>19</v>
      </c>
      <c r="E768" t="s">
        <v>19</v>
      </c>
      <c r="F768" t="s">
        <v>3942</v>
      </c>
      <c r="G768" t="s">
        <v>3943</v>
      </c>
    </row>
    <row r="769" spans="1:7" x14ac:dyDescent="0.25">
      <c r="A769" t="s">
        <v>263</v>
      </c>
      <c r="B769" t="s">
        <v>3945</v>
      </c>
      <c r="C769" t="s">
        <v>29932</v>
      </c>
      <c r="D769" t="s">
        <v>19</v>
      </c>
      <c r="E769" t="s">
        <v>19</v>
      </c>
      <c r="F769" t="s">
        <v>3946</v>
      </c>
      <c r="G769" t="s">
        <v>3947</v>
      </c>
    </row>
    <row r="770" spans="1:7" x14ac:dyDescent="0.25">
      <c r="A770" t="s">
        <v>263</v>
      </c>
      <c r="B770" t="s">
        <v>3948</v>
      </c>
      <c r="C770" t="s">
        <v>30443</v>
      </c>
      <c r="D770" t="s">
        <v>19</v>
      </c>
      <c r="E770" t="s">
        <v>19</v>
      </c>
      <c r="F770" t="s">
        <v>3949</v>
      </c>
      <c r="G770" t="s">
        <v>3950</v>
      </c>
    </row>
    <row r="771" spans="1:7" x14ac:dyDescent="0.25">
      <c r="A771" t="s">
        <v>263</v>
      </c>
      <c r="B771" t="s">
        <v>3951</v>
      </c>
      <c r="C771" t="s">
        <v>29925</v>
      </c>
      <c r="D771" t="s">
        <v>19</v>
      </c>
      <c r="E771" t="s">
        <v>19</v>
      </c>
      <c r="F771" t="s">
        <v>3952</v>
      </c>
    </row>
    <row r="772" spans="1:7" x14ac:dyDescent="0.25">
      <c r="A772" t="s">
        <v>263</v>
      </c>
      <c r="B772" t="s">
        <v>3953</v>
      </c>
      <c r="C772" t="s">
        <v>29933</v>
      </c>
      <c r="D772" t="s">
        <v>19</v>
      </c>
      <c r="E772" t="s">
        <v>19</v>
      </c>
    </row>
    <row r="773" spans="1:7" x14ac:dyDescent="0.25">
      <c r="A773" t="s">
        <v>263</v>
      </c>
      <c r="B773" t="s">
        <v>3954</v>
      </c>
      <c r="C773" t="s">
        <v>29934</v>
      </c>
      <c r="D773" t="s">
        <v>19</v>
      </c>
      <c r="F773" t="s">
        <v>3955</v>
      </c>
      <c r="G773" t="s">
        <v>3956</v>
      </c>
    </row>
    <row r="774" spans="1:7" x14ac:dyDescent="0.25">
      <c r="A774" t="s">
        <v>263</v>
      </c>
      <c r="B774" t="s">
        <v>3957</v>
      </c>
      <c r="C774" t="s">
        <v>29929</v>
      </c>
      <c r="D774" t="s">
        <v>19</v>
      </c>
      <c r="E774" t="s">
        <v>19</v>
      </c>
    </row>
    <row r="775" spans="1:7" x14ac:dyDescent="0.25">
      <c r="A775" t="s">
        <v>263</v>
      </c>
      <c r="B775" t="s">
        <v>3958</v>
      </c>
      <c r="C775" t="s">
        <v>29935</v>
      </c>
      <c r="D775" t="s">
        <v>19</v>
      </c>
      <c r="E775" t="s">
        <v>19</v>
      </c>
      <c r="F775" t="s">
        <v>3959</v>
      </c>
    </row>
    <row r="776" spans="1:7" x14ac:dyDescent="0.25">
      <c r="A776" t="s">
        <v>263</v>
      </c>
      <c r="B776" t="s">
        <v>3960</v>
      </c>
      <c r="C776" t="s">
        <v>29936</v>
      </c>
      <c r="D776" t="s">
        <v>19</v>
      </c>
      <c r="E776" t="s">
        <v>19</v>
      </c>
      <c r="F776" t="s">
        <v>3961</v>
      </c>
    </row>
    <row r="777" spans="1:7" x14ac:dyDescent="0.25">
      <c r="A777" t="s">
        <v>263</v>
      </c>
      <c r="B777" t="s">
        <v>3962</v>
      </c>
      <c r="C777" t="s">
        <v>29937</v>
      </c>
      <c r="D777" t="s">
        <v>19</v>
      </c>
      <c r="E777" t="s">
        <v>20</v>
      </c>
      <c r="F777" t="s">
        <v>3963</v>
      </c>
      <c r="G777" t="s">
        <v>3734</v>
      </c>
    </row>
    <row r="778" spans="1:7" x14ac:dyDescent="0.25">
      <c r="A778" t="s">
        <v>263</v>
      </c>
      <c r="B778" t="s">
        <v>3964</v>
      </c>
      <c r="C778" t="s">
        <v>29923</v>
      </c>
      <c r="D778" t="s">
        <v>19</v>
      </c>
      <c r="E778" t="s">
        <v>19</v>
      </c>
      <c r="F778" t="s">
        <v>3965</v>
      </c>
    </row>
    <row r="779" spans="1:7" x14ac:dyDescent="0.25">
      <c r="A779" t="s">
        <v>263</v>
      </c>
      <c r="B779" t="s">
        <v>3966</v>
      </c>
      <c r="C779" t="s">
        <v>29938</v>
      </c>
      <c r="D779" t="s">
        <v>19</v>
      </c>
      <c r="E779" t="s">
        <v>19</v>
      </c>
    </row>
    <row r="780" spans="1:7" x14ac:dyDescent="0.25">
      <c r="A780" t="s">
        <v>263</v>
      </c>
      <c r="B780" t="s">
        <v>3967</v>
      </c>
      <c r="C780" t="s">
        <v>29919</v>
      </c>
      <c r="D780" t="s">
        <v>19</v>
      </c>
      <c r="E780" t="s">
        <v>19</v>
      </c>
    </row>
    <row r="781" spans="1:7" x14ac:dyDescent="0.25">
      <c r="A781" t="s">
        <v>263</v>
      </c>
      <c r="B781" t="s">
        <v>3968</v>
      </c>
      <c r="C781" t="s">
        <v>30444</v>
      </c>
      <c r="D781" t="s">
        <v>19</v>
      </c>
      <c r="E781" t="s">
        <v>19</v>
      </c>
    </row>
    <row r="782" spans="1:7" x14ac:dyDescent="0.25">
      <c r="A782" t="s">
        <v>263</v>
      </c>
      <c r="B782" t="s">
        <v>3969</v>
      </c>
      <c r="C782" t="s">
        <v>5103</v>
      </c>
      <c r="D782" t="s">
        <v>19</v>
      </c>
      <c r="E782" t="s">
        <v>19</v>
      </c>
    </row>
    <row r="783" spans="1:7" x14ac:dyDescent="0.25">
      <c r="A783" t="s">
        <v>263</v>
      </c>
      <c r="B783" t="s">
        <v>3970</v>
      </c>
      <c r="C783" t="s">
        <v>29939</v>
      </c>
      <c r="D783" t="s">
        <v>19</v>
      </c>
      <c r="E783" t="s">
        <v>19</v>
      </c>
    </row>
    <row r="784" spans="1:7" x14ac:dyDescent="0.25">
      <c r="A784" t="s">
        <v>248</v>
      </c>
      <c r="B784" t="s">
        <v>3971</v>
      </c>
      <c r="C784" t="s">
        <v>3972</v>
      </c>
      <c r="D784" t="s">
        <v>20</v>
      </c>
      <c r="E784" t="s">
        <v>20</v>
      </c>
      <c r="G784" t="s">
        <v>3973</v>
      </c>
    </row>
    <row r="785" spans="1:7" x14ac:dyDescent="0.25">
      <c r="A785" t="s">
        <v>245</v>
      </c>
      <c r="B785" t="s">
        <v>3974</v>
      </c>
      <c r="C785" t="s">
        <v>3975</v>
      </c>
      <c r="D785" t="s">
        <v>20</v>
      </c>
      <c r="F785" t="s">
        <v>3976</v>
      </c>
      <c r="G785" t="s">
        <v>3977</v>
      </c>
    </row>
    <row r="786" spans="1:7" x14ac:dyDescent="0.25">
      <c r="A786" t="s">
        <v>248</v>
      </c>
      <c r="B786" t="s">
        <v>3978</v>
      </c>
      <c r="C786" t="s">
        <v>3979</v>
      </c>
      <c r="D786" t="s">
        <v>20</v>
      </c>
      <c r="F786" t="s">
        <v>3980</v>
      </c>
      <c r="G786" t="s">
        <v>3981</v>
      </c>
    </row>
    <row r="787" spans="1:7" x14ac:dyDescent="0.25">
      <c r="A787" t="s">
        <v>244</v>
      </c>
      <c r="B787" t="s">
        <v>3982</v>
      </c>
      <c r="C787" t="s">
        <v>3983</v>
      </c>
      <c r="D787" t="s">
        <v>20</v>
      </c>
      <c r="G787" t="s">
        <v>3984</v>
      </c>
    </row>
    <row r="788" spans="1:7" x14ac:dyDescent="0.25">
      <c r="A788" t="s">
        <v>244</v>
      </c>
      <c r="B788" t="s">
        <v>3985</v>
      </c>
      <c r="C788" t="s">
        <v>3986</v>
      </c>
      <c r="D788" t="s">
        <v>20</v>
      </c>
      <c r="G788" t="s">
        <v>3987</v>
      </c>
    </row>
    <row r="789" spans="1:7" x14ac:dyDescent="0.25">
      <c r="A789" t="s">
        <v>246</v>
      </c>
      <c r="B789" t="s">
        <v>3988</v>
      </c>
      <c r="C789" t="s">
        <v>3989</v>
      </c>
      <c r="D789" t="s">
        <v>20</v>
      </c>
      <c r="G789" t="s">
        <v>3990</v>
      </c>
    </row>
    <row r="790" spans="1:7" x14ac:dyDescent="0.25">
      <c r="A790" t="s">
        <v>246</v>
      </c>
      <c r="B790" t="s">
        <v>3991</v>
      </c>
      <c r="C790" t="s">
        <v>3992</v>
      </c>
      <c r="D790" t="s">
        <v>20</v>
      </c>
      <c r="F790" t="s">
        <v>3993</v>
      </c>
      <c r="G790" t="s">
        <v>3994</v>
      </c>
    </row>
    <row r="791" spans="1:7" x14ac:dyDescent="0.25">
      <c r="A791" t="s">
        <v>248</v>
      </c>
      <c r="B791" t="s">
        <v>3995</v>
      </c>
      <c r="C791" t="s">
        <v>3996</v>
      </c>
      <c r="D791" t="s">
        <v>20</v>
      </c>
      <c r="E791" t="s">
        <v>20</v>
      </c>
      <c r="F791" t="s">
        <v>3997</v>
      </c>
      <c r="G791" t="s">
        <v>3998</v>
      </c>
    </row>
    <row r="792" spans="1:7" x14ac:dyDescent="0.25">
      <c r="A792" t="s">
        <v>248</v>
      </c>
      <c r="B792" t="s">
        <v>3999</v>
      </c>
      <c r="C792" t="s">
        <v>4000</v>
      </c>
      <c r="D792" t="s">
        <v>20</v>
      </c>
      <c r="E792" t="s">
        <v>20</v>
      </c>
      <c r="G792" t="s">
        <v>4001</v>
      </c>
    </row>
    <row r="793" spans="1:7" x14ac:dyDescent="0.25">
      <c r="A793" t="s">
        <v>246</v>
      </c>
      <c r="B793" t="s">
        <v>4002</v>
      </c>
      <c r="C793" t="s">
        <v>4003</v>
      </c>
      <c r="D793" t="s">
        <v>20</v>
      </c>
      <c r="E793" t="s">
        <v>20</v>
      </c>
      <c r="F793" t="s">
        <v>4004</v>
      </c>
      <c r="G793" t="s">
        <v>4005</v>
      </c>
    </row>
    <row r="794" spans="1:7" x14ac:dyDescent="0.25">
      <c r="A794" t="s">
        <v>246</v>
      </c>
      <c r="B794" t="s">
        <v>4006</v>
      </c>
      <c r="C794" t="s">
        <v>4007</v>
      </c>
      <c r="D794" t="s">
        <v>20</v>
      </c>
      <c r="E794" t="s">
        <v>20</v>
      </c>
      <c r="G794" t="s">
        <v>4008</v>
      </c>
    </row>
    <row r="795" spans="1:7" x14ac:dyDescent="0.25">
      <c r="A795" t="s">
        <v>249</v>
      </c>
      <c r="B795" t="s">
        <v>4009</v>
      </c>
      <c r="D795" t="s">
        <v>20</v>
      </c>
      <c r="E795" t="s">
        <v>20</v>
      </c>
      <c r="F795" t="s">
        <v>4010</v>
      </c>
      <c r="G795" t="s">
        <v>4011</v>
      </c>
    </row>
    <row r="796" spans="1:7" x14ac:dyDescent="0.25">
      <c r="A796" t="s">
        <v>248</v>
      </c>
      <c r="B796" t="s">
        <v>4012</v>
      </c>
      <c r="C796" t="s">
        <v>4013</v>
      </c>
      <c r="D796" t="s">
        <v>20</v>
      </c>
      <c r="E796" t="s">
        <v>20</v>
      </c>
      <c r="F796" t="s">
        <v>4014</v>
      </c>
      <c r="G796" t="s">
        <v>4015</v>
      </c>
    </row>
    <row r="797" spans="1:7" x14ac:dyDescent="0.25">
      <c r="A797" t="s">
        <v>246</v>
      </c>
      <c r="B797" t="s">
        <v>4016</v>
      </c>
      <c r="C797" t="s">
        <v>4017</v>
      </c>
      <c r="D797" t="s">
        <v>20</v>
      </c>
      <c r="E797" t="s">
        <v>20</v>
      </c>
      <c r="F797" t="s">
        <v>4018</v>
      </c>
      <c r="G797" t="s">
        <v>4019</v>
      </c>
    </row>
    <row r="798" spans="1:7" x14ac:dyDescent="0.25">
      <c r="A798" t="s">
        <v>246</v>
      </c>
      <c r="B798" t="s">
        <v>4020</v>
      </c>
      <c r="C798" t="s">
        <v>4021</v>
      </c>
      <c r="D798" t="s">
        <v>20</v>
      </c>
      <c r="E798" t="s">
        <v>20</v>
      </c>
      <c r="G798" t="s">
        <v>4022</v>
      </c>
    </row>
    <row r="799" spans="1:7" x14ac:dyDescent="0.25">
      <c r="A799" t="s">
        <v>246</v>
      </c>
      <c r="B799" t="s">
        <v>4023</v>
      </c>
      <c r="C799" t="s">
        <v>4024</v>
      </c>
      <c r="D799" t="s">
        <v>20</v>
      </c>
      <c r="E799" t="s">
        <v>20</v>
      </c>
      <c r="G799" t="s">
        <v>4025</v>
      </c>
    </row>
    <row r="800" spans="1:7" x14ac:dyDescent="0.25">
      <c r="A800" t="s">
        <v>246</v>
      </c>
      <c r="B800" t="s">
        <v>2992</v>
      </c>
      <c r="C800" t="s">
        <v>4026</v>
      </c>
      <c r="D800" t="s">
        <v>20</v>
      </c>
      <c r="E800" t="s">
        <v>20</v>
      </c>
      <c r="G800" t="s">
        <v>4027</v>
      </c>
    </row>
    <row r="801" spans="1:7" x14ac:dyDescent="0.25">
      <c r="A801" t="s">
        <v>246</v>
      </c>
      <c r="B801" t="s">
        <v>4028</v>
      </c>
      <c r="C801" t="s">
        <v>4029</v>
      </c>
      <c r="D801" t="s">
        <v>20</v>
      </c>
      <c r="E801" t="s">
        <v>20</v>
      </c>
      <c r="G801" t="s">
        <v>4030</v>
      </c>
    </row>
    <row r="802" spans="1:7" x14ac:dyDescent="0.25">
      <c r="A802" t="s">
        <v>246</v>
      </c>
      <c r="B802" t="s">
        <v>4031</v>
      </c>
      <c r="C802" t="s">
        <v>4032</v>
      </c>
      <c r="D802" t="s">
        <v>20</v>
      </c>
      <c r="G802" t="s">
        <v>4033</v>
      </c>
    </row>
    <row r="803" spans="1:7" x14ac:dyDescent="0.25">
      <c r="A803" t="s">
        <v>246</v>
      </c>
      <c r="B803" t="s">
        <v>4034</v>
      </c>
      <c r="C803" t="s">
        <v>4035</v>
      </c>
      <c r="D803" t="s">
        <v>20</v>
      </c>
      <c r="E803" t="s">
        <v>20</v>
      </c>
      <c r="G803" t="s">
        <v>4036</v>
      </c>
    </row>
    <row r="804" spans="1:7" x14ac:dyDescent="0.25">
      <c r="A804" t="s">
        <v>246</v>
      </c>
      <c r="B804" t="s">
        <v>4037</v>
      </c>
      <c r="C804" t="s">
        <v>4038</v>
      </c>
      <c r="D804" t="s">
        <v>20</v>
      </c>
      <c r="F804" t="s">
        <v>4039</v>
      </c>
      <c r="G804" t="s">
        <v>4040</v>
      </c>
    </row>
    <row r="805" spans="1:7" x14ac:dyDescent="0.25">
      <c r="A805" t="s">
        <v>244</v>
      </c>
      <c r="B805" t="s">
        <v>4041</v>
      </c>
      <c r="C805" t="s">
        <v>4042</v>
      </c>
      <c r="D805" t="s">
        <v>20</v>
      </c>
      <c r="E805" t="s">
        <v>20</v>
      </c>
    </row>
    <row r="806" spans="1:7" x14ac:dyDescent="0.25">
      <c r="A806" t="s">
        <v>244</v>
      </c>
      <c r="B806" t="s">
        <v>4043</v>
      </c>
      <c r="C806" t="s">
        <v>4042</v>
      </c>
      <c r="D806" t="s">
        <v>20</v>
      </c>
      <c r="E806" t="s">
        <v>20</v>
      </c>
    </row>
    <row r="807" spans="1:7" x14ac:dyDescent="0.25">
      <c r="A807" t="s">
        <v>248</v>
      </c>
      <c r="B807" t="s">
        <v>4044</v>
      </c>
      <c r="C807" t="s">
        <v>4045</v>
      </c>
      <c r="D807" t="s">
        <v>20</v>
      </c>
      <c r="E807" t="s">
        <v>20</v>
      </c>
      <c r="G807" t="s">
        <v>3914</v>
      </c>
    </row>
    <row r="808" spans="1:7" x14ac:dyDescent="0.25">
      <c r="A808" t="s">
        <v>244</v>
      </c>
      <c r="B808" t="s">
        <v>4046</v>
      </c>
      <c r="C808" t="s">
        <v>4047</v>
      </c>
      <c r="D808" t="s">
        <v>20</v>
      </c>
      <c r="E808" t="s">
        <v>20</v>
      </c>
      <c r="G808" t="s">
        <v>4048</v>
      </c>
    </row>
    <row r="809" spans="1:7" x14ac:dyDescent="0.25">
      <c r="A809" t="s">
        <v>244</v>
      </c>
      <c r="B809" t="s">
        <v>4049</v>
      </c>
      <c r="C809" t="s">
        <v>4050</v>
      </c>
      <c r="D809" t="s">
        <v>20</v>
      </c>
      <c r="E809" t="s">
        <v>20</v>
      </c>
      <c r="G809" t="s">
        <v>4051</v>
      </c>
    </row>
    <row r="810" spans="1:7" x14ac:dyDescent="0.25">
      <c r="A810" t="s">
        <v>244</v>
      </c>
      <c r="B810" t="s">
        <v>4052</v>
      </c>
      <c r="C810" t="s">
        <v>4053</v>
      </c>
      <c r="D810" t="s">
        <v>20</v>
      </c>
      <c r="E810" t="s">
        <v>20</v>
      </c>
      <c r="G810" t="s">
        <v>4054</v>
      </c>
    </row>
    <row r="811" spans="1:7" x14ac:dyDescent="0.25">
      <c r="A811" t="s">
        <v>244</v>
      </c>
      <c r="B811" t="s">
        <v>4055</v>
      </c>
      <c r="C811" t="s">
        <v>4056</v>
      </c>
      <c r="D811" t="s">
        <v>20</v>
      </c>
      <c r="E811" t="s">
        <v>20</v>
      </c>
      <c r="G811" t="s">
        <v>4057</v>
      </c>
    </row>
    <row r="812" spans="1:7" x14ac:dyDescent="0.25">
      <c r="A812" t="s">
        <v>243</v>
      </c>
      <c r="B812" t="s">
        <v>4058</v>
      </c>
      <c r="C812" t="s">
        <v>4059</v>
      </c>
      <c r="D812" t="s">
        <v>21</v>
      </c>
      <c r="E812" t="s">
        <v>21</v>
      </c>
      <c r="G812" t="s">
        <v>4060</v>
      </c>
    </row>
    <row r="813" spans="1:7" x14ac:dyDescent="0.25">
      <c r="A813" t="s">
        <v>247</v>
      </c>
      <c r="B813" t="s">
        <v>4061</v>
      </c>
      <c r="C813" t="s">
        <v>4062</v>
      </c>
      <c r="D813" t="s">
        <v>21</v>
      </c>
      <c r="E813" t="s">
        <v>21</v>
      </c>
      <c r="F813" t="s">
        <v>4063</v>
      </c>
      <c r="G813" t="s">
        <v>4064</v>
      </c>
    </row>
    <row r="814" spans="1:7" x14ac:dyDescent="0.25">
      <c r="A814" t="s">
        <v>247</v>
      </c>
      <c r="B814" t="s">
        <v>4065</v>
      </c>
      <c r="C814" t="s">
        <v>4066</v>
      </c>
      <c r="D814" t="s">
        <v>21</v>
      </c>
      <c r="E814" t="s">
        <v>21</v>
      </c>
      <c r="F814" t="s">
        <v>4067</v>
      </c>
      <c r="G814" t="s">
        <v>4068</v>
      </c>
    </row>
    <row r="815" spans="1:7" x14ac:dyDescent="0.25">
      <c r="A815" t="s">
        <v>247</v>
      </c>
      <c r="B815" t="s">
        <v>4069</v>
      </c>
      <c r="C815" t="s">
        <v>4070</v>
      </c>
      <c r="D815" t="s">
        <v>21</v>
      </c>
      <c r="E815" t="s">
        <v>21</v>
      </c>
      <c r="F815" t="s">
        <v>4071</v>
      </c>
      <c r="G815" t="s">
        <v>4072</v>
      </c>
    </row>
    <row r="816" spans="1:7" x14ac:dyDescent="0.25">
      <c r="A816" t="s">
        <v>247</v>
      </c>
      <c r="B816" t="s">
        <v>4073</v>
      </c>
      <c r="C816" t="s">
        <v>4074</v>
      </c>
      <c r="D816" t="s">
        <v>21</v>
      </c>
      <c r="E816" t="s">
        <v>21</v>
      </c>
    </row>
    <row r="817" spans="1:7" x14ac:dyDescent="0.25">
      <c r="A817" t="s">
        <v>247</v>
      </c>
      <c r="B817" t="s">
        <v>4075</v>
      </c>
      <c r="C817" t="s">
        <v>4076</v>
      </c>
      <c r="D817" t="s">
        <v>21</v>
      </c>
      <c r="E817" t="s">
        <v>21</v>
      </c>
    </row>
    <row r="818" spans="1:7" x14ac:dyDescent="0.25">
      <c r="A818" t="s">
        <v>247</v>
      </c>
      <c r="B818" t="s">
        <v>4077</v>
      </c>
      <c r="C818" t="s">
        <v>29940</v>
      </c>
      <c r="D818" t="s">
        <v>22</v>
      </c>
      <c r="E818" t="s">
        <v>4078</v>
      </c>
      <c r="G818" t="s">
        <v>4079</v>
      </c>
    </row>
    <row r="819" spans="1:7" x14ac:dyDescent="0.25">
      <c r="A819" t="s">
        <v>252</v>
      </c>
      <c r="B819" t="s">
        <v>4080</v>
      </c>
      <c r="D819" t="s">
        <v>22</v>
      </c>
      <c r="E819" t="s">
        <v>4081</v>
      </c>
      <c r="G819" t="s">
        <v>4082</v>
      </c>
    </row>
    <row r="820" spans="1:7" x14ac:dyDescent="0.25">
      <c r="A820" t="s">
        <v>247</v>
      </c>
      <c r="B820" t="s">
        <v>4083</v>
      </c>
      <c r="C820" t="s">
        <v>4084</v>
      </c>
      <c r="D820" t="s">
        <v>23</v>
      </c>
      <c r="E820" t="s">
        <v>4085</v>
      </c>
      <c r="G820" t="s">
        <v>4086</v>
      </c>
    </row>
    <row r="821" spans="1:7" x14ac:dyDescent="0.25">
      <c r="A821" t="s">
        <v>247</v>
      </c>
      <c r="B821" t="s">
        <v>4087</v>
      </c>
      <c r="C821" t="s">
        <v>29941</v>
      </c>
      <c r="D821" t="s">
        <v>23</v>
      </c>
      <c r="E821" t="s">
        <v>23</v>
      </c>
      <c r="F821" t="s">
        <v>4088</v>
      </c>
      <c r="G821" t="s">
        <v>4089</v>
      </c>
    </row>
    <row r="822" spans="1:7" x14ac:dyDescent="0.25">
      <c r="A822" t="s">
        <v>246</v>
      </c>
      <c r="B822" t="s">
        <v>4090</v>
      </c>
      <c r="C822" t="s">
        <v>4091</v>
      </c>
      <c r="D822" t="s">
        <v>23</v>
      </c>
      <c r="G822" t="s">
        <v>4092</v>
      </c>
    </row>
    <row r="823" spans="1:7" x14ac:dyDescent="0.25">
      <c r="A823" t="s">
        <v>251</v>
      </c>
      <c r="B823" t="s">
        <v>4093</v>
      </c>
      <c r="C823" t="s">
        <v>29942</v>
      </c>
      <c r="D823" t="s">
        <v>23</v>
      </c>
      <c r="E823" t="s">
        <v>4094</v>
      </c>
      <c r="F823" t="s">
        <v>4095</v>
      </c>
      <c r="G823" t="s">
        <v>4096</v>
      </c>
    </row>
    <row r="824" spans="1:7" x14ac:dyDescent="0.25">
      <c r="A824" t="s">
        <v>246</v>
      </c>
      <c r="B824" t="s">
        <v>4097</v>
      </c>
      <c r="C824" t="s">
        <v>4098</v>
      </c>
      <c r="D824" t="s">
        <v>23</v>
      </c>
      <c r="E824" t="s">
        <v>4085</v>
      </c>
      <c r="F824" t="s">
        <v>4099</v>
      </c>
      <c r="G824" t="s">
        <v>4100</v>
      </c>
    </row>
    <row r="825" spans="1:7" x14ac:dyDescent="0.25">
      <c r="A825" t="s">
        <v>247</v>
      </c>
      <c r="B825" t="s">
        <v>4101</v>
      </c>
      <c r="C825" t="s">
        <v>4102</v>
      </c>
      <c r="D825" t="s">
        <v>23</v>
      </c>
      <c r="F825" t="s">
        <v>4103</v>
      </c>
      <c r="G825" t="s">
        <v>4104</v>
      </c>
    </row>
    <row r="826" spans="1:7" x14ac:dyDescent="0.25">
      <c r="A826" t="s">
        <v>248</v>
      </c>
      <c r="B826" t="s">
        <v>4105</v>
      </c>
      <c r="C826" t="s">
        <v>4106</v>
      </c>
      <c r="D826" t="s">
        <v>23</v>
      </c>
      <c r="G826" t="s">
        <v>4107</v>
      </c>
    </row>
    <row r="827" spans="1:7" x14ac:dyDescent="0.25">
      <c r="A827" t="s">
        <v>245</v>
      </c>
      <c r="B827" t="s">
        <v>4108</v>
      </c>
      <c r="C827" t="s">
        <v>4109</v>
      </c>
      <c r="D827" t="s">
        <v>23</v>
      </c>
      <c r="E827" t="s">
        <v>23</v>
      </c>
      <c r="F827" t="s">
        <v>4110</v>
      </c>
      <c r="G827" t="s">
        <v>4111</v>
      </c>
    </row>
    <row r="828" spans="1:7" x14ac:dyDescent="0.25">
      <c r="A828" t="s">
        <v>245</v>
      </c>
      <c r="B828" t="s">
        <v>4112</v>
      </c>
      <c r="C828" t="s">
        <v>4113</v>
      </c>
      <c r="D828" t="s">
        <v>23</v>
      </c>
      <c r="E828" t="s">
        <v>23</v>
      </c>
      <c r="F828" t="s">
        <v>4114</v>
      </c>
      <c r="G828" t="s">
        <v>4115</v>
      </c>
    </row>
    <row r="829" spans="1:7" x14ac:dyDescent="0.25">
      <c r="A829" t="s">
        <v>246</v>
      </c>
      <c r="B829" t="s">
        <v>4116</v>
      </c>
      <c r="C829" t="s">
        <v>29943</v>
      </c>
      <c r="D829" t="s">
        <v>24</v>
      </c>
      <c r="G829" t="s">
        <v>4117</v>
      </c>
    </row>
    <row r="830" spans="1:7" x14ac:dyDescent="0.25">
      <c r="A830" t="s">
        <v>247</v>
      </c>
      <c r="B830" t="s">
        <v>4118</v>
      </c>
      <c r="C830" t="s">
        <v>4119</v>
      </c>
      <c r="D830" t="s">
        <v>24</v>
      </c>
      <c r="E830" t="s">
        <v>4120</v>
      </c>
      <c r="F830" t="s">
        <v>4121</v>
      </c>
      <c r="G830" t="s">
        <v>4122</v>
      </c>
    </row>
    <row r="831" spans="1:7" x14ac:dyDescent="0.25">
      <c r="A831" t="s">
        <v>246</v>
      </c>
      <c r="B831" t="s">
        <v>4123</v>
      </c>
      <c r="C831" t="s">
        <v>29944</v>
      </c>
      <c r="D831" t="s">
        <v>24</v>
      </c>
      <c r="E831" t="s">
        <v>4124</v>
      </c>
      <c r="G831" t="s">
        <v>4125</v>
      </c>
    </row>
    <row r="832" spans="1:7" x14ac:dyDescent="0.25">
      <c r="A832" t="s">
        <v>247</v>
      </c>
      <c r="B832" t="s">
        <v>4126</v>
      </c>
      <c r="C832" t="s">
        <v>4127</v>
      </c>
      <c r="D832" t="s">
        <v>24</v>
      </c>
      <c r="E832" t="s">
        <v>24</v>
      </c>
      <c r="F832" t="s">
        <v>4128</v>
      </c>
      <c r="G832" t="s">
        <v>4129</v>
      </c>
    </row>
    <row r="833" spans="1:7" x14ac:dyDescent="0.25">
      <c r="A833" t="s">
        <v>247</v>
      </c>
      <c r="B833" t="s">
        <v>4130</v>
      </c>
      <c r="D833" t="s">
        <v>24</v>
      </c>
      <c r="E833" t="s">
        <v>4131</v>
      </c>
      <c r="G833" t="s">
        <v>4132</v>
      </c>
    </row>
    <row r="834" spans="1:7" x14ac:dyDescent="0.25">
      <c r="A834" t="s">
        <v>247</v>
      </c>
      <c r="B834" t="s">
        <v>4133</v>
      </c>
      <c r="C834" t="s">
        <v>29945</v>
      </c>
      <c r="D834" t="s">
        <v>24</v>
      </c>
      <c r="E834" t="s">
        <v>4134</v>
      </c>
      <c r="G834" t="s">
        <v>4135</v>
      </c>
    </row>
    <row r="835" spans="1:7" x14ac:dyDescent="0.25">
      <c r="A835" t="s">
        <v>247</v>
      </c>
      <c r="B835" t="s">
        <v>4136</v>
      </c>
      <c r="C835" t="s">
        <v>29946</v>
      </c>
      <c r="D835" t="s">
        <v>24</v>
      </c>
      <c r="E835" t="s">
        <v>24</v>
      </c>
      <c r="F835" t="s">
        <v>4137</v>
      </c>
      <c r="G835" t="s">
        <v>4138</v>
      </c>
    </row>
    <row r="836" spans="1:7" x14ac:dyDescent="0.25">
      <c r="A836" t="s">
        <v>243</v>
      </c>
      <c r="B836" t="s">
        <v>4139</v>
      </c>
      <c r="C836" t="s">
        <v>29947</v>
      </c>
      <c r="D836" t="s">
        <v>24</v>
      </c>
      <c r="E836" t="s">
        <v>24</v>
      </c>
    </row>
    <row r="837" spans="1:7" x14ac:dyDescent="0.25">
      <c r="A837" t="s">
        <v>243</v>
      </c>
      <c r="B837" t="s">
        <v>4140</v>
      </c>
      <c r="C837" t="s">
        <v>29947</v>
      </c>
      <c r="D837" t="s">
        <v>24</v>
      </c>
      <c r="E837" t="s">
        <v>24</v>
      </c>
      <c r="F837" t="s">
        <v>4141</v>
      </c>
      <c r="G837" t="s">
        <v>4142</v>
      </c>
    </row>
    <row r="838" spans="1:7" x14ac:dyDescent="0.25">
      <c r="A838" t="s">
        <v>246</v>
      </c>
      <c r="B838" t="s">
        <v>4143</v>
      </c>
      <c r="C838" t="s">
        <v>4144</v>
      </c>
      <c r="D838" t="s">
        <v>24</v>
      </c>
      <c r="E838" t="s">
        <v>24</v>
      </c>
      <c r="F838" t="s">
        <v>4145</v>
      </c>
      <c r="G838" t="s">
        <v>4146</v>
      </c>
    </row>
    <row r="839" spans="1:7" x14ac:dyDescent="0.25">
      <c r="A839" t="s">
        <v>243</v>
      </c>
      <c r="B839" t="s">
        <v>4147</v>
      </c>
      <c r="C839" t="s">
        <v>4148</v>
      </c>
      <c r="D839" t="s">
        <v>24</v>
      </c>
      <c r="E839" t="s">
        <v>4149</v>
      </c>
      <c r="F839" t="s">
        <v>4150</v>
      </c>
      <c r="G839" t="s">
        <v>4151</v>
      </c>
    </row>
    <row r="840" spans="1:7" x14ac:dyDescent="0.25">
      <c r="A840" t="s">
        <v>243</v>
      </c>
      <c r="B840" t="s">
        <v>4152</v>
      </c>
      <c r="C840" t="s">
        <v>29947</v>
      </c>
      <c r="D840" t="s">
        <v>24</v>
      </c>
      <c r="E840" t="s">
        <v>24</v>
      </c>
    </row>
    <row r="841" spans="1:7" x14ac:dyDescent="0.25">
      <c r="A841" t="s">
        <v>247</v>
      </c>
      <c r="B841" t="s">
        <v>4153</v>
      </c>
      <c r="C841" t="s">
        <v>29948</v>
      </c>
      <c r="D841" t="s">
        <v>24</v>
      </c>
      <c r="E841" t="s">
        <v>4154</v>
      </c>
      <c r="F841" t="s">
        <v>4155</v>
      </c>
      <c r="G841" t="s">
        <v>4156</v>
      </c>
    </row>
    <row r="842" spans="1:7" x14ac:dyDescent="0.25">
      <c r="A842" t="s">
        <v>246</v>
      </c>
      <c r="B842" t="s">
        <v>4157</v>
      </c>
      <c r="C842" t="s">
        <v>4158</v>
      </c>
      <c r="D842" t="s">
        <v>24</v>
      </c>
      <c r="G842" t="s">
        <v>4159</v>
      </c>
    </row>
    <row r="843" spans="1:7" x14ac:dyDescent="0.25">
      <c r="A843" t="s">
        <v>244</v>
      </c>
      <c r="B843" t="s">
        <v>4160</v>
      </c>
      <c r="C843" t="s">
        <v>4161</v>
      </c>
      <c r="D843" t="s">
        <v>24</v>
      </c>
    </row>
    <row r="844" spans="1:7" x14ac:dyDescent="0.25">
      <c r="A844" t="s">
        <v>246</v>
      </c>
      <c r="B844" t="s">
        <v>4162</v>
      </c>
      <c r="C844" t="s">
        <v>4163</v>
      </c>
      <c r="D844" t="s">
        <v>24</v>
      </c>
      <c r="G844" t="s">
        <v>4164</v>
      </c>
    </row>
    <row r="845" spans="1:7" x14ac:dyDescent="0.25">
      <c r="A845" t="s">
        <v>246</v>
      </c>
      <c r="B845" t="s">
        <v>4165</v>
      </c>
      <c r="C845" t="s">
        <v>4166</v>
      </c>
      <c r="D845" t="s">
        <v>24</v>
      </c>
      <c r="F845" t="s">
        <v>4167</v>
      </c>
      <c r="G845" t="s">
        <v>4168</v>
      </c>
    </row>
    <row r="846" spans="1:7" x14ac:dyDescent="0.25">
      <c r="A846" t="s">
        <v>244</v>
      </c>
      <c r="B846" t="s">
        <v>4169</v>
      </c>
      <c r="D846" t="s">
        <v>24</v>
      </c>
      <c r="E846" t="s">
        <v>4154</v>
      </c>
      <c r="F846" t="s">
        <v>4170</v>
      </c>
      <c r="G846" t="s">
        <v>4171</v>
      </c>
    </row>
    <row r="847" spans="1:7" x14ac:dyDescent="0.25">
      <c r="A847" t="s">
        <v>247</v>
      </c>
      <c r="B847" t="s">
        <v>4172</v>
      </c>
      <c r="C847" t="s">
        <v>4173</v>
      </c>
      <c r="D847" t="s">
        <v>24</v>
      </c>
      <c r="E847" t="s">
        <v>4174</v>
      </c>
      <c r="F847" t="s">
        <v>4175</v>
      </c>
      <c r="G847" t="s">
        <v>4176</v>
      </c>
    </row>
    <row r="848" spans="1:7" x14ac:dyDescent="0.25">
      <c r="A848" t="s">
        <v>244</v>
      </c>
      <c r="B848" t="s">
        <v>4177</v>
      </c>
      <c r="C848" t="s">
        <v>4178</v>
      </c>
      <c r="D848" t="s">
        <v>24</v>
      </c>
      <c r="E848" t="s">
        <v>4179</v>
      </c>
      <c r="F848" t="s">
        <v>4180</v>
      </c>
      <c r="G848" t="s">
        <v>4181</v>
      </c>
    </row>
    <row r="849" spans="1:7" x14ac:dyDescent="0.25">
      <c r="A849" t="s">
        <v>248</v>
      </c>
      <c r="B849" t="s">
        <v>4182</v>
      </c>
      <c r="C849" t="s">
        <v>4183</v>
      </c>
      <c r="D849" t="s">
        <v>24</v>
      </c>
      <c r="E849" t="s">
        <v>24</v>
      </c>
      <c r="F849" t="s">
        <v>4184</v>
      </c>
      <c r="G849" t="s">
        <v>4185</v>
      </c>
    </row>
    <row r="850" spans="1:7" x14ac:dyDescent="0.25">
      <c r="A850" t="s">
        <v>247</v>
      </c>
      <c r="B850" t="s">
        <v>4186</v>
      </c>
      <c r="C850" t="s">
        <v>4187</v>
      </c>
      <c r="D850" t="s">
        <v>25</v>
      </c>
      <c r="E850" t="s">
        <v>4188</v>
      </c>
    </row>
    <row r="851" spans="1:7" x14ac:dyDescent="0.25">
      <c r="A851" t="s">
        <v>246</v>
      </c>
      <c r="B851" t="s">
        <v>1924</v>
      </c>
      <c r="C851" t="s">
        <v>4189</v>
      </c>
      <c r="D851" t="s">
        <v>25</v>
      </c>
      <c r="E851" t="s">
        <v>4188</v>
      </c>
    </row>
    <row r="852" spans="1:7" x14ac:dyDescent="0.25">
      <c r="A852" t="s">
        <v>244</v>
      </c>
      <c r="B852" t="s">
        <v>4190</v>
      </c>
      <c r="C852" t="s">
        <v>4191</v>
      </c>
      <c r="D852" t="s">
        <v>26</v>
      </c>
      <c r="G852" t="s">
        <v>4192</v>
      </c>
    </row>
    <row r="853" spans="1:7" x14ac:dyDescent="0.25">
      <c r="A853" t="s">
        <v>247</v>
      </c>
      <c r="B853" t="s">
        <v>4193</v>
      </c>
      <c r="C853" t="s">
        <v>4194</v>
      </c>
      <c r="D853" t="s">
        <v>26</v>
      </c>
      <c r="E853" t="s">
        <v>4195</v>
      </c>
      <c r="F853" t="s">
        <v>4196</v>
      </c>
      <c r="G853" t="s">
        <v>4197</v>
      </c>
    </row>
    <row r="854" spans="1:7" x14ac:dyDescent="0.25">
      <c r="A854" t="s">
        <v>247</v>
      </c>
      <c r="B854" t="s">
        <v>4198</v>
      </c>
      <c r="C854" t="s">
        <v>4199</v>
      </c>
      <c r="D854" t="s">
        <v>26</v>
      </c>
      <c r="F854" t="s">
        <v>4200</v>
      </c>
      <c r="G854" t="s">
        <v>4201</v>
      </c>
    </row>
    <row r="855" spans="1:7" x14ac:dyDescent="0.25">
      <c r="A855" t="s">
        <v>246</v>
      </c>
      <c r="B855" t="s">
        <v>4202</v>
      </c>
      <c r="C855" t="s">
        <v>4203</v>
      </c>
      <c r="D855" t="s">
        <v>26</v>
      </c>
      <c r="E855" t="s">
        <v>4204</v>
      </c>
      <c r="F855" t="s">
        <v>4205</v>
      </c>
      <c r="G855" t="s">
        <v>4206</v>
      </c>
    </row>
    <row r="856" spans="1:7" x14ac:dyDescent="0.25">
      <c r="A856" t="s">
        <v>246</v>
      </c>
      <c r="B856" t="s">
        <v>4207</v>
      </c>
      <c r="C856" t="s">
        <v>4208</v>
      </c>
      <c r="D856" t="s">
        <v>26</v>
      </c>
      <c r="F856" t="s">
        <v>4209</v>
      </c>
      <c r="G856" t="s">
        <v>4210</v>
      </c>
    </row>
    <row r="857" spans="1:7" x14ac:dyDescent="0.25">
      <c r="A857" t="s">
        <v>244</v>
      </c>
      <c r="B857" t="s">
        <v>4211</v>
      </c>
      <c r="C857" t="s">
        <v>4212</v>
      </c>
      <c r="D857" t="s">
        <v>26</v>
      </c>
      <c r="E857" t="s">
        <v>26</v>
      </c>
      <c r="G857" t="s">
        <v>4213</v>
      </c>
    </row>
    <row r="858" spans="1:7" x14ac:dyDescent="0.25">
      <c r="A858" t="s">
        <v>246</v>
      </c>
      <c r="B858" t="s">
        <v>4214</v>
      </c>
      <c r="C858" t="s">
        <v>4215</v>
      </c>
      <c r="D858" t="s">
        <v>26</v>
      </c>
      <c r="E858" t="s">
        <v>26</v>
      </c>
      <c r="F858" t="s">
        <v>4216</v>
      </c>
      <c r="G858" t="s">
        <v>4217</v>
      </c>
    </row>
    <row r="859" spans="1:7" x14ac:dyDescent="0.25">
      <c r="A859" t="s">
        <v>244</v>
      </c>
      <c r="B859" t="s">
        <v>4218</v>
      </c>
      <c r="C859" t="s">
        <v>4219</v>
      </c>
      <c r="D859" t="s">
        <v>26</v>
      </c>
      <c r="E859" t="s">
        <v>26</v>
      </c>
      <c r="G859" t="s">
        <v>4220</v>
      </c>
    </row>
    <row r="860" spans="1:7" x14ac:dyDescent="0.25">
      <c r="A860" t="s">
        <v>246</v>
      </c>
      <c r="B860" t="s">
        <v>4221</v>
      </c>
      <c r="C860" t="s">
        <v>4222</v>
      </c>
      <c r="D860" t="s">
        <v>26</v>
      </c>
      <c r="E860" t="s">
        <v>26</v>
      </c>
      <c r="F860" t="s">
        <v>4223</v>
      </c>
      <c r="G860" t="s">
        <v>4224</v>
      </c>
    </row>
    <row r="861" spans="1:7" x14ac:dyDescent="0.25">
      <c r="A861" t="s">
        <v>243</v>
      </c>
      <c r="B861" t="s">
        <v>4225</v>
      </c>
      <c r="C861" t="s">
        <v>4226</v>
      </c>
      <c r="D861" t="s">
        <v>26</v>
      </c>
      <c r="E861" t="s">
        <v>26</v>
      </c>
      <c r="G861" t="s">
        <v>4227</v>
      </c>
    </row>
    <row r="862" spans="1:7" x14ac:dyDescent="0.25">
      <c r="A862" t="s">
        <v>244</v>
      </c>
      <c r="B862" t="s">
        <v>4228</v>
      </c>
      <c r="C862" t="s">
        <v>4229</v>
      </c>
      <c r="D862" t="s">
        <v>26</v>
      </c>
      <c r="E862" t="s">
        <v>26</v>
      </c>
      <c r="G862" t="s">
        <v>4230</v>
      </c>
    </row>
    <row r="863" spans="1:7" x14ac:dyDescent="0.25">
      <c r="A863" t="s">
        <v>244</v>
      </c>
      <c r="B863" t="s">
        <v>4231</v>
      </c>
      <c r="C863" t="s">
        <v>4232</v>
      </c>
      <c r="D863" t="s">
        <v>26</v>
      </c>
      <c r="E863" t="s">
        <v>26</v>
      </c>
    </row>
    <row r="864" spans="1:7" x14ac:dyDescent="0.25">
      <c r="A864" t="s">
        <v>246</v>
      </c>
      <c r="B864" t="s">
        <v>4233</v>
      </c>
      <c r="C864" t="s">
        <v>4234</v>
      </c>
      <c r="D864" t="s">
        <v>26</v>
      </c>
      <c r="F864" t="s">
        <v>4235</v>
      </c>
      <c r="G864" t="s">
        <v>4236</v>
      </c>
    </row>
    <row r="865" spans="1:7" x14ac:dyDescent="0.25">
      <c r="A865" t="s">
        <v>246</v>
      </c>
      <c r="B865" t="s">
        <v>4237</v>
      </c>
      <c r="C865" t="s">
        <v>4238</v>
      </c>
      <c r="D865" t="s">
        <v>26</v>
      </c>
      <c r="E865" t="s">
        <v>26</v>
      </c>
      <c r="G865" t="s">
        <v>4239</v>
      </c>
    </row>
    <row r="866" spans="1:7" x14ac:dyDescent="0.25">
      <c r="A866" t="s">
        <v>247</v>
      </c>
      <c r="B866" t="s">
        <v>4240</v>
      </c>
      <c r="C866" t="s">
        <v>4241</v>
      </c>
      <c r="D866" t="s">
        <v>27</v>
      </c>
      <c r="G866" t="s">
        <v>4242</v>
      </c>
    </row>
    <row r="867" spans="1:7" x14ac:dyDescent="0.25">
      <c r="A867" t="s">
        <v>247</v>
      </c>
      <c r="B867" t="s">
        <v>4243</v>
      </c>
      <c r="C867" t="s">
        <v>4244</v>
      </c>
      <c r="D867" t="s">
        <v>27</v>
      </c>
      <c r="E867" t="s">
        <v>27</v>
      </c>
      <c r="G867" t="s">
        <v>4245</v>
      </c>
    </row>
    <row r="868" spans="1:7" x14ac:dyDescent="0.25">
      <c r="A868" t="s">
        <v>247</v>
      </c>
      <c r="B868" t="s">
        <v>4246</v>
      </c>
      <c r="C868" t="s">
        <v>4247</v>
      </c>
      <c r="D868" t="s">
        <v>27</v>
      </c>
      <c r="E868" t="s">
        <v>27</v>
      </c>
      <c r="G868" t="s">
        <v>4248</v>
      </c>
    </row>
    <row r="869" spans="1:7" x14ac:dyDescent="0.25">
      <c r="A869" t="s">
        <v>247</v>
      </c>
      <c r="B869" t="s">
        <v>4249</v>
      </c>
      <c r="C869" t="s">
        <v>4250</v>
      </c>
      <c r="D869" t="s">
        <v>27</v>
      </c>
      <c r="E869" t="s">
        <v>27</v>
      </c>
      <c r="F869" t="s">
        <v>4251</v>
      </c>
      <c r="G869" t="s">
        <v>4252</v>
      </c>
    </row>
    <row r="870" spans="1:7" x14ac:dyDescent="0.25">
      <c r="A870" t="s">
        <v>248</v>
      </c>
      <c r="B870" t="s">
        <v>4253</v>
      </c>
      <c r="C870" t="s">
        <v>4254</v>
      </c>
      <c r="D870" t="s">
        <v>27</v>
      </c>
      <c r="E870" t="s">
        <v>27</v>
      </c>
      <c r="G870" t="s">
        <v>4255</v>
      </c>
    </row>
    <row r="871" spans="1:7" x14ac:dyDescent="0.25">
      <c r="A871" t="s">
        <v>245</v>
      </c>
      <c r="B871" t="s">
        <v>4256</v>
      </c>
      <c r="C871" t="s">
        <v>4257</v>
      </c>
      <c r="D871" t="s">
        <v>27</v>
      </c>
      <c r="E871" t="s">
        <v>27</v>
      </c>
      <c r="F871" t="s">
        <v>4258</v>
      </c>
      <c r="G871" t="s">
        <v>4255</v>
      </c>
    </row>
    <row r="872" spans="1:7" x14ac:dyDescent="0.25">
      <c r="A872" t="s">
        <v>248</v>
      </c>
      <c r="B872" t="s">
        <v>4259</v>
      </c>
      <c r="C872" t="s">
        <v>4260</v>
      </c>
      <c r="D872" t="s">
        <v>27</v>
      </c>
      <c r="F872" t="s">
        <v>4261</v>
      </c>
      <c r="G872" t="s">
        <v>4262</v>
      </c>
    </row>
    <row r="873" spans="1:7" x14ac:dyDescent="0.25">
      <c r="A873" t="s">
        <v>244</v>
      </c>
      <c r="B873" t="s">
        <v>4263</v>
      </c>
      <c r="C873" t="s">
        <v>4264</v>
      </c>
      <c r="D873" t="s">
        <v>27</v>
      </c>
      <c r="E873" t="s">
        <v>27</v>
      </c>
      <c r="G873" t="s">
        <v>4265</v>
      </c>
    </row>
    <row r="874" spans="1:7" x14ac:dyDescent="0.25">
      <c r="A874" t="s">
        <v>249</v>
      </c>
      <c r="B874" t="s">
        <v>1876</v>
      </c>
      <c r="D874" t="s">
        <v>27</v>
      </c>
    </row>
    <row r="875" spans="1:7" x14ac:dyDescent="0.25">
      <c r="A875" t="s">
        <v>247</v>
      </c>
      <c r="B875" t="s">
        <v>4266</v>
      </c>
      <c r="C875" t="s">
        <v>4267</v>
      </c>
      <c r="D875" t="s">
        <v>27</v>
      </c>
      <c r="E875" t="s">
        <v>27</v>
      </c>
      <c r="F875" t="s">
        <v>4268</v>
      </c>
      <c r="G875" t="s">
        <v>4269</v>
      </c>
    </row>
    <row r="876" spans="1:7" x14ac:dyDescent="0.25">
      <c r="A876" t="s">
        <v>246</v>
      </c>
      <c r="B876" t="s">
        <v>4270</v>
      </c>
      <c r="C876" t="s">
        <v>4271</v>
      </c>
      <c r="D876" t="s">
        <v>27</v>
      </c>
      <c r="E876" t="s">
        <v>4272</v>
      </c>
      <c r="F876" t="s">
        <v>4273</v>
      </c>
      <c r="G876" t="s">
        <v>4274</v>
      </c>
    </row>
    <row r="877" spans="1:7" x14ac:dyDescent="0.25">
      <c r="A877" t="s">
        <v>243</v>
      </c>
      <c r="B877" t="s">
        <v>4275</v>
      </c>
      <c r="C877" t="s">
        <v>4276</v>
      </c>
      <c r="D877" t="s">
        <v>27</v>
      </c>
      <c r="F877" t="s">
        <v>4277</v>
      </c>
      <c r="G877" t="s">
        <v>4278</v>
      </c>
    </row>
    <row r="878" spans="1:7" x14ac:dyDescent="0.25">
      <c r="A878" t="s">
        <v>246</v>
      </c>
      <c r="B878" t="s">
        <v>4279</v>
      </c>
      <c r="C878" t="s">
        <v>4280</v>
      </c>
      <c r="D878" t="s">
        <v>27</v>
      </c>
      <c r="G878" t="s">
        <v>4281</v>
      </c>
    </row>
    <row r="879" spans="1:7" x14ac:dyDescent="0.25">
      <c r="A879" t="s">
        <v>244</v>
      </c>
      <c r="B879" t="s">
        <v>4282</v>
      </c>
      <c r="C879" t="s">
        <v>4283</v>
      </c>
      <c r="D879" t="s">
        <v>28</v>
      </c>
      <c r="G879" t="s">
        <v>289</v>
      </c>
    </row>
    <row r="880" spans="1:7" x14ac:dyDescent="0.25">
      <c r="A880" t="s">
        <v>244</v>
      </c>
      <c r="B880" t="s">
        <v>4284</v>
      </c>
      <c r="C880" t="s">
        <v>4285</v>
      </c>
      <c r="D880" t="s">
        <v>28</v>
      </c>
    </row>
    <row r="881" spans="1:7" x14ac:dyDescent="0.25">
      <c r="A881" t="s">
        <v>244</v>
      </c>
      <c r="B881" t="s">
        <v>4286</v>
      </c>
      <c r="C881" t="s">
        <v>4287</v>
      </c>
      <c r="D881" t="s">
        <v>28</v>
      </c>
      <c r="G881" t="s">
        <v>4288</v>
      </c>
    </row>
    <row r="882" spans="1:7" x14ac:dyDescent="0.25">
      <c r="A882" t="s">
        <v>244</v>
      </c>
      <c r="B882" t="s">
        <v>4289</v>
      </c>
      <c r="C882" t="s">
        <v>4290</v>
      </c>
      <c r="D882" t="s">
        <v>28</v>
      </c>
      <c r="G882" t="s">
        <v>4291</v>
      </c>
    </row>
    <row r="883" spans="1:7" x14ac:dyDescent="0.25">
      <c r="A883" t="s">
        <v>244</v>
      </c>
      <c r="B883" t="s">
        <v>4292</v>
      </c>
      <c r="C883" t="s">
        <v>4293</v>
      </c>
      <c r="D883" t="s">
        <v>28</v>
      </c>
      <c r="G883" t="s">
        <v>4294</v>
      </c>
    </row>
    <row r="884" spans="1:7" x14ac:dyDescent="0.25">
      <c r="A884" t="s">
        <v>244</v>
      </c>
      <c r="B884" t="s">
        <v>4295</v>
      </c>
      <c r="C884" t="s">
        <v>4296</v>
      </c>
      <c r="D884" t="s">
        <v>28</v>
      </c>
      <c r="G884" t="s">
        <v>4297</v>
      </c>
    </row>
    <row r="885" spans="1:7" x14ac:dyDescent="0.25">
      <c r="A885" t="s">
        <v>244</v>
      </c>
      <c r="B885" t="s">
        <v>4282</v>
      </c>
      <c r="C885" t="s">
        <v>4298</v>
      </c>
      <c r="D885" t="s">
        <v>28</v>
      </c>
    </row>
    <row r="886" spans="1:7" x14ac:dyDescent="0.25">
      <c r="A886" t="s">
        <v>244</v>
      </c>
      <c r="B886" t="s">
        <v>3187</v>
      </c>
      <c r="C886" t="s">
        <v>4299</v>
      </c>
      <c r="D886" t="s">
        <v>28</v>
      </c>
      <c r="G886" t="s">
        <v>2423</v>
      </c>
    </row>
    <row r="887" spans="1:7" x14ac:dyDescent="0.25">
      <c r="A887" t="s">
        <v>244</v>
      </c>
      <c r="B887" t="s">
        <v>4300</v>
      </c>
      <c r="C887" t="s">
        <v>4301</v>
      </c>
      <c r="D887" t="s">
        <v>28</v>
      </c>
    </row>
    <row r="888" spans="1:7" x14ac:dyDescent="0.25">
      <c r="A888" t="s">
        <v>244</v>
      </c>
      <c r="B888" t="s">
        <v>4302</v>
      </c>
      <c r="C888" t="s">
        <v>4303</v>
      </c>
      <c r="D888" t="s">
        <v>28</v>
      </c>
      <c r="G888" t="s">
        <v>4304</v>
      </c>
    </row>
    <row r="889" spans="1:7" x14ac:dyDescent="0.25">
      <c r="A889" t="s">
        <v>244</v>
      </c>
      <c r="B889" t="s">
        <v>4305</v>
      </c>
      <c r="C889" t="s">
        <v>4306</v>
      </c>
      <c r="D889" t="s">
        <v>28</v>
      </c>
      <c r="G889" t="s">
        <v>4307</v>
      </c>
    </row>
    <row r="890" spans="1:7" x14ac:dyDescent="0.25">
      <c r="A890" t="s">
        <v>244</v>
      </c>
      <c r="B890" t="s">
        <v>4308</v>
      </c>
      <c r="C890" t="s">
        <v>4309</v>
      </c>
      <c r="D890" t="s">
        <v>28</v>
      </c>
      <c r="G890" t="s">
        <v>4310</v>
      </c>
    </row>
    <row r="891" spans="1:7" x14ac:dyDescent="0.25">
      <c r="A891" t="s">
        <v>244</v>
      </c>
      <c r="B891" t="s">
        <v>4311</v>
      </c>
      <c r="C891" t="s">
        <v>4312</v>
      </c>
      <c r="D891" t="s">
        <v>28</v>
      </c>
      <c r="G891" t="s">
        <v>4313</v>
      </c>
    </row>
    <row r="892" spans="1:7" x14ac:dyDescent="0.25">
      <c r="A892" t="s">
        <v>245</v>
      </c>
      <c r="B892" t="s">
        <v>4314</v>
      </c>
      <c r="C892" t="s">
        <v>4315</v>
      </c>
      <c r="D892" t="s">
        <v>28</v>
      </c>
      <c r="E892" t="s">
        <v>28</v>
      </c>
      <c r="F892" t="s">
        <v>4316</v>
      </c>
      <c r="G892" t="s">
        <v>4317</v>
      </c>
    </row>
    <row r="893" spans="1:7" x14ac:dyDescent="0.25">
      <c r="A893" t="s">
        <v>256</v>
      </c>
      <c r="B893" t="s">
        <v>4318</v>
      </c>
      <c r="C893" t="s">
        <v>4319</v>
      </c>
      <c r="D893" t="s">
        <v>28</v>
      </c>
      <c r="E893" t="s">
        <v>2675</v>
      </c>
      <c r="G893" t="s">
        <v>4320</v>
      </c>
    </row>
    <row r="894" spans="1:7" x14ac:dyDescent="0.25">
      <c r="A894" t="s">
        <v>263</v>
      </c>
      <c r="B894" t="s">
        <v>4321</v>
      </c>
      <c r="C894" t="s">
        <v>4333</v>
      </c>
      <c r="D894" t="s">
        <v>28</v>
      </c>
      <c r="E894" t="s">
        <v>2675</v>
      </c>
    </row>
    <row r="895" spans="1:7" x14ac:dyDescent="0.25">
      <c r="A895" t="s">
        <v>249</v>
      </c>
      <c r="B895" t="s">
        <v>1876</v>
      </c>
      <c r="C895" t="s">
        <v>4322</v>
      </c>
      <c r="D895" t="s">
        <v>28</v>
      </c>
      <c r="E895" t="s">
        <v>2675</v>
      </c>
      <c r="G895" t="s">
        <v>4323</v>
      </c>
    </row>
    <row r="896" spans="1:7" x14ac:dyDescent="0.25">
      <c r="A896" t="s">
        <v>244</v>
      </c>
      <c r="B896" t="s">
        <v>4324</v>
      </c>
      <c r="C896" t="s">
        <v>4325</v>
      </c>
      <c r="D896" t="s">
        <v>28</v>
      </c>
      <c r="E896" t="s">
        <v>2675</v>
      </c>
      <c r="G896" t="s">
        <v>4326</v>
      </c>
    </row>
    <row r="897" spans="1:7" x14ac:dyDescent="0.25">
      <c r="A897" t="s">
        <v>246</v>
      </c>
      <c r="B897" t="s">
        <v>4327</v>
      </c>
      <c r="C897" t="s">
        <v>4328</v>
      </c>
      <c r="D897" t="s">
        <v>28</v>
      </c>
      <c r="E897" t="s">
        <v>2675</v>
      </c>
      <c r="F897" t="s">
        <v>4329</v>
      </c>
      <c r="G897" t="s">
        <v>4330</v>
      </c>
    </row>
    <row r="898" spans="1:7" x14ac:dyDescent="0.25">
      <c r="A898" t="s">
        <v>263</v>
      </c>
      <c r="B898" t="s">
        <v>4331</v>
      </c>
      <c r="C898" t="s">
        <v>4333</v>
      </c>
      <c r="D898" t="s">
        <v>28</v>
      </c>
      <c r="E898" t="s">
        <v>2675</v>
      </c>
    </row>
    <row r="899" spans="1:7" x14ac:dyDescent="0.25">
      <c r="A899" t="s">
        <v>256</v>
      </c>
      <c r="B899" t="s">
        <v>4332</v>
      </c>
      <c r="C899" t="s">
        <v>4333</v>
      </c>
      <c r="D899" t="s">
        <v>28</v>
      </c>
      <c r="E899" t="s">
        <v>28</v>
      </c>
    </row>
    <row r="900" spans="1:7" x14ac:dyDescent="0.25">
      <c r="A900" t="s">
        <v>245</v>
      </c>
      <c r="B900" t="s">
        <v>4334</v>
      </c>
      <c r="C900" t="s">
        <v>290</v>
      </c>
      <c r="D900" t="s">
        <v>28</v>
      </c>
      <c r="E900" t="s">
        <v>28</v>
      </c>
      <c r="G900" t="s">
        <v>4335</v>
      </c>
    </row>
    <row r="901" spans="1:7" x14ac:dyDescent="0.25">
      <c r="A901" t="s">
        <v>245</v>
      </c>
      <c r="B901" t="s">
        <v>4336</v>
      </c>
      <c r="C901" t="s">
        <v>4337</v>
      </c>
      <c r="D901" t="s">
        <v>28</v>
      </c>
      <c r="E901" t="s">
        <v>28</v>
      </c>
      <c r="F901" t="s">
        <v>4338</v>
      </c>
      <c r="G901" t="s">
        <v>4339</v>
      </c>
    </row>
    <row r="902" spans="1:7" x14ac:dyDescent="0.25">
      <c r="A902" t="s">
        <v>248</v>
      </c>
      <c r="B902" t="s">
        <v>4340</v>
      </c>
      <c r="C902" t="s">
        <v>4341</v>
      </c>
      <c r="D902" t="s">
        <v>28</v>
      </c>
      <c r="E902" t="s">
        <v>28</v>
      </c>
      <c r="G902" t="s">
        <v>4342</v>
      </c>
    </row>
    <row r="903" spans="1:7" x14ac:dyDescent="0.25">
      <c r="A903" t="s">
        <v>261</v>
      </c>
      <c r="B903" t="s">
        <v>4343</v>
      </c>
      <c r="C903" t="s">
        <v>4344</v>
      </c>
      <c r="D903" t="s">
        <v>28</v>
      </c>
      <c r="E903" t="s">
        <v>2675</v>
      </c>
      <c r="F903" t="s">
        <v>4345</v>
      </c>
      <c r="G903" t="s">
        <v>4346</v>
      </c>
    </row>
    <row r="904" spans="1:7" x14ac:dyDescent="0.25">
      <c r="A904" t="s">
        <v>261</v>
      </c>
      <c r="B904" t="s">
        <v>4347</v>
      </c>
      <c r="C904" t="s">
        <v>4348</v>
      </c>
      <c r="D904" t="s">
        <v>28</v>
      </c>
      <c r="E904" t="s">
        <v>28</v>
      </c>
      <c r="F904" t="s">
        <v>4349</v>
      </c>
      <c r="G904" t="s">
        <v>4350</v>
      </c>
    </row>
    <row r="905" spans="1:7" x14ac:dyDescent="0.25">
      <c r="A905" t="s">
        <v>263</v>
      </c>
      <c r="B905" t="s">
        <v>4351</v>
      </c>
      <c r="C905" t="s">
        <v>4333</v>
      </c>
      <c r="D905" t="s">
        <v>28</v>
      </c>
      <c r="E905" t="s">
        <v>2675</v>
      </c>
      <c r="F905" t="s">
        <v>4352</v>
      </c>
      <c r="G905" t="s">
        <v>4353</v>
      </c>
    </row>
    <row r="906" spans="1:7" x14ac:dyDescent="0.25">
      <c r="A906" t="s">
        <v>263</v>
      </c>
      <c r="B906" t="s">
        <v>4354</v>
      </c>
      <c r="C906" t="s">
        <v>4333</v>
      </c>
      <c r="D906" t="s">
        <v>28</v>
      </c>
      <c r="E906" t="s">
        <v>2675</v>
      </c>
    </row>
    <row r="907" spans="1:7" x14ac:dyDescent="0.25">
      <c r="A907" t="s">
        <v>263</v>
      </c>
      <c r="B907" t="s">
        <v>2700</v>
      </c>
      <c r="C907" t="s">
        <v>4333</v>
      </c>
      <c r="D907" t="s">
        <v>28</v>
      </c>
      <c r="E907" t="s">
        <v>2675</v>
      </c>
      <c r="F907" t="s">
        <v>4355</v>
      </c>
    </row>
    <row r="908" spans="1:7" x14ac:dyDescent="0.25">
      <c r="A908" t="s">
        <v>263</v>
      </c>
      <c r="B908" t="s">
        <v>4356</v>
      </c>
      <c r="C908" t="s">
        <v>4357</v>
      </c>
      <c r="D908" t="s">
        <v>28</v>
      </c>
      <c r="E908" t="s">
        <v>2675</v>
      </c>
    </row>
    <row r="909" spans="1:7" x14ac:dyDescent="0.25">
      <c r="A909" t="s">
        <v>263</v>
      </c>
      <c r="B909" t="s">
        <v>4358</v>
      </c>
      <c r="C909" t="s">
        <v>4315</v>
      </c>
      <c r="D909" t="s">
        <v>28</v>
      </c>
      <c r="E909" t="s">
        <v>2675</v>
      </c>
      <c r="F909" t="s">
        <v>4359</v>
      </c>
    </row>
    <row r="910" spans="1:7" x14ac:dyDescent="0.25">
      <c r="A910" t="s">
        <v>263</v>
      </c>
      <c r="B910" t="s">
        <v>4360</v>
      </c>
      <c r="C910" t="s">
        <v>4333</v>
      </c>
      <c r="D910" t="s">
        <v>28</v>
      </c>
      <c r="E910" t="s">
        <v>2675</v>
      </c>
    </row>
    <row r="911" spans="1:7" x14ac:dyDescent="0.25">
      <c r="A911" t="s">
        <v>263</v>
      </c>
      <c r="B911" t="s">
        <v>4361</v>
      </c>
      <c r="C911" t="s">
        <v>4333</v>
      </c>
      <c r="D911" t="s">
        <v>28</v>
      </c>
      <c r="E911" t="s">
        <v>2675</v>
      </c>
    </row>
    <row r="912" spans="1:7" x14ac:dyDescent="0.25">
      <c r="A912" t="s">
        <v>263</v>
      </c>
      <c r="B912" t="s">
        <v>4362</v>
      </c>
      <c r="C912" t="s">
        <v>29949</v>
      </c>
      <c r="D912" t="s">
        <v>28</v>
      </c>
      <c r="E912" t="s">
        <v>28</v>
      </c>
    </row>
    <row r="913" spans="1:7" x14ac:dyDescent="0.25">
      <c r="A913" t="s">
        <v>263</v>
      </c>
      <c r="B913" t="s">
        <v>4363</v>
      </c>
      <c r="C913" t="s">
        <v>2716</v>
      </c>
      <c r="D913" t="s">
        <v>28</v>
      </c>
      <c r="E913" t="s">
        <v>28</v>
      </c>
    </row>
    <row r="914" spans="1:7" x14ac:dyDescent="0.25">
      <c r="A914" t="s">
        <v>263</v>
      </c>
      <c r="B914" t="s">
        <v>4364</v>
      </c>
      <c r="C914" t="s">
        <v>2716</v>
      </c>
      <c r="D914" t="s">
        <v>28</v>
      </c>
      <c r="E914" t="s">
        <v>28</v>
      </c>
    </row>
    <row r="915" spans="1:7" x14ac:dyDescent="0.25">
      <c r="A915" t="s">
        <v>263</v>
      </c>
      <c r="B915" t="s">
        <v>4365</v>
      </c>
      <c r="C915" t="s">
        <v>2716</v>
      </c>
      <c r="D915" t="s">
        <v>28</v>
      </c>
      <c r="E915" t="s">
        <v>28</v>
      </c>
      <c r="G915" t="s">
        <v>4366</v>
      </c>
    </row>
    <row r="916" spans="1:7" x14ac:dyDescent="0.25">
      <c r="A916" t="s">
        <v>263</v>
      </c>
      <c r="B916" t="s">
        <v>4367</v>
      </c>
      <c r="C916" t="s">
        <v>2716</v>
      </c>
      <c r="D916" t="s">
        <v>28</v>
      </c>
      <c r="E916" t="s">
        <v>28</v>
      </c>
      <c r="F916" t="s">
        <v>4368</v>
      </c>
    </row>
    <row r="917" spans="1:7" x14ac:dyDescent="0.25">
      <c r="A917" t="s">
        <v>263</v>
      </c>
      <c r="B917" t="s">
        <v>4369</v>
      </c>
      <c r="C917" t="s">
        <v>4438</v>
      </c>
      <c r="D917" t="s">
        <v>28</v>
      </c>
      <c r="E917" t="s">
        <v>28</v>
      </c>
      <c r="F917" t="s">
        <v>4370</v>
      </c>
      <c r="G917" t="s">
        <v>4371</v>
      </c>
    </row>
    <row r="918" spans="1:7" x14ac:dyDescent="0.25">
      <c r="A918" t="s">
        <v>243</v>
      </c>
      <c r="B918" t="s">
        <v>4372</v>
      </c>
      <c r="C918" t="s">
        <v>4373</v>
      </c>
      <c r="D918" t="s">
        <v>28</v>
      </c>
      <c r="E918" t="s">
        <v>28</v>
      </c>
      <c r="F918" t="s">
        <v>4374</v>
      </c>
      <c r="G918" t="s">
        <v>4375</v>
      </c>
    </row>
    <row r="919" spans="1:7" x14ac:dyDescent="0.25">
      <c r="A919" t="s">
        <v>263</v>
      </c>
      <c r="B919" t="s">
        <v>4376</v>
      </c>
      <c r="C919" t="s">
        <v>4337</v>
      </c>
      <c r="D919" t="s">
        <v>28</v>
      </c>
      <c r="E919" t="s">
        <v>2675</v>
      </c>
    </row>
    <row r="920" spans="1:7" x14ac:dyDescent="0.25">
      <c r="A920" t="s">
        <v>244</v>
      </c>
      <c r="B920" t="s">
        <v>4377</v>
      </c>
      <c r="C920" t="s">
        <v>4378</v>
      </c>
      <c r="D920" t="s">
        <v>28</v>
      </c>
      <c r="E920" t="s">
        <v>28</v>
      </c>
    </row>
    <row r="921" spans="1:7" x14ac:dyDescent="0.25">
      <c r="A921" t="s">
        <v>244</v>
      </c>
      <c r="B921" t="s">
        <v>4379</v>
      </c>
      <c r="C921" t="s">
        <v>4380</v>
      </c>
      <c r="D921" t="s">
        <v>28</v>
      </c>
      <c r="E921" t="s">
        <v>28</v>
      </c>
    </row>
    <row r="922" spans="1:7" x14ac:dyDescent="0.25">
      <c r="A922" t="s">
        <v>245</v>
      </c>
      <c r="B922" t="s">
        <v>4381</v>
      </c>
      <c r="C922" t="s">
        <v>4382</v>
      </c>
      <c r="D922" t="s">
        <v>28</v>
      </c>
      <c r="E922" t="s">
        <v>28</v>
      </c>
      <c r="F922" t="s">
        <v>4383</v>
      </c>
    </row>
    <row r="923" spans="1:7" x14ac:dyDescent="0.25">
      <c r="A923" t="s">
        <v>246</v>
      </c>
      <c r="B923" t="s">
        <v>4384</v>
      </c>
      <c r="C923" t="s">
        <v>4385</v>
      </c>
      <c r="D923" t="s">
        <v>28</v>
      </c>
      <c r="E923" t="s">
        <v>28</v>
      </c>
      <c r="G923" t="s">
        <v>4386</v>
      </c>
    </row>
    <row r="924" spans="1:7" x14ac:dyDescent="0.25">
      <c r="A924" t="s">
        <v>244</v>
      </c>
      <c r="B924" t="s">
        <v>4387</v>
      </c>
      <c r="C924" t="s">
        <v>4388</v>
      </c>
      <c r="D924" t="s">
        <v>28</v>
      </c>
      <c r="E924" t="s">
        <v>28</v>
      </c>
    </row>
    <row r="925" spans="1:7" x14ac:dyDescent="0.25">
      <c r="A925" t="s">
        <v>244</v>
      </c>
      <c r="B925" t="s">
        <v>4389</v>
      </c>
      <c r="C925" t="s">
        <v>4388</v>
      </c>
      <c r="D925" t="s">
        <v>28</v>
      </c>
      <c r="E925" t="s">
        <v>28</v>
      </c>
    </row>
    <row r="926" spans="1:7" x14ac:dyDescent="0.25">
      <c r="A926" t="s">
        <v>248</v>
      </c>
      <c r="B926" t="s">
        <v>4390</v>
      </c>
      <c r="C926" t="s">
        <v>4391</v>
      </c>
      <c r="D926" t="s">
        <v>28</v>
      </c>
      <c r="E926" t="s">
        <v>28</v>
      </c>
      <c r="G926" t="s">
        <v>4392</v>
      </c>
    </row>
    <row r="927" spans="1:7" x14ac:dyDescent="0.25">
      <c r="A927" t="s">
        <v>248</v>
      </c>
      <c r="B927" t="s">
        <v>4393</v>
      </c>
      <c r="C927" t="s">
        <v>4299</v>
      </c>
      <c r="D927" t="s">
        <v>28</v>
      </c>
      <c r="E927" t="s">
        <v>28</v>
      </c>
      <c r="G927" t="s">
        <v>4394</v>
      </c>
    </row>
    <row r="928" spans="1:7" x14ac:dyDescent="0.25">
      <c r="A928" t="s">
        <v>244</v>
      </c>
      <c r="B928" t="s">
        <v>4395</v>
      </c>
      <c r="C928" t="s">
        <v>4396</v>
      </c>
      <c r="D928" t="s">
        <v>28</v>
      </c>
      <c r="E928" t="s">
        <v>28</v>
      </c>
    </row>
    <row r="929" spans="1:7" x14ac:dyDescent="0.25">
      <c r="A929" t="s">
        <v>245</v>
      </c>
      <c r="B929" t="s">
        <v>4397</v>
      </c>
      <c r="C929" t="s">
        <v>4398</v>
      </c>
      <c r="D929" t="s">
        <v>28</v>
      </c>
      <c r="E929" t="s">
        <v>28</v>
      </c>
    </row>
    <row r="930" spans="1:7" x14ac:dyDescent="0.25">
      <c r="A930" t="s">
        <v>245</v>
      </c>
      <c r="B930" t="s">
        <v>4399</v>
      </c>
      <c r="C930" t="s">
        <v>4400</v>
      </c>
      <c r="D930" t="s">
        <v>28</v>
      </c>
      <c r="E930" t="s">
        <v>28</v>
      </c>
      <c r="F930" t="s">
        <v>4401</v>
      </c>
      <c r="G930" t="s">
        <v>4402</v>
      </c>
    </row>
    <row r="931" spans="1:7" x14ac:dyDescent="0.25">
      <c r="A931" t="s">
        <v>245</v>
      </c>
      <c r="B931" t="s">
        <v>4403</v>
      </c>
      <c r="C931" t="s">
        <v>2716</v>
      </c>
      <c r="D931" t="s">
        <v>28</v>
      </c>
      <c r="E931" t="s">
        <v>13</v>
      </c>
      <c r="F931" t="s">
        <v>4404</v>
      </c>
      <c r="G931" t="s">
        <v>4405</v>
      </c>
    </row>
    <row r="932" spans="1:7" x14ac:dyDescent="0.25">
      <c r="A932" t="s">
        <v>245</v>
      </c>
      <c r="B932" t="s">
        <v>3772</v>
      </c>
      <c r="C932" t="s">
        <v>4406</v>
      </c>
      <c r="D932" t="s">
        <v>28</v>
      </c>
      <c r="E932" t="s">
        <v>28</v>
      </c>
      <c r="F932" t="s">
        <v>4407</v>
      </c>
      <c r="G932" t="s">
        <v>4408</v>
      </c>
    </row>
    <row r="933" spans="1:7" x14ac:dyDescent="0.25">
      <c r="A933" t="s">
        <v>245</v>
      </c>
      <c r="B933" t="s">
        <v>4409</v>
      </c>
      <c r="C933" t="s">
        <v>4410</v>
      </c>
      <c r="D933" t="s">
        <v>28</v>
      </c>
      <c r="E933" t="s">
        <v>28</v>
      </c>
      <c r="F933" t="s">
        <v>4411</v>
      </c>
      <c r="G933" t="s">
        <v>4412</v>
      </c>
    </row>
    <row r="934" spans="1:7" x14ac:dyDescent="0.25">
      <c r="A934" t="s">
        <v>245</v>
      </c>
      <c r="B934" t="s">
        <v>4413</v>
      </c>
      <c r="C934" t="s">
        <v>4414</v>
      </c>
      <c r="D934" t="s">
        <v>28</v>
      </c>
      <c r="E934" t="s">
        <v>28</v>
      </c>
      <c r="F934" t="s">
        <v>4415</v>
      </c>
      <c r="G934" t="s">
        <v>4416</v>
      </c>
    </row>
    <row r="935" spans="1:7" x14ac:dyDescent="0.25">
      <c r="A935" t="s">
        <v>245</v>
      </c>
      <c r="B935" t="s">
        <v>3836</v>
      </c>
      <c r="C935" t="s">
        <v>4417</v>
      </c>
      <c r="D935" t="s">
        <v>28</v>
      </c>
      <c r="E935" t="s">
        <v>28</v>
      </c>
      <c r="F935" t="s">
        <v>4418</v>
      </c>
      <c r="G935" t="s">
        <v>4419</v>
      </c>
    </row>
    <row r="936" spans="1:7" x14ac:dyDescent="0.25">
      <c r="A936" t="s">
        <v>245</v>
      </c>
      <c r="B936" t="s">
        <v>4420</v>
      </c>
      <c r="C936" t="s">
        <v>4421</v>
      </c>
      <c r="D936" t="s">
        <v>28</v>
      </c>
      <c r="E936" t="s">
        <v>28</v>
      </c>
      <c r="F936" t="s">
        <v>4422</v>
      </c>
      <c r="G936" t="s">
        <v>4423</v>
      </c>
    </row>
    <row r="937" spans="1:7" x14ac:dyDescent="0.25">
      <c r="A937" t="s">
        <v>245</v>
      </c>
      <c r="B937" t="s">
        <v>4424</v>
      </c>
      <c r="C937" t="s">
        <v>4425</v>
      </c>
      <c r="D937" t="s">
        <v>28</v>
      </c>
      <c r="E937" t="s">
        <v>28</v>
      </c>
      <c r="F937" t="s">
        <v>4426</v>
      </c>
      <c r="G937" t="s">
        <v>4427</v>
      </c>
    </row>
    <row r="938" spans="1:7" x14ac:dyDescent="0.25">
      <c r="A938" t="s">
        <v>245</v>
      </c>
      <c r="B938" t="s">
        <v>3728</v>
      </c>
      <c r="C938" t="s">
        <v>4428</v>
      </c>
      <c r="D938" t="s">
        <v>28</v>
      </c>
      <c r="E938" t="s">
        <v>28</v>
      </c>
      <c r="F938" t="s">
        <v>4429</v>
      </c>
      <c r="G938" t="s">
        <v>4430</v>
      </c>
    </row>
    <row r="939" spans="1:7" x14ac:dyDescent="0.25">
      <c r="A939" t="s">
        <v>245</v>
      </c>
      <c r="B939" t="s">
        <v>4431</v>
      </c>
      <c r="C939" t="s">
        <v>4432</v>
      </c>
      <c r="D939" t="s">
        <v>28</v>
      </c>
      <c r="E939" t="s">
        <v>28</v>
      </c>
      <c r="F939" t="s">
        <v>4433</v>
      </c>
      <c r="G939" t="s">
        <v>4434</v>
      </c>
    </row>
    <row r="940" spans="1:7" x14ac:dyDescent="0.25">
      <c r="A940" t="s">
        <v>245</v>
      </c>
      <c r="B940" t="s">
        <v>4435</v>
      </c>
      <c r="C940" t="s">
        <v>4436</v>
      </c>
      <c r="D940" t="s">
        <v>28</v>
      </c>
      <c r="E940" t="s">
        <v>28</v>
      </c>
      <c r="F940" t="s">
        <v>4407</v>
      </c>
      <c r="G940" t="s">
        <v>4408</v>
      </c>
    </row>
    <row r="941" spans="1:7" x14ac:dyDescent="0.25">
      <c r="A941" t="s">
        <v>261</v>
      </c>
      <c r="B941" t="s">
        <v>4437</v>
      </c>
      <c r="C941" t="s">
        <v>4438</v>
      </c>
      <c r="D941" t="s">
        <v>28</v>
      </c>
      <c r="E941" t="s">
        <v>13</v>
      </c>
      <c r="F941" t="s">
        <v>4371</v>
      </c>
      <c r="G941" t="s">
        <v>4370</v>
      </c>
    </row>
    <row r="942" spans="1:7" x14ac:dyDescent="0.25">
      <c r="A942" t="s">
        <v>244</v>
      </c>
      <c r="B942" t="s">
        <v>4439</v>
      </c>
      <c r="C942" t="s">
        <v>4440</v>
      </c>
      <c r="D942" t="s">
        <v>28</v>
      </c>
      <c r="E942" t="s">
        <v>28</v>
      </c>
    </row>
    <row r="943" spans="1:7" x14ac:dyDescent="0.25">
      <c r="A943" t="s">
        <v>244</v>
      </c>
      <c r="B943" t="s">
        <v>4441</v>
      </c>
      <c r="C943" t="s">
        <v>4442</v>
      </c>
      <c r="D943" t="s">
        <v>28</v>
      </c>
      <c r="E943" t="s">
        <v>28</v>
      </c>
      <c r="G943" t="s">
        <v>4443</v>
      </c>
    </row>
    <row r="944" spans="1:7" x14ac:dyDescent="0.25">
      <c r="A944" t="s">
        <v>244</v>
      </c>
      <c r="B944" t="s">
        <v>4444</v>
      </c>
      <c r="D944" t="s">
        <v>28</v>
      </c>
      <c r="E944" t="s">
        <v>28</v>
      </c>
      <c r="G944" t="s">
        <v>4443</v>
      </c>
    </row>
    <row r="945" spans="1:7" x14ac:dyDescent="0.25">
      <c r="A945" t="s">
        <v>244</v>
      </c>
      <c r="B945" t="s">
        <v>4445</v>
      </c>
      <c r="C945" t="s">
        <v>4446</v>
      </c>
      <c r="D945" t="s">
        <v>28</v>
      </c>
      <c r="E945" t="s">
        <v>28</v>
      </c>
    </row>
    <row r="946" spans="1:7" x14ac:dyDescent="0.25">
      <c r="A946" t="s">
        <v>244</v>
      </c>
      <c r="B946" t="s">
        <v>4447</v>
      </c>
      <c r="C946" t="s">
        <v>4448</v>
      </c>
      <c r="D946" t="s">
        <v>28</v>
      </c>
      <c r="E946" t="s">
        <v>28</v>
      </c>
      <c r="G946" t="s">
        <v>4443</v>
      </c>
    </row>
    <row r="947" spans="1:7" x14ac:dyDescent="0.25">
      <c r="A947" t="s">
        <v>244</v>
      </c>
      <c r="B947" t="s">
        <v>4449</v>
      </c>
      <c r="C947" t="s">
        <v>4450</v>
      </c>
      <c r="D947" t="s">
        <v>28</v>
      </c>
      <c r="E947" t="s">
        <v>28</v>
      </c>
    </row>
    <row r="948" spans="1:7" x14ac:dyDescent="0.25">
      <c r="A948" t="s">
        <v>246</v>
      </c>
      <c r="B948" t="s">
        <v>4451</v>
      </c>
      <c r="C948" t="s">
        <v>4452</v>
      </c>
      <c r="D948" t="s">
        <v>28</v>
      </c>
      <c r="E948" t="s">
        <v>28</v>
      </c>
      <c r="G948" t="s">
        <v>4453</v>
      </c>
    </row>
    <row r="949" spans="1:7" x14ac:dyDescent="0.25">
      <c r="A949" t="s">
        <v>244</v>
      </c>
      <c r="B949" t="s">
        <v>4454</v>
      </c>
      <c r="C949" t="s">
        <v>4455</v>
      </c>
      <c r="D949" t="s">
        <v>28</v>
      </c>
      <c r="E949" t="s">
        <v>28</v>
      </c>
    </row>
    <row r="950" spans="1:7" x14ac:dyDescent="0.25">
      <c r="A950" t="s">
        <v>244</v>
      </c>
      <c r="B950" t="s">
        <v>4456</v>
      </c>
      <c r="C950" t="s">
        <v>4457</v>
      </c>
      <c r="D950" t="s">
        <v>28</v>
      </c>
      <c r="E950" t="s">
        <v>2675</v>
      </c>
      <c r="G950" t="s">
        <v>4458</v>
      </c>
    </row>
    <row r="951" spans="1:7" x14ac:dyDescent="0.25">
      <c r="A951" t="s">
        <v>244</v>
      </c>
      <c r="B951" t="s">
        <v>4459</v>
      </c>
      <c r="C951" t="s">
        <v>4460</v>
      </c>
      <c r="D951" t="s">
        <v>28</v>
      </c>
      <c r="E951" t="s">
        <v>2675</v>
      </c>
      <c r="F951" t="s">
        <v>4461</v>
      </c>
      <c r="G951" t="s">
        <v>4462</v>
      </c>
    </row>
    <row r="952" spans="1:7" x14ac:dyDescent="0.25">
      <c r="A952" t="s">
        <v>244</v>
      </c>
      <c r="B952" t="s">
        <v>4463</v>
      </c>
      <c r="C952" t="s">
        <v>4464</v>
      </c>
      <c r="D952" t="s">
        <v>28</v>
      </c>
      <c r="G952" t="s">
        <v>4465</v>
      </c>
    </row>
    <row r="953" spans="1:7" x14ac:dyDescent="0.25">
      <c r="A953" t="s">
        <v>244</v>
      </c>
      <c r="B953" t="s">
        <v>4466</v>
      </c>
      <c r="C953" t="s">
        <v>4467</v>
      </c>
      <c r="D953" t="s">
        <v>28</v>
      </c>
      <c r="G953" t="s">
        <v>4465</v>
      </c>
    </row>
    <row r="954" spans="1:7" x14ac:dyDescent="0.25">
      <c r="A954" t="s">
        <v>244</v>
      </c>
      <c r="B954" t="s">
        <v>4468</v>
      </c>
      <c r="C954" t="s">
        <v>4469</v>
      </c>
      <c r="D954" t="s">
        <v>28</v>
      </c>
      <c r="G954" t="s">
        <v>4470</v>
      </c>
    </row>
    <row r="955" spans="1:7" x14ac:dyDescent="0.25">
      <c r="A955" t="s">
        <v>244</v>
      </c>
      <c r="B955" t="s">
        <v>4471</v>
      </c>
      <c r="C955" t="s">
        <v>4472</v>
      </c>
      <c r="D955" t="s">
        <v>28</v>
      </c>
      <c r="E955" t="s">
        <v>4473</v>
      </c>
    </row>
    <row r="956" spans="1:7" x14ac:dyDescent="0.25">
      <c r="A956" t="s">
        <v>244</v>
      </c>
      <c r="B956" t="s">
        <v>4474</v>
      </c>
      <c r="C956" t="s">
        <v>4475</v>
      </c>
      <c r="D956" t="s">
        <v>28</v>
      </c>
      <c r="G956" t="s">
        <v>4476</v>
      </c>
    </row>
    <row r="957" spans="1:7" x14ac:dyDescent="0.25">
      <c r="A957" t="s">
        <v>244</v>
      </c>
      <c r="B957" t="s">
        <v>4477</v>
      </c>
      <c r="C957" t="s">
        <v>4478</v>
      </c>
      <c r="D957" t="s">
        <v>28</v>
      </c>
    </row>
    <row r="958" spans="1:7" x14ac:dyDescent="0.25">
      <c r="A958" t="s">
        <v>244</v>
      </c>
      <c r="B958" t="s">
        <v>4479</v>
      </c>
      <c r="C958" t="s">
        <v>4480</v>
      </c>
      <c r="D958" t="s">
        <v>28</v>
      </c>
      <c r="G958" t="s">
        <v>4481</v>
      </c>
    </row>
    <row r="959" spans="1:7" x14ac:dyDescent="0.25">
      <c r="A959" t="s">
        <v>244</v>
      </c>
      <c r="B959" t="s">
        <v>4482</v>
      </c>
      <c r="C959" t="s">
        <v>4483</v>
      </c>
      <c r="D959" t="s">
        <v>28</v>
      </c>
      <c r="G959" t="s">
        <v>4484</v>
      </c>
    </row>
    <row r="960" spans="1:7" x14ac:dyDescent="0.25">
      <c r="A960" t="s">
        <v>245</v>
      </c>
      <c r="B960" t="s">
        <v>4485</v>
      </c>
      <c r="C960" t="s">
        <v>4486</v>
      </c>
      <c r="D960" t="s">
        <v>28</v>
      </c>
      <c r="E960" t="s">
        <v>28</v>
      </c>
      <c r="G960" t="s">
        <v>4487</v>
      </c>
    </row>
    <row r="961" spans="1:7" x14ac:dyDescent="0.25">
      <c r="A961" t="s">
        <v>244</v>
      </c>
      <c r="B961" t="s">
        <v>4488</v>
      </c>
      <c r="C961" t="s">
        <v>29950</v>
      </c>
      <c r="D961" t="s">
        <v>28</v>
      </c>
      <c r="E961" t="s">
        <v>28</v>
      </c>
      <c r="G961" t="s">
        <v>2521</v>
      </c>
    </row>
    <row r="962" spans="1:7" x14ac:dyDescent="0.25">
      <c r="A962" t="s">
        <v>246</v>
      </c>
      <c r="B962" t="s">
        <v>4489</v>
      </c>
      <c r="C962" t="s">
        <v>4490</v>
      </c>
      <c r="D962" t="s">
        <v>28</v>
      </c>
      <c r="E962" t="s">
        <v>2675</v>
      </c>
      <c r="G962" t="s">
        <v>4491</v>
      </c>
    </row>
    <row r="963" spans="1:7" x14ac:dyDescent="0.25">
      <c r="A963" t="s">
        <v>247</v>
      </c>
      <c r="B963" t="s">
        <v>4492</v>
      </c>
      <c r="C963" t="s">
        <v>29951</v>
      </c>
      <c r="D963" t="s">
        <v>29</v>
      </c>
      <c r="E963" t="s">
        <v>29</v>
      </c>
      <c r="F963" t="s">
        <v>4494</v>
      </c>
      <c r="G963" t="s">
        <v>4495</v>
      </c>
    </row>
    <row r="964" spans="1:7" x14ac:dyDescent="0.25">
      <c r="A964" t="s">
        <v>247</v>
      </c>
      <c r="B964" t="s">
        <v>4496</v>
      </c>
      <c r="C964" t="s">
        <v>29952</v>
      </c>
      <c r="D964" t="s">
        <v>29</v>
      </c>
      <c r="E964" t="s">
        <v>29</v>
      </c>
      <c r="G964" t="s">
        <v>4497</v>
      </c>
    </row>
    <row r="965" spans="1:7" x14ac:dyDescent="0.25">
      <c r="A965" t="s">
        <v>247</v>
      </c>
      <c r="B965" t="s">
        <v>4498</v>
      </c>
      <c r="C965" t="s">
        <v>4499</v>
      </c>
      <c r="D965" t="s">
        <v>29</v>
      </c>
      <c r="F965" t="s">
        <v>4500</v>
      </c>
      <c r="G965" t="s">
        <v>4501</v>
      </c>
    </row>
    <row r="966" spans="1:7" x14ac:dyDescent="0.25">
      <c r="A966" t="s">
        <v>243</v>
      </c>
      <c r="B966" t="s">
        <v>4502</v>
      </c>
      <c r="C966" t="s">
        <v>29953</v>
      </c>
      <c r="D966" t="s">
        <v>29</v>
      </c>
      <c r="E966" t="s">
        <v>4503</v>
      </c>
      <c r="F966" t="s">
        <v>4504</v>
      </c>
      <c r="G966" t="s">
        <v>4505</v>
      </c>
    </row>
    <row r="967" spans="1:7" x14ac:dyDescent="0.25">
      <c r="A967" t="s">
        <v>247</v>
      </c>
      <c r="B967" t="s">
        <v>4506</v>
      </c>
      <c r="C967" t="s">
        <v>4507</v>
      </c>
      <c r="D967" t="s">
        <v>29</v>
      </c>
      <c r="E967" t="s">
        <v>29</v>
      </c>
      <c r="G967" t="s">
        <v>4508</v>
      </c>
    </row>
    <row r="968" spans="1:7" x14ac:dyDescent="0.25">
      <c r="A968" t="s">
        <v>246</v>
      </c>
      <c r="B968" t="s">
        <v>4509</v>
      </c>
      <c r="C968" t="s">
        <v>29954</v>
      </c>
      <c r="D968" t="s">
        <v>29</v>
      </c>
      <c r="G968" t="s">
        <v>4510</v>
      </c>
    </row>
    <row r="969" spans="1:7" x14ac:dyDescent="0.25">
      <c r="A969" t="s">
        <v>246</v>
      </c>
      <c r="B969" t="s">
        <v>4511</v>
      </c>
      <c r="C969" t="s">
        <v>4512</v>
      </c>
      <c r="D969" t="s">
        <v>29</v>
      </c>
      <c r="E969" t="s">
        <v>4513</v>
      </c>
      <c r="G969" t="s">
        <v>4514</v>
      </c>
    </row>
    <row r="970" spans="1:7" x14ac:dyDescent="0.25">
      <c r="A970" t="s">
        <v>246</v>
      </c>
      <c r="B970" t="s">
        <v>4515</v>
      </c>
      <c r="C970" t="s">
        <v>4516</v>
      </c>
      <c r="D970" t="s">
        <v>30</v>
      </c>
      <c r="E970" t="s">
        <v>30</v>
      </c>
      <c r="G970" t="s">
        <v>4517</v>
      </c>
    </row>
    <row r="971" spans="1:7" x14ac:dyDescent="0.25">
      <c r="A971" t="s">
        <v>246</v>
      </c>
      <c r="B971" t="s">
        <v>4518</v>
      </c>
      <c r="C971" t="s">
        <v>4519</v>
      </c>
      <c r="D971" t="s">
        <v>30</v>
      </c>
      <c r="E971" t="s">
        <v>30</v>
      </c>
    </row>
    <row r="972" spans="1:7" x14ac:dyDescent="0.25">
      <c r="A972" t="s">
        <v>249</v>
      </c>
      <c r="B972" t="s">
        <v>1876</v>
      </c>
      <c r="D972" t="s">
        <v>30</v>
      </c>
    </row>
    <row r="973" spans="1:7" x14ac:dyDescent="0.25">
      <c r="A973" t="s">
        <v>246</v>
      </c>
      <c r="B973" t="s">
        <v>4520</v>
      </c>
      <c r="C973" t="s">
        <v>4521</v>
      </c>
      <c r="D973" t="s">
        <v>30</v>
      </c>
      <c r="G973" t="s">
        <v>4522</v>
      </c>
    </row>
    <row r="974" spans="1:7" x14ac:dyDescent="0.25">
      <c r="A974" t="s">
        <v>247</v>
      </c>
      <c r="B974" t="s">
        <v>4523</v>
      </c>
      <c r="C974" t="s">
        <v>4524</v>
      </c>
      <c r="D974" t="s">
        <v>30</v>
      </c>
      <c r="E974" t="s">
        <v>30</v>
      </c>
      <c r="F974" t="s">
        <v>4525</v>
      </c>
      <c r="G974" t="s">
        <v>4526</v>
      </c>
    </row>
    <row r="975" spans="1:7" x14ac:dyDescent="0.25">
      <c r="A975" t="s">
        <v>246</v>
      </c>
      <c r="B975" t="s">
        <v>4527</v>
      </c>
      <c r="C975" t="s">
        <v>4528</v>
      </c>
      <c r="D975" t="s">
        <v>30</v>
      </c>
      <c r="E975" t="s">
        <v>30</v>
      </c>
    </row>
    <row r="976" spans="1:7" x14ac:dyDescent="0.25">
      <c r="A976" t="s">
        <v>246</v>
      </c>
      <c r="B976" t="s">
        <v>4529</v>
      </c>
      <c r="C976" t="s">
        <v>4530</v>
      </c>
      <c r="D976" t="s">
        <v>31</v>
      </c>
      <c r="E976" t="s">
        <v>31</v>
      </c>
      <c r="F976" t="s">
        <v>4531</v>
      </c>
      <c r="G976" t="s">
        <v>4532</v>
      </c>
    </row>
    <row r="977" spans="1:7" x14ac:dyDescent="0.25">
      <c r="A977" t="s">
        <v>244</v>
      </c>
      <c r="B977" t="s">
        <v>4533</v>
      </c>
      <c r="C977" t="s">
        <v>4534</v>
      </c>
      <c r="D977" t="s">
        <v>31</v>
      </c>
      <c r="E977" t="s">
        <v>4535</v>
      </c>
      <c r="G977" t="s">
        <v>4536</v>
      </c>
    </row>
    <row r="978" spans="1:7" x14ac:dyDescent="0.25">
      <c r="A978" t="s">
        <v>261</v>
      </c>
      <c r="B978" t="s">
        <v>4537</v>
      </c>
      <c r="C978" t="s">
        <v>4538</v>
      </c>
      <c r="D978" t="s">
        <v>31</v>
      </c>
      <c r="E978" t="s">
        <v>31</v>
      </c>
      <c r="F978" t="s">
        <v>4539</v>
      </c>
      <c r="G978" t="s">
        <v>4540</v>
      </c>
    </row>
    <row r="979" spans="1:7" x14ac:dyDescent="0.25">
      <c r="A979" t="s">
        <v>247</v>
      </c>
      <c r="B979" t="s">
        <v>4541</v>
      </c>
      <c r="C979" t="s">
        <v>4542</v>
      </c>
      <c r="D979" t="s">
        <v>31</v>
      </c>
      <c r="E979" t="s">
        <v>31</v>
      </c>
      <c r="G979" t="s">
        <v>4543</v>
      </c>
    </row>
    <row r="980" spans="1:7" x14ac:dyDescent="0.25">
      <c r="A980" t="s">
        <v>246</v>
      </c>
      <c r="B980" t="s">
        <v>4544</v>
      </c>
      <c r="C980" t="s">
        <v>4545</v>
      </c>
      <c r="D980" t="s">
        <v>31</v>
      </c>
      <c r="E980" t="s">
        <v>31</v>
      </c>
      <c r="G980" t="s">
        <v>4546</v>
      </c>
    </row>
    <row r="981" spans="1:7" x14ac:dyDescent="0.25">
      <c r="A981" t="s">
        <v>244</v>
      </c>
      <c r="B981" t="s">
        <v>4547</v>
      </c>
      <c r="C981" t="s">
        <v>4548</v>
      </c>
      <c r="D981" t="s">
        <v>31</v>
      </c>
      <c r="G981" t="s">
        <v>4549</v>
      </c>
    </row>
    <row r="982" spans="1:7" x14ac:dyDescent="0.25">
      <c r="A982" t="s">
        <v>244</v>
      </c>
      <c r="B982" t="s">
        <v>4550</v>
      </c>
      <c r="C982" t="s">
        <v>4551</v>
      </c>
      <c r="D982" t="s">
        <v>31</v>
      </c>
      <c r="G982" t="s">
        <v>4552</v>
      </c>
    </row>
    <row r="983" spans="1:7" x14ac:dyDescent="0.25">
      <c r="A983" t="s">
        <v>244</v>
      </c>
      <c r="B983" t="s">
        <v>4553</v>
      </c>
      <c r="C983" t="s">
        <v>4554</v>
      </c>
      <c r="D983" t="s">
        <v>31</v>
      </c>
      <c r="G983" t="s">
        <v>4555</v>
      </c>
    </row>
    <row r="984" spans="1:7" x14ac:dyDescent="0.25">
      <c r="A984" t="s">
        <v>246</v>
      </c>
      <c r="B984" t="s">
        <v>4556</v>
      </c>
      <c r="C984" t="s">
        <v>4557</v>
      </c>
      <c r="D984" t="s">
        <v>32</v>
      </c>
      <c r="E984" t="s">
        <v>4558</v>
      </c>
      <c r="G984" t="s">
        <v>4559</v>
      </c>
    </row>
    <row r="985" spans="1:7" x14ac:dyDescent="0.25">
      <c r="A985" t="s">
        <v>246</v>
      </c>
      <c r="B985" t="s">
        <v>4560</v>
      </c>
      <c r="C985" t="s">
        <v>4561</v>
      </c>
      <c r="D985" t="s">
        <v>32</v>
      </c>
      <c r="E985" t="s">
        <v>4562</v>
      </c>
      <c r="G985" t="s">
        <v>4563</v>
      </c>
    </row>
    <row r="986" spans="1:7" x14ac:dyDescent="0.25">
      <c r="A986" t="s">
        <v>245</v>
      </c>
      <c r="B986" t="s">
        <v>4564</v>
      </c>
      <c r="C986" t="s">
        <v>29955</v>
      </c>
      <c r="D986" t="s">
        <v>32</v>
      </c>
      <c r="E986" t="s">
        <v>32</v>
      </c>
      <c r="F986" t="s">
        <v>4565</v>
      </c>
      <c r="G986" t="s">
        <v>4566</v>
      </c>
    </row>
    <row r="987" spans="1:7" x14ac:dyDescent="0.25">
      <c r="A987" t="s">
        <v>246</v>
      </c>
      <c r="B987" t="s">
        <v>4567</v>
      </c>
      <c r="C987" t="s">
        <v>4568</v>
      </c>
      <c r="D987" t="s">
        <v>32</v>
      </c>
      <c r="G987" t="s">
        <v>4569</v>
      </c>
    </row>
    <row r="988" spans="1:7" x14ac:dyDescent="0.25">
      <c r="A988" t="s">
        <v>246</v>
      </c>
      <c r="B988" t="s">
        <v>4570</v>
      </c>
      <c r="C988" t="s">
        <v>4571</v>
      </c>
      <c r="D988" t="s">
        <v>32</v>
      </c>
      <c r="G988" t="s">
        <v>4572</v>
      </c>
    </row>
    <row r="989" spans="1:7" x14ac:dyDescent="0.25">
      <c r="A989" t="s">
        <v>245</v>
      </c>
      <c r="B989" t="s">
        <v>4573</v>
      </c>
      <c r="C989" t="s">
        <v>4574</v>
      </c>
      <c r="D989" t="s">
        <v>32</v>
      </c>
      <c r="E989" t="s">
        <v>32</v>
      </c>
      <c r="F989" t="s">
        <v>4575</v>
      </c>
      <c r="G989" t="s">
        <v>4576</v>
      </c>
    </row>
    <row r="990" spans="1:7" x14ac:dyDescent="0.25">
      <c r="A990" t="s">
        <v>2021</v>
      </c>
      <c r="B990" t="s">
        <v>4577</v>
      </c>
      <c r="C990" t="s">
        <v>29956</v>
      </c>
      <c r="D990" t="s">
        <v>32</v>
      </c>
      <c r="E990" t="s">
        <v>32</v>
      </c>
      <c r="F990" t="s">
        <v>259</v>
      </c>
      <c r="G990" t="s">
        <v>260</v>
      </c>
    </row>
    <row r="991" spans="1:7" x14ac:dyDescent="0.25">
      <c r="A991" t="s">
        <v>245</v>
      </c>
      <c r="B991" t="s">
        <v>4578</v>
      </c>
      <c r="C991" t="s">
        <v>4579</v>
      </c>
      <c r="D991" t="s">
        <v>32</v>
      </c>
      <c r="E991" t="s">
        <v>32</v>
      </c>
      <c r="F991" t="s">
        <v>4580</v>
      </c>
      <c r="G991" t="s">
        <v>4581</v>
      </c>
    </row>
    <row r="992" spans="1:7" x14ac:dyDescent="0.25">
      <c r="A992" t="s">
        <v>245</v>
      </c>
      <c r="B992" t="s">
        <v>4582</v>
      </c>
      <c r="C992" t="s">
        <v>4579</v>
      </c>
      <c r="D992" t="s">
        <v>32</v>
      </c>
      <c r="E992" t="s">
        <v>32</v>
      </c>
      <c r="F992" t="s">
        <v>4580</v>
      </c>
      <c r="G992" t="s">
        <v>4581</v>
      </c>
    </row>
    <row r="993" spans="1:7" x14ac:dyDescent="0.25">
      <c r="A993" t="s">
        <v>245</v>
      </c>
      <c r="B993" t="s">
        <v>4583</v>
      </c>
      <c r="C993" t="s">
        <v>29957</v>
      </c>
      <c r="D993" t="s">
        <v>32</v>
      </c>
      <c r="E993" t="s">
        <v>32</v>
      </c>
      <c r="F993" t="s">
        <v>4584</v>
      </c>
      <c r="G993" t="s">
        <v>4585</v>
      </c>
    </row>
    <row r="994" spans="1:7" x14ac:dyDescent="0.25">
      <c r="A994" t="s">
        <v>247</v>
      </c>
      <c r="B994" t="s">
        <v>4586</v>
      </c>
      <c r="D994" t="s">
        <v>33</v>
      </c>
      <c r="E994" t="s">
        <v>33</v>
      </c>
      <c r="G994" t="s">
        <v>4587</v>
      </c>
    </row>
    <row r="995" spans="1:7" x14ac:dyDescent="0.25">
      <c r="A995" t="s">
        <v>243</v>
      </c>
      <c r="B995" t="s">
        <v>4588</v>
      </c>
      <c r="C995" t="s">
        <v>4589</v>
      </c>
      <c r="D995" t="s">
        <v>33</v>
      </c>
      <c r="E995" t="s">
        <v>4590</v>
      </c>
      <c r="F995" t="s">
        <v>4591</v>
      </c>
      <c r="G995" t="s">
        <v>4592</v>
      </c>
    </row>
    <row r="996" spans="1:7" x14ac:dyDescent="0.25">
      <c r="A996" t="s">
        <v>243</v>
      </c>
      <c r="B996" t="s">
        <v>4593</v>
      </c>
      <c r="C996" t="s">
        <v>4594</v>
      </c>
      <c r="D996" t="s">
        <v>33</v>
      </c>
      <c r="E996" t="s">
        <v>4595</v>
      </c>
      <c r="F996" t="s">
        <v>4596</v>
      </c>
      <c r="G996" t="s">
        <v>4597</v>
      </c>
    </row>
    <row r="997" spans="1:7" x14ac:dyDescent="0.25">
      <c r="A997" t="s">
        <v>247</v>
      </c>
      <c r="B997" t="s">
        <v>4598</v>
      </c>
      <c r="C997" t="s">
        <v>4599</v>
      </c>
      <c r="D997" t="s">
        <v>33</v>
      </c>
      <c r="E997" t="s">
        <v>33</v>
      </c>
      <c r="F997" t="s">
        <v>4600</v>
      </c>
    </row>
    <row r="998" spans="1:7" x14ac:dyDescent="0.25">
      <c r="A998" t="s">
        <v>247</v>
      </c>
      <c r="B998" t="s">
        <v>4601</v>
      </c>
      <c r="C998" t="s">
        <v>4602</v>
      </c>
      <c r="D998" t="s">
        <v>33</v>
      </c>
      <c r="F998" t="s">
        <v>4603</v>
      </c>
      <c r="G998" t="s">
        <v>4604</v>
      </c>
    </row>
    <row r="999" spans="1:7" x14ac:dyDescent="0.25">
      <c r="A999" t="s">
        <v>246</v>
      </c>
      <c r="B999" t="s">
        <v>4605</v>
      </c>
      <c r="C999" t="s">
        <v>4606</v>
      </c>
      <c r="D999" t="s">
        <v>33</v>
      </c>
      <c r="G999" t="s">
        <v>4607</v>
      </c>
    </row>
    <row r="1000" spans="1:7" x14ac:dyDescent="0.25">
      <c r="A1000" t="s">
        <v>246</v>
      </c>
      <c r="B1000" t="s">
        <v>4608</v>
      </c>
      <c r="C1000" t="s">
        <v>4609</v>
      </c>
      <c r="D1000" t="s">
        <v>33</v>
      </c>
      <c r="E1000" t="s">
        <v>4610</v>
      </c>
      <c r="G1000" t="s">
        <v>4611</v>
      </c>
    </row>
    <row r="1001" spans="1:7" x14ac:dyDescent="0.25">
      <c r="A1001" t="s">
        <v>244</v>
      </c>
      <c r="B1001" t="s">
        <v>4612</v>
      </c>
      <c r="C1001" t="s">
        <v>4613</v>
      </c>
      <c r="D1001" t="s">
        <v>33</v>
      </c>
      <c r="G1001" t="s">
        <v>2521</v>
      </c>
    </row>
    <row r="1002" spans="1:7" x14ac:dyDescent="0.25">
      <c r="A1002" t="s">
        <v>246</v>
      </c>
      <c r="B1002" t="s">
        <v>4614</v>
      </c>
      <c r="C1002" t="s">
        <v>4615</v>
      </c>
      <c r="D1002" t="s">
        <v>34</v>
      </c>
      <c r="E1002" t="s">
        <v>4616</v>
      </c>
      <c r="G1002" t="s">
        <v>4617</v>
      </c>
    </row>
    <row r="1003" spans="1:7" x14ac:dyDescent="0.25">
      <c r="A1003" t="s">
        <v>244</v>
      </c>
      <c r="B1003" t="s">
        <v>4618</v>
      </c>
      <c r="C1003" t="s">
        <v>4619</v>
      </c>
      <c r="D1003" t="s">
        <v>34</v>
      </c>
      <c r="G1003" t="s">
        <v>4620</v>
      </c>
    </row>
    <row r="1004" spans="1:7" x14ac:dyDescent="0.25">
      <c r="A1004" t="s">
        <v>244</v>
      </c>
      <c r="B1004" t="s">
        <v>4621</v>
      </c>
      <c r="C1004" t="s">
        <v>4622</v>
      </c>
      <c r="D1004" t="s">
        <v>34</v>
      </c>
    </row>
    <row r="1005" spans="1:7" x14ac:dyDescent="0.25">
      <c r="A1005" t="s">
        <v>246</v>
      </c>
      <c r="B1005" t="s">
        <v>4560</v>
      </c>
      <c r="C1005" t="s">
        <v>4623</v>
      </c>
      <c r="D1005" t="s">
        <v>34</v>
      </c>
      <c r="E1005" t="s">
        <v>4616</v>
      </c>
      <c r="G1005" t="s">
        <v>4624</v>
      </c>
    </row>
    <row r="1006" spans="1:7" x14ac:dyDescent="0.25">
      <c r="A1006" t="s">
        <v>246</v>
      </c>
      <c r="B1006" t="s">
        <v>4625</v>
      </c>
      <c r="C1006" t="s">
        <v>4626</v>
      </c>
      <c r="D1006" t="s">
        <v>34</v>
      </c>
      <c r="F1006" t="s">
        <v>4627</v>
      </c>
      <c r="G1006" t="s">
        <v>4628</v>
      </c>
    </row>
    <row r="1007" spans="1:7" x14ac:dyDescent="0.25">
      <c r="A1007" t="s">
        <v>245</v>
      </c>
      <c r="B1007" t="s">
        <v>4629</v>
      </c>
      <c r="C1007" t="s">
        <v>4630</v>
      </c>
      <c r="D1007" t="s">
        <v>34</v>
      </c>
      <c r="E1007" t="s">
        <v>34</v>
      </c>
      <c r="F1007" t="s">
        <v>4631</v>
      </c>
      <c r="G1007" t="s">
        <v>4632</v>
      </c>
    </row>
    <row r="1008" spans="1:7" x14ac:dyDescent="0.25">
      <c r="A1008" t="s">
        <v>245</v>
      </c>
      <c r="B1008" t="s">
        <v>4633</v>
      </c>
      <c r="C1008" t="s">
        <v>4634</v>
      </c>
      <c r="D1008" t="s">
        <v>34</v>
      </c>
      <c r="E1008" t="s">
        <v>34</v>
      </c>
      <c r="F1008" t="s">
        <v>4631</v>
      </c>
      <c r="G1008" t="s">
        <v>4632</v>
      </c>
    </row>
    <row r="1009" spans="1:7" x14ac:dyDescent="0.25">
      <c r="A1009" t="s">
        <v>245</v>
      </c>
      <c r="B1009" t="s">
        <v>4635</v>
      </c>
      <c r="C1009" t="s">
        <v>4636</v>
      </c>
      <c r="D1009" t="s">
        <v>34</v>
      </c>
      <c r="E1009" t="s">
        <v>34</v>
      </c>
      <c r="G1009" t="s">
        <v>4637</v>
      </c>
    </row>
    <row r="1010" spans="1:7" x14ac:dyDescent="0.25">
      <c r="A1010" t="s">
        <v>245</v>
      </c>
      <c r="B1010" t="s">
        <v>4638</v>
      </c>
      <c r="C1010" t="s">
        <v>4639</v>
      </c>
      <c r="D1010" t="s">
        <v>34</v>
      </c>
      <c r="E1010" t="s">
        <v>34</v>
      </c>
      <c r="F1010" t="s">
        <v>4640</v>
      </c>
      <c r="G1010" t="s">
        <v>4641</v>
      </c>
    </row>
    <row r="1011" spans="1:7" x14ac:dyDescent="0.25">
      <c r="A1011" t="s">
        <v>245</v>
      </c>
      <c r="B1011" t="s">
        <v>4642</v>
      </c>
      <c r="C1011" t="s">
        <v>4643</v>
      </c>
      <c r="D1011" t="s">
        <v>35</v>
      </c>
      <c r="E1011" t="s">
        <v>35</v>
      </c>
      <c r="F1011" t="s">
        <v>4644</v>
      </c>
      <c r="G1011" t="s">
        <v>4645</v>
      </c>
    </row>
    <row r="1012" spans="1:7" x14ac:dyDescent="0.25">
      <c r="A1012" t="s">
        <v>248</v>
      </c>
      <c r="B1012" t="s">
        <v>4646</v>
      </c>
      <c r="C1012" t="s">
        <v>4647</v>
      </c>
      <c r="D1012" t="s">
        <v>35</v>
      </c>
      <c r="E1012" t="s">
        <v>35</v>
      </c>
    </row>
    <row r="1013" spans="1:7" x14ac:dyDescent="0.25">
      <c r="A1013" t="s">
        <v>247</v>
      </c>
      <c r="B1013" t="s">
        <v>4648</v>
      </c>
      <c r="C1013" t="s">
        <v>4649</v>
      </c>
      <c r="D1013" t="s">
        <v>35</v>
      </c>
      <c r="E1013" t="s">
        <v>35</v>
      </c>
      <c r="F1013" t="s">
        <v>4650</v>
      </c>
      <c r="G1013" t="s">
        <v>4651</v>
      </c>
    </row>
    <row r="1014" spans="1:7" x14ac:dyDescent="0.25">
      <c r="A1014" t="s">
        <v>246</v>
      </c>
      <c r="B1014" t="s">
        <v>4652</v>
      </c>
      <c r="C1014" t="s">
        <v>4653</v>
      </c>
      <c r="D1014" t="s">
        <v>35</v>
      </c>
      <c r="G1014" t="s">
        <v>4654</v>
      </c>
    </row>
    <row r="1015" spans="1:7" x14ac:dyDescent="0.25">
      <c r="A1015" t="s">
        <v>246</v>
      </c>
      <c r="B1015" t="s">
        <v>4655</v>
      </c>
      <c r="C1015" t="s">
        <v>4656</v>
      </c>
      <c r="D1015" t="s">
        <v>35</v>
      </c>
      <c r="E1015" t="s">
        <v>293</v>
      </c>
      <c r="G1015" t="s">
        <v>294</v>
      </c>
    </row>
    <row r="1016" spans="1:7" x14ac:dyDescent="0.25">
      <c r="A1016" t="s">
        <v>244</v>
      </c>
      <c r="B1016" t="s">
        <v>4657</v>
      </c>
      <c r="C1016" t="s">
        <v>4658</v>
      </c>
      <c r="D1016" t="s">
        <v>35</v>
      </c>
      <c r="F1016" t="s">
        <v>4659</v>
      </c>
      <c r="G1016" t="s">
        <v>4660</v>
      </c>
    </row>
    <row r="1017" spans="1:7" x14ac:dyDescent="0.25">
      <c r="A1017" t="s">
        <v>248</v>
      </c>
      <c r="B1017" t="s">
        <v>4661</v>
      </c>
      <c r="C1017" t="s">
        <v>4662</v>
      </c>
      <c r="D1017" t="s">
        <v>36</v>
      </c>
      <c r="E1017" t="s">
        <v>36</v>
      </c>
      <c r="F1017" t="s">
        <v>4663</v>
      </c>
      <c r="G1017" t="s">
        <v>4664</v>
      </c>
    </row>
    <row r="1018" spans="1:7" x14ac:dyDescent="0.25">
      <c r="A1018" t="s">
        <v>244</v>
      </c>
      <c r="B1018" t="s">
        <v>4665</v>
      </c>
      <c r="C1018" t="s">
        <v>4666</v>
      </c>
      <c r="D1018" t="s">
        <v>36</v>
      </c>
      <c r="F1018" t="s">
        <v>4667</v>
      </c>
      <c r="G1018" t="s">
        <v>4668</v>
      </c>
    </row>
    <row r="1019" spans="1:7" x14ac:dyDescent="0.25">
      <c r="A1019" t="s">
        <v>246</v>
      </c>
      <c r="B1019" t="s">
        <v>4669</v>
      </c>
      <c r="C1019" t="s">
        <v>4670</v>
      </c>
      <c r="D1019" t="s">
        <v>36</v>
      </c>
      <c r="G1019" t="s">
        <v>4671</v>
      </c>
    </row>
    <row r="1020" spans="1:7" x14ac:dyDescent="0.25">
      <c r="A1020" t="s">
        <v>244</v>
      </c>
      <c r="B1020" t="s">
        <v>4672</v>
      </c>
      <c r="C1020" t="s">
        <v>4673</v>
      </c>
      <c r="D1020" t="s">
        <v>36</v>
      </c>
      <c r="G1020" t="s">
        <v>3388</v>
      </c>
    </row>
    <row r="1021" spans="1:7" x14ac:dyDescent="0.25">
      <c r="A1021" t="s">
        <v>243</v>
      </c>
      <c r="B1021" t="s">
        <v>4674</v>
      </c>
      <c r="D1021" t="s">
        <v>36</v>
      </c>
      <c r="E1021" t="s">
        <v>36</v>
      </c>
      <c r="F1021" t="s">
        <v>4675</v>
      </c>
      <c r="G1021" t="s">
        <v>4676</v>
      </c>
    </row>
    <row r="1022" spans="1:7" x14ac:dyDescent="0.25">
      <c r="A1022" t="s">
        <v>245</v>
      </c>
      <c r="B1022" t="s">
        <v>4677</v>
      </c>
      <c r="C1022" t="s">
        <v>4678</v>
      </c>
      <c r="D1022" t="s">
        <v>36</v>
      </c>
      <c r="E1022" t="s">
        <v>36</v>
      </c>
      <c r="F1022" t="s">
        <v>4679</v>
      </c>
      <c r="G1022" t="s">
        <v>4680</v>
      </c>
    </row>
    <row r="1023" spans="1:7" x14ac:dyDescent="0.25">
      <c r="A1023" t="s">
        <v>243</v>
      </c>
      <c r="B1023" t="s">
        <v>4681</v>
      </c>
      <c r="C1023" t="s">
        <v>4682</v>
      </c>
      <c r="D1023" t="s">
        <v>36</v>
      </c>
      <c r="E1023" t="s">
        <v>36</v>
      </c>
      <c r="F1023" t="s">
        <v>4683</v>
      </c>
      <c r="G1023" t="s">
        <v>4684</v>
      </c>
    </row>
    <row r="1024" spans="1:7" x14ac:dyDescent="0.25">
      <c r="A1024" t="s">
        <v>247</v>
      </c>
      <c r="B1024" t="s">
        <v>4685</v>
      </c>
      <c r="C1024" t="s">
        <v>4686</v>
      </c>
      <c r="D1024" t="s">
        <v>36</v>
      </c>
      <c r="E1024" t="s">
        <v>36</v>
      </c>
      <c r="F1024" t="s">
        <v>4687</v>
      </c>
      <c r="G1024" t="s">
        <v>4688</v>
      </c>
    </row>
    <row r="1025" spans="1:7" x14ac:dyDescent="0.25">
      <c r="A1025" t="s">
        <v>247</v>
      </c>
      <c r="B1025" t="s">
        <v>4689</v>
      </c>
      <c r="C1025" t="s">
        <v>4690</v>
      </c>
      <c r="D1025" t="s">
        <v>36</v>
      </c>
      <c r="E1025" t="s">
        <v>36</v>
      </c>
      <c r="G1025" t="s">
        <v>4691</v>
      </c>
    </row>
    <row r="1026" spans="1:7" x14ac:dyDescent="0.25">
      <c r="A1026" t="s">
        <v>243</v>
      </c>
      <c r="B1026" t="s">
        <v>4692</v>
      </c>
      <c r="C1026" t="s">
        <v>4693</v>
      </c>
      <c r="D1026" t="s">
        <v>36</v>
      </c>
      <c r="F1026" t="s">
        <v>4694</v>
      </c>
      <c r="G1026" t="s">
        <v>4695</v>
      </c>
    </row>
    <row r="1027" spans="1:7" x14ac:dyDescent="0.25">
      <c r="A1027" t="s">
        <v>246</v>
      </c>
      <c r="B1027" t="s">
        <v>4696</v>
      </c>
      <c r="C1027" t="s">
        <v>4697</v>
      </c>
      <c r="D1027" t="s">
        <v>36</v>
      </c>
      <c r="G1027" t="s">
        <v>4698</v>
      </c>
    </row>
    <row r="1028" spans="1:7" x14ac:dyDescent="0.25">
      <c r="A1028" t="s">
        <v>244</v>
      </c>
      <c r="B1028" t="s">
        <v>4699</v>
      </c>
      <c r="C1028" t="s">
        <v>4700</v>
      </c>
      <c r="D1028" t="s">
        <v>37</v>
      </c>
      <c r="G1028" t="s">
        <v>289</v>
      </c>
    </row>
    <row r="1029" spans="1:7" x14ac:dyDescent="0.25">
      <c r="A1029" t="s">
        <v>247</v>
      </c>
      <c r="B1029" t="s">
        <v>4701</v>
      </c>
      <c r="C1029" t="s">
        <v>4702</v>
      </c>
      <c r="D1029" t="s">
        <v>37</v>
      </c>
      <c r="F1029" t="s">
        <v>4703</v>
      </c>
      <c r="G1029" t="s">
        <v>4704</v>
      </c>
    </row>
    <row r="1030" spans="1:7" x14ac:dyDescent="0.25">
      <c r="A1030" t="s">
        <v>247</v>
      </c>
      <c r="B1030" t="s">
        <v>4705</v>
      </c>
      <c r="C1030" t="s">
        <v>4706</v>
      </c>
      <c r="D1030" t="s">
        <v>37</v>
      </c>
      <c r="G1030" t="s">
        <v>4707</v>
      </c>
    </row>
    <row r="1031" spans="1:7" x14ac:dyDescent="0.25">
      <c r="A1031" t="s">
        <v>245</v>
      </c>
      <c r="B1031" t="s">
        <v>4708</v>
      </c>
      <c r="C1031" t="s">
        <v>4709</v>
      </c>
      <c r="D1031" t="s">
        <v>37</v>
      </c>
      <c r="E1031" t="s">
        <v>37</v>
      </c>
      <c r="F1031" t="s">
        <v>4710</v>
      </c>
      <c r="G1031" t="s">
        <v>4711</v>
      </c>
    </row>
    <row r="1032" spans="1:7" x14ac:dyDescent="0.25">
      <c r="A1032" t="s">
        <v>247</v>
      </c>
      <c r="B1032" t="s">
        <v>4712</v>
      </c>
      <c r="C1032" t="s">
        <v>4713</v>
      </c>
      <c r="D1032" t="s">
        <v>37</v>
      </c>
      <c r="E1032" t="s">
        <v>4714</v>
      </c>
      <c r="G1032" t="s">
        <v>4715</v>
      </c>
    </row>
    <row r="1033" spans="1:7" x14ac:dyDescent="0.25">
      <c r="A1033" t="s">
        <v>243</v>
      </c>
      <c r="B1033" t="s">
        <v>4716</v>
      </c>
      <c r="C1033" t="s">
        <v>296</v>
      </c>
      <c r="D1033" t="s">
        <v>37</v>
      </c>
      <c r="E1033" t="s">
        <v>1716</v>
      </c>
      <c r="F1033" t="s">
        <v>297</v>
      </c>
      <c r="G1033" t="s">
        <v>298</v>
      </c>
    </row>
    <row r="1034" spans="1:7" x14ac:dyDescent="0.25">
      <c r="A1034" t="s">
        <v>246</v>
      </c>
      <c r="B1034" t="s">
        <v>4717</v>
      </c>
      <c r="C1034" t="s">
        <v>4718</v>
      </c>
      <c r="D1034" t="s">
        <v>37</v>
      </c>
      <c r="E1034" t="s">
        <v>1717</v>
      </c>
      <c r="G1034" t="s">
        <v>289</v>
      </c>
    </row>
    <row r="1035" spans="1:7" x14ac:dyDescent="0.25">
      <c r="A1035" t="s">
        <v>246</v>
      </c>
      <c r="B1035" t="s">
        <v>4719</v>
      </c>
      <c r="C1035" t="s">
        <v>4720</v>
      </c>
      <c r="D1035" t="s">
        <v>37</v>
      </c>
      <c r="E1035" t="s">
        <v>4721</v>
      </c>
      <c r="F1035" t="s">
        <v>4722</v>
      </c>
      <c r="G1035" t="s">
        <v>4723</v>
      </c>
    </row>
    <row r="1036" spans="1:7" x14ac:dyDescent="0.25">
      <c r="A1036" t="s">
        <v>245</v>
      </c>
      <c r="B1036" t="s">
        <v>4724</v>
      </c>
      <c r="C1036" t="s">
        <v>4725</v>
      </c>
      <c r="D1036" t="s">
        <v>37</v>
      </c>
      <c r="E1036" t="s">
        <v>4714</v>
      </c>
      <c r="F1036" t="s">
        <v>4726</v>
      </c>
      <c r="G1036" t="s">
        <v>4727</v>
      </c>
    </row>
    <row r="1037" spans="1:7" x14ac:dyDescent="0.25">
      <c r="A1037" t="s">
        <v>247</v>
      </c>
      <c r="B1037" t="s">
        <v>4728</v>
      </c>
      <c r="C1037" t="s">
        <v>4729</v>
      </c>
      <c r="D1037" t="s">
        <v>38</v>
      </c>
      <c r="E1037" t="s">
        <v>38</v>
      </c>
      <c r="F1037" t="s">
        <v>4730</v>
      </c>
      <c r="G1037" t="s">
        <v>4731</v>
      </c>
    </row>
    <row r="1038" spans="1:7" x14ac:dyDescent="0.25">
      <c r="A1038" t="s">
        <v>249</v>
      </c>
      <c r="B1038" t="s">
        <v>4732</v>
      </c>
      <c r="C1038" t="s">
        <v>4733</v>
      </c>
      <c r="D1038" t="s">
        <v>38</v>
      </c>
    </row>
    <row r="1039" spans="1:7" x14ac:dyDescent="0.25">
      <c r="A1039" t="s">
        <v>247</v>
      </c>
      <c r="B1039" t="s">
        <v>4734</v>
      </c>
      <c r="C1039" t="s">
        <v>4735</v>
      </c>
      <c r="D1039" t="s">
        <v>38</v>
      </c>
      <c r="F1039" t="s">
        <v>4736</v>
      </c>
      <c r="G1039" t="s">
        <v>4737</v>
      </c>
    </row>
    <row r="1040" spans="1:7" x14ac:dyDescent="0.25">
      <c r="A1040" t="s">
        <v>247</v>
      </c>
      <c r="B1040" t="s">
        <v>4738</v>
      </c>
      <c r="C1040" t="s">
        <v>4739</v>
      </c>
      <c r="D1040" t="s">
        <v>38</v>
      </c>
      <c r="E1040" t="s">
        <v>38</v>
      </c>
      <c r="G1040" t="s">
        <v>4740</v>
      </c>
    </row>
    <row r="1041" spans="1:7" x14ac:dyDescent="0.25">
      <c r="A1041" t="s">
        <v>245</v>
      </c>
      <c r="B1041" t="s">
        <v>4741</v>
      </c>
      <c r="C1041" t="s">
        <v>4742</v>
      </c>
      <c r="D1041" t="s">
        <v>38</v>
      </c>
      <c r="E1041" t="s">
        <v>38</v>
      </c>
      <c r="F1041" t="s">
        <v>4743</v>
      </c>
      <c r="G1041" t="s">
        <v>4744</v>
      </c>
    </row>
    <row r="1042" spans="1:7" x14ac:dyDescent="0.25">
      <c r="A1042" t="s">
        <v>246</v>
      </c>
      <c r="B1042" t="s">
        <v>4745</v>
      </c>
      <c r="C1042" t="s">
        <v>4746</v>
      </c>
      <c r="D1042" t="s">
        <v>38</v>
      </c>
      <c r="G1042" t="s">
        <v>4747</v>
      </c>
    </row>
    <row r="1043" spans="1:7" x14ac:dyDescent="0.25">
      <c r="A1043" t="s">
        <v>243</v>
      </c>
      <c r="B1043" t="s">
        <v>4748</v>
      </c>
      <c r="C1043" t="s">
        <v>4749</v>
      </c>
      <c r="D1043" t="s">
        <v>38</v>
      </c>
      <c r="G1043" t="s">
        <v>4750</v>
      </c>
    </row>
    <row r="1044" spans="1:7" x14ac:dyDescent="0.25">
      <c r="A1044" t="s">
        <v>245</v>
      </c>
      <c r="B1044" t="s">
        <v>4751</v>
      </c>
      <c r="C1044" t="s">
        <v>4752</v>
      </c>
      <c r="D1044" t="s">
        <v>39</v>
      </c>
      <c r="E1044" t="s">
        <v>39</v>
      </c>
      <c r="F1044" t="s">
        <v>4753</v>
      </c>
      <c r="G1044" t="s">
        <v>4754</v>
      </c>
    </row>
    <row r="1045" spans="1:7" x14ac:dyDescent="0.25">
      <c r="A1045" t="s">
        <v>248</v>
      </c>
      <c r="B1045" t="s">
        <v>4755</v>
      </c>
      <c r="C1045" t="s">
        <v>29958</v>
      </c>
      <c r="D1045" t="s">
        <v>39</v>
      </c>
      <c r="E1045" t="s">
        <v>39</v>
      </c>
    </row>
    <row r="1046" spans="1:7" x14ac:dyDescent="0.25">
      <c r="A1046" t="s">
        <v>248</v>
      </c>
      <c r="B1046" t="s">
        <v>4756</v>
      </c>
      <c r="C1046" t="s">
        <v>4757</v>
      </c>
      <c r="D1046" t="s">
        <v>39</v>
      </c>
      <c r="E1046" t="s">
        <v>39</v>
      </c>
      <c r="F1046" t="s">
        <v>4758</v>
      </c>
      <c r="G1046" t="s">
        <v>4759</v>
      </c>
    </row>
    <row r="1047" spans="1:7" x14ac:dyDescent="0.25">
      <c r="A1047" t="s">
        <v>243</v>
      </c>
      <c r="B1047" t="s">
        <v>4760</v>
      </c>
      <c r="C1047" t="s">
        <v>29959</v>
      </c>
      <c r="D1047" t="s">
        <v>39</v>
      </c>
      <c r="E1047" t="s">
        <v>39</v>
      </c>
    </row>
    <row r="1048" spans="1:7" x14ac:dyDescent="0.25">
      <c r="A1048" t="s">
        <v>247</v>
      </c>
      <c r="B1048" t="s">
        <v>4761</v>
      </c>
      <c r="C1048" t="s">
        <v>29960</v>
      </c>
      <c r="D1048" t="s">
        <v>39</v>
      </c>
      <c r="F1048" t="s">
        <v>4762</v>
      </c>
      <c r="G1048" t="s">
        <v>4763</v>
      </c>
    </row>
    <row r="1049" spans="1:7" x14ac:dyDescent="0.25">
      <c r="A1049" t="s">
        <v>244</v>
      </c>
      <c r="B1049" t="s">
        <v>4764</v>
      </c>
      <c r="C1049" t="s">
        <v>4765</v>
      </c>
      <c r="D1049" t="s">
        <v>39</v>
      </c>
      <c r="E1049" t="s">
        <v>4766</v>
      </c>
      <c r="G1049" t="s">
        <v>4767</v>
      </c>
    </row>
    <row r="1050" spans="1:7" x14ac:dyDescent="0.25">
      <c r="A1050" t="s">
        <v>244</v>
      </c>
      <c r="B1050" t="s">
        <v>4768</v>
      </c>
      <c r="C1050" t="s">
        <v>4765</v>
      </c>
      <c r="D1050" t="s">
        <v>39</v>
      </c>
      <c r="E1050" t="s">
        <v>39</v>
      </c>
      <c r="G1050" t="s">
        <v>4767</v>
      </c>
    </row>
    <row r="1051" spans="1:7" x14ac:dyDescent="0.25">
      <c r="A1051" t="s">
        <v>247</v>
      </c>
      <c r="B1051" t="s">
        <v>4769</v>
      </c>
      <c r="C1051" t="s">
        <v>29961</v>
      </c>
      <c r="D1051" t="s">
        <v>40</v>
      </c>
      <c r="E1051" t="s">
        <v>40</v>
      </c>
      <c r="G1051" t="s">
        <v>4770</v>
      </c>
    </row>
    <row r="1052" spans="1:7" x14ac:dyDescent="0.25">
      <c r="A1052" t="s">
        <v>246</v>
      </c>
      <c r="B1052" t="s">
        <v>4771</v>
      </c>
      <c r="C1052" t="s">
        <v>4772</v>
      </c>
      <c r="D1052" t="s">
        <v>40</v>
      </c>
      <c r="E1052" t="s">
        <v>40</v>
      </c>
      <c r="F1052" t="s">
        <v>4773</v>
      </c>
    </row>
    <row r="1053" spans="1:7" x14ac:dyDescent="0.25">
      <c r="A1053" t="s">
        <v>247</v>
      </c>
      <c r="B1053" t="s">
        <v>4774</v>
      </c>
      <c r="C1053" t="s">
        <v>29962</v>
      </c>
      <c r="D1053" t="s">
        <v>40</v>
      </c>
      <c r="E1053" t="s">
        <v>4775</v>
      </c>
      <c r="F1053" t="s">
        <v>4776</v>
      </c>
      <c r="G1053" t="s">
        <v>4777</v>
      </c>
    </row>
    <row r="1054" spans="1:7" x14ac:dyDescent="0.25">
      <c r="A1054" t="s">
        <v>246</v>
      </c>
      <c r="B1054" t="s">
        <v>4778</v>
      </c>
      <c r="C1054" t="s">
        <v>29963</v>
      </c>
      <c r="D1054" t="s">
        <v>40</v>
      </c>
      <c r="E1054" t="s">
        <v>40</v>
      </c>
      <c r="F1054" t="s">
        <v>4779</v>
      </c>
      <c r="G1054" t="s">
        <v>4780</v>
      </c>
    </row>
    <row r="1055" spans="1:7" x14ac:dyDescent="0.25">
      <c r="A1055" t="s">
        <v>247</v>
      </c>
      <c r="B1055" t="s">
        <v>4781</v>
      </c>
      <c r="C1055" t="s">
        <v>4782</v>
      </c>
      <c r="D1055" t="s">
        <v>40</v>
      </c>
      <c r="E1055" t="s">
        <v>4783</v>
      </c>
      <c r="G1055" t="s">
        <v>4784</v>
      </c>
    </row>
    <row r="1056" spans="1:7" x14ac:dyDescent="0.25">
      <c r="A1056" t="s">
        <v>247</v>
      </c>
      <c r="B1056" t="s">
        <v>4785</v>
      </c>
      <c r="C1056" t="s">
        <v>4786</v>
      </c>
      <c r="D1056" t="s">
        <v>40</v>
      </c>
      <c r="F1056" t="s">
        <v>4787</v>
      </c>
      <c r="G1056" t="s">
        <v>4788</v>
      </c>
    </row>
    <row r="1057" spans="1:7" x14ac:dyDescent="0.25">
      <c r="A1057" t="s">
        <v>247</v>
      </c>
      <c r="B1057" t="s">
        <v>4789</v>
      </c>
      <c r="C1057" t="s">
        <v>29964</v>
      </c>
      <c r="D1057" t="s">
        <v>40</v>
      </c>
      <c r="E1057" t="s">
        <v>4790</v>
      </c>
      <c r="F1057" t="s">
        <v>4791</v>
      </c>
      <c r="G1057" t="s">
        <v>4792</v>
      </c>
    </row>
    <row r="1058" spans="1:7" x14ac:dyDescent="0.25">
      <c r="A1058" t="s">
        <v>243</v>
      </c>
      <c r="B1058" t="s">
        <v>4793</v>
      </c>
      <c r="C1058" t="s">
        <v>4794</v>
      </c>
      <c r="D1058" t="s">
        <v>40</v>
      </c>
      <c r="G1058" t="s">
        <v>4795</v>
      </c>
    </row>
    <row r="1059" spans="1:7" x14ac:dyDescent="0.25">
      <c r="A1059" t="s">
        <v>246</v>
      </c>
      <c r="B1059" t="s">
        <v>4796</v>
      </c>
      <c r="C1059" t="s">
        <v>29965</v>
      </c>
      <c r="D1059" t="s">
        <v>40</v>
      </c>
      <c r="F1059" t="s">
        <v>4797</v>
      </c>
      <c r="G1059" t="s">
        <v>4798</v>
      </c>
    </row>
    <row r="1060" spans="1:7" x14ac:dyDescent="0.25">
      <c r="A1060" t="s">
        <v>246</v>
      </c>
      <c r="B1060" t="s">
        <v>4799</v>
      </c>
      <c r="C1060" t="s">
        <v>4800</v>
      </c>
      <c r="D1060" t="s">
        <v>40</v>
      </c>
      <c r="F1060" t="s">
        <v>4801</v>
      </c>
      <c r="G1060" t="s">
        <v>4802</v>
      </c>
    </row>
    <row r="1061" spans="1:7" x14ac:dyDescent="0.25">
      <c r="A1061" t="s">
        <v>244</v>
      </c>
      <c r="B1061" t="s">
        <v>4803</v>
      </c>
      <c r="C1061" t="s">
        <v>4804</v>
      </c>
      <c r="D1061" t="s">
        <v>40</v>
      </c>
      <c r="G1061" t="s">
        <v>4805</v>
      </c>
    </row>
    <row r="1062" spans="1:7" x14ac:dyDescent="0.25">
      <c r="A1062" t="s">
        <v>246</v>
      </c>
      <c r="B1062" t="s">
        <v>4806</v>
      </c>
      <c r="C1062" t="s">
        <v>29966</v>
      </c>
      <c r="D1062" t="s">
        <v>40</v>
      </c>
      <c r="E1062" t="s">
        <v>4807</v>
      </c>
      <c r="G1062" t="s">
        <v>4808</v>
      </c>
    </row>
    <row r="1063" spans="1:7" x14ac:dyDescent="0.25">
      <c r="A1063" t="s">
        <v>243</v>
      </c>
      <c r="B1063" t="s">
        <v>4809</v>
      </c>
      <c r="C1063" t="s">
        <v>4810</v>
      </c>
      <c r="D1063" t="s">
        <v>40</v>
      </c>
      <c r="G1063" t="s">
        <v>4811</v>
      </c>
    </row>
    <row r="1064" spans="1:7" x14ac:dyDescent="0.25">
      <c r="A1064" t="s">
        <v>247</v>
      </c>
      <c r="B1064" t="s">
        <v>4812</v>
      </c>
      <c r="C1064" t="s">
        <v>4813</v>
      </c>
      <c r="D1064" t="s">
        <v>40</v>
      </c>
      <c r="E1064" t="s">
        <v>40</v>
      </c>
      <c r="F1064" t="s">
        <v>4814</v>
      </c>
      <c r="G1064" t="s">
        <v>4815</v>
      </c>
    </row>
    <row r="1065" spans="1:7" x14ac:dyDescent="0.25">
      <c r="A1065" t="s">
        <v>247</v>
      </c>
      <c r="B1065" t="s">
        <v>4816</v>
      </c>
      <c r="C1065" t="s">
        <v>29967</v>
      </c>
      <c r="D1065" t="s">
        <v>40</v>
      </c>
      <c r="E1065" t="s">
        <v>4817</v>
      </c>
      <c r="F1065" t="s">
        <v>4818</v>
      </c>
      <c r="G1065" t="s">
        <v>4819</v>
      </c>
    </row>
    <row r="1066" spans="1:7" x14ac:dyDescent="0.25">
      <c r="A1066" t="s">
        <v>247</v>
      </c>
      <c r="B1066" t="s">
        <v>4820</v>
      </c>
      <c r="C1066" t="s">
        <v>29968</v>
      </c>
      <c r="D1066" t="s">
        <v>40</v>
      </c>
      <c r="E1066" t="s">
        <v>40</v>
      </c>
      <c r="F1066" t="s">
        <v>4821</v>
      </c>
      <c r="G1066" t="s">
        <v>4822</v>
      </c>
    </row>
    <row r="1067" spans="1:7" x14ac:dyDescent="0.25">
      <c r="A1067" t="s">
        <v>246</v>
      </c>
      <c r="B1067" t="s">
        <v>4823</v>
      </c>
      <c r="C1067" t="s">
        <v>4824</v>
      </c>
      <c r="D1067" t="s">
        <v>40</v>
      </c>
      <c r="E1067" t="s">
        <v>40</v>
      </c>
      <c r="G1067" t="s">
        <v>4825</v>
      </c>
    </row>
    <row r="1068" spans="1:7" x14ac:dyDescent="0.25">
      <c r="A1068" t="s">
        <v>247</v>
      </c>
      <c r="B1068" t="s">
        <v>4826</v>
      </c>
      <c r="C1068" t="s">
        <v>29969</v>
      </c>
      <c r="D1068" t="s">
        <v>40</v>
      </c>
      <c r="F1068" t="s">
        <v>4827</v>
      </c>
      <c r="G1068" t="s">
        <v>4828</v>
      </c>
    </row>
    <row r="1069" spans="1:7" x14ac:dyDescent="0.25">
      <c r="A1069" t="s">
        <v>248</v>
      </c>
      <c r="B1069" t="s">
        <v>4829</v>
      </c>
      <c r="C1069" t="s">
        <v>29970</v>
      </c>
      <c r="D1069" t="s">
        <v>40</v>
      </c>
      <c r="E1069" t="s">
        <v>40</v>
      </c>
      <c r="F1069" t="s">
        <v>4779</v>
      </c>
      <c r="G1069" t="s">
        <v>4780</v>
      </c>
    </row>
    <row r="1070" spans="1:7" x14ac:dyDescent="0.25">
      <c r="A1070" t="s">
        <v>247</v>
      </c>
      <c r="B1070" t="s">
        <v>4830</v>
      </c>
      <c r="C1070" t="s">
        <v>29971</v>
      </c>
      <c r="D1070" t="s">
        <v>40</v>
      </c>
      <c r="E1070" t="s">
        <v>40</v>
      </c>
      <c r="F1070" t="s">
        <v>4831</v>
      </c>
      <c r="G1070" t="s">
        <v>4832</v>
      </c>
    </row>
    <row r="1071" spans="1:7" x14ac:dyDescent="0.25">
      <c r="A1071" t="s">
        <v>243</v>
      </c>
      <c r="B1071" t="s">
        <v>4833</v>
      </c>
      <c r="C1071" t="s">
        <v>4834</v>
      </c>
      <c r="D1071" t="s">
        <v>40</v>
      </c>
      <c r="E1071" t="s">
        <v>40</v>
      </c>
      <c r="G1071" t="s">
        <v>4835</v>
      </c>
    </row>
    <row r="1072" spans="1:7" x14ac:dyDescent="0.25">
      <c r="A1072" t="s">
        <v>247</v>
      </c>
      <c r="B1072" t="s">
        <v>4836</v>
      </c>
      <c r="C1072" t="s">
        <v>4837</v>
      </c>
      <c r="D1072" t="s">
        <v>40</v>
      </c>
      <c r="E1072" t="s">
        <v>4838</v>
      </c>
      <c r="F1072" t="s">
        <v>4839</v>
      </c>
      <c r="G1072" t="s">
        <v>4840</v>
      </c>
    </row>
    <row r="1073" spans="1:7" x14ac:dyDescent="0.25">
      <c r="A1073" t="s">
        <v>247</v>
      </c>
      <c r="B1073" t="s">
        <v>4841</v>
      </c>
      <c r="C1073" t="s">
        <v>29972</v>
      </c>
      <c r="D1073" t="s">
        <v>40</v>
      </c>
      <c r="E1073" t="s">
        <v>40</v>
      </c>
      <c r="F1073" t="s">
        <v>4842</v>
      </c>
      <c r="G1073" t="s">
        <v>4843</v>
      </c>
    </row>
    <row r="1074" spans="1:7" x14ac:dyDescent="0.25">
      <c r="A1074" t="s">
        <v>247</v>
      </c>
      <c r="B1074" t="s">
        <v>4844</v>
      </c>
      <c r="C1074" t="s">
        <v>29973</v>
      </c>
      <c r="D1074" t="s">
        <v>40</v>
      </c>
      <c r="E1074" t="s">
        <v>40</v>
      </c>
    </row>
    <row r="1075" spans="1:7" x14ac:dyDescent="0.25">
      <c r="A1075" t="s">
        <v>247</v>
      </c>
      <c r="B1075" t="s">
        <v>4845</v>
      </c>
      <c r="C1075" t="s">
        <v>29974</v>
      </c>
      <c r="D1075" t="s">
        <v>40</v>
      </c>
      <c r="E1075" t="s">
        <v>40</v>
      </c>
      <c r="F1075" t="s">
        <v>4846</v>
      </c>
      <c r="G1075" t="s">
        <v>4847</v>
      </c>
    </row>
    <row r="1076" spans="1:7" x14ac:dyDescent="0.25">
      <c r="A1076" t="s">
        <v>247</v>
      </c>
      <c r="B1076" t="s">
        <v>4848</v>
      </c>
      <c r="C1076" t="s">
        <v>29975</v>
      </c>
      <c r="D1076" t="s">
        <v>40</v>
      </c>
      <c r="E1076" t="s">
        <v>40</v>
      </c>
      <c r="F1076" t="s">
        <v>4849</v>
      </c>
      <c r="G1076" t="s">
        <v>4850</v>
      </c>
    </row>
    <row r="1077" spans="1:7" x14ac:dyDescent="0.25">
      <c r="A1077" t="s">
        <v>247</v>
      </c>
      <c r="B1077" t="s">
        <v>4851</v>
      </c>
      <c r="D1077" t="s">
        <v>40</v>
      </c>
      <c r="E1077" t="s">
        <v>4852</v>
      </c>
      <c r="F1077" t="s">
        <v>4853</v>
      </c>
      <c r="G1077" t="s">
        <v>4854</v>
      </c>
    </row>
    <row r="1078" spans="1:7" x14ac:dyDescent="0.25">
      <c r="A1078" t="s">
        <v>247</v>
      </c>
      <c r="B1078" t="s">
        <v>4855</v>
      </c>
      <c r="C1078" t="s">
        <v>29976</v>
      </c>
      <c r="D1078" t="s">
        <v>40</v>
      </c>
      <c r="E1078" t="s">
        <v>4856</v>
      </c>
      <c r="F1078" t="s">
        <v>4857</v>
      </c>
      <c r="G1078" t="s">
        <v>4858</v>
      </c>
    </row>
    <row r="1079" spans="1:7" x14ac:dyDescent="0.25">
      <c r="A1079" t="s">
        <v>247</v>
      </c>
      <c r="B1079" t="s">
        <v>4859</v>
      </c>
      <c r="C1079" t="s">
        <v>29977</v>
      </c>
      <c r="D1079" t="s">
        <v>40</v>
      </c>
      <c r="E1079" t="s">
        <v>40</v>
      </c>
    </row>
    <row r="1080" spans="1:7" x14ac:dyDescent="0.25">
      <c r="A1080" t="s">
        <v>243</v>
      </c>
      <c r="B1080" t="s">
        <v>4860</v>
      </c>
      <c r="C1080" t="s">
        <v>4861</v>
      </c>
      <c r="D1080" t="s">
        <v>40</v>
      </c>
    </row>
    <row r="1081" spans="1:7" x14ac:dyDescent="0.25">
      <c r="A1081" t="s">
        <v>246</v>
      </c>
      <c r="B1081" t="s">
        <v>4862</v>
      </c>
      <c r="C1081" t="s">
        <v>4863</v>
      </c>
      <c r="D1081" t="s">
        <v>40</v>
      </c>
    </row>
    <row r="1082" spans="1:7" x14ac:dyDescent="0.25">
      <c r="A1082" t="s">
        <v>246</v>
      </c>
      <c r="B1082" t="s">
        <v>4864</v>
      </c>
      <c r="C1082" t="s">
        <v>29978</v>
      </c>
      <c r="D1082" t="s">
        <v>40</v>
      </c>
      <c r="G1082" t="s">
        <v>4865</v>
      </c>
    </row>
    <row r="1083" spans="1:7" x14ac:dyDescent="0.25">
      <c r="A1083" t="s">
        <v>248</v>
      </c>
      <c r="B1083" t="s">
        <v>4866</v>
      </c>
      <c r="C1083" t="s">
        <v>4867</v>
      </c>
      <c r="D1083" t="s">
        <v>40</v>
      </c>
      <c r="F1083" t="s">
        <v>4868</v>
      </c>
      <c r="G1083" t="s">
        <v>4869</v>
      </c>
    </row>
    <row r="1084" spans="1:7" x14ac:dyDescent="0.25">
      <c r="A1084" t="s">
        <v>248</v>
      </c>
      <c r="B1084" t="s">
        <v>4870</v>
      </c>
      <c r="C1084" t="s">
        <v>4871</v>
      </c>
      <c r="D1084" t="s">
        <v>41</v>
      </c>
      <c r="G1084" t="s">
        <v>4872</v>
      </c>
    </row>
    <row r="1085" spans="1:7" x14ac:dyDescent="0.25">
      <c r="A1085" t="s">
        <v>246</v>
      </c>
      <c r="B1085" t="s">
        <v>4873</v>
      </c>
      <c r="C1085" t="s">
        <v>4874</v>
      </c>
      <c r="D1085" t="s">
        <v>41</v>
      </c>
      <c r="G1085" t="s">
        <v>4875</v>
      </c>
    </row>
    <row r="1086" spans="1:7" x14ac:dyDescent="0.25">
      <c r="A1086" t="s">
        <v>245</v>
      </c>
      <c r="B1086" t="s">
        <v>4876</v>
      </c>
      <c r="C1086" t="s">
        <v>4877</v>
      </c>
      <c r="D1086" t="s">
        <v>41</v>
      </c>
      <c r="F1086" t="s">
        <v>4878</v>
      </c>
      <c r="G1086" t="s">
        <v>4879</v>
      </c>
    </row>
    <row r="1087" spans="1:7" x14ac:dyDescent="0.25">
      <c r="A1087" t="s">
        <v>246</v>
      </c>
      <c r="B1087" t="s">
        <v>4880</v>
      </c>
      <c r="C1087" t="s">
        <v>4881</v>
      </c>
      <c r="D1087" t="s">
        <v>41</v>
      </c>
      <c r="G1087" t="s">
        <v>4882</v>
      </c>
    </row>
    <row r="1088" spans="1:7" x14ac:dyDescent="0.25">
      <c r="A1088" t="s">
        <v>246</v>
      </c>
      <c r="B1088" t="s">
        <v>4883</v>
      </c>
      <c r="C1088" t="s">
        <v>4884</v>
      </c>
      <c r="D1088" t="s">
        <v>41</v>
      </c>
      <c r="G1088" t="s">
        <v>4885</v>
      </c>
    </row>
    <row r="1089" spans="1:7" x14ac:dyDescent="0.25">
      <c r="A1089" t="s">
        <v>246</v>
      </c>
      <c r="B1089" t="s">
        <v>4886</v>
      </c>
      <c r="C1089" t="s">
        <v>4887</v>
      </c>
      <c r="D1089" t="s">
        <v>41</v>
      </c>
      <c r="G1089" t="s">
        <v>4888</v>
      </c>
    </row>
    <row r="1090" spans="1:7" x14ac:dyDescent="0.25">
      <c r="A1090" t="s">
        <v>244</v>
      </c>
      <c r="B1090" t="s">
        <v>4889</v>
      </c>
      <c r="C1090" t="s">
        <v>4890</v>
      </c>
      <c r="D1090" t="s">
        <v>41</v>
      </c>
      <c r="F1090" t="s">
        <v>4891</v>
      </c>
      <c r="G1090" t="s">
        <v>4892</v>
      </c>
    </row>
    <row r="1091" spans="1:7" x14ac:dyDescent="0.25">
      <c r="A1091" t="s">
        <v>246</v>
      </c>
      <c r="B1091" t="s">
        <v>4893</v>
      </c>
      <c r="C1091" t="s">
        <v>4894</v>
      </c>
      <c r="D1091" t="s">
        <v>41</v>
      </c>
      <c r="E1091" t="s">
        <v>41</v>
      </c>
      <c r="G1091" t="s">
        <v>4895</v>
      </c>
    </row>
    <row r="1092" spans="1:7" x14ac:dyDescent="0.25">
      <c r="A1092" t="s">
        <v>247</v>
      </c>
      <c r="B1092" t="s">
        <v>4896</v>
      </c>
      <c r="C1092" t="s">
        <v>4897</v>
      </c>
      <c r="D1092" t="s">
        <v>41</v>
      </c>
      <c r="G1092" t="s">
        <v>4898</v>
      </c>
    </row>
    <row r="1093" spans="1:7" x14ac:dyDescent="0.25">
      <c r="A1093" t="s">
        <v>246</v>
      </c>
      <c r="B1093" t="s">
        <v>4899</v>
      </c>
      <c r="C1093" t="s">
        <v>4900</v>
      </c>
      <c r="D1093" t="s">
        <v>41</v>
      </c>
      <c r="G1093" t="s">
        <v>4901</v>
      </c>
    </row>
    <row r="1094" spans="1:7" x14ac:dyDescent="0.25">
      <c r="A1094" t="s">
        <v>245</v>
      </c>
      <c r="B1094" t="s">
        <v>4902</v>
      </c>
      <c r="C1094" t="s">
        <v>4903</v>
      </c>
      <c r="D1094" t="s">
        <v>41</v>
      </c>
      <c r="E1094" t="s">
        <v>41</v>
      </c>
      <c r="F1094" t="s">
        <v>4904</v>
      </c>
      <c r="G1094" t="s">
        <v>4905</v>
      </c>
    </row>
    <row r="1095" spans="1:7" x14ac:dyDescent="0.25">
      <c r="A1095" t="s">
        <v>246</v>
      </c>
      <c r="B1095" t="s">
        <v>4906</v>
      </c>
      <c r="C1095" t="s">
        <v>4907</v>
      </c>
      <c r="D1095" t="s">
        <v>41</v>
      </c>
      <c r="G1095" t="s">
        <v>4908</v>
      </c>
    </row>
    <row r="1096" spans="1:7" x14ac:dyDescent="0.25">
      <c r="A1096" t="s">
        <v>246</v>
      </c>
      <c r="B1096" t="s">
        <v>4909</v>
      </c>
      <c r="C1096" t="s">
        <v>4910</v>
      </c>
      <c r="D1096" t="s">
        <v>41</v>
      </c>
      <c r="E1096" t="s">
        <v>4911</v>
      </c>
      <c r="G1096" t="s">
        <v>4912</v>
      </c>
    </row>
    <row r="1097" spans="1:7" x14ac:dyDescent="0.25">
      <c r="A1097" t="s">
        <v>245</v>
      </c>
      <c r="B1097" t="s">
        <v>4913</v>
      </c>
      <c r="C1097" t="s">
        <v>4914</v>
      </c>
      <c r="D1097" t="s">
        <v>41</v>
      </c>
      <c r="E1097" t="s">
        <v>41</v>
      </c>
      <c r="F1097" t="s">
        <v>4915</v>
      </c>
      <c r="G1097" t="s">
        <v>4916</v>
      </c>
    </row>
    <row r="1098" spans="1:7" x14ac:dyDescent="0.25">
      <c r="A1098" t="s">
        <v>243</v>
      </c>
      <c r="B1098" t="s">
        <v>4917</v>
      </c>
      <c r="C1098" t="s">
        <v>4918</v>
      </c>
      <c r="D1098" t="s">
        <v>41</v>
      </c>
      <c r="F1098" t="s">
        <v>4919</v>
      </c>
      <c r="G1098" t="s">
        <v>4920</v>
      </c>
    </row>
    <row r="1099" spans="1:7" x14ac:dyDescent="0.25">
      <c r="A1099" t="s">
        <v>246</v>
      </c>
      <c r="B1099" t="s">
        <v>4921</v>
      </c>
      <c r="C1099" t="s">
        <v>4922</v>
      </c>
      <c r="D1099" t="s">
        <v>41</v>
      </c>
      <c r="E1099" t="s">
        <v>41</v>
      </c>
      <c r="F1099" t="s">
        <v>4923</v>
      </c>
      <c r="G1099" t="s">
        <v>4924</v>
      </c>
    </row>
    <row r="1100" spans="1:7" x14ac:dyDescent="0.25">
      <c r="A1100" t="s">
        <v>246</v>
      </c>
      <c r="B1100" t="s">
        <v>4925</v>
      </c>
      <c r="C1100" t="s">
        <v>4926</v>
      </c>
      <c r="D1100" t="s">
        <v>41</v>
      </c>
      <c r="G1100" t="s">
        <v>4927</v>
      </c>
    </row>
    <row r="1101" spans="1:7" x14ac:dyDescent="0.25">
      <c r="A1101" t="s">
        <v>246</v>
      </c>
      <c r="B1101" t="s">
        <v>4928</v>
      </c>
      <c r="C1101" t="s">
        <v>4929</v>
      </c>
      <c r="D1101" t="s">
        <v>41</v>
      </c>
      <c r="G1101" t="s">
        <v>4930</v>
      </c>
    </row>
    <row r="1102" spans="1:7" x14ac:dyDescent="0.25">
      <c r="A1102" t="s">
        <v>246</v>
      </c>
      <c r="B1102" t="s">
        <v>4931</v>
      </c>
      <c r="C1102" t="s">
        <v>4932</v>
      </c>
      <c r="D1102" t="s">
        <v>41</v>
      </c>
      <c r="G1102" t="s">
        <v>4933</v>
      </c>
    </row>
    <row r="1103" spans="1:7" x14ac:dyDescent="0.25">
      <c r="A1103" t="s">
        <v>247</v>
      </c>
      <c r="B1103" t="s">
        <v>4934</v>
      </c>
      <c r="C1103" t="s">
        <v>4935</v>
      </c>
      <c r="D1103" t="s">
        <v>41</v>
      </c>
      <c r="E1103" t="s">
        <v>4936</v>
      </c>
      <c r="F1103" t="s">
        <v>4937</v>
      </c>
      <c r="G1103" t="s">
        <v>4938</v>
      </c>
    </row>
    <row r="1104" spans="1:7" x14ac:dyDescent="0.25">
      <c r="A1104" t="s">
        <v>245</v>
      </c>
      <c r="B1104" t="s">
        <v>4939</v>
      </c>
      <c r="C1104" t="s">
        <v>4940</v>
      </c>
      <c r="D1104" t="s">
        <v>41</v>
      </c>
      <c r="E1104" t="s">
        <v>41</v>
      </c>
      <c r="G1104" t="s">
        <v>4941</v>
      </c>
    </row>
    <row r="1105" spans="1:7" x14ac:dyDescent="0.25">
      <c r="A1105" t="s">
        <v>246</v>
      </c>
      <c r="B1105" t="s">
        <v>4942</v>
      </c>
      <c r="C1105" t="s">
        <v>4943</v>
      </c>
      <c r="D1105" t="s">
        <v>41</v>
      </c>
      <c r="G1105" t="s">
        <v>4944</v>
      </c>
    </row>
    <row r="1106" spans="1:7" x14ac:dyDescent="0.25">
      <c r="A1106" t="s">
        <v>245</v>
      </c>
      <c r="B1106" t="s">
        <v>4945</v>
      </c>
      <c r="C1106" t="s">
        <v>4946</v>
      </c>
      <c r="D1106" t="s">
        <v>41</v>
      </c>
      <c r="E1106" t="s">
        <v>41</v>
      </c>
      <c r="F1106" t="s">
        <v>4947</v>
      </c>
      <c r="G1106" t="s">
        <v>4948</v>
      </c>
    </row>
    <row r="1107" spans="1:7" x14ac:dyDescent="0.25">
      <c r="A1107" t="s">
        <v>245</v>
      </c>
      <c r="B1107" t="s">
        <v>4949</v>
      </c>
      <c r="C1107" t="s">
        <v>4950</v>
      </c>
      <c r="D1107" t="s">
        <v>41</v>
      </c>
      <c r="F1107" t="s">
        <v>4951</v>
      </c>
      <c r="G1107" t="s">
        <v>4952</v>
      </c>
    </row>
    <row r="1108" spans="1:7" x14ac:dyDescent="0.25">
      <c r="A1108" t="s">
        <v>246</v>
      </c>
      <c r="B1108" t="s">
        <v>4953</v>
      </c>
      <c r="C1108" t="s">
        <v>4954</v>
      </c>
      <c r="D1108" t="s">
        <v>41</v>
      </c>
      <c r="E1108" t="s">
        <v>4955</v>
      </c>
      <c r="G1108" t="s">
        <v>4956</v>
      </c>
    </row>
    <row r="1109" spans="1:7" x14ac:dyDescent="0.25">
      <c r="A1109" t="s">
        <v>245</v>
      </c>
      <c r="B1109" t="s">
        <v>4957</v>
      </c>
      <c r="C1109" t="s">
        <v>4958</v>
      </c>
      <c r="D1109" t="s">
        <v>41</v>
      </c>
      <c r="G1109" t="s">
        <v>4959</v>
      </c>
    </row>
    <row r="1110" spans="1:7" x14ac:dyDescent="0.25">
      <c r="A1110" t="s">
        <v>245</v>
      </c>
      <c r="B1110" t="s">
        <v>4960</v>
      </c>
      <c r="D1110" t="s">
        <v>41</v>
      </c>
    </row>
    <row r="1111" spans="1:7" x14ac:dyDescent="0.25">
      <c r="A1111" t="s">
        <v>245</v>
      </c>
      <c r="B1111" t="s">
        <v>4961</v>
      </c>
      <c r="C1111" t="s">
        <v>4962</v>
      </c>
      <c r="D1111" t="s">
        <v>41</v>
      </c>
      <c r="E1111" t="s">
        <v>41</v>
      </c>
      <c r="F1111" t="s">
        <v>4963</v>
      </c>
      <c r="G1111" t="s">
        <v>4964</v>
      </c>
    </row>
    <row r="1112" spans="1:7" x14ac:dyDescent="0.25">
      <c r="A1112" t="s">
        <v>246</v>
      </c>
      <c r="B1112" t="s">
        <v>4965</v>
      </c>
      <c r="C1112" t="s">
        <v>4966</v>
      </c>
      <c r="D1112" t="s">
        <v>41</v>
      </c>
      <c r="E1112" t="s">
        <v>4967</v>
      </c>
      <c r="G1112" t="s">
        <v>4968</v>
      </c>
    </row>
    <row r="1113" spans="1:7" x14ac:dyDescent="0.25">
      <c r="A1113" t="s">
        <v>244</v>
      </c>
      <c r="B1113" t="s">
        <v>4969</v>
      </c>
      <c r="C1113" t="s">
        <v>4970</v>
      </c>
      <c r="D1113" t="s">
        <v>41</v>
      </c>
      <c r="E1113" t="s">
        <v>41</v>
      </c>
      <c r="G1113" t="s">
        <v>4971</v>
      </c>
    </row>
    <row r="1114" spans="1:7" x14ac:dyDescent="0.25">
      <c r="A1114" t="s">
        <v>244</v>
      </c>
      <c r="B1114" t="s">
        <v>4972</v>
      </c>
      <c r="C1114" t="s">
        <v>4973</v>
      </c>
      <c r="D1114" t="s">
        <v>41</v>
      </c>
      <c r="E1114" t="s">
        <v>41</v>
      </c>
      <c r="G1114" t="s">
        <v>4974</v>
      </c>
    </row>
    <row r="1115" spans="1:7" x14ac:dyDescent="0.25">
      <c r="A1115" t="s">
        <v>244</v>
      </c>
      <c r="B1115" t="s">
        <v>4975</v>
      </c>
      <c r="C1115" t="s">
        <v>4976</v>
      </c>
      <c r="D1115" t="s">
        <v>41</v>
      </c>
      <c r="E1115" t="s">
        <v>41</v>
      </c>
      <c r="G1115" t="s">
        <v>4974</v>
      </c>
    </row>
    <row r="1116" spans="1:7" x14ac:dyDescent="0.25">
      <c r="A1116" t="s">
        <v>244</v>
      </c>
      <c r="B1116" t="s">
        <v>4977</v>
      </c>
      <c r="C1116" t="s">
        <v>4973</v>
      </c>
      <c r="D1116" t="s">
        <v>41</v>
      </c>
      <c r="E1116" t="s">
        <v>41</v>
      </c>
      <c r="G1116" t="s">
        <v>4974</v>
      </c>
    </row>
    <row r="1117" spans="1:7" x14ac:dyDescent="0.25">
      <c r="A1117" t="s">
        <v>244</v>
      </c>
      <c r="B1117" t="s">
        <v>4978</v>
      </c>
      <c r="C1117" t="s">
        <v>4979</v>
      </c>
      <c r="D1117" t="s">
        <v>41</v>
      </c>
      <c r="E1117" t="s">
        <v>41</v>
      </c>
      <c r="G1117" t="s">
        <v>4980</v>
      </c>
    </row>
    <row r="1118" spans="1:7" x14ac:dyDescent="0.25">
      <c r="A1118" t="s">
        <v>244</v>
      </c>
      <c r="B1118" t="s">
        <v>4981</v>
      </c>
      <c r="C1118" t="s">
        <v>4982</v>
      </c>
      <c r="D1118" t="s">
        <v>41</v>
      </c>
      <c r="E1118" t="s">
        <v>41</v>
      </c>
      <c r="G1118" t="s">
        <v>4980</v>
      </c>
    </row>
    <row r="1119" spans="1:7" x14ac:dyDescent="0.25">
      <c r="A1119" t="s">
        <v>244</v>
      </c>
      <c r="B1119" t="s">
        <v>4983</v>
      </c>
      <c r="C1119" t="s">
        <v>4984</v>
      </c>
      <c r="D1119" t="s">
        <v>41</v>
      </c>
      <c r="E1119" t="s">
        <v>41</v>
      </c>
      <c r="G1119" t="s">
        <v>4985</v>
      </c>
    </row>
    <row r="1120" spans="1:7" x14ac:dyDescent="0.25">
      <c r="A1120" t="s">
        <v>246</v>
      </c>
      <c r="B1120" t="s">
        <v>4986</v>
      </c>
      <c r="C1120" t="s">
        <v>4987</v>
      </c>
      <c r="D1120" t="s">
        <v>41</v>
      </c>
      <c r="E1120" t="s">
        <v>41</v>
      </c>
      <c r="G1120" t="s">
        <v>4988</v>
      </c>
    </row>
    <row r="1121" spans="1:7" x14ac:dyDescent="0.25">
      <c r="A1121" t="s">
        <v>245</v>
      </c>
      <c r="B1121" t="s">
        <v>4336</v>
      </c>
      <c r="C1121" t="s">
        <v>4989</v>
      </c>
      <c r="D1121" t="s">
        <v>41</v>
      </c>
      <c r="E1121" t="s">
        <v>41</v>
      </c>
      <c r="F1121" t="s">
        <v>4990</v>
      </c>
      <c r="G1121" t="s">
        <v>4991</v>
      </c>
    </row>
    <row r="1122" spans="1:7" x14ac:dyDescent="0.25">
      <c r="A1122" t="s">
        <v>245</v>
      </c>
      <c r="B1122" t="s">
        <v>4992</v>
      </c>
      <c r="C1122" t="s">
        <v>4993</v>
      </c>
      <c r="D1122" t="s">
        <v>41</v>
      </c>
      <c r="E1122" t="s">
        <v>41</v>
      </c>
      <c r="F1122" t="s">
        <v>4994</v>
      </c>
      <c r="G1122" t="s">
        <v>4995</v>
      </c>
    </row>
    <row r="1123" spans="1:7" x14ac:dyDescent="0.25">
      <c r="A1123" t="s">
        <v>246</v>
      </c>
      <c r="B1123" t="s">
        <v>4996</v>
      </c>
      <c r="C1123" t="s">
        <v>4997</v>
      </c>
      <c r="D1123" t="s">
        <v>41</v>
      </c>
      <c r="E1123" t="s">
        <v>41</v>
      </c>
      <c r="G1123" t="s">
        <v>4998</v>
      </c>
    </row>
    <row r="1124" spans="1:7" x14ac:dyDescent="0.25">
      <c r="A1124" t="s">
        <v>244</v>
      </c>
      <c r="B1124" t="s">
        <v>4999</v>
      </c>
      <c r="C1124" t="s">
        <v>301</v>
      </c>
      <c r="D1124" t="s">
        <v>41</v>
      </c>
      <c r="E1124" t="s">
        <v>41</v>
      </c>
      <c r="G1124" t="s">
        <v>302</v>
      </c>
    </row>
    <row r="1125" spans="1:7" x14ac:dyDescent="0.25">
      <c r="A1125" t="s">
        <v>244</v>
      </c>
      <c r="B1125" t="s">
        <v>5000</v>
      </c>
      <c r="C1125" t="s">
        <v>5001</v>
      </c>
      <c r="D1125" t="s">
        <v>41</v>
      </c>
      <c r="E1125" t="s">
        <v>41</v>
      </c>
      <c r="G1125" t="s">
        <v>302</v>
      </c>
    </row>
    <row r="1126" spans="1:7" x14ac:dyDescent="0.25">
      <c r="A1126" t="s">
        <v>244</v>
      </c>
      <c r="B1126" t="s">
        <v>5002</v>
      </c>
      <c r="C1126" t="s">
        <v>5003</v>
      </c>
      <c r="D1126" t="s">
        <v>41</v>
      </c>
      <c r="E1126" t="s">
        <v>41</v>
      </c>
      <c r="G1126" t="s">
        <v>4974</v>
      </c>
    </row>
    <row r="1127" spans="1:7" x14ac:dyDescent="0.25">
      <c r="A1127" t="s">
        <v>244</v>
      </c>
      <c r="B1127" t="s">
        <v>5004</v>
      </c>
      <c r="C1127" t="s">
        <v>5005</v>
      </c>
      <c r="D1127" t="s">
        <v>41</v>
      </c>
      <c r="E1127" t="s">
        <v>41</v>
      </c>
    </row>
    <row r="1128" spans="1:7" x14ac:dyDescent="0.25">
      <c r="A1128" t="s">
        <v>244</v>
      </c>
      <c r="B1128" t="s">
        <v>5006</v>
      </c>
      <c r="C1128" t="s">
        <v>5007</v>
      </c>
      <c r="D1128" t="s">
        <v>41</v>
      </c>
      <c r="E1128" t="s">
        <v>41</v>
      </c>
      <c r="G1128" t="s">
        <v>5008</v>
      </c>
    </row>
    <row r="1129" spans="1:7" x14ac:dyDescent="0.25">
      <c r="A1129" t="s">
        <v>244</v>
      </c>
      <c r="B1129" t="s">
        <v>5009</v>
      </c>
      <c r="C1129" t="s">
        <v>5010</v>
      </c>
      <c r="D1129" t="s">
        <v>41</v>
      </c>
      <c r="E1129" t="s">
        <v>41</v>
      </c>
      <c r="G1129" t="s">
        <v>4974</v>
      </c>
    </row>
    <row r="1130" spans="1:7" x14ac:dyDescent="0.25">
      <c r="A1130" t="s">
        <v>244</v>
      </c>
      <c r="B1130" t="s">
        <v>5011</v>
      </c>
      <c r="C1130" t="s">
        <v>5012</v>
      </c>
      <c r="D1130" t="s">
        <v>41</v>
      </c>
      <c r="E1130" t="s">
        <v>41</v>
      </c>
      <c r="G1130" t="s">
        <v>5013</v>
      </c>
    </row>
    <row r="1131" spans="1:7" x14ac:dyDescent="0.25">
      <c r="A1131" t="s">
        <v>246</v>
      </c>
      <c r="B1131" t="s">
        <v>5014</v>
      </c>
      <c r="C1131" t="s">
        <v>5015</v>
      </c>
      <c r="D1131" t="s">
        <v>41</v>
      </c>
      <c r="E1131" t="s">
        <v>41</v>
      </c>
      <c r="G1131" t="s">
        <v>5016</v>
      </c>
    </row>
    <row r="1132" spans="1:7" x14ac:dyDescent="0.25">
      <c r="A1132" t="s">
        <v>244</v>
      </c>
      <c r="B1132" t="s">
        <v>5017</v>
      </c>
      <c r="C1132" t="s">
        <v>5018</v>
      </c>
      <c r="D1132" t="s">
        <v>41</v>
      </c>
      <c r="E1132" t="s">
        <v>41</v>
      </c>
      <c r="G1132" t="s">
        <v>4974</v>
      </c>
    </row>
    <row r="1133" spans="1:7" x14ac:dyDescent="0.25">
      <c r="A1133" t="s">
        <v>244</v>
      </c>
      <c r="B1133" t="s">
        <v>5019</v>
      </c>
      <c r="C1133" t="s">
        <v>5020</v>
      </c>
      <c r="D1133" t="s">
        <v>41</v>
      </c>
      <c r="E1133" t="s">
        <v>41</v>
      </c>
      <c r="G1133" t="s">
        <v>4974</v>
      </c>
    </row>
    <row r="1134" spans="1:7" x14ac:dyDescent="0.25">
      <c r="A1134" t="s">
        <v>244</v>
      </c>
      <c r="B1134" t="s">
        <v>5021</v>
      </c>
      <c r="C1134" t="s">
        <v>5022</v>
      </c>
      <c r="D1134" t="s">
        <v>41</v>
      </c>
      <c r="E1134" t="s">
        <v>41</v>
      </c>
      <c r="G1134" t="s">
        <v>302</v>
      </c>
    </row>
    <row r="1135" spans="1:7" x14ac:dyDescent="0.25">
      <c r="A1135" t="s">
        <v>244</v>
      </c>
      <c r="B1135" t="s">
        <v>5023</v>
      </c>
      <c r="C1135" t="s">
        <v>5024</v>
      </c>
      <c r="D1135" t="s">
        <v>41</v>
      </c>
      <c r="E1135" t="s">
        <v>41</v>
      </c>
      <c r="G1135" t="s">
        <v>4974</v>
      </c>
    </row>
    <row r="1136" spans="1:7" x14ac:dyDescent="0.25">
      <c r="A1136" t="s">
        <v>244</v>
      </c>
      <c r="B1136" t="s">
        <v>5025</v>
      </c>
      <c r="C1136" t="s">
        <v>5026</v>
      </c>
      <c r="D1136" t="s">
        <v>41</v>
      </c>
      <c r="E1136" t="s">
        <v>41</v>
      </c>
      <c r="G1136" t="s">
        <v>4974</v>
      </c>
    </row>
    <row r="1137" spans="1:7" x14ac:dyDescent="0.25">
      <c r="A1137" t="s">
        <v>244</v>
      </c>
      <c r="B1137" t="s">
        <v>5027</v>
      </c>
      <c r="C1137" t="s">
        <v>5028</v>
      </c>
      <c r="D1137" t="s">
        <v>41</v>
      </c>
      <c r="E1137" t="s">
        <v>41</v>
      </c>
    </row>
    <row r="1138" spans="1:7" x14ac:dyDescent="0.25">
      <c r="A1138" t="s">
        <v>244</v>
      </c>
      <c r="B1138" t="s">
        <v>5029</v>
      </c>
      <c r="C1138" t="s">
        <v>5030</v>
      </c>
      <c r="D1138" t="s">
        <v>41</v>
      </c>
      <c r="G1138" t="s">
        <v>4974</v>
      </c>
    </row>
    <row r="1139" spans="1:7" x14ac:dyDescent="0.25">
      <c r="A1139" t="s">
        <v>246</v>
      </c>
      <c r="B1139" t="s">
        <v>5031</v>
      </c>
      <c r="C1139" t="s">
        <v>5032</v>
      </c>
      <c r="D1139" t="s">
        <v>41</v>
      </c>
      <c r="E1139" t="s">
        <v>41</v>
      </c>
      <c r="G1139" t="s">
        <v>5033</v>
      </c>
    </row>
    <row r="1140" spans="1:7" x14ac:dyDescent="0.25">
      <c r="A1140" t="s">
        <v>263</v>
      </c>
      <c r="B1140" t="s">
        <v>5034</v>
      </c>
      <c r="D1140" t="s">
        <v>41</v>
      </c>
      <c r="G1140" t="s">
        <v>5035</v>
      </c>
    </row>
    <row r="1141" spans="1:7" x14ac:dyDescent="0.25">
      <c r="A1141" t="s">
        <v>244</v>
      </c>
      <c r="B1141" t="s">
        <v>5036</v>
      </c>
      <c r="C1141" t="s">
        <v>5037</v>
      </c>
      <c r="D1141" t="s">
        <v>41</v>
      </c>
      <c r="E1141" t="s">
        <v>41</v>
      </c>
      <c r="G1141" t="s">
        <v>4974</v>
      </c>
    </row>
    <row r="1142" spans="1:7" x14ac:dyDescent="0.25">
      <c r="A1142" t="s">
        <v>246</v>
      </c>
      <c r="B1142" t="s">
        <v>5038</v>
      </c>
      <c r="C1142" t="s">
        <v>5039</v>
      </c>
      <c r="D1142" t="s">
        <v>41</v>
      </c>
      <c r="E1142" t="s">
        <v>41</v>
      </c>
    </row>
    <row r="1143" spans="1:7" x14ac:dyDescent="0.25">
      <c r="A1143" t="s">
        <v>244</v>
      </c>
      <c r="B1143" t="s">
        <v>5040</v>
      </c>
      <c r="C1143" t="s">
        <v>5041</v>
      </c>
      <c r="D1143" t="s">
        <v>41</v>
      </c>
      <c r="E1143" t="s">
        <v>41</v>
      </c>
    </row>
    <row r="1144" spans="1:7" x14ac:dyDescent="0.25">
      <c r="A1144" t="s">
        <v>244</v>
      </c>
      <c r="B1144" t="s">
        <v>5042</v>
      </c>
      <c r="C1144" t="s">
        <v>5043</v>
      </c>
      <c r="D1144" t="s">
        <v>41</v>
      </c>
      <c r="E1144" t="s">
        <v>41</v>
      </c>
      <c r="G1144" t="s">
        <v>5044</v>
      </c>
    </row>
    <row r="1145" spans="1:7" x14ac:dyDescent="0.25">
      <c r="A1145" t="s">
        <v>244</v>
      </c>
      <c r="B1145" t="s">
        <v>5045</v>
      </c>
      <c r="C1145" t="s">
        <v>5046</v>
      </c>
      <c r="D1145" t="s">
        <v>41</v>
      </c>
      <c r="E1145" t="s">
        <v>41</v>
      </c>
    </row>
    <row r="1146" spans="1:7" x14ac:dyDescent="0.25">
      <c r="A1146" t="s">
        <v>244</v>
      </c>
      <c r="B1146" t="s">
        <v>5047</v>
      </c>
      <c r="C1146" t="s">
        <v>5048</v>
      </c>
      <c r="D1146" t="s">
        <v>41</v>
      </c>
      <c r="E1146" t="s">
        <v>41</v>
      </c>
      <c r="G1146" t="s">
        <v>5049</v>
      </c>
    </row>
    <row r="1147" spans="1:7" x14ac:dyDescent="0.25">
      <c r="A1147" t="s">
        <v>244</v>
      </c>
      <c r="B1147" t="s">
        <v>5050</v>
      </c>
      <c r="C1147" t="s">
        <v>5051</v>
      </c>
      <c r="D1147" t="s">
        <v>41</v>
      </c>
      <c r="E1147" t="s">
        <v>41</v>
      </c>
      <c r="G1147" t="s">
        <v>5052</v>
      </c>
    </row>
    <row r="1148" spans="1:7" x14ac:dyDescent="0.25">
      <c r="A1148" t="s">
        <v>244</v>
      </c>
      <c r="B1148" t="s">
        <v>5053</v>
      </c>
      <c r="C1148" t="s">
        <v>5054</v>
      </c>
      <c r="D1148" t="s">
        <v>41</v>
      </c>
      <c r="E1148" t="s">
        <v>41</v>
      </c>
      <c r="G1148" t="s">
        <v>5055</v>
      </c>
    </row>
    <row r="1149" spans="1:7" x14ac:dyDescent="0.25">
      <c r="A1149" t="s">
        <v>244</v>
      </c>
      <c r="B1149" t="s">
        <v>5056</v>
      </c>
      <c r="C1149" t="s">
        <v>5057</v>
      </c>
      <c r="D1149" t="s">
        <v>41</v>
      </c>
      <c r="E1149" t="s">
        <v>41</v>
      </c>
      <c r="G1149" t="s">
        <v>5058</v>
      </c>
    </row>
    <row r="1150" spans="1:7" x14ac:dyDescent="0.25">
      <c r="A1150" t="s">
        <v>244</v>
      </c>
      <c r="B1150" t="s">
        <v>5059</v>
      </c>
      <c r="C1150" t="s">
        <v>5060</v>
      </c>
      <c r="D1150" t="s">
        <v>41</v>
      </c>
      <c r="E1150" t="s">
        <v>41</v>
      </c>
      <c r="G1150" t="s">
        <v>4974</v>
      </c>
    </row>
    <row r="1151" spans="1:7" x14ac:dyDescent="0.25">
      <c r="A1151" t="s">
        <v>244</v>
      </c>
      <c r="B1151" t="s">
        <v>5061</v>
      </c>
      <c r="C1151" t="s">
        <v>5062</v>
      </c>
      <c r="D1151" t="s">
        <v>41</v>
      </c>
      <c r="E1151" t="s">
        <v>41</v>
      </c>
      <c r="G1151" t="s">
        <v>4974</v>
      </c>
    </row>
    <row r="1152" spans="1:7" x14ac:dyDescent="0.25">
      <c r="A1152" t="s">
        <v>246</v>
      </c>
      <c r="B1152" t="s">
        <v>5063</v>
      </c>
      <c r="C1152" t="s">
        <v>5064</v>
      </c>
      <c r="D1152" t="s">
        <v>41</v>
      </c>
      <c r="E1152" t="s">
        <v>4911</v>
      </c>
    </row>
    <row r="1153" spans="1:7" x14ac:dyDescent="0.25">
      <c r="A1153" t="s">
        <v>246</v>
      </c>
      <c r="B1153" t="s">
        <v>5065</v>
      </c>
      <c r="C1153" t="s">
        <v>5066</v>
      </c>
      <c r="D1153" t="s">
        <v>41</v>
      </c>
      <c r="E1153" t="s">
        <v>5067</v>
      </c>
      <c r="G1153" t="s">
        <v>5068</v>
      </c>
    </row>
    <row r="1154" spans="1:7" x14ac:dyDescent="0.25">
      <c r="A1154" t="s">
        <v>246</v>
      </c>
      <c r="B1154" t="s">
        <v>5069</v>
      </c>
      <c r="C1154" t="s">
        <v>5070</v>
      </c>
      <c r="D1154" t="s">
        <v>41</v>
      </c>
      <c r="E1154" t="s">
        <v>41</v>
      </c>
      <c r="G1154" t="s">
        <v>5071</v>
      </c>
    </row>
    <row r="1155" spans="1:7" x14ac:dyDescent="0.25">
      <c r="A1155" t="s">
        <v>246</v>
      </c>
      <c r="B1155" t="s">
        <v>5072</v>
      </c>
      <c r="C1155" t="s">
        <v>5073</v>
      </c>
      <c r="D1155" t="s">
        <v>41</v>
      </c>
      <c r="E1155" t="s">
        <v>41</v>
      </c>
      <c r="G1155" t="s">
        <v>5074</v>
      </c>
    </row>
    <row r="1156" spans="1:7" x14ac:dyDescent="0.25">
      <c r="A1156" t="s">
        <v>246</v>
      </c>
      <c r="B1156" t="s">
        <v>5075</v>
      </c>
      <c r="C1156" t="s">
        <v>5076</v>
      </c>
      <c r="D1156" t="s">
        <v>41</v>
      </c>
      <c r="E1156" t="s">
        <v>41</v>
      </c>
      <c r="G1156" t="s">
        <v>5077</v>
      </c>
    </row>
    <row r="1157" spans="1:7" x14ac:dyDescent="0.25">
      <c r="A1157" t="s">
        <v>246</v>
      </c>
      <c r="B1157" t="s">
        <v>5078</v>
      </c>
      <c r="C1157" t="s">
        <v>5079</v>
      </c>
      <c r="D1157" t="s">
        <v>41</v>
      </c>
      <c r="E1157" t="s">
        <v>41</v>
      </c>
      <c r="G1157" t="s">
        <v>5080</v>
      </c>
    </row>
    <row r="1158" spans="1:7" x14ac:dyDescent="0.25">
      <c r="A1158" t="s">
        <v>248</v>
      </c>
      <c r="B1158" t="s">
        <v>5081</v>
      </c>
      <c r="C1158" t="s">
        <v>5082</v>
      </c>
      <c r="D1158" t="s">
        <v>41</v>
      </c>
      <c r="E1158" t="s">
        <v>4936</v>
      </c>
      <c r="G1158" t="s">
        <v>303</v>
      </c>
    </row>
    <row r="1159" spans="1:7" x14ac:dyDescent="0.25">
      <c r="A1159" t="s">
        <v>247</v>
      </c>
      <c r="B1159" t="s">
        <v>5083</v>
      </c>
      <c r="C1159" t="s">
        <v>5084</v>
      </c>
      <c r="D1159" t="s">
        <v>41</v>
      </c>
      <c r="E1159" t="s">
        <v>41</v>
      </c>
      <c r="G1159" t="s">
        <v>5085</v>
      </c>
    </row>
    <row r="1160" spans="1:7" x14ac:dyDescent="0.25">
      <c r="A1160" t="s">
        <v>245</v>
      </c>
      <c r="B1160" t="s">
        <v>5086</v>
      </c>
      <c r="C1160" t="s">
        <v>5087</v>
      </c>
      <c r="D1160" t="s">
        <v>41</v>
      </c>
      <c r="E1160" t="s">
        <v>41</v>
      </c>
      <c r="F1160" t="s">
        <v>5088</v>
      </c>
      <c r="G1160" t="s">
        <v>5089</v>
      </c>
    </row>
    <row r="1161" spans="1:7" x14ac:dyDescent="0.25">
      <c r="A1161" t="s">
        <v>245</v>
      </c>
      <c r="B1161" t="s">
        <v>5090</v>
      </c>
      <c r="C1161" t="s">
        <v>5091</v>
      </c>
      <c r="D1161" t="s">
        <v>41</v>
      </c>
      <c r="E1161" t="s">
        <v>41</v>
      </c>
      <c r="F1161" t="s">
        <v>5092</v>
      </c>
      <c r="G1161" t="s">
        <v>5093</v>
      </c>
    </row>
    <row r="1162" spans="1:7" x14ac:dyDescent="0.25">
      <c r="A1162" t="s">
        <v>245</v>
      </c>
      <c r="B1162" t="s">
        <v>5094</v>
      </c>
      <c r="C1162" t="s">
        <v>5095</v>
      </c>
      <c r="D1162" t="s">
        <v>41</v>
      </c>
      <c r="E1162" t="s">
        <v>41</v>
      </c>
      <c r="F1162" t="s">
        <v>5096</v>
      </c>
      <c r="G1162" t="s">
        <v>5097</v>
      </c>
    </row>
    <row r="1163" spans="1:7" x14ac:dyDescent="0.25">
      <c r="A1163" t="s">
        <v>245</v>
      </c>
      <c r="B1163" t="s">
        <v>5098</v>
      </c>
      <c r="C1163" t="s">
        <v>5099</v>
      </c>
      <c r="D1163" t="s">
        <v>41</v>
      </c>
      <c r="E1163" t="s">
        <v>41</v>
      </c>
      <c r="F1163" t="s">
        <v>5100</v>
      </c>
      <c r="G1163" t="s">
        <v>5101</v>
      </c>
    </row>
    <row r="1164" spans="1:7" x14ac:dyDescent="0.25">
      <c r="A1164" t="s">
        <v>245</v>
      </c>
      <c r="B1164" t="s">
        <v>5102</v>
      </c>
      <c r="C1164" t="s">
        <v>5103</v>
      </c>
      <c r="D1164" t="s">
        <v>41</v>
      </c>
      <c r="E1164" t="s">
        <v>41</v>
      </c>
      <c r="F1164" t="s">
        <v>5104</v>
      </c>
      <c r="G1164" t="s">
        <v>5105</v>
      </c>
    </row>
    <row r="1165" spans="1:7" x14ac:dyDescent="0.25">
      <c r="A1165" t="s">
        <v>245</v>
      </c>
      <c r="B1165" t="s">
        <v>3772</v>
      </c>
      <c r="C1165" t="s">
        <v>5106</v>
      </c>
      <c r="D1165" t="s">
        <v>41</v>
      </c>
      <c r="E1165" t="s">
        <v>41</v>
      </c>
      <c r="G1165" t="s">
        <v>5107</v>
      </c>
    </row>
    <row r="1166" spans="1:7" x14ac:dyDescent="0.25">
      <c r="A1166" t="s">
        <v>245</v>
      </c>
      <c r="B1166" t="s">
        <v>5108</v>
      </c>
      <c r="C1166" t="s">
        <v>5109</v>
      </c>
      <c r="D1166" t="s">
        <v>41</v>
      </c>
      <c r="E1166" t="s">
        <v>41</v>
      </c>
      <c r="F1166" t="s">
        <v>5110</v>
      </c>
      <c r="G1166" t="s">
        <v>5111</v>
      </c>
    </row>
    <row r="1167" spans="1:7" x14ac:dyDescent="0.25">
      <c r="A1167" t="s">
        <v>245</v>
      </c>
      <c r="B1167" t="s">
        <v>5112</v>
      </c>
      <c r="C1167" t="s">
        <v>5113</v>
      </c>
      <c r="D1167" t="s">
        <v>41</v>
      </c>
      <c r="E1167" t="s">
        <v>41</v>
      </c>
      <c r="F1167" t="s">
        <v>4994</v>
      </c>
      <c r="G1167" t="s">
        <v>5114</v>
      </c>
    </row>
    <row r="1168" spans="1:7" x14ac:dyDescent="0.25">
      <c r="A1168" t="s">
        <v>245</v>
      </c>
      <c r="B1168" t="s">
        <v>5115</v>
      </c>
      <c r="C1168" t="s">
        <v>5116</v>
      </c>
      <c r="D1168" t="s">
        <v>41</v>
      </c>
      <c r="E1168" t="s">
        <v>41</v>
      </c>
      <c r="F1168" t="s">
        <v>5117</v>
      </c>
      <c r="G1168" t="s">
        <v>5118</v>
      </c>
    </row>
    <row r="1169" spans="1:7" x14ac:dyDescent="0.25">
      <c r="A1169" t="s">
        <v>245</v>
      </c>
      <c r="B1169" t="s">
        <v>5119</v>
      </c>
      <c r="C1169" t="s">
        <v>5120</v>
      </c>
      <c r="D1169" t="s">
        <v>41</v>
      </c>
      <c r="E1169" t="s">
        <v>41</v>
      </c>
      <c r="F1169" t="s">
        <v>5121</v>
      </c>
      <c r="G1169" t="s">
        <v>5122</v>
      </c>
    </row>
    <row r="1170" spans="1:7" x14ac:dyDescent="0.25">
      <c r="A1170" t="s">
        <v>245</v>
      </c>
      <c r="B1170" t="s">
        <v>2769</v>
      </c>
      <c r="C1170" t="s">
        <v>5123</v>
      </c>
      <c r="D1170" t="s">
        <v>41</v>
      </c>
      <c r="E1170" t="s">
        <v>41</v>
      </c>
      <c r="F1170" t="s">
        <v>5124</v>
      </c>
      <c r="G1170" t="s">
        <v>5125</v>
      </c>
    </row>
    <row r="1171" spans="1:7" x14ac:dyDescent="0.25">
      <c r="A1171" t="s">
        <v>245</v>
      </c>
      <c r="B1171" t="s">
        <v>5126</v>
      </c>
      <c r="C1171" t="s">
        <v>5127</v>
      </c>
      <c r="D1171" t="s">
        <v>41</v>
      </c>
      <c r="E1171" t="s">
        <v>41</v>
      </c>
      <c r="F1171" t="s">
        <v>5128</v>
      </c>
      <c r="G1171" t="s">
        <v>5129</v>
      </c>
    </row>
    <row r="1172" spans="1:7" x14ac:dyDescent="0.25">
      <c r="A1172" t="s">
        <v>245</v>
      </c>
      <c r="B1172" t="s">
        <v>5130</v>
      </c>
      <c r="C1172" t="s">
        <v>5131</v>
      </c>
      <c r="D1172" t="s">
        <v>41</v>
      </c>
      <c r="E1172" t="s">
        <v>41</v>
      </c>
      <c r="F1172" t="s">
        <v>5132</v>
      </c>
      <c r="G1172" t="s">
        <v>5133</v>
      </c>
    </row>
    <row r="1173" spans="1:7" x14ac:dyDescent="0.25">
      <c r="A1173" t="s">
        <v>245</v>
      </c>
      <c r="B1173" t="s">
        <v>3836</v>
      </c>
      <c r="C1173" t="s">
        <v>5134</v>
      </c>
      <c r="D1173" t="s">
        <v>41</v>
      </c>
      <c r="E1173" t="s">
        <v>41</v>
      </c>
      <c r="F1173" t="s">
        <v>5135</v>
      </c>
      <c r="G1173" t="s">
        <v>5136</v>
      </c>
    </row>
    <row r="1174" spans="1:7" x14ac:dyDescent="0.25">
      <c r="A1174" t="s">
        <v>245</v>
      </c>
      <c r="B1174" t="s">
        <v>5137</v>
      </c>
      <c r="C1174" t="s">
        <v>5138</v>
      </c>
      <c r="D1174" t="s">
        <v>41</v>
      </c>
      <c r="E1174" t="s">
        <v>41</v>
      </c>
      <c r="F1174" t="s">
        <v>5139</v>
      </c>
      <c r="G1174" t="s">
        <v>5140</v>
      </c>
    </row>
    <row r="1175" spans="1:7" x14ac:dyDescent="0.25">
      <c r="A1175" t="s">
        <v>245</v>
      </c>
      <c r="B1175" t="s">
        <v>5141</v>
      </c>
      <c r="C1175" t="s">
        <v>5142</v>
      </c>
      <c r="D1175" t="s">
        <v>41</v>
      </c>
      <c r="E1175" t="s">
        <v>41</v>
      </c>
      <c r="F1175" t="s">
        <v>5143</v>
      </c>
      <c r="G1175" t="s">
        <v>5144</v>
      </c>
    </row>
    <row r="1176" spans="1:7" x14ac:dyDescent="0.25">
      <c r="A1176" t="s">
        <v>245</v>
      </c>
      <c r="B1176" t="s">
        <v>5145</v>
      </c>
      <c r="C1176" t="s">
        <v>5146</v>
      </c>
      <c r="D1176" t="s">
        <v>41</v>
      </c>
      <c r="E1176" t="s">
        <v>41</v>
      </c>
      <c r="F1176" t="s">
        <v>5147</v>
      </c>
      <c r="G1176" t="s">
        <v>5148</v>
      </c>
    </row>
    <row r="1177" spans="1:7" x14ac:dyDescent="0.25">
      <c r="A1177" t="s">
        <v>245</v>
      </c>
      <c r="B1177" t="s">
        <v>5149</v>
      </c>
      <c r="C1177" t="s">
        <v>5150</v>
      </c>
      <c r="D1177" t="s">
        <v>41</v>
      </c>
      <c r="E1177" t="s">
        <v>41</v>
      </c>
      <c r="F1177" t="s">
        <v>5151</v>
      </c>
      <c r="G1177" t="s">
        <v>5152</v>
      </c>
    </row>
    <row r="1178" spans="1:7" x14ac:dyDescent="0.25">
      <c r="A1178" t="s">
        <v>245</v>
      </c>
      <c r="B1178" t="s">
        <v>3669</v>
      </c>
      <c r="C1178" t="s">
        <v>5153</v>
      </c>
      <c r="D1178" t="s">
        <v>41</v>
      </c>
      <c r="E1178" t="s">
        <v>41</v>
      </c>
      <c r="F1178" t="s">
        <v>5154</v>
      </c>
      <c r="G1178" t="s">
        <v>5155</v>
      </c>
    </row>
    <row r="1179" spans="1:7" x14ac:dyDescent="0.25">
      <c r="A1179" t="s">
        <v>245</v>
      </c>
      <c r="B1179" t="s">
        <v>3677</v>
      </c>
      <c r="C1179" t="s">
        <v>5156</v>
      </c>
      <c r="D1179" t="s">
        <v>41</v>
      </c>
      <c r="E1179" t="s">
        <v>41</v>
      </c>
      <c r="F1179" t="s">
        <v>5157</v>
      </c>
      <c r="G1179" t="s">
        <v>5158</v>
      </c>
    </row>
    <row r="1180" spans="1:7" x14ac:dyDescent="0.25">
      <c r="A1180" t="s">
        <v>245</v>
      </c>
      <c r="B1180" t="s">
        <v>5159</v>
      </c>
      <c r="C1180" t="s">
        <v>5160</v>
      </c>
      <c r="D1180" t="s">
        <v>41</v>
      </c>
      <c r="E1180" t="s">
        <v>41</v>
      </c>
      <c r="G1180" t="s">
        <v>5161</v>
      </c>
    </row>
    <row r="1181" spans="1:7" x14ac:dyDescent="0.25">
      <c r="A1181" t="s">
        <v>245</v>
      </c>
      <c r="B1181" t="s">
        <v>5162</v>
      </c>
      <c r="C1181" t="s">
        <v>5163</v>
      </c>
      <c r="D1181" t="s">
        <v>41</v>
      </c>
      <c r="E1181" t="s">
        <v>41</v>
      </c>
      <c r="F1181" t="s">
        <v>5164</v>
      </c>
      <c r="G1181" t="s">
        <v>5165</v>
      </c>
    </row>
    <row r="1182" spans="1:7" x14ac:dyDescent="0.25">
      <c r="A1182" t="s">
        <v>245</v>
      </c>
      <c r="B1182" t="s">
        <v>5166</v>
      </c>
      <c r="C1182" t="s">
        <v>5167</v>
      </c>
      <c r="D1182" t="s">
        <v>41</v>
      </c>
      <c r="E1182" t="s">
        <v>41</v>
      </c>
      <c r="F1182" t="s">
        <v>5168</v>
      </c>
      <c r="G1182" t="s">
        <v>5169</v>
      </c>
    </row>
    <row r="1183" spans="1:7" x14ac:dyDescent="0.25">
      <c r="A1183" t="s">
        <v>245</v>
      </c>
      <c r="B1183" t="s">
        <v>5170</v>
      </c>
      <c r="C1183" t="s">
        <v>5171</v>
      </c>
      <c r="D1183" t="s">
        <v>41</v>
      </c>
      <c r="E1183" t="s">
        <v>41</v>
      </c>
      <c r="F1183" t="s">
        <v>5172</v>
      </c>
      <c r="G1183" t="s">
        <v>5173</v>
      </c>
    </row>
    <row r="1184" spans="1:7" x14ac:dyDescent="0.25">
      <c r="A1184" t="s">
        <v>245</v>
      </c>
      <c r="B1184" t="s">
        <v>5174</v>
      </c>
      <c r="C1184" t="s">
        <v>5175</v>
      </c>
      <c r="D1184" t="s">
        <v>41</v>
      </c>
      <c r="E1184" t="s">
        <v>41</v>
      </c>
      <c r="F1184" t="s">
        <v>5176</v>
      </c>
      <c r="G1184" t="s">
        <v>5177</v>
      </c>
    </row>
    <row r="1185" spans="1:7" x14ac:dyDescent="0.25">
      <c r="A1185" t="s">
        <v>245</v>
      </c>
      <c r="B1185" t="s">
        <v>5178</v>
      </c>
      <c r="C1185" t="s">
        <v>5179</v>
      </c>
      <c r="D1185" t="s">
        <v>41</v>
      </c>
      <c r="E1185" t="s">
        <v>41</v>
      </c>
      <c r="F1185" t="s">
        <v>5132</v>
      </c>
      <c r="G1185" t="s">
        <v>5180</v>
      </c>
    </row>
    <row r="1186" spans="1:7" x14ac:dyDescent="0.25">
      <c r="A1186" t="s">
        <v>245</v>
      </c>
      <c r="B1186" t="s">
        <v>5181</v>
      </c>
      <c r="C1186" t="s">
        <v>5182</v>
      </c>
      <c r="D1186" t="s">
        <v>41</v>
      </c>
      <c r="E1186" t="s">
        <v>41</v>
      </c>
      <c r="F1186" t="s">
        <v>5183</v>
      </c>
      <c r="G1186" t="s">
        <v>5184</v>
      </c>
    </row>
    <row r="1187" spans="1:7" x14ac:dyDescent="0.25">
      <c r="A1187" t="s">
        <v>245</v>
      </c>
      <c r="B1187" t="s">
        <v>5185</v>
      </c>
      <c r="C1187" t="s">
        <v>5186</v>
      </c>
      <c r="D1187" t="s">
        <v>41</v>
      </c>
      <c r="E1187" t="s">
        <v>41</v>
      </c>
      <c r="F1187" t="s">
        <v>5187</v>
      </c>
      <c r="G1187" t="s">
        <v>5188</v>
      </c>
    </row>
    <row r="1188" spans="1:7" x14ac:dyDescent="0.25">
      <c r="A1188" t="s">
        <v>245</v>
      </c>
      <c r="B1188" t="s">
        <v>5189</v>
      </c>
      <c r="C1188" t="s">
        <v>5190</v>
      </c>
      <c r="D1188" t="s">
        <v>41</v>
      </c>
      <c r="E1188" t="s">
        <v>41</v>
      </c>
      <c r="F1188" t="s">
        <v>5191</v>
      </c>
      <c r="G1188" t="s">
        <v>5192</v>
      </c>
    </row>
    <row r="1189" spans="1:7" x14ac:dyDescent="0.25">
      <c r="A1189" t="s">
        <v>245</v>
      </c>
      <c r="B1189" t="s">
        <v>5193</v>
      </c>
      <c r="C1189" t="s">
        <v>5194</v>
      </c>
      <c r="D1189" t="s">
        <v>41</v>
      </c>
      <c r="E1189" t="s">
        <v>41</v>
      </c>
      <c r="F1189" t="s">
        <v>5195</v>
      </c>
      <c r="G1189" t="s">
        <v>5196</v>
      </c>
    </row>
    <row r="1190" spans="1:7" x14ac:dyDescent="0.25">
      <c r="A1190" t="s">
        <v>248</v>
      </c>
      <c r="B1190" t="s">
        <v>4496</v>
      </c>
      <c r="C1190" t="s">
        <v>5197</v>
      </c>
      <c r="D1190" t="s">
        <v>41</v>
      </c>
      <c r="E1190" t="s">
        <v>41</v>
      </c>
      <c r="G1190" t="s">
        <v>5198</v>
      </c>
    </row>
    <row r="1191" spans="1:7" x14ac:dyDescent="0.25">
      <c r="A1191" t="s">
        <v>248</v>
      </c>
      <c r="B1191" t="s">
        <v>5199</v>
      </c>
      <c r="C1191" t="s">
        <v>5200</v>
      </c>
      <c r="D1191" t="s">
        <v>41</v>
      </c>
      <c r="E1191" t="s">
        <v>41</v>
      </c>
    </row>
    <row r="1192" spans="1:7" x14ac:dyDescent="0.25">
      <c r="A1192" t="s">
        <v>261</v>
      </c>
      <c r="B1192" t="s">
        <v>2777</v>
      </c>
      <c r="C1192" t="s">
        <v>5201</v>
      </c>
      <c r="D1192" t="s">
        <v>41</v>
      </c>
      <c r="E1192" t="s">
        <v>41</v>
      </c>
      <c r="F1192" t="s">
        <v>5202</v>
      </c>
      <c r="G1192" t="s">
        <v>5035</v>
      </c>
    </row>
    <row r="1193" spans="1:7" x14ac:dyDescent="0.25">
      <c r="A1193" t="s">
        <v>261</v>
      </c>
      <c r="B1193" t="s">
        <v>5203</v>
      </c>
      <c r="C1193" t="s">
        <v>5204</v>
      </c>
      <c r="D1193" t="s">
        <v>41</v>
      </c>
      <c r="E1193" t="s">
        <v>41</v>
      </c>
      <c r="F1193" t="s">
        <v>5205</v>
      </c>
      <c r="G1193" t="s">
        <v>5206</v>
      </c>
    </row>
    <row r="1194" spans="1:7" x14ac:dyDescent="0.25">
      <c r="A1194" t="s">
        <v>261</v>
      </c>
      <c r="B1194" t="s">
        <v>5207</v>
      </c>
      <c r="C1194" t="s">
        <v>5208</v>
      </c>
      <c r="D1194" t="s">
        <v>41</v>
      </c>
      <c r="E1194" t="s">
        <v>41</v>
      </c>
      <c r="F1194" t="s">
        <v>5209</v>
      </c>
      <c r="G1194" t="s">
        <v>5210</v>
      </c>
    </row>
    <row r="1195" spans="1:7" x14ac:dyDescent="0.25">
      <c r="A1195" t="s">
        <v>261</v>
      </c>
      <c r="B1195" t="s">
        <v>2276</v>
      </c>
      <c r="C1195" t="s">
        <v>5211</v>
      </c>
      <c r="D1195" t="s">
        <v>41</v>
      </c>
      <c r="E1195" t="s">
        <v>41</v>
      </c>
      <c r="F1195" t="s">
        <v>5212</v>
      </c>
      <c r="G1195" t="s">
        <v>5213</v>
      </c>
    </row>
    <row r="1196" spans="1:7" x14ac:dyDescent="0.25">
      <c r="A1196" t="s">
        <v>252</v>
      </c>
      <c r="B1196" t="s">
        <v>5214</v>
      </c>
      <c r="C1196" t="s">
        <v>5215</v>
      </c>
      <c r="D1196" t="s">
        <v>41</v>
      </c>
      <c r="E1196" t="s">
        <v>41</v>
      </c>
      <c r="F1196" t="s">
        <v>5216</v>
      </c>
      <c r="G1196" t="s">
        <v>5217</v>
      </c>
    </row>
    <row r="1197" spans="1:7" x14ac:dyDescent="0.25">
      <c r="A1197" t="s">
        <v>252</v>
      </c>
      <c r="B1197" t="s">
        <v>5218</v>
      </c>
      <c r="C1197" t="s">
        <v>5219</v>
      </c>
      <c r="D1197" t="s">
        <v>41</v>
      </c>
      <c r="E1197" t="s">
        <v>41</v>
      </c>
      <c r="F1197" t="s">
        <v>5220</v>
      </c>
      <c r="G1197" t="s">
        <v>5221</v>
      </c>
    </row>
    <row r="1198" spans="1:7" x14ac:dyDescent="0.25">
      <c r="A1198" t="s">
        <v>247</v>
      </c>
      <c r="B1198" t="s">
        <v>5222</v>
      </c>
      <c r="C1198" t="s">
        <v>5223</v>
      </c>
      <c r="D1198" t="s">
        <v>41</v>
      </c>
      <c r="E1198" t="s">
        <v>41</v>
      </c>
      <c r="F1198" t="s">
        <v>5224</v>
      </c>
      <c r="G1198" t="s">
        <v>5225</v>
      </c>
    </row>
    <row r="1199" spans="1:7" x14ac:dyDescent="0.25">
      <c r="A1199" t="s">
        <v>245</v>
      </c>
      <c r="B1199" t="s">
        <v>5226</v>
      </c>
      <c r="C1199" t="s">
        <v>5227</v>
      </c>
      <c r="D1199" t="s">
        <v>41</v>
      </c>
      <c r="E1199" t="s">
        <v>41</v>
      </c>
      <c r="F1199" t="s">
        <v>5228</v>
      </c>
      <c r="G1199" t="s">
        <v>5229</v>
      </c>
    </row>
    <row r="1200" spans="1:7" x14ac:dyDescent="0.25">
      <c r="A1200" t="s">
        <v>246</v>
      </c>
      <c r="B1200" t="s">
        <v>5230</v>
      </c>
      <c r="C1200" t="s">
        <v>5231</v>
      </c>
      <c r="D1200" t="s">
        <v>41</v>
      </c>
      <c r="E1200" t="s">
        <v>41</v>
      </c>
      <c r="G1200" t="s">
        <v>5232</v>
      </c>
    </row>
    <row r="1201" spans="1:7" x14ac:dyDescent="0.25">
      <c r="A1201" t="s">
        <v>248</v>
      </c>
      <c r="B1201" t="s">
        <v>5233</v>
      </c>
      <c r="C1201" t="s">
        <v>5234</v>
      </c>
      <c r="D1201" t="s">
        <v>41</v>
      </c>
      <c r="E1201" t="s">
        <v>41</v>
      </c>
      <c r="F1201" t="s">
        <v>5235</v>
      </c>
      <c r="G1201" t="s">
        <v>5236</v>
      </c>
    </row>
    <row r="1202" spans="1:7" x14ac:dyDescent="0.25">
      <c r="A1202" t="s">
        <v>248</v>
      </c>
      <c r="B1202" t="s">
        <v>5237</v>
      </c>
      <c r="C1202" t="s">
        <v>305</v>
      </c>
      <c r="D1202" t="s">
        <v>41</v>
      </c>
      <c r="E1202" t="s">
        <v>41</v>
      </c>
      <c r="G1202" t="s">
        <v>303</v>
      </c>
    </row>
    <row r="1203" spans="1:7" x14ac:dyDescent="0.25">
      <c r="A1203" t="s">
        <v>247</v>
      </c>
      <c r="B1203" t="s">
        <v>5238</v>
      </c>
      <c r="C1203" t="s">
        <v>5239</v>
      </c>
      <c r="D1203" t="s">
        <v>41</v>
      </c>
      <c r="E1203" t="s">
        <v>41</v>
      </c>
      <c r="F1203" t="s">
        <v>5240</v>
      </c>
      <c r="G1203" t="s">
        <v>5241</v>
      </c>
    </row>
    <row r="1204" spans="1:7" x14ac:dyDescent="0.25">
      <c r="A1204" t="s">
        <v>246</v>
      </c>
      <c r="B1204" t="s">
        <v>5242</v>
      </c>
      <c r="C1204" t="s">
        <v>5243</v>
      </c>
      <c r="D1204" t="s">
        <v>41</v>
      </c>
      <c r="E1204" t="s">
        <v>41</v>
      </c>
    </row>
    <row r="1205" spans="1:7" x14ac:dyDescent="0.25">
      <c r="A1205" t="s">
        <v>263</v>
      </c>
      <c r="B1205" t="s">
        <v>5244</v>
      </c>
      <c r="C1205" t="s">
        <v>29979</v>
      </c>
      <c r="D1205" t="s">
        <v>41</v>
      </c>
      <c r="E1205" t="s">
        <v>41</v>
      </c>
    </row>
    <row r="1206" spans="1:7" x14ac:dyDescent="0.25">
      <c r="A1206" t="s">
        <v>263</v>
      </c>
      <c r="B1206" t="s">
        <v>5245</v>
      </c>
      <c r="C1206" t="s">
        <v>29980</v>
      </c>
      <c r="D1206" t="s">
        <v>41</v>
      </c>
      <c r="E1206" t="s">
        <v>41</v>
      </c>
    </row>
    <row r="1207" spans="1:7" x14ac:dyDescent="0.25">
      <c r="A1207" t="s">
        <v>263</v>
      </c>
      <c r="B1207" t="s">
        <v>5246</v>
      </c>
      <c r="C1207" t="s">
        <v>30445</v>
      </c>
      <c r="D1207" t="s">
        <v>41</v>
      </c>
      <c r="E1207" t="s">
        <v>41</v>
      </c>
    </row>
    <row r="1208" spans="1:7" x14ac:dyDescent="0.25">
      <c r="A1208" t="s">
        <v>263</v>
      </c>
      <c r="B1208" t="s">
        <v>5247</v>
      </c>
      <c r="C1208" t="s">
        <v>29979</v>
      </c>
      <c r="D1208" t="s">
        <v>41</v>
      </c>
      <c r="E1208" t="s">
        <v>5248</v>
      </c>
    </row>
    <row r="1209" spans="1:7" x14ac:dyDescent="0.25">
      <c r="A1209" t="s">
        <v>247</v>
      </c>
      <c r="B1209" t="s">
        <v>5249</v>
      </c>
      <c r="C1209" t="s">
        <v>5250</v>
      </c>
      <c r="D1209" t="s">
        <v>41</v>
      </c>
      <c r="E1209" t="s">
        <v>41</v>
      </c>
      <c r="F1209" t="s">
        <v>5251</v>
      </c>
      <c r="G1209" t="s">
        <v>5252</v>
      </c>
    </row>
    <row r="1210" spans="1:7" x14ac:dyDescent="0.25">
      <c r="A1210" t="s">
        <v>245</v>
      </c>
      <c r="B1210" t="s">
        <v>5253</v>
      </c>
      <c r="C1210" t="s">
        <v>5254</v>
      </c>
      <c r="D1210" t="s">
        <v>41</v>
      </c>
      <c r="E1210" t="s">
        <v>41</v>
      </c>
      <c r="F1210" t="s">
        <v>5255</v>
      </c>
      <c r="G1210" t="s">
        <v>5256</v>
      </c>
    </row>
    <row r="1211" spans="1:7" x14ac:dyDescent="0.25">
      <c r="A1211" t="s">
        <v>245</v>
      </c>
      <c r="B1211" t="s">
        <v>5257</v>
      </c>
      <c r="C1211" t="s">
        <v>5258</v>
      </c>
      <c r="D1211" t="s">
        <v>41</v>
      </c>
      <c r="E1211" t="s">
        <v>41</v>
      </c>
      <c r="G1211" t="s">
        <v>5259</v>
      </c>
    </row>
    <row r="1212" spans="1:7" x14ac:dyDescent="0.25">
      <c r="A1212" t="s">
        <v>263</v>
      </c>
      <c r="B1212" t="s">
        <v>5260</v>
      </c>
      <c r="C1212" t="s">
        <v>29981</v>
      </c>
      <c r="D1212" t="s">
        <v>41</v>
      </c>
      <c r="E1212" t="s">
        <v>5248</v>
      </c>
    </row>
    <row r="1213" spans="1:7" x14ac:dyDescent="0.25">
      <c r="A1213" t="s">
        <v>263</v>
      </c>
      <c r="B1213" t="s">
        <v>5261</v>
      </c>
      <c r="C1213" t="s">
        <v>30446</v>
      </c>
      <c r="D1213" t="s">
        <v>41</v>
      </c>
      <c r="E1213" t="s">
        <v>41</v>
      </c>
    </row>
    <row r="1214" spans="1:7" x14ac:dyDescent="0.25">
      <c r="A1214" t="s">
        <v>263</v>
      </c>
      <c r="B1214" t="s">
        <v>5262</v>
      </c>
      <c r="C1214" t="s">
        <v>30446</v>
      </c>
      <c r="D1214" t="s">
        <v>41</v>
      </c>
      <c r="E1214" t="s">
        <v>41</v>
      </c>
    </row>
    <row r="1215" spans="1:7" x14ac:dyDescent="0.25">
      <c r="A1215" t="s">
        <v>263</v>
      </c>
      <c r="B1215" t="s">
        <v>5263</v>
      </c>
      <c r="C1215" t="s">
        <v>29982</v>
      </c>
      <c r="D1215" t="s">
        <v>41</v>
      </c>
      <c r="E1215" t="s">
        <v>41</v>
      </c>
    </row>
    <row r="1216" spans="1:7" x14ac:dyDescent="0.25">
      <c r="A1216" t="s">
        <v>263</v>
      </c>
      <c r="B1216" t="s">
        <v>5264</v>
      </c>
      <c r="C1216" t="s">
        <v>29982</v>
      </c>
      <c r="D1216" t="s">
        <v>41</v>
      </c>
      <c r="E1216" t="s">
        <v>41</v>
      </c>
      <c r="G1216" t="s">
        <v>5265</v>
      </c>
    </row>
    <row r="1217" spans="1:7" x14ac:dyDescent="0.25">
      <c r="A1217" t="s">
        <v>263</v>
      </c>
      <c r="B1217" t="s">
        <v>4361</v>
      </c>
      <c r="C1217" t="s">
        <v>29982</v>
      </c>
      <c r="D1217" t="s">
        <v>41</v>
      </c>
      <c r="E1217" t="s">
        <v>5266</v>
      </c>
    </row>
    <row r="1218" spans="1:7" x14ac:dyDescent="0.25">
      <c r="A1218" t="s">
        <v>263</v>
      </c>
      <c r="B1218" t="s">
        <v>5267</v>
      </c>
      <c r="C1218" t="s">
        <v>29983</v>
      </c>
      <c r="D1218" t="s">
        <v>41</v>
      </c>
      <c r="E1218" t="s">
        <v>41</v>
      </c>
    </row>
    <row r="1219" spans="1:7" x14ac:dyDescent="0.25">
      <c r="A1219" t="s">
        <v>263</v>
      </c>
      <c r="B1219" t="s">
        <v>5268</v>
      </c>
      <c r="C1219" t="s">
        <v>30447</v>
      </c>
      <c r="D1219" t="s">
        <v>41</v>
      </c>
      <c r="E1219" t="s">
        <v>41</v>
      </c>
      <c r="G1219" t="s">
        <v>5269</v>
      </c>
    </row>
    <row r="1220" spans="1:7" x14ac:dyDescent="0.25">
      <c r="A1220" t="s">
        <v>263</v>
      </c>
      <c r="B1220" t="s">
        <v>5270</v>
      </c>
      <c r="C1220" t="s">
        <v>30448</v>
      </c>
      <c r="D1220" t="s">
        <v>41</v>
      </c>
      <c r="E1220" t="s">
        <v>41</v>
      </c>
    </row>
    <row r="1221" spans="1:7" x14ac:dyDescent="0.25">
      <c r="A1221" t="s">
        <v>263</v>
      </c>
      <c r="B1221" t="s">
        <v>5271</v>
      </c>
      <c r="C1221" t="s">
        <v>30449</v>
      </c>
      <c r="D1221" t="s">
        <v>41</v>
      </c>
      <c r="E1221" t="s">
        <v>41</v>
      </c>
    </row>
    <row r="1222" spans="1:7" x14ac:dyDescent="0.25">
      <c r="A1222" t="s">
        <v>263</v>
      </c>
      <c r="B1222" t="s">
        <v>5272</v>
      </c>
      <c r="C1222" t="s">
        <v>30450</v>
      </c>
      <c r="D1222" t="s">
        <v>41</v>
      </c>
      <c r="E1222" t="s">
        <v>41</v>
      </c>
    </row>
    <row r="1223" spans="1:7" x14ac:dyDescent="0.25">
      <c r="A1223" t="s">
        <v>263</v>
      </c>
      <c r="B1223" t="s">
        <v>5273</v>
      </c>
      <c r="C1223" t="s">
        <v>30451</v>
      </c>
      <c r="D1223" t="s">
        <v>41</v>
      </c>
      <c r="E1223" t="s">
        <v>41</v>
      </c>
    </row>
    <row r="1224" spans="1:7" x14ac:dyDescent="0.25">
      <c r="A1224" t="s">
        <v>263</v>
      </c>
      <c r="B1224" t="s">
        <v>5274</v>
      </c>
      <c r="C1224" t="s">
        <v>29981</v>
      </c>
      <c r="D1224" t="s">
        <v>41</v>
      </c>
      <c r="E1224" t="s">
        <v>41</v>
      </c>
    </row>
    <row r="1225" spans="1:7" x14ac:dyDescent="0.25">
      <c r="A1225" t="s">
        <v>263</v>
      </c>
      <c r="B1225" t="s">
        <v>5275</v>
      </c>
      <c r="C1225" t="s">
        <v>29979</v>
      </c>
      <c r="D1225" t="s">
        <v>41</v>
      </c>
      <c r="E1225" t="s">
        <v>5248</v>
      </c>
    </row>
    <row r="1226" spans="1:7" x14ac:dyDescent="0.25">
      <c r="A1226" t="s">
        <v>263</v>
      </c>
      <c r="B1226" t="s">
        <v>5276</v>
      </c>
      <c r="C1226" t="s">
        <v>30452</v>
      </c>
      <c r="D1226" t="s">
        <v>41</v>
      </c>
      <c r="E1226" t="s">
        <v>41</v>
      </c>
    </row>
    <row r="1227" spans="1:7" x14ac:dyDescent="0.25">
      <c r="A1227" t="s">
        <v>263</v>
      </c>
      <c r="B1227" t="s">
        <v>5277</v>
      </c>
      <c r="C1227" t="s">
        <v>30453</v>
      </c>
      <c r="D1227" t="s">
        <v>41</v>
      </c>
      <c r="E1227" t="s">
        <v>41</v>
      </c>
      <c r="G1227" t="s">
        <v>5278</v>
      </c>
    </row>
    <row r="1228" spans="1:7" x14ac:dyDescent="0.25">
      <c r="A1228" t="s">
        <v>263</v>
      </c>
      <c r="B1228" t="s">
        <v>5279</v>
      </c>
      <c r="C1228" t="s">
        <v>29979</v>
      </c>
      <c r="D1228" t="s">
        <v>41</v>
      </c>
      <c r="E1228" t="s">
        <v>5248</v>
      </c>
    </row>
    <row r="1229" spans="1:7" x14ac:dyDescent="0.25">
      <c r="A1229" t="s">
        <v>263</v>
      </c>
      <c r="B1229" t="s">
        <v>5280</v>
      </c>
      <c r="C1229" t="s">
        <v>30454</v>
      </c>
      <c r="D1229" t="s">
        <v>41</v>
      </c>
      <c r="E1229" t="s">
        <v>5248</v>
      </c>
      <c r="G1229" t="s">
        <v>5281</v>
      </c>
    </row>
    <row r="1230" spans="1:7" x14ac:dyDescent="0.25">
      <c r="A1230" t="s">
        <v>263</v>
      </c>
      <c r="B1230" t="s">
        <v>5282</v>
      </c>
      <c r="C1230" t="s">
        <v>30455</v>
      </c>
      <c r="D1230" t="s">
        <v>41</v>
      </c>
      <c r="E1230" t="s">
        <v>41</v>
      </c>
    </row>
    <row r="1231" spans="1:7" x14ac:dyDescent="0.25">
      <c r="A1231" t="s">
        <v>263</v>
      </c>
      <c r="B1231" t="s">
        <v>5283</v>
      </c>
      <c r="C1231" t="s">
        <v>30456</v>
      </c>
      <c r="D1231" t="s">
        <v>41</v>
      </c>
      <c r="E1231" t="s">
        <v>41</v>
      </c>
    </row>
    <row r="1232" spans="1:7" x14ac:dyDescent="0.25">
      <c r="A1232" t="s">
        <v>263</v>
      </c>
      <c r="B1232" t="s">
        <v>5284</v>
      </c>
      <c r="C1232" t="s">
        <v>5285</v>
      </c>
      <c r="D1232" t="s">
        <v>41</v>
      </c>
      <c r="E1232" t="s">
        <v>41</v>
      </c>
      <c r="G1232" t="s">
        <v>5286</v>
      </c>
    </row>
    <row r="1233" spans="1:6" x14ac:dyDescent="0.25">
      <c r="A1233" t="s">
        <v>263</v>
      </c>
      <c r="B1233" t="s">
        <v>5287</v>
      </c>
      <c r="C1233" t="s">
        <v>5501</v>
      </c>
      <c r="D1233" t="s">
        <v>41</v>
      </c>
      <c r="E1233" t="s">
        <v>41</v>
      </c>
    </row>
    <row r="1234" spans="1:6" x14ac:dyDescent="0.25">
      <c r="A1234" t="s">
        <v>263</v>
      </c>
      <c r="B1234" t="s">
        <v>5288</v>
      </c>
      <c r="C1234" t="s">
        <v>30457</v>
      </c>
      <c r="D1234" t="s">
        <v>41</v>
      </c>
      <c r="E1234" t="s">
        <v>5289</v>
      </c>
    </row>
    <row r="1235" spans="1:6" x14ac:dyDescent="0.25">
      <c r="A1235" t="s">
        <v>263</v>
      </c>
      <c r="B1235" t="s">
        <v>5290</v>
      </c>
      <c r="C1235" t="s">
        <v>30458</v>
      </c>
      <c r="D1235" t="s">
        <v>41</v>
      </c>
      <c r="E1235" t="s">
        <v>41</v>
      </c>
    </row>
    <row r="1236" spans="1:6" x14ac:dyDescent="0.25">
      <c r="A1236" t="s">
        <v>263</v>
      </c>
      <c r="B1236" t="s">
        <v>5291</v>
      </c>
      <c r="C1236" t="s">
        <v>29982</v>
      </c>
      <c r="D1236" t="s">
        <v>41</v>
      </c>
      <c r="E1236" t="s">
        <v>5266</v>
      </c>
    </row>
    <row r="1237" spans="1:6" x14ac:dyDescent="0.25">
      <c r="A1237" t="s">
        <v>263</v>
      </c>
      <c r="B1237" t="s">
        <v>5292</v>
      </c>
      <c r="C1237" t="s">
        <v>29981</v>
      </c>
      <c r="D1237" t="s">
        <v>41</v>
      </c>
      <c r="E1237" t="s">
        <v>5248</v>
      </c>
    </row>
    <row r="1238" spans="1:6" x14ac:dyDescent="0.25">
      <c r="A1238" t="s">
        <v>263</v>
      </c>
      <c r="B1238" t="s">
        <v>5293</v>
      </c>
      <c r="C1238" t="s">
        <v>29979</v>
      </c>
      <c r="D1238" t="s">
        <v>41</v>
      </c>
      <c r="E1238" t="s">
        <v>5294</v>
      </c>
      <c r="F1238" t="s">
        <v>5295</v>
      </c>
    </row>
    <row r="1239" spans="1:6" x14ac:dyDescent="0.25">
      <c r="A1239" t="s">
        <v>263</v>
      </c>
      <c r="B1239" t="s">
        <v>5296</v>
      </c>
      <c r="C1239" t="s">
        <v>29981</v>
      </c>
      <c r="D1239" t="s">
        <v>41</v>
      </c>
      <c r="E1239" t="s">
        <v>5248</v>
      </c>
      <c r="F1239" t="s">
        <v>5297</v>
      </c>
    </row>
    <row r="1240" spans="1:6" x14ac:dyDescent="0.25">
      <c r="A1240" t="s">
        <v>263</v>
      </c>
      <c r="B1240" t="s">
        <v>5298</v>
      </c>
      <c r="C1240" t="s">
        <v>29979</v>
      </c>
      <c r="D1240" t="s">
        <v>41</v>
      </c>
      <c r="E1240" t="s">
        <v>5294</v>
      </c>
    </row>
    <row r="1241" spans="1:6" x14ac:dyDescent="0.25">
      <c r="A1241" t="s">
        <v>263</v>
      </c>
      <c r="B1241" t="s">
        <v>5299</v>
      </c>
      <c r="C1241" t="s">
        <v>29981</v>
      </c>
      <c r="D1241" t="s">
        <v>41</v>
      </c>
      <c r="E1241" t="s">
        <v>5248</v>
      </c>
    </row>
    <row r="1242" spans="1:6" x14ac:dyDescent="0.25">
      <c r="A1242" t="s">
        <v>263</v>
      </c>
      <c r="B1242" t="s">
        <v>5300</v>
      </c>
      <c r="C1242" t="s">
        <v>29979</v>
      </c>
      <c r="D1242" t="s">
        <v>41</v>
      </c>
      <c r="E1242" t="s">
        <v>5294</v>
      </c>
    </row>
    <row r="1243" spans="1:6" x14ac:dyDescent="0.25">
      <c r="A1243" t="s">
        <v>263</v>
      </c>
      <c r="B1243" t="s">
        <v>5301</v>
      </c>
      <c r="C1243" t="s">
        <v>29979</v>
      </c>
      <c r="D1243" t="s">
        <v>41</v>
      </c>
      <c r="E1243" t="s">
        <v>5289</v>
      </c>
    </row>
    <row r="1244" spans="1:6" x14ac:dyDescent="0.25">
      <c r="A1244" t="s">
        <v>263</v>
      </c>
      <c r="B1244" t="s">
        <v>5302</v>
      </c>
      <c r="C1244" t="s">
        <v>29984</v>
      </c>
      <c r="D1244" t="s">
        <v>41</v>
      </c>
      <c r="E1244" t="s">
        <v>5248</v>
      </c>
    </row>
    <row r="1245" spans="1:6" x14ac:dyDescent="0.25">
      <c r="A1245" t="s">
        <v>263</v>
      </c>
      <c r="B1245" t="s">
        <v>5303</v>
      </c>
      <c r="C1245" t="s">
        <v>29979</v>
      </c>
      <c r="D1245" t="s">
        <v>41</v>
      </c>
      <c r="E1245" t="s">
        <v>5248</v>
      </c>
    </row>
    <row r="1246" spans="1:6" x14ac:dyDescent="0.25">
      <c r="A1246" t="s">
        <v>263</v>
      </c>
      <c r="B1246" t="s">
        <v>5304</v>
      </c>
      <c r="C1246" t="s">
        <v>29981</v>
      </c>
      <c r="D1246" t="s">
        <v>41</v>
      </c>
      <c r="E1246" t="s">
        <v>5248</v>
      </c>
    </row>
    <row r="1247" spans="1:6" x14ac:dyDescent="0.25">
      <c r="A1247" t="s">
        <v>263</v>
      </c>
      <c r="B1247" t="s">
        <v>5305</v>
      </c>
      <c r="C1247" t="s">
        <v>29979</v>
      </c>
      <c r="D1247" t="s">
        <v>41</v>
      </c>
      <c r="E1247" t="s">
        <v>5306</v>
      </c>
      <c r="F1247" t="s">
        <v>5307</v>
      </c>
    </row>
    <row r="1248" spans="1:6" x14ac:dyDescent="0.25">
      <c r="A1248" t="s">
        <v>263</v>
      </c>
      <c r="B1248" t="s">
        <v>5308</v>
      </c>
      <c r="C1248" t="s">
        <v>29979</v>
      </c>
      <c r="D1248" t="s">
        <v>41</v>
      </c>
      <c r="E1248" t="s">
        <v>5306</v>
      </c>
      <c r="F1248" t="s">
        <v>5309</v>
      </c>
    </row>
    <row r="1249" spans="1:7" x14ac:dyDescent="0.25">
      <c r="A1249" t="s">
        <v>263</v>
      </c>
      <c r="B1249" t="s">
        <v>5310</v>
      </c>
      <c r="C1249" t="s">
        <v>5311</v>
      </c>
      <c r="D1249" t="s">
        <v>41</v>
      </c>
      <c r="E1249" t="s">
        <v>41</v>
      </c>
      <c r="F1249" t="s">
        <v>5312</v>
      </c>
      <c r="G1249" t="s">
        <v>5313</v>
      </c>
    </row>
    <row r="1250" spans="1:7" x14ac:dyDescent="0.25">
      <c r="A1250" t="s">
        <v>263</v>
      </c>
      <c r="B1250" t="s">
        <v>5314</v>
      </c>
      <c r="C1250" t="s">
        <v>29979</v>
      </c>
      <c r="D1250" t="s">
        <v>41</v>
      </c>
      <c r="E1250" t="s">
        <v>5294</v>
      </c>
    </row>
    <row r="1251" spans="1:7" x14ac:dyDescent="0.25">
      <c r="A1251" t="s">
        <v>263</v>
      </c>
      <c r="B1251" t="s">
        <v>5315</v>
      </c>
      <c r="C1251" t="s">
        <v>29979</v>
      </c>
      <c r="D1251" t="s">
        <v>41</v>
      </c>
      <c r="E1251" t="s">
        <v>41</v>
      </c>
      <c r="F1251" t="s">
        <v>5316</v>
      </c>
    </row>
    <row r="1252" spans="1:7" x14ac:dyDescent="0.25">
      <c r="A1252" t="s">
        <v>263</v>
      </c>
      <c r="B1252" t="s">
        <v>5317</v>
      </c>
      <c r="C1252" t="s">
        <v>29982</v>
      </c>
      <c r="D1252" t="s">
        <v>41</v>
      </c>
      <c r="E1252" t="s">
        <v>5266</v>
      </c>
    </row>
    <row r="1253" spans="1:7" x14ac:dyDescent="0.25">
      <c r="A1253" t="s">
        <v>263</v>
      </c>
      <c r="B1253" t="s">
        <v>5318</v>
      </c>
      <c r="C1253" t="s">
        <v>29979</v>
      </c>
      <c r="D1253" t="s">
        <v>41</v>
      </c>
      <c r="E1253" t="s">
        <v>41</v>
      </c>
      <c r="G1253" t="s">
        <v>5281</v>
      </c>
    </row>
    <row r="1254" spans="1:7" x14ac:dyDescent="0.25">
      <c r="A1254" t="s">
        <v>263</v>
      </c>
      <c r="B1254" t="s">
        <v>5319</v>
      </c>
      <c r="C1254" t="s">
        <v>5320</v>
      </c>
      <c r="D1254" t="s">
        <v>41</v>
      </c>
      <c r="E1254" t="s">
        <v>41</v>
      </c>
      <c r="G1254" t="s">
        <v>5321</v>
      </c>
    </row>
    <row r="1255" spans="1:7" x14ac:dyDescent="0.25">
      <c r="A1255" t="s">
        <v>263</v>
      </c>
      <c r="B1255" t="s">
        <v>5322</v>
      </c>
      <c r="C1255" t="s">
        <v>29979</v>
      </c>
      <c r="D1255" t="s">
        <v>41</v>
      </c>
      <c r="E1255" t="s">
        <v>5323</v>
      </c>
    </row>
    <row r="1256" spans="1:7" x14ac:dyDescent="0.25">
      <c r="A1256" t="s">
        <v>263</v>
      </c>
      <c r="B1256" t="s">
        <v>5324</v>
      </c>
      <c r="C1256" t="s">
        <v>29982</v>
      </c>
      <c r="D1256" t="s">
        <v>41</v>
      </c>
      <c r="E1256" t="s">
        <v>5266</v>
      </c>
    </row>
    <row r="1257" spans="1:7" x14ac:dyDescent="0.25">
      <c r="A1257" t="s">
        <v>247</v>
      </c>
      <c r="B1257" t="s">
        <v>5325</v>
      </c>
      <c r="C1257" t="s">
        <v>5326</v>
      </c>
      <c r="D1257" t="s">
        <v>41</v>
      </c>
      <c r="E1257" t="s">
        <v>41</v>
      </c>
      <c r="F1257" t="s">
        <v>5327</v>
      </c>
      <c r="G1257" t="s">
        <v>5328</v>
      </c>
    </row>
    <row r="1258" spans="1:7" x14ac:dyDescent="0.25">
      <c r="A1258" t="s">
        <v>247</v>
      </c>
      <c r="B1258" t="s">
        <v>5329</v>
      </c>
      <c r="C1258" t="s">
        <v>5330</v>
      </c>
      <c r="D1258" t="s">
        <v>41</v>
      </c>
      <c r="E1258" t="s">
        <v>41</v>
      </c>
      <c r="F1258" t="s">
        <v>5331</v>
      </c>
      <c r="G1258" t="s">
        <v>5332</v>
      </c>
    </row>
    <row r="1259" spans="1:7" x14ac:dyDescent="0.25">
      <c r="A1259" t="s">
        <v>246</v>
      </c>
      <c r="B1259" t="s">
        <v>5333</v>
      </c>
      <c r="C1259" t="s">
        <v>5334</v>
      </c>
      <c r="D1259" t="s">
        <v>41</v>
      </c>
      <c r="E1259" t="s">
        <v>41</v>
      </c>
      <c r="F1259" t="s">
        <v>5335</v>
      </c>
      <c r="G1259" t="s">
        <v>5336</v>
      </c>
    </row>
    <row r="1260" spans="1:7" x14ac:dyDescent="0.25">
      <c r="A1260" t="s">
        <v>245</v>
      </c>
      <c r="B1260" t="s">
        <v>5337</v>
      </c>
      <c r="C1260" t="s">
        <v>5338</v>
      </c>
      <c r="D1260" t="s">
        <v>41</v>
      </c>
      <c r="E1260" t="s">
        <v>41</v>
      </c>
      <c r="G1260" t="s">
        <v>5339</v>
      </c>
    </row>
    <row r="1261" spans="1:7" x14ac:dyDescent="0.25">
      <c r="A1261" t="s">
        <v>244</v>
      </c>
      <c r="B1261" t="s">
        <v>5340</v>
      </c>
      <c r="C1261" t="s">
        <v>5341</v>
      </c>
      <c r="D1261" t="s">
        <v>41</v>
      </c>
      <c r="G1261" t="s">
        <v>5342</v>
      </c>
    </row>
    <row r="1262" spans="1:7" x14ac:dyDescent="0.25">
      <c r="A1262" t="s">
        <v>244</v>
      </c>
      <c r="B1262" t="s">
        <v>5343</v>
      </c>
      <c r="C1262" t="s">
        <v>5344</v>
      </c>
      <c r="D1262" t="s">
        <v>41</v>
      </c>
      <c r="G1262" t="s">
        <v>5345</v>
      </c>
    </row>
    <row r="1263" spans="1:7" x14ac:dyDescent="0.25">
      <c r="A1263" t="s">
        <v>245</v>
      </c>
      <c r="B1263" t="s">
        <v>5346</v>
      </c>
      <c r="C1263" t="s">
        <v>5347</v>
      </c>
      <c r="D1263" t="s">
        <v>41</v>
      </c>
      <c r="E1263" t="s">
        <v>41</v>
      </c>
      <c r="F1263" t="s">
        <v>5348</v>
      </c>
      <c r="G1263" t="s">
        <v>5349</v>
      </c>
    </row>
    <row r="1264" spans="1:7" x14ac:dyDescent="0.25">
      <c r="A1264" t="s">
        <v>245</v>
      </c>
      <c r="B1264" t="s">
        <v>5350</v>
      </c>
      <c r="C1264" t="s">
        <v>5351</v>
      </c>
      <c r="D1264" t="s">
        <v>41</v>
      </c>
      <c r="E1264" t="s">
        <v>41</v>
      </c>
      <c r="F1264" t="s">
        <v>5352</v>
      </c>
      <c r="G1264" t="s">
        <v>5353</v>
      </c>
    </row>
    <row r="1265" spans="1:7" x14ac:dyDescent="0.25">
      <c r="A1265" t="s">
        <v>245</v>
      </c>
      <c r="B1265" t="s">
        <v>5354</v>
      </c>
      <c r="C1265" t="s">
        <v>5355</v>
      </c>
      <c r="D1265" t="s">
        <v>41</v>
      </c>
      <c r="E1265" t="s">
        <v>41</v>
      </c>
      <c r="F1265" t="s">
        <v>5356</v>
      </c>
      <c r="G1265" t="s">
        <v>5357</v>
      </c>
    </row>
    <row r="1266" spans="1:7" x14ac:dyDescent="0.25">
      <c r="A1266" t="s">
        <v>244</v>
      </c>
      <c r="B1266" t="s">
        <v>5358</v>
      </c>
      <c r="C1266" t="s">
        <v>5359</v>
      </c>
      <c r="D1266" t="s">
        <v>41</v>
      </c>
      <c r="G1266" t="s">
        <v>5360</v>
      </c>
    </row>
    <row r="1267" spans="1:7" x14ac:dyDescent="0.25">
      <c r="A1267" t="s">
        <v>246</v>
      </c>
      <c r="B1267" t="s">
        <v>5361</v>
      </c>
      <c r="C1267" t="s">
        <v>5362</v>
      </c>
      <c r="D1267" t="s">
        <v>41</v>
      </c>
      <c r="E1267" t="s">
        <v>41</v>
      </c>
      <c r="G1267" t="s">
        <v>5363</v>
      </c>
    </row>
    <row r="1268" spans="1:7" x14ac:dyDescent="0.25">
      <c r="A1268" t="s">
        <v>246</v>
      </c>
      <c r="B1268" t="s">
        <v>5364</v>
      </c>
      <c r="C1268" t="s">
        <v>5365</v>
      </c>
      <c r="D1268" t="s">
        <v>41</v>
      </c>
      <c r="E1268" t="s">
        <v>41</v>
      </c>
      <c r="G1268" t="s">
        <v>5366</v>
      </c>
    </row>
    <row r="1269" spans="1:7" x14ac:dyDescent="0.25">
      <c r="A1269" t="s">
        <v>246</v>
      </c>
      <c r="B1269" t="s">
        <v>5367</v>
      </c>
      <c r="C1269" t="s">
        <v>5368</v>
      </c>
      <c r="D1269" t="s">
        <v>41</v>
      </c>
      <c r="G1269" t="s">
        <v>5369</v>
      </c>
    </row>
    <row r="1270" spans="1:7" x14ac:dyDescent="0.25">
      <c r="A1270" t="s">
        <v>244</v>
      </c>
      <c r="B1270" t="s">
        <v>5370</v>
      </c>
      <c r="C1270" t="s">
        <v>5371</v>
      </c>
      <c r="D1270" t="s">
        <v>41</v>
      </c>
      <c r="G1270" t="s">
        <v>5372</v>
      </c>
    </row>
    <row r="1271" spans="1:7" x14ac:dyDescent="0.25">
      <c r="A1271" t="s">
        <v>246</v>
      </c>
      <c r="B1271" t="s">
        <v>5373</v>
      </c>
      <c r="C1271" t="s">
        <v>5374</v>
      </c>
      <c r="D1271" t="s">
        <v>41</v>
      </c>
      <c r="F1271" t="s">
        <v>5375</v>
      </c>
      <c r="G1271" t="s">
        <v>5376</v>
      </c>
    </row>
    <row r="1272" spans="1:7" x14ac:dyDescent="0.25">
      <c r="A1272" t="s">
        <v>246</v>
      </c>
      <c r="B1272" t="s">
        <v>5377</v>
      </c>
      <c r="C1272" t="s">
        <v>5378</v>
      </c>
      <c r="D1272" t="s">
        <v>41</v>
      </c>
      <c r="E1272" t="s">
        <v>41</v>
      </c>
      <c r="G1272" t="s">
        <v>5379</v>
      </c>
    </row>
    <row r="1273" spans="1:7" x14ac:dyDescent="0.25">
      <c r="A1273" t="s">
        <v>246</v>
      </c>
      <c r="B1273" t="s">
        <v>5380</v>
      </c>
      <c r="C1273" t="s">
        <v>5381</v>
      </c>
      <c r="D1273" t="s">
        <v>41</v>
      </c>
      <c r="E1273" t="s">
        <v>5382</v>
      </c>
      <c r="F1273" t="s">
        <v>5383</v>
      </c>
      <c r="G1273" t="s">
        <v>5384</v>
      </c>
    </row>
    <row r="1274" spans="1:7" x14ac:dyDescent="0.25">
      <c r="A1274" t="s">
        <v>247</v>
      </c>
      <c r="B1274" t="s">
        <v>5385</v>
      </c>
      <c r="C1274" t="s">
        <v>307</v>
      </c>
      <c r="D1274" t="s">
        <v>41</v>
      </c>
      <c r="E1274" t="s">
        <v>5386</v>
      </c>
      <c r="F1274" t="s">
        <v>308</v>
      </c>
      <c r="G1274" t="s">
        <v>309</v>
      </c>
    </row>
    <row r="1275" spans="1:7" x14ac:dyDescent="0.25">
      <c r="A1275" t="s">
        <v>263</v>
      </c>
      <c r="B1275" t="s">
        <v>5387</v>
      </c>
      <c r="C1275" t="s">
        <v>30459</v>
      </c>
      <c r="D1275" t="s">
        <v>41</v>
      </c>
      <c r="E1275" t="s">
        <v>5388</v>
      </c>
      <c r="F1275" t="s">
        <v>5389</v>
      </c>
      <c r="G1275" t="s">
        <v>5390</v>
      </c>
    </row>
    <row r="1276" spans="1:7" x14ac:dyDescent="0.25">
      <c r="A1276" t="s">
        <v>263</v>
      </c>
      <c r="B1276" t="s">
        <v>5391</v>
      </c>
      <c r="C1276" t="s">
        <v>5392</v>
      </c>
      <c r="D1276" t="s">
        <v>41</v>
      </c>
      <c r="E1276" t="s">
        <v>5266</v>
      </c>
      <c r="F1276" t="s">
        <v>5389</v>
      </c>
      <c r="G1276" t="s">
        <v>5390</v>
      </c>
    </row>
    <row r="1277" spans="1:7" x14ac:dyDescent="0.25">
      <c r="A1277" t="s">
        <v>263</v>
      </c>
      <c r="B1277" t="s">
        <v>5393</v>
      </c>
      <c r="C1277" t="s">
        <v>30460</v>
      </c>
      <c r="D1277" t="s">
        <v>41</v>
      </c>
    </row>
    <row r="1278" spans="1:7" x14ac:dyDescent="0.25">
      <c r="A1278" t="s">
        <v>248</v>
      </c>
      <c r="B1278" t="s">
        <v>5394</v>
      </c>
      <c r="C1278" t="s">
        <v>5395</v>
      </c>
      <c r="D1278" t="s">
        <v>41</v>
      </c>
      <c r="F1278" t="s">
        <v>5396</v>
      </c>
      <c r="G1278" t="s">
        <v>5397</v>
      </c>
    </row>
    <row r="1279" spans="1:7" x14ac:dyDescent="0.25">
      <c r="A1279" t="s">
        <v>246</v>
      </c>
      <c r="B1279" t="s">
        <v>5398</v>
      </c>
      <c r="C1279" t="s">
        <v>5399</v>
      </c>
      <c r="D1279" t="s">
        <v>41</v>
      </c>
      <c r="E1279" t="s">
        <v>41</v>
      </c>
      <c r="G1279" t="s">
        <v>5400</v>
      </c>
    </row>
    <row r="1280" spans="1:7" x14ac:dyDescent="0.25">
      <c r="A1280" t="s">
        <v>243</v>
      </c>
      <c r="B1280" t="s">
        <v>5401</v>
      </c>
      <c r="C1280" t="s">
        <v>5402</v>
      </c>
      <c r="D1280" t="s">
        <v>41</v>
      </c>
      <c r="F1280" t="s">
        <v>5403</v>
      </c>
      <c r="G1280" t="s">
        <v>5404</v>
      </c>
    </row>
    <row r="1281" spans="1:7" x14ac:dyDescent="0.25">
      <c r="A1281" t="s">
        <v>245</v>
      </c>
      <c r="B1281" t="s">
        <v>5405</v>
      </c>
      <c r="C1281" t="s">
        <v>5406</v>
      </c>
      <c r="D1281" t="s">
        <v>41</v>
      </c>
      <c r="F1281" t="s">
        <v>5407</v>
      </c>
      <c r="G1281" t="s">
        <v>5408</v>
      </c>
    </row>
    <row r="1282" spans="1:7" x14ac:dyDescent="0.25">
      <c r="A1282" t="s">
        <v>244</v>
      </c>
      <c r="B1282" t="s">
        <v>5409</v>
      </c>
      <c r="C1282" t="s">
        <v>5410</v>
      </c>
      <c r="D1282" t="s">
        <v>41</v>
      </c>
      <c r="G1282" t="s">
        <v>5411</v>
      </c>
    </row>
    <row r="1283" spans="1:7" x14ac:dyDescent="0.25">
      <c r="A1283" t="s">
        <v>246</v>
      </c>
      <c r="B1283" t="s">
        <v>5412</v>
      </c>
      <c r="C1283" t="s">
        <v>5413</v>
      </c>
      <c r="D1283" t="s">
        <v>41</v>
      </c>
      <c r="E1283" t="s">
        <v>5414</v>
      </c>
      <c r="F1283" t="s">
        <v>5415</v>
      </c>
      <c r="G1283" t="s">
        <v>5416</v>
      </c>
    </row>
    <row r="1284" spans="1:7" x14ac:dyDescent="0.25">
      <c r="A1284" t="s">
        <v>246</v>
      </c>
      <c r="B1284" t="s">
        <v>5417</v>
      </c>
      <c r="C1284" t="s">
        <v>312</v>
      </c>
      <c r="D1284" t="s">
        <v>41</v>
      </c>
      <c r="E1284" t="s">
        <v>1718</v>
      </c>
      <c r="G1284" t="s">
        <v>313</v>
      </c>
    </row>
    <row r="1285" spans="1:7" x14ac:dyDescent="0.25">
      <c r="A1285" t="s">
        <v>246</v>
      </c>
      <c r="B1285" t="s">
        <v>5418</v>
      </c>
      <c r="C1285" t="s">
        <v>5419</v>
      </c>
      <c r="D1285" t="s">
        <v>41</v>
      </c>
      <c r="G1285" t="s">
        <v>5420</v>
      </c>
    </row>
    <row r="1286" spans="1:7" x14ac:dyDescent="0.25">
      <c r="A1286" t="s">
        <v>245</v>
      </c>
      <c r="B1286" t="s">
        <v>5421</v>
      </c>
      <c r="C1286" t="s">
        <v>5422</v>
      </c>
      <c r="D1286" t="s">
        <v>41</v>
      </c>
      <c r="E1286" t="s">
        <v>41</v>
      </c>
      <c r="F1286" t="s">
        <v>5423</v>
      </c>
      <c r="G1286" t="s">
        <v>5424</v>
      </c>
    </row>
    <row r="1287" spans="1:7" x14ac:dyDescent="0.25">
      <c r="A1287" t="s">
        <v>247</v>
      </c>
      <c r="B1287" t="s">
        <v>5425</v>
      </c>
      <c r="C1287" t="s">
        <v>5426</v>
      </c>
      <c r="D1287" t="s">
        <v>41</v>
      </c>
      <c r="E1287" t="s">
        <v>41</v>
      </c>
      <c r="F1287" t="s">
        <v>5427</v>
      </c>
      <c r="G1287" t="s">
        <v>5428</v>
      </c>
    </row>
    <row r="1288" spans="1:7" x14ac:dyDescent="0.25">
      <c r="A1288" t="s">
        <v>248</v>
      </c>
      <c r="B1288" t="s">
        <v>5429</v>
      </c>
      <c r="C1288" t="s">
        <v>5430</v>
      </c>
      <c r="D1288" t="s">
        <v>41</v>
      </c>
      <c r="E1288" t="s">
        <v>41</v>
      </c>
      <c r="G1288" t="s">
        <v>5431</v>
      </c>
    </row>
    <row r="1289" spans="1:7" x14ac:dyDescent="0.25">
      <c r="A1289" t="s">
        <v>245</v>
      </c>
      <c r="B1289" t="s">
        <v>5432</v>
      </c>
      <c r="C1289" t="s">
        <v>30461</v>
      </c>
      <c r="D1289" t="s">
        <v>41</v>
      </c>
      <c r="E1289" t="s">
        <v>41</v>
      </c>
      <c r="F1289" t="s">
        <v>5433</v>
      </c>
      <c r="G1289" t="s">
        <v>5434</v>
      </c>
    </row>
    <row r="1290" spans="1:7" x14ac:dyDescent="0.25">
      <c r="A1290" t="s">
        <v>246</v>
      </c>
      <c r="B1290" t="s">
        <v>5435</v>
      </c>
      <c r="C1290" t="s">
        <v>5436</v>
      </c>
      <c r="D1290" t="s">
        <v>41</v>
      </c>
      <c r="F1290" t="s">
        <v>5437</v>
      </c>
      <c r="G1290" t="s">
        <v>5438</v>
      </c>
    </row>
    <row r="1291" spans="1:7" x14ac:dyDescent="0.25">
      <c r="A1291" t="s">
        <v>263</v>
      </c>
      <c r="B1291" t="s">
        <v>5439</v>
      </c>
      <c r="D1291" t="s">
        <v>41</v>
      </c>
    </row>
    <row r="1292" spans="1:7" x14ac:dyDescent="0.25">
      <c r="A1292" t="s">
        <v>245</v>
      </c>
      <c r="B1292" t="s">
        <v>5440</v>
      </c>
      <c r="C1292" t="s">
        <v>5441</v>
      </c>
      <c r="D1292" t="s">
        <v>41</v>
      </c>
      <c r="E1292" t="s">
        <v>41</v>
      </c>
      <c r="F1292" t="s">
        <v>5442</v>
      </c>
      <c r="G1292" t="s">
        <v>5443</v>
      </c>
    </row>
    <row r="1293" spans="1:7" x14ac:dyDescent="0.25">
      <c r="A1293" t="s">
        <v>246</v>
      </c>
      <c r="B1293" t="s">
        <v>5444</v>
      </c>
      <c r="C1293" t="s">
        <v>5445</v>
      </c>
      <c r="D1293" t="s">
        <v>41</v>
      </c>
      <c r="F1293" t="s">
        <v>5446</v>
      </c>
      <c r="G1293" t="s">
        <v>5447</v>
      </c>
    </row>
    <row r="1294" spans="1:7" x14ac:dyDescent="0.25">
      <c r="A1294" t="s">
        <v>246</v>
      </c>
      <c r="B1294" t="s">
        <v>5448</v>
      </c>
      <c r="C1294" t="s">
        <v>316</v>
      </c>
      <c r="D1294" t="s">
        <v>41</v>
      </c>
      <c r="E1294" t="s">
        <v>41</v>
      </c>
      <c r="F1294" t="s">
        <v>317</v>
      </c>
      <c r="G1294" t="s">
        <v>318</v>
      </c>
    </row>
    <row r="1295" spans="1:7" x14ac:dyDescent="0.25">
      <c r="A1295" t="s">
        <v>248</v>
      </c>
      <c r="B1295" t="s">
        <v>5449</v>
      </c>
      <c r="C1295" t="s">
        <v>5450</v>
      </c>
      <c r="D1295" t="s">
        <v>41</v>
      </c>
      <c r="G1295" t="s">
        <v>4995</v>
      </c>
    </row>
    <row r="1296" spans="1:7" x14ac:dyDescent="0.25">
      <c r="A1296" t="s">
        <v>247</v>
      </c>
      <c r="B1296" t="s">
        <v>5451</v>
      </c>
      <c r="C1296" t="s">
        <v>5452</v>
      </c>
      <c r="D1296" t="s">
        <v>41</v>
      </c>
      <c r="E1296" t="s">
        <v>4911</v>
      </c>
      <c r="F1296" t="s">
        <v>5453</v>
      </c>
      <c r="G1296" t="s">
        <v>5454</v>
      </c>
    </row>
    <row r="1297" spans="1:7" x14ac:dyDescent="0.25">
      <c r="A1297" t="s">
        <v>263</v>
      </c>
      <c r="B1297" t="s">
        <v>5455</v>
      </c>
      <c r="C1297" t="s">
        <v>5123</v>
      </c>
      <c r="D1297" t="s">
        <v>41</v>
      </c>
      <c r="E1297" t="s">
        <v>41</v>
      </c>
      <c r="G1297" t="s">
        <v>5456</v>
      </c>
    </row>
    <row r="1298" spans="1:7" x14ac:dyDescent="0.25">
      <c r="A1298" t="s">
        <v>263</v>
      </c>
      <c r="B1298" t="s">
        <v>5457</v>
      </c>
      <c r="C1298" t="s">
        <v>29983</v>
      </c>
      <c r="D1298" t="s">
        <v>41</v>
      </c>
      <c r="E1298" t="s">
        <v>41</v>
      </c>
    </row>
    <row r="1299" spans="1:7" x14ac:dyDescent="0.25">
      <c r="A1299" t="s">
        <v>263</v>
      </c>
      <c r="B1299" t="s">
        <v>5458</v>
      </c>
      <c r="C1299" t="s">
        <v>30462</v>
      </c>
      <c r="D1299" t="s">
        <v>41</v>
      </c>
      <c r="E1299" t="s">
        <v>41</v>
      </c>
    </row>
    <row r="1300" spans="1:7" x14ac:dyDescent="0.25">
      <c r="A1300" t="s">
        <v>245</v>
      </c>
      <c r="B1300" t="s">
        <v>2758</v>
      </c>
      <c r="C1300" t="s">
        <v>5459</v>
      </c>
      <c r="D1300" t="s">
        <v>41</v>
      </c>
      <c r="E1300" t="s">
        <v>41</v>
      </c>
      <c r="F1300" t="s">
        <v>5460</v>
      </c>
      <c r="G1300" t="s">
        <v>5461</v>
      </c>
    </row>
    <row r="1301" spans="1:7" x14ac:dyDescent="0.25">
      <c r="A1301" t="s">
        <v>243</v>
      </c>
      <c r="B1301" t="s">
        <v>5462</v>
      </c>
      <c r="C1301" t="s">
        <v>5463</v>
      </c>
      <c r="D1301" t="s">
        <v>41</v>
      </c>
      <c r="E1301" t="s">
        <v>41</v>
      </c>
      <c r="F1301" t="s">
        <v>5464</v>
      </c>
      <c r="G1301" t="s">
        <v>5465</v>
      </c>
    </row>
    <row r="1302" spans="1:7" x14ac:dyDescent="0.25">
      <c r="A1302" t="s">
        <v>246</v>
      </c>
      <c r="B1302" t="s">
        <v>5466</v>
      </c>
      <c r="C1302" t="s">
        <v>5467</v>
      </c>
      <c r="D1302" t="s">
        <v>41</v>
      </c>
      <c r="E1302" t="s">
        <v>41</v>
      </c>
      <c r="G1302" t="s">
        <v>5468</v>
      </c>
    </row>
    <row r="1303" spans="1:7" x14ac:dyDescent="0.25">
      <c r="A1303" t="s">
        <v>246</v>
      </c>
      <c r="B1303" t="s">
        <v>5469</v>
      </c>
      <c r="C1303" t="s">
        <v>5470</v>
      </c>
      <c r="D1303" t="s">
        <v>41</v>
      </c>
      <c r="E1303" t="s">
        <v>41</v>
      </c>
      <c r="G1303" t="s">
        <v>5471</v>
      </c>
    </row>
    <row r="1304" spans="1:7" x14ac:dyDescent="0.25">
      <c r="A1304" t="s">
        <v>246</v>
      </c>
      <c r="B1304" t="s">
        <v>5472</v>
      </c>
      <c r="C1304" t="s">
        <v>5473</v>
      </c>
      <c r="D1304" t="s">
        <v>41</v>
      </c>
      <c r="E1304" t="s">
        <v>41</v>
      </c>
      <c r="F1304" t="s">
        <v>5474</v>
      </c>
      <c r="G1304" t="s">
        <v>5475</v>
      </c>
    </row>
    <row r="1305" spans="1:7" x14ac:dyDescent="0.25">
      <c r="A1305" t="s">
        <v>246</v>
      </c>
      <c r="B1305" t="s">
        <v>5476</v>
      </c>
      <c r="C1305" t="s">
        <v>5477</v>
      </c>
      <c r="D1305" t="s">
        <v>41</v>
      </c>
      <c r="G1305" t="s">
        <v>5478</v>
      </c>
    </row>
    <row r="1306" spans="1:7" x14ac:dyDescent="0.25">
      <c r="A1306" t="s">
        <v>247</v>
      </c>
      <c r="B1306" t="s">
        <v>5479</v>
      </c>
      <c r="C1306" t="s">
        <v>5480</v>
      </c>
      <c r="D1306" t="s">
        <v>41</v>
      </c>
      <c r="E1306" t="s">
        <v>41</v>
      </c>
      <c r="F1306" t="s">
        <v>5481</v>
      </c>
      <c r="G1306" t="s">
        <v>5482</v>
      </c>
    </row>
    <row r="1307" spans="1:7" x14ac:dyDescent="0.25">
      <c r="A1307" t="s">
        <v>246</v>
      </c>
      <c r="B1307" t="s">
        <v>5483</v>
      </c>
      <c r="C1307" t="s">
        <v>5484</v>
      </c>
      <c r="D1307" t="s">
        <v>41</v>
      </c>
      <c r="E1307" t="s">
        <v>41</v>
      </c>
      <c r="F1307" t="s">
        <v>5485</v>
      </c>
      <c r="G1307" t="s">
        <v>5486</v>
      </c>
    </row>
    <row r="1308" spans="1:7" x14ac:dyDescent="0.25">
      <c r="A1308" t="s">
        <v>246</v>
      </c>
      <c r="B1308" t="s">
        <v>5487</v>
      </c>
      <c r="C1308" t="s">
        <v>5488</v>
      </c>
      <c r="D1308" t="s">
        <v>41</v>
      </c>
      <c r="E1308" t="s">
        <v>41</v>
      </c>
      <c r="F1308" t="s">
        <v>5489</v>
      </c>
      <c r="G1308" t="s">
        <v>5490</v>
      </c>
    </row>
    <row r="1309" spans="1:7" x14ac:dyDescent="0.25">
      <c r="A1309" t="s">
        <v>246</v>
      </c>
      <c r="B1309" t="s">
        <v>5491</v>
      </c>
      <c r="C1309" t="s">
        <v>5492</v>
      </c>
      <c r="D1309" t="s">
        <v>41</v>
      </c>
      <c r="E1309" t="s">
        <v>41</v>
      </c>
    </row>
    <row r="1310" spans="1:7" x14ac:dyDescent="0.25">
      <c r="A1310" t="s">
        <v>246</v>
      </c>
      <c r="B1310" t="s">
        <v>4560</v>
      </c>
      <c r="C1310" t="s">
        <v>5493</v>
      </c>
      <c r="D1310" t="s">
        <v>41</v>
      </c>
      <c r="E1310" t="s">
        <v>41</v>
      </c>
      <c r="F1310" t="s">
        <v>5494</v>
      </c>
      <c r="G1310" t="s">
        <v>5495</v>
      </c>
    </row>
    <row r="1311" spans="1:7" x14ac:dyDescent="0.25">
      <c r="A1311" t="s">
        <v>246</v>
      </c>
      <c r="B1311" t="s">
        <v>5496</v>
      </c>
      <c r="C1311" t="s">
        <v>5497</v>
      </c>
      <c r="D1311" t="s">
        <v>41</v>
      </c>
      <c r="E1311" t="s">
        <v>41</v>
      </c>
      <c r="F1311" t="s">
        <v>5498</v>
      </c>
      <c r="G1311" t="s">
        <v>5499</v>
      </c>
    </row>
    <row r="1312" spans="1:7" x14ac:dyDescent="0.25">
      <c r="A1312" t="s">
        <v>245</v>
      </c>
      <c r="B1312" t="s">
        <v>5500</v>
      </c>
      <c r="C1312" t="s">
        <v>5501</v>
      </c>
      <c r="D1312" t="s">
        <v>41</v>
      </c>
      <c r="E1312" t="s">
        <v>41</v>
      </c>
      <c r="F1312" t="s">
        <v>5502</v>
      </c>
      <c r="G1312" t="s">
        <v>5503</v>
      </c>
    </row>
    <row r="1313" spans="1:7" x14ac:dyDescent="0.25">
      <c r="A1313" t="s">
        <v>246</v>
      </c>
      <c r="B1313" t="s">
        <v>5504</v>
      </c>
      <c r="C1313" t="s">
        <v>312</v>
      </c>
      <c r="D1313" t="s">
        <v>41</v>
      </c>
      <c r="E1313" t="s">
        <v>41</v>
      </c>
      <c r="F1313" t="s">
        <v>5505</v>
      </c>
      <c r="G1313" t="s">
        <v>313</v>
      </c>
    </row>
    <row r="1314" spans="1:7" x14ac:dyDescent="0.25">
      <c r="A1314" t="s">
        <v>247</v>
      </c>
      <c r="B1314" t="s">
        <v>5506</v>
      </c>
      <c r="C1314" t="s">
        <v>5507</v>
      </c>
      <c r="D1314" t="s">
        <v>42</v>
      </c>
      <c r="E1314" t="s">
        <v>42</v>
      </c>
      <c r="F1314" t="s">
        <v>5508</v>
      </c>
      <c r="G1314" t="s">
        <v>5509</v>
      </c>
    </row>
    <row r="1315" spans="1:7" x14ac:dyDescent="0.25">
      <c r="A1315" t="s">
        <v>245</v>
      </c>
      <c r="B1315" t="s">
        <v>5510</v>
      </c>
      <c r="C1315" t="s">
        <v>5511</v>
      </c>
      <c r="D1315" t="s">
        <v>42</v>
      </c>
      <c r="E1315" t="s">
        <v>42</v>
      </c>
    </row>
    <row r="1316" spans="1:7" x14ac:dyDescent="0.25">
      <c r="A1316" t="s">
        <v>246</v>
      </c>
      <c r="B1316" t="s">
        <v>5512</v>
      </c>
      <c r="C1316" t="s">
        <v>5513</v>
      </c>
      <c r="D1316" t="s">
        <v>42</v>
      </c>
      <c r="E1316" t="s">
        <v>5514</v>
      </c>
      <c r="F1316" t="s">
        <v>5515</v>
      </c>
      <c r="G1316" t="s">
        <v>5516</v>
      </c>
    </row>
    <row r="1317" spans="1:7" x14ac:dyDescent="0.25">
      <c r="A1317" t="s">
        <v>247</v>
      </c>
      <c r="B1317" t="s">
        <v>5517</v>
      </c>
      <c r="C1317" t="s">
        <v>5518</v>
      </c>
      <c r="D1317" t="s">
        <v>43</v>
      </c>
      <c r="E1317" t="s">
        <v>43</v>
      </c>
      <c r="F1317" t="s">
        <v>5519</v>
      </c>
      <c r="G1317" t="s">
        <v>5520</v>
      </c>
    </row>
    <row r="1318" spans="1:7" x14ac:dyDescent="0.25">
      <c r="A1318" t="s">
        <v>246</v>
      </c>
      <c r="B1318" t="s">
        <v>5521</v>
      </c>
      <c r="C1318" t="s">
        <v>5522</v>
      </c>
      <c r="D1318" t="s">
        <v>43</v>
      </c>
      <c r="F1318" t="s">
        <v>5523</v>
      </c>
      <c r="G1318" t="s">
        <v>5524</v>
      </c>
    </row>
    <row r="1319" spans="1:7" x14ac:dyDescent="0.25">
      <c r="A1319" t="s">
        <v>246</v>
      </c>
      <c r="B1319" t="s">
        <v>5525</v>
      </c>
      <c r="C1319" t="s">
        <v>29985</v>
      </c>
      <c r="D1319" t="s">
        <v>44</v>
      </c>
      <c r="E1319" t="s">
        <v>44</v>
      </c>
      <c r="F1319" t="s">
        <v>5526</v>
      </c>
      <c r="G1319" t="s">
        <v>5527</v>
      </c>
    </row>
    <row r="1320" spans="1:7" x14ac:dyDescent="0.25">
      <c r="A1320" t="s">
        <v>247</v>
      </c>
      <c r="B1320" t="s">
        <v>5528</v>
      </c>
      <c r="C1320" t="s">
        <v>29986</v>
      </c>
      <c r="D1320" t="s">
        <v>44</v>
      </c>
      <c r="E1320" t="s">
        <v>5529</v>
      </c>
      <c r="F1320" t="s">
        <v>5530</v>
      </c>
      <c r="G1320" t="s">
        <v>5531</v>
      </c>
    </row>
    <row r="1321" spans="1:7" x14ac:dyDescent="0.25">
      <c r="A1321" t="s">
        <v>247</v>
      </c>
      <c r="B1321" t="s">
        <v>5532</v>
      </c>
      <c r="D1321" t="s">
        <v>44</v>
      </c>
      <c r="E1321" t="s">
        <v>5533</v>
      </c>
      <c r="G1321" t="s">
        <v>5534</v>
      </c>
    </row>
    <row r="1322" spans="1:7" x14ac:dyDescent="0.25">
      <c r="A1322" t="s">
        <v>245</v>
      </c>
      <c r="B1322" t="s">
        <v>5535</v>
      </c>
      <c r="C1322" t="s">
        <v>5536</v>
      </c>
      <c r="D1322" t="s">
        <v>44</v>
      </c>
      <c r="E1322" t="s">
        <v>44</v>
      </c>
      <c r="F1322" t="s">
        <v>5537</v>
      </c>
      <c r="G1322" t="s">
        <v>5538</v>
      </c>
    </row>
    <row r="1323" spans="1:7" x14ac:dyDescent="0.25">
      <c r="A1323" t="s">
        <v>248</v>
      </c>
      <c r="B1323" t="s">
        <v>4642</v>
      </c>
      <c r="C1323" t="s">
        <v>5539</v>
      </c>
      <c r="D1323" t="s">
        <v>44</v>
      </c>
      <c r="E1323" t="s">
        <v>44</v>
      </c>
      <c r="G1323" t="s">
        <v>5540</v>
      </c>
    </row>
    <row r="1324" spans="1:7" x14ac:dyDescent="0.25">
      <c r="A1324" t="s">
        <v>247</v>
      </c>
      <c r="B1324" t="s">
        <v>5541</v>
      </c>
      <c r="C1324" t="s">
        <v>29987</v>
      </c>
      <c r="D1324" t="s">
        <v>44</v>
      </c>
      <c r="E1324" t="s">
        <v>44</v>
      </c>
    </row>
    <row r="1325" spans="1:7" x14ac:dyDescent="0.25">
      <c r="A1325" t="s">
        <v>246</v>
      </c>
      <c r="B1325" t="s">
        <v>5542</v>
      </c>
      <c r="C1325" t="s">
        <v>5543</v>
      </c>
      <c r="D1325" t="s">
        <v>45</v>
      </c>
      <c r="E1325" t="s">
        <v>45</v>
      </c>
      <c r="G1325" t="s">
        <v>5544</v>
      </c>
    </row>
    <row r="1326" spans="1:7" x14ac:dyDescent="0.25">
      <c r="A1326" t="s">
        <v>246</v>
      </c>
      <c r="B1326" t="s">
        <v>5545</v>
      </c>
      <c r="C1326" t="s">
        <v>5546</v>
      </c>
      <c r="D1326" t="s">
        <v>45</v>
      </c>
      <c r="E1326" t="s">
        <v>45</v>
      </c>
    </row>
    <row r="1327" spans="1:7" x14ac:dyDescent="0.25">
      <c r="A1327" t="s">
        <v>246</v>
      </c>
      <c r="B1327" t="s">
        <v>5547</v>
      </c>
      <c r="C1327" t="s">
        <v>5548</v>
      </c>
      <c r="D1327" t="s">
        <v>45</v>
      </c>
      <c r="E1327" t="s">
        <v>5549</v>
      </c>
      <c r="F1327" t="s">
        <v>5550</v>
      </c>
      <c r="G1327" t="s">
        <v>5551</v>
      </c>
    </row>
    <row r="1328" spans="1:7" x14ac:dyDescent="0.25">
      <c r="A1328" t="s">
        <v>246</v>
      </c>
      <c r="B1328" t="s">
        <v>5552</v>
      </c>
      <c r="C1328" t="s">
        <v>5553</v>
      </c>
      <c r="D1328" t="s">
        <v>45</v>
      </c>
      <c r="E1328" t="s">
        <v>45</v>
      </c>
    </row>
    <row r="1329" spans="1:7" x14ac:dyDescent="0.25">
      <c r="A1329" t="s">
        <v>249</v>
      </c>
      <c r="B1329" t="s">
        <v>5554</v>
      </c>
      <c r="C1329" t="s">
        <v>5555</v>
      </c>
      <c r="D1329" t="s">
        <v>45</v>
      </c>
      <c r="E1329" t="s">
        <v>45</v>
      </c>
    </row>
    <row r="1330" spans="1:7" x14ac:dyDescent="0.25">
      <c r="A1330" t="s">
        <v>248</v>
      </c>
      <c r="B1330" t="s">
        <v>5556</v>
      </c>
      <c r="C1330" t="s">
        <v>5557</v>
      </c>
      <c r="D1330" t="s">
        <v>45</v>
      </c>
      <c r="E1330" t="s">
        <v>45</v>
      </c>
    </row>
    <row r="1331" spans="1:7" x14ac:dyDescent="0.25">
      <c r="A1331" t="s">
        <v>243</v>
      </c>
      <c r="B1331" t="s">
        <v>5558</v>
      </c>
      <c r="C1331" t="s">
        <v>5559</v>
      </c>
      <c r="D1331" t="s">
        <v>45</v>
      </c>
      <c r="E1331" t="s">
        <v>45</v>
      </c>
      <c r="F1331" t="s">
        <v>5560</v>
      </c>
      <c r="G1331" t="s">
        <v>5561</v>
      </c>
    </row>
    <row r="1332" spans="1:7" x14ac:dyDescent="0.25">
      <c r="A1332" t="s">
        <v>248</v>
      </c>
      <c r="B1332" t="s">
        <v>5562</v>
      </c>
      <c r="C1332" t="s">
        <v>5563</v>
      </c>
      <c r="D1332" t="s">
        <v>45</v>
      </c>
      <c r="G1332" t="s">
        <v>5564</v>
      </c>
    </row>
    <row r="1333" spans="1:7" x14ac:dyDescent="0.25">
      <c r="A1333" t="s">
        <v>247</v>
      </c>
      <c r="B1333" t="s">
        <v>5565</v>
      </c>
      <c r="C1333" t="s">
        <v>5566</v>
      </c>
      <c r="D1333" t="s">
        <v>46</v>
      </c>
      <c r="E1333" t="s">
        <v>5567</v>
      </c>
      <c r="G1333" t="s">
        <v>5568</v>
      </c>
    </row>
    <row r="1334" spans="1:7" x14ac:dyDescent="0.25">
      <c r="A1334" t="s">
        <v>247</v>
      </c>
      <c r="B1334" t="s">
        <v>5569</v>
      </c>
      <c r="C1334" t="s">
        <v>5570</v>
      </c>
      <c r="D1334" t="s">
        <v>46</v>
      </c>
      <c r="E1334" t="s">
        <v>46</v>
      </c>
      <c r="G1334" t="s">
        <v>5571</v>
      </c>
    </row>
    <row r="1335" spans="1:7" x14ac:dyDescent="0.25">
      <c r="A1335" t="s">
        <v>2021</v>
      </c>
      <c r="B1335" t="s">
        <v>5572</v>
      </c>
      <c r="C1335" t="s">
        <v>29988</v>
      </c>
      <c r="D1335" t="s">
        <v>46</v>
      </c>
      <c r="E1335" t="s">
        <v>5573</v>
      </c>
      <c r="G1335" t="s">
        <v>5574</v>
      </c>
    </row>
    <row r="1336" spans="1:7" x14ac:dyDescent="0.25">
      <c r="A1336" t="s">
        <v>247</v>
      </c>
      <c r="B1336" t="s">
        <v>5575</v>
      </c>
      <c r="C1336" t="s">
        <v>5576</v>
      </c>
      <c r="D1336" t="s">
        <v>46</v>
      </c>
      <c r="E1336" t="s">
        <v>5577</v>
      </c>
      <c r="F1336" t="s">
        <v>5578</v>
      </c>
      <c r="G1336" t="s">
        <v>5579</v>
      </c>
    </row>
    <row r="1337" spans="1:7" x14ac:dyDescent="0.25">
      <c r="A1337" t="s">
        <v>249</v>
      </c>
      <c r="B1337" t="s">
        <v>1876</v>
      </c>
      <c r="D1337" t="s">
        <v>46</v>
      </c>
      <c r="F1337" t="s">
        <v>5580</v>
      </c>
      <c r="G1337" t="s">
        <v>5581</v>
      </c>
    </row>
    <row r="1338" spans="1:7" x14ac:dyDescent="0.25">
      <c r="A1338" t="s">
        <v>2021</v>
      </c>
      <c r="B1338" t="s">
        <v>5582</v>
      </c>
      <c r="C1338" t="s">
        <v>5583</v>
      </c>
      <c r="D1338" t="s">
        <v>46</v>
      </c>
      <c r="E1338" t="s">
        <v>46</v>
      </c>
      <c r="F1338" t="s">
        <v>259</v>
      </c>
      <c r="G1338" t="s">
        <v>260</v>
      </c>
    </row>
    <row r="1339" spans="1:7" x14ac:dyDescent="0.25">
      <c r="A1339" t="s">
        <v>247</v>
      </c>
      <c r="B1339" t="s">
        <v>5584</v>
      </c>
      <c r="C1339" t="s">
        <v>29989</v>
      </c>
      <c r="D1339" t="s">
        <v>46</v>
      </c>
      <c r="E1339" t="s">
        <v>46</v>
      </c>
      <c r="F1339" t="s">
        <v>5585</v>
      </c>
      <c r="G1339" t="s">
        <v>5586</v>
      </c>
    </row>
    <row r="1340" spans="1:7" x14ac:dyDescent="0.25">
      <c r="A1340" t="s">
        <v>246</v>
      </c>
      <c r="B1340" t="s">
        <v>5587</v>
      </c>
      <c r="C1340" t="s">
        <v>29990</v>
      </c>
      <c r="D1340" t="s">
        <v>46</v>
      </c>
      <c r="E1340" t="s">
        <v>46</v>
      </c>
      <c r="F1340" t="s">
        <v>5588</v>
      </c>
      <c r="G1340" t="s">
        <v>5589</v>
      </c>
    </row>
    <row r="1341" spans="1:7" x14ac:dyDescent="0.25">
      <c r="A1341" t="s">
        <v>245</v>
      </c>
      <c r="B1341" t="s">
        <v>1898</v>
      </c>
      <c r="C1341" t="s">
        <v>5590</v>
      </c>
      <c r="D1341" t="s">
        <v>46</v>
      </c>
      <c r="E1341" t="s">
        <v>46</v>
      </c>
      <c r="G1341" t="s">
        <v>5591</v>
      </c>
    </row>
    <row r="1342" spans="1:7" x14ac:dyDescent="0.25">
      <c r="A1342" t="s">
        <v>247</v>
      </c>
      <c r="B1342" t="s">
        <v>5592</v>
      </c>
      <c r="C1342" t="s">
        <v>5593</v>
      </c>
      <c r="D1342" t="s">
        <v>46</v>
      </c>
      <c r="E1342" t="s">
        <v>46</v>
      </c>
      <c r="G1342" t="s">
        <v>5594</v>
      </c>
    </row>
    <row r="1343" spans="1:7" x14ac:dyDescent="0.25">
      <c r="A1343" t="s">
        <v>248</v>
      </c>
      <c r="B1343" t="s">
        <v>5595</v>
      </c>
      <c r="D1343" t="s">
        <v>46</v>
      </c>
      <c r="E1343" t="s">
        <v>5596</v>
      </c>
      <c r="F1343" t="s">
        <v>5597</v>
      </c>
      <c r="G1343" t="s">
        <v>5598</v>
      </c>
    </row>
    <row r="1344" spans="1:7" x14ac:dyDescent="0.25">
      <c r="A1344" t="s">
        <v>243</v>
      </c>
      <c r="B1344" t="s">
        <v>5599</v>
      </c>
      <c r="C1344" t="s">
        <v>29991</v>
      </c>
      <c r="D1344" t="s">
        <v>46</v>
      </c>
      <c r="E1344" t="s">
        <v>46</v>
      </c>
      <c r="F1344" t="s">
        <v>5600</v>
      </c>
      <c r="G1344" t="s">
        <v>5601</v>
      </c>
    </row>
    <row r="1345" spans="1:7" x14ac:dyDescent="0.25">
      <c r="A1345" t="s">
        <v>248</v>
      </c>
      <c r="B1345" t="s">
        <v>5602</v>
      </c>
      <c r="C1345" t="s">
        <v>5603</v>
      </c>
      <c r="D1345" t="s">
        <v>46</v>
      </c>
      <c r="E1345" t="s">
        <v>46</v>
      </c>
      <c r="F1345" t="s">
        <v>5604</v>
      </c>
      <c r="G1345" t="s">
        <v>5605</v>
      </c>
    </row>
    <row r="1346" spans="1:7" x14ac:dyDescent="0.25">
      <c r="A1346" t="s">
        <v>243</v>
      </c>
      <c r="B1346" t="s">
        <v>5606</v>
      </c>
      <c r="D1346" t="s">
        <v>46</v>
      </c>
      <c r="E1346" t="s">
        <v>5607</v>
      </c>
      <c r="F1346" t="s">
        <v>5608</v>
      </c>
      <c r="G1346" t="s">
        <v>5609</v>
      </c>
    </row>
    <row r="1347" spans="1:7" x14ac:dyDescent="0.25">
      <c r="A1347" t="s">
        <v>243</v>
      </c>
      <c r="B1347" t="s">
        <v>5610</v>
      </c>
      <c r="C1347" t="s">
        <v>29992</v>
      </c>
      <c r="D1347" t="s">
        <v>46</v>
      </c>
      <c r="E1347" t="s">
        <v>46</v>
      </c>
      <c r="F1347" t="s">
        <v>5611</v>
      </c>
      <c r="G1347" t="s">
        <v>5612</v>
      </c>
    </row>
    <row r="1348" spans="1:7" x14ac:dyDescent="0.25">
      <c r="A1348" t="s">
        <v>243</v>
      </c>
      <c r="B1348" t="s">
        <v>5613</v>
      </c>
      <c r="C1348" t="s">
        <v>5614</v>
      </c>
      <c r="D1348" t="s">
        <v>46</v>
      </c>
      <c r="F1348" t="s">
        <v>5615</v>
      </c>
      <c r="G1348" t="s">
        <v>5616</v>
      </c>
    </row>
    <row r="1349" spans="1:7" x14ac:dyDescent="0.25">
      <c r="A1349" t="s">
        <v>247</v>
      </c>
      <c r="B1349" t="s">
        <v>1847</v>
      </c>
      <c r="C1349" t="s">
        <v>29993</v>
      </c>
      <c r="D1349" t="s">
        <v>46</v>
      </c>
      <c r="E1349" t="s">
        <v>46</v>
      </c>
      <c r="F1349" t="s">
        <v>5585</v>
      </c>
      <c r="G1349" t="s">
        <v>5617</v>
      </c>
    </row>
    <row r="1350" spans="1:7" x14ac:dyDescent="0.25">
      <c r="A1350" t="s">
        <v>252</v>
      </c>
      <c r="B1350" t="s">
        <v>5618</v>
      </c>
      <c r="D1350" t="s">
        <v>46</v>
      </c>
      <c r="E1350" t="s">
        <v>320</v>
      </c>
      <c r="G1350" t="s">
        <v>321</v>
      </c>
    </row>
    <row r="1351" spans="1:7" x14ac:dyDescent="0.25">
      <c r="A1351" t="s">
        <v>247</v>
      </c>
      <c r="B1351" t="s">
        <v>5619</v>
      </c>
      <c r="D1351" t="s">
        <v>46</v>
      </c>
      <c r="E1351" t="s">
        <v>5620</v>
      </c>
      <c r="G1351" t="s">
        <v>5621</v>
      </c>
    </row>
    <row r="1352" spans="1:7" x14ac:dyDescent="0.25">
      <c r="A1352" t="s">
        <v>245</v>
      </c>
      <c r="B1352" t="s">
        <v>5622</v>
      </c>
      <c r="C1352" t="s">
        <v>5623</v>
      </c>
      <c r="D1352" t="s">
        <v>47</v>
      </c>
      <c r="E1352" t="s">
        <v>5624</v>
      </c>
      <c r="F1352" t="s">
        <v>5625</v>
      </c>
      <c r="G1352" t="s">
        <v>5626</v>
      </c>
    </row>
    <row r="1353" spans="1:7" x14ac:dyDescent="0.25">
      <c r="A1353" t="s">
        <v>252</v>
      </c>
      <c r="B1353" t="s">
        <v>5627</v>
      </c>
      <c r="C1353" t="s">
        <v>5628</v>
      </c>
      <c r="D1353" t="s">
        <v>47</v>
      </c>
      <c r="E1353" t="s">
        <v>47</v>
      </c>
      <c r="G1353" t="s">
        <v>5629</v>
      </c>
    </row>
    <row r="1354" spans="1:7" x14ac:dyDescent="0.25">
      <c r="A1354" t="s">
        <v>247</v>
      </c>
      <c r="B1354" t="s">
        <v>5630</v>
      </c>
      <c r="C1354" t="s">
        <v>5631</v>
      </c>
      <c r="D1354" t="s">
        <v>47</v>
      </c>
      <c r="E1354" t="s">
        <v>47</v>
      </c>
      <c r="F1354" t="s">
        <v>5632</v>
      </c>
      <c r="G1354" t="s">
        <v>5633</v>
      </c>
    </row>
    <row r="1355" spans="1:7" x14ac:dyDescent="0.25">
      <c r="A1355" t="s">
        <v>244</v>
      </c>
      <c r="B1355" t="s">
        <v>5634</v>
      </c>
      <c r="C1355" t="s">
        <v>5635</v>
      </c>
      <c r="D1355" t="s">
        <v>47</v>
      </c>
      <c r="E1355" t="s">
        <v>5636</v>
      </c>
      <c r="F1355" t="s">
        <v>5637</v>
      </c>
      <c r="G1355" t="s">
        <v>5638</v>
      </c>
    </row>
    <row r="1356" spans="1:7" x14ac:dyDescent="0.25">
      <c r="A1356" t="s">
        <v>244</v>
      </c>
      <c r="B1356" t="s">
        <v>5634</v>
      </c>
      <c r="C1356" t="s">
        <v>5639</v>
      </c>
      <c r="D1356" t="s">
        <v>47</v>
      </c>
      <c r="E1356" t="s">
        <v>5636</v>
      </c>
      <c r="F1356" t="s">
        <v>5637</v>
      </c>
      <c r="G1356" t="s">
        <v>5638</v>
      </c>
    </row>
    <row r="1357" spans="1:7" x14ac:dyDescent="0.25">
      <c r="A1357" t="s">
        <v>244</v>
      </c>
      <c r="B1357" t="s">
        <v>5634</v>
      </c>
      <c r="C1357" t="s">
        <v>29994</v>
      </c>
      <c r="D1357" t="s">
        <v>47</v>
      </c>
      <c r="E1357" t="s">
        <v>5636</v>
      </c>
      <c r="F1357" t="s">
        <v>5637</v>
      </c>
      <c r="G1357" t="s">
        <v>5640</v>
      </c>
    </row>
    <row r="1358" spans="1:7" x14ac:dyDescent="0.25">
      <c r="A1358" t="s">
        <v>246</v>
      </c>
      <c r="B1358" t="s">
        <v>5641</v>
      </c>
      <c r="C1358" t="s">
        <v>5642</v>
      </c>
      <c r="D1358" t="s">
        <v>47</v>
      </c>
      <c r="E1358" t="s">
        <v>5643</v>
      </c>
      <c r="F1358" t="s">
        <v>5644</v>
      </c>
      <c r="G1358" t="s">
        <v>5645</v>
      </c>
    </row>
    <row r="1359" spans="1:7" x14ac:dyDescent="0.25">
      <c r="A1359" t="s">
        <v>243</v>
      </c>
      <c r="B1359" t="s">
        <v>5646</v>
      </c>
      <c r="D1359" t="s">
        <v>47</v>
      </c>
      <c r="F1359" t="s">
        <v>5647</v>
      </c>
      <c r="G1359" t="s">
        <v>5648</v>
      </c>
    </row>
    <row r="1360" spans="1:7" x14ac:dyDescent="0.25">
      <c r="A1360" t="s">
        <v>246</v>
      </c>
      <c r="B1360" t="s">
        <v>5649</v>
      </c>
      <c r="C1360" t="s">
        <v>5650</v>
      </c>
      <c r="D1360" t="s">
        <v>48</v>
      </c>
      <c r="E1360" t="s">
        <v>5651</v>
      </c>
      <c r="G1360" t="s">
        <v>5652</v>
      </c>
    </row>
    <row r="1361" spans="1:7" x14ac:dyDescent="0.25">
      <c r="A1361" t="s">
        <v>246</v>
      </c>
      <c r="B1361" t="s">
        <v>5653</v>
      </c>
      <c r="C1361" t="s">
        <v>5654</v>
      </c>
      <c r="D1361" t="s">
        <v>48</v>
      </c>
      <c r="F1361" t="s">
        <v>5655</v>
      </c>
      <c r="G1361" t="s">
        <v>5656</v>
      </c>
    </row>
    <row r="1362" spans="1:7" x14ac:dyDescent="0.25">
      <c r="A1362" t="s">
        <v>246</v>
      </c>
      <c r="B1362" t="s">
        <v>5657</v>
      </c>
      <c r="C1362" t="s">
        <v>5658</v>
      </c>
      <c r="D1362" t="s">
        <v>48</v>
      </c>
      <c r="F1362" t="s">
        <v>5659</v>
      </c>
      <c r="G1362" t="s">
        <v>5660</v>
      </c>
    </row>
    <row r="1363" spans="1:7" x14ac:dyDescent="0.25">
      <c r="A1363" t="s">
        <v>244</v>
      </c>
      <c r="B1363" t="s">
        <v>5661</v>
      </c>
      <c r="D1363" t="s">
        <v>48</v>
      </c>
      <c r="G1363" t="s">
        <v>5662</v>
      </c>
    </row>
    <row r="1364" spans="1:7" x14ac:dyDescent="0.25">
      <c r="A1364" t="s">
        <v>246</v>
      </c>
      <c r="B1364" t="s">
        <v>5663</v>
      </c>
      <c r="C1364" t="s">
        <v>5664</v>
      </c>
      <c r="D1364" t="s">
        <v>48</v>
      </c>
      <c r="F1364" t="s">
        <v>5665</v>
      </c>
      <c r="G1364" t="s">
        <v>5666</v>
      </c>
    </row>
    <row r="1365" spans="1:7" x14ac:dyDescent="0.25">
      <c r="A1365" t="s">
        <v>246</v>
      </c>
      <c r="B1365" t="s">
        <v>5667</v>
      </c>
      <c r="C1365" t="s">
        <v>5668</v>
      </c>
      <c r="D1365" t="s">
        <v>48</v>
      </c>
      <c r="E1365" t="s">
        <v>48</v>
      </c>
      <c r="G1365" t="s">
        <v>5669</v>
      </c>
    </row>
    <row r="1366" spans="1:7" x14ac:dyDescent="0.25">
      <c r="A1366" t="s">
        <v>246</v>
      </c>
      <c r="B1366" t="s">
        <v>5670</v>
      </c>
      <c r="C1366" t="s">
        <v>5671</v>
      </c>
      <c r="D1366" t="s">
        <v>48</v>
      </c>
      <c r="E1366" t="s">
        <v>48</v>
      </c>
      <c r="F1366" t="s">
        <v>5672</v>
      </c>
      <c r="G1366" t="s">
        <v>5673</v>
      </c>
    </row>
    <row r="1367" spans="1:7" x14ac:dyDescent="0.25">
      <c r="A1367" t="s">
        <v>246</v>
      </c>
      <c r="B1367" t="s">
        <v>5674</v>
      </c>
      <c r="C1367" t="s">
        <v>5675</v>
      </c>
      <c r="D1367" t="s">
        <v>48</v>
      </c>
      <c r="E1367" t="s">
        <v>5676</v>
      </c>
      <c r="G1367" t="s">
        <v>5677</v>
      </c>
    </row>
    <row r="1368" spans="1:7" x14ac:dyDescent="0.25">
      <c r="A1368" t="s">
        <v>247</v>
      </c>
      <c r="B1368" t="s">
        <v>5678</v>
      </c>
      <c r="C1368" t="s">
        <v>5679</v>
      </c>
      <c r="D1368" t="s">
        <v>48</v>
      </c>
      <c r="E1368" t="s">
        <v>48</v>
      </c>
      <c r="F1368" t="s">
        <v>5680</v>
      </c>
      <c r="G1368" t="s">
        <v>5681</v>
      </c>
    </row>
    <row r="1369" spans="1:7" x14ac:dyDescent="0.25">
      <c r="A1369" t="s">
        <v>247</v>
      </c>
      <c r="B1369" t="s">
        <v>5682</v>
      </c>
      <c r="C1369" t="s">
        <v>5683</v>
      </c>
      <c r="D1369" t="s">
        <v>48</v>
      </c>
      <c r="E1369" t="s">
        <v>48</v>
      </c>
      <c r="F1369" t="s">
        <v>5684</v>
      </c>
      <c r="G1369" t="s">
        <v>5685</v>
      </c>
    </row>
    <row r="1370" spans="1:7" x14ac:dyDescent="0.25">
      <c r="A1370" t="s">
        <v>247</v>
      </c>
      <c r="B1370" t="s">
        <v>5686</v>
      </c>
      <c r="C1370" t="s">
        <v>5687</v>
      </c>
      <c r="D1370" t="s">
        <v>48</v>
      </c>
      <c r="E1370" t="s">
        <v>48</v>
      </c>
      <c r="F1370" t="s">
        <v>5688</v>
      </c>
      <c r="G1370" t="s">
        <v>5689</v>
      </c>
    </row>
    <row r="1371" spans="1:7" x14ac:dyDescent="0.25">
      <c r="A1371" t="s">
        <v>247</v>
      </c>
      <c r="B1371" t="s">
        <v>5690</v>
      </c>
      <c r="C1371" t="s">
        <v>5691</v>
      </c>
      <c r="D1371" t="s">
        <v>48</v>
      </c>
      <c r="E1371" t="s">
        <v>48</v>
      </c>
      <c r="F1371" t="s">
        <v>5692</v>
      </c>
      <c r="G1371" t="s">
        <v>5693</v>
      </c>
    </row>
    <row r="1372" spans="1:7" x14ac:dyDescent="0.25">
      <c r="A1372" t="s">
        <v>243</v>
      </c>
      <c r="B1372" t="s">
        <v>5694</v>
      </c>
      <c r="C1372" t="s">
        <v>5695</v>
      </c>
      <c r="D1372" t="s">
        <v>48</v>
      </c>
      <c r="E1372" t="s">
        <v>48</v>
      </c>
      <c r="F1372" t="s">
        <v>5696</v>
      </c>
      <c r="G1372" t="s">
        <v>5697</v>
      </c>
    </row>
    <row r="1373" spans="1:7" x14ac:dyDescent="0.25">
      <c r="A1373" t="s">
        <v>244</v>
      </c>
      <c r="B1373" t="s">
        <v>5698</v>
      </c>
      <c r="C1373" t="s">
        <v>5699</v>
      </c>
      <c r="D1373" t="s">
        <v>48</v>
      </c>
      <c r="G1373" t="s">
        <v>5700</v>
      </c>
    </row>
    <row r="1374" spans="1:7" x14ac:dyDescent="0.25">
      <c r="A1374" t="s">
        <v>244</v>
      </c>
      <c r="B1374" t="s">
        <v>5701</v>
      </c>
      <c r="C1374" t="s">
        <v>5702</v>
      </c>
      <c r="D1374" t="s">
        <v>48</v>
      </c>
      <c r="E1374" t="s">
        <v>48</v>
      </c>
      <c r="F1374" t="s">
        <v>5703</v>
      </c>
      <c r="G1374" t="s">
        <v>5704</v>
      </c>
    </row>
    <row r="1375" spans="1:7" x14ac:dyDescent="0.25">
      <c r="A1375" t="s">
        <v>244</v>
      </c>
      <c r="B1375" t="s">
        <v>5705</v>
      </c>
      <c r="C1375" t="s">
        <v>5706</v>
      </c>
      <c r="D1375" t="s">
        <v>48</v>
      </c>
      <c r="E1375" t="s">
        <v>48</v>
      </c>
    </row>
    <row r="1376" spans="1:7" x14ac:dyDescent="0.25">
      <c r="A1376" t="s">
        <v>244</v>
      </c>
      <c r="B1376" t="s">
        <v>5707</v>
      </c>
      <c r="C1376" t="s">
        <v>5708</v>
      </c>
      <c r="D1376" t="s">
        <v>48</v>
      </c>
      <c r="E1376" t="s">
        <v>48</v>
      </c>
    </row>
    <row r="1377" spans="1:7" x14ac:dyDescent="0.25">
      <c r="A1377" t="s">
        <v>246</v>
      </c>
      <c r="B1377" t="s">
        <v>5709</v>
      </c>
      <c r="C1377" t="s">
        <v>5710</v>
      </c>
      <c r="D1377" t="s">
        <v>48</v>
      </c>
      <c r="E1377" t="s">
        <v>48</v>
      </c>
      <c r="F1377" t="s">
        <v>5711</v>
      </c>
      <c r="G1377" t="s">
        <v>5712</v>
      </c>
    </row>
    <row r="1378" spans="1:7" x14ac:dyDescent="0.25">
      <c r="A1378" t="s">
        <v>244</v>
      </c>
      <c r="B1378" t="s">
        <v>5713</v>
      </c>
      <c r="C1378" t="s">
        <v>29995</v>
      </c>
      <c r="D1378" t="s">
        <v>48</v>
      </c>
      <c r="E1378" t="s">
        <v>5714</v>
      </c>
      <c r="G1378" t="s">
        <v>5715</v>
      </c>
    </row>
    <row r="1379" spans="1:7" x14ac:dyDescent="0.25">
      <c r="A1379" t="s">
        <v>246</v>
      </c>
      <c r="B1379" t="s">
        <v>5716</v>
      </c>
      <c r="C1379" t="s">
        <v>5717</v>
      </c>
      <c r="D1379" t="s">
        <v>49</v>
      </c>
      <c r="G1379" t="s">
        <v>5718</v>
      </c>
    </row>
    <row r="1380" spans="1:7" x14ac:dyDescent="0.25">
      <c r="A1380" t="s">
        <v>246</v>
      </c>
      <c r="B1380" t="s">
        <v>5719</v>
      </c>
      <c r="C1380" t="s">
        <v>5720</v>
      </c>
      <c r="D1380" t="s">
        <v>49</v>
      </c>
      <c r="E1380" t="s">
        <v>49</v>
      </c>
      <c r="F1380" t="s">
        <v>5721</v>
      </c>
      <c r="G1380" t="s">
        <v>5722</v>
      </c>
    </row>
    <row r="1381" spans="1:7" x14ac:dyDescent="0.25">
      <c r="A1381" t="s">
        <v>252</v>
      </c>
      <c r="B1381" t="s">
        <v>5723</v>
      </c>
      <c r="C1381" t="s">
        <v>5724</v>
      </c>
      <c r="D1381" t="s">
        <v>49</v>
      </c>
      <c r="G1381" t="s">
        <v>5725</v>
      </c>
    </row>
    <row r="1382" spans="1:7" x14ac:dyDescent="0.25">
      <c r="A1382" t="s">
        <v>246</v>
      </c>
      <c r="B1382" t="s">
        <v>5726</v>
      </c>
      <c r="C1382" t="s">
        <v>5727</v>
      </c>
      <c r="D1382" t="s">
        <v>49</v>
      </c>
      <c r="E1382" t="s">
        <v>49</v>
      </c>
      <c r="F1382" t="s">
        <v>5728</v>
      </c>
      <c r="G1382" t="s">
        <v>5729</v>
      </c>
    </row>
    <row r="1383" spans="1:7" x14ac:dyDescent="0.25">
      <c r="A1383" t="s">
        <v>244</v>
      </c>
      <c r="B1383" t="s">
        <v>5730</v>
      </c>
      <c r="C1383" t="s">
        <v>5731</v>
      </c>
      <c r="D1383" t="s">
        <v>49</v>
      </c>
      <c r="G1383" t="s">
        <v>5732</v>
      </c>
    </row>
    <row r="1384" spans="1:7" x14ac:dyDescent="0.25">
      <c r="A1384" t="s">
        <v>246</v>
      </c>
      <c r="B1384" t="s">
        <v>5733</v>
      </c>
      <c r="C1384" t="s">
        <v>5734</v>
      </c>
      <c r="D1384" t="s">
        <v>50</v>
      </c>
      <c r="G1384" t="s">
        <v>5735</v>
      </c>
    </row>
    <row r="1385" spans="1:7" x14ac:dyDescent="0.25">
      <c r="A1385" t="s">
        <v>247</v>
      </c>
      <c r="B1385" t="s">
        <v>5736</v>
      </c>
      <c r="D1385" t="s">
        <v>50</v>
      </c>
      <c r="G1385" t="s">
        <v>5737</v>
      </c>
    </row>
    <row r="1386" spans="1:7" x14ac:dyDescent="0.25">
      <c r="A1386" t="s">
        <v>243</v>
      </c>
      <c r="B1386" t="s">
        <v>5738</v>
      </c>
      <c r="C1386" t="s">
        <v>5739</v>
      </c>
      <c r="D1386" t="s">
        <v>50</v>
      </c>
      <c r="E1386" t="s">
        <v>50</v>
      </c>
      <c r="F1386" t="s">
        <v>5740</v>
      </c>
      <c r="G1386" t="s">
        <v>5741</v>
      </c>
    </row>
    <row r="1387" spans="1:7" x14ac:dyDescent="0.25">
      <c r="A1387" t="s">
        <v>247</v>
      </c>
      <c r="B1387" t="s">
        <v>5742</v>
      </c>
      <c r="C1387" t="s">
        <v>5743</v>
      </c>
      <c r="D1387" t="s">
        <v>50</v>
      </c>
      <c r="E1387" t="s">
        <v>50</v>
      </c>
      <c r="G1387" t="s">
        <v>5744</v>
      </c>
    </row>
    <row r="1388" spans="1:7" x14ac:dyDescent="0.25">
      <c r="A1388" t="s">
        <v>249</v>
      </c>
      <c r="B1388" t="s">
        <v>1876</v>
      </c>
      <c r="D1388" t="s">
        <v>50</v>
      </c>
    </row>
    <row r="1389" spans="1:7" x14ac:dyDescent="0.25">
      <c r="A1389" t="s">
        <v>246</v>
      </c>
      <c r="B1389" t="s">
        <v>5745</v>
      </c>
      <c r="C1389" t="s">
        <v>5746</v>
      </c>
      <c r="D1389" t="s">
        <v>50</v>
      </c>
      <c r="E1389" t="s">
        <v>5747</v>
      </c>
      <c r="F1389" t="s">
        <v>5748</v>
      </c>
      <c r="G1389" t="s">
        <v>5749</v>
      </c>
    </row>
    <row r="1390" spans="1:7" x14ac:dyDescent="0.25">
      <c r="A1390" t="s">
        <v>247</v>
      </c>
      <c r="B1390" t="s">
        <v>5750</v>
      </c>
      <c r="C1390" t="s">
        <v>5751</v>
      </c>
      <c r="D1390" t="s">
        <v>50</v>
      </c>
      <c r="E1390" t="s">
        <v>50</v>
      </c>
      <c r="G1390" t="s">
        <v>5752</v>
      </c>
    </row>
    <row r="1391" spans="1:7" x14ac:dyDescent="0.25">
      <c r="A1391" t="s">
        <v>247</v>
      </c>
      <c r="B1391" t="s">
        <v>5753</v>
      </c>
      <c r="C1391" t="s">
        <v>5754</v>
      </c>
      <c r="D1391" t="s">
        <v>50</v>
      </c>
      <c r="E1391" t="s">
        <v>50</v>
      </c>
      <c r="F1391" t="s">
        <v>5755</v>
      </c>
      <c r="G1391" t="s">
        <v>5756</v>
      </c>
    </row>
    <row r="1392" spans="1:7" x14ac:dyDescent="0.25">
      <c r="A1392" t="s">
        <v>245</v>
      </c>
      <c r="B1392" t="s">
        <v>5757</v>
      </c>
      <c r="C1392" t="s">
        <v>5758</v>
      </c>
      <c r="D1392" t="s">
        <v>50</v>
      </c>
      <c r="E1392" t="s">
        <v>50</v>
      </c>
      <c r="F1392" t="s">
        <v>5759</v>
      </c>
      <c r="G1392" t="s">
        <v>5760</v>
      </c>
    </row>
    <row r="1393" spans="1:7" x14ac:dyDescent="0.25">
      <c r="A1393" t="s">
        <v>246</v>
      </c>
      <c r="B1393" t="s">
        <v>5761</v>
      </c>
      <c r="C1393" t="s">
        <v>5762</v>
      </c>
      <c r="D1393" t="s">
        <v>50</v>
      </c>
      <c r="E1393" t="s">
        <v>5747</v>
      </c>
      <c r="G1393" t="s">
        <v>5763</v>
      </c>
    </row>
    <row r="1394" spans="1:7" x14ac:dyDescent="0.25">
      <c r="A1394" t="s">
        <v>246</v>
      </c>
      <c r="B1394" t="s">
        <v>5764</v>
      </c>
      <c r="C1394" t="s">
        <v>5765</v>
      </c>
      <c r="D1394" t="s">
        <v>50</v>
      </c>
    </row>
    <row r="1395" spans="1:7" x14ac:dyDescent="0.25">
      <c r="A1395" t="s">
        <v>247</v>
      </c>
      <c r="B1395" t="s">
        <v>5766</v>
      </c>
      <c r="C1395" t="s">
        <v>5767</v>
      </c>
      <c r="D1395" t="s">
        <v>50</v>
      </c>
      <c r="E1395" t="s">
        <v>5768</v>
      </c>
      <c r="G1395" t="s">
        <v>5769</v>
      </c>
    </row>
    <row r="1396" spans="1:7" x14ac:dyDescent="0.25">
      <c r="A1396" t="s">
        <v>246</v>
      </c>
      <c r="B1396" t="s">
        <v>5770</v>
      </c>
      <c r="C1396" t="s">
        <v>5771</v>
      </c>
      <c r="D1396" t="s">
        <v>51</v>
      </c>
      <c r="F1396" t="s">
        <v>5772</v>
      </c>
      <c r="G1396" t="s">
        <v>5773</v>
      </c>
    </row>
    <row r="1397" spans="1:7" x14ac:dyDescent="0.25">
      <c r="A1397" t="s">
        <v>246</v>
      </c>
      <c r="B1397" t="s">
        <v>5774</v>
      </c>
      <c r="D1397" t="s">
        <v>51</v>
      </c>
    </row>
    <row r="1398" spans="1:7" x14ac:dyDescent="0.25">
      <c r="A1398" t="s">
        <v>246</v>
      </c>
      <c r="B1398" t="s">
        <v>5775</v>
      </c>
      <c r="C1398" t="s">
        <v>5776</v>
      </c>
      <c r="D1398" t="s">
        <v>51</v>
      </c>
      <c r="G1398" t="s">
        <v>5777</v>
      </c>
    </row>
    <row r="1399" spans="1:7" x14ac:dyDescent="0.25">
      <c r="A1399" t="s">
        <v>245</v>
      </c>
      <c r="B1399" t="s">
        <v>5778</v>
      </c>
      <c r="C1399" t="s">
        <v>324</v>
      </c>
      <c r="D1399" t="s">
        <v>51</v>
      </c>
      <c r="E1399" t="s">
        <v>153</v>
      </c>
      <c r="F1399" t="s">
        <v>325</v>
      </c>
      <c r="G1399" t="s">
        <v>326</v>
      </c>
    </row>
    <row r="1400" spans="1:7" x14ac:dyDescent="0.25">
      <c r="A1400" t="s">
        <v>245</v>
      </c>
      <c r="B1400" t="s">
        <v>5779</v>
      </c>
      <c r="C1400" t="s">
        <v>328</v>
      </c>
      <c r="D1400" t="s">
        <v>51</v>
      </c>
      <c r="E1400" t="s">
        <v>153</v>
      </c>
      <c r="F1400" t="s">
        <v>329</v>
      </c>
      <c r="G1400" t="s">
        <v>330</v>
      </c>
    </row>
    <row r="1401" spans="1:7" x14ac:dyDescent="0.25">
      <c r="A1401" t="s">
        <v>247</v>
      </c>
      <c r="B1401" t="s">
        <v>5780</v>
      </c>
      <c r="C1401" t="s">
        <v>332</v>
      </c>
      <c r="D1401" t="s">
        <v>51</v>
      </c>
      <c r="E1401" t="s">
        <v>1719</v>
      </c>
      <c r="F1401" t="s">
        <v>333</v>
      </c>
      <c r="G1401" t="s">
        <v>334</v>
      </c>
    </row>
    <row r="1402" spans="1:7" x14ac:dyDescent="0.25">
      <c r="A1402" t="s">
        <v>247</v>
      </c>
      <c r="B1402" t="s">
        <v>5781</v>
      </c>
      <c r="C1402" t="s">
        <v>335</v>
      </c>
      <c r="D1402" t="s">
        <v>51</v>
      </c>
      <c r="E1402" t="s">
        <v>5782</v>
      </c>
      <c r="F1402" t="s">
        <v>5783</v>
      </c>
      <c r="G1402" t="s">
        <v>5784</v>
      </c>
    </row>
    <row r="1403" spans="1:7" x14ac:dyDescent="0.25">
      <c r="A1403" t="s">
        <v>247</v>
      </c>
      <c r="B1403" t="s">
        <v>5785</v>
      </c>
      <c r="D1403" t="s">
        <v>51</v>
      </c>
      <c r="E1403" t="s">
        <v>153</v>
      </c>
      <c r="G1403" t="s">
        <v>337</v>
      </c>
    </row>
    <row r="1404" spans="1:7" x14ac:dyDescent="0.25">
      <c r="A1404" t="s">
        <v>252</v>
      </c>
      <c r="B1404" t="s">
        <v>5786</v>
      </c>
      <c r="C1404" t="s">
        <v>335</v>
      </c>
      <c r="D1404" t="s">
        <v>51</v>
      </c>
      <c r="E1404" t="s">
        <v>1720</v>
      </c>
      <c r="F1404" t="s">
        <v>339</v>
      </c>
      <c r="G1404" t="s">
        <v>340</v>
      </c>
    </row>
    <row r="1405" spans="1:7" x14ac:dyDescent="0.25">
      <c r="A1405" t="s">
        <v>247</v>
      </c>
      <c r="B1405" t="s">
        <v>5787</v>
      </c>
      <c r="C1405" t="s">
        <v>29996</v>
      </c>
      <c r="D1405" t="s">
        <v>51</v>
      </c>
      <c r="F1405" t="s">
        <v>5788</v>
      </c>
      <c r="G1405" t="s">
        <v>5789</v>
      </c>
    </row>
    <row r="1406" spans="1:7" x14ac:dyDescent="0.25">
      <c r="A1406" t="s">
        <v>246</v>
      </c>
      <c r="B1406" t="s">
        <v>5790</v>
      </c>
      <c r="C1406" t="s">
        <v>29997</v>
      </c>
      <c r="D1406" t="s">
        <v>51</v>
      </c>
      <c r="E1406" t="s">
        <v>5791</v>
      </c>
      <c r="G1406" t="s">
        <v>342</v>
      </c>
    </row>
    <row r="1407" spans="1:7" x14ac:dyDescent="0.25">
      <c r="A1407" t="s">
        <v>248</v>
      </c>
      <c r="B1407" t="s">
        <v>5792</v>
      </c>
      <c r="C1407" t="s">
        <v>5793</v>
      </c>
      <c r="D1407" t="s">
        <v>51</v>
      </c>
      <c r="E1407" t="s">
        <v>5794</v>
      </c>
      <c r="G1407" t="s">
        <v>340</v>
      </c>
    </row>
    <row r="1408" spans="1:7" x14ac:dyDescent="0.25">
      <c r="A1408" t="s">
        <v>246</v>
      </c>
      <c r="B1408" t="s">
        <v>5795</v>
      </c>
      <c r="C1408" t="s">
        <v>344</v>
      </c>
      <c r="D1408" t="s">
        <v>51</v>
      </c>
      <c r="E1408" t="s">
        <v>1721</v>
      </c>
      <c r="G1408" t="s">
        <v>345</v>
      </c>
    </row>
    <row r="1409" spans="1:7" x14ac:dyDescent="0.25">
      <c r="A1409" t="s">
        <v>246</v>
      </c>
      <c r="B1409" t="s">
        <v>5796</v>
      </c>
      <c r="C1409" t="s">
        <v>347</v>
      </c>
      <c r="D1409" t="s">
        <v>51</v>
      </c>
      <c r="E1409" t="s">
        <v>153</v>
      </c>
      <c r="F1409" t="s">
        <v>348</v>
      </c>
      <c r="G1409" t="s">
        <v>345</v>
      </c>
    </row>
    <row r="1410" spans="1:7" x14ac:dyDescent="0.25">
      <c r="A1410" t="s">
        <v>246</v>
      </c>
      <c r="B1410" t="s">
        <v>5797</v>
      </c>
      <c r="C1410" t="s">
        <v>350</v>
      </c>
      <c r="D1410" t="s">
        <v>51</v>
      </c>
      <c r="E1410" t="s">
        <v>153</v>
      </c>
      <c r="F1410" t="s">
        <v>351</v>
      </c>
      <c r="G1410" t="s">
        <v>352</v>
      </c>
    </row>
    <row r="1411" spans="1:7" x14ac:dyDescent="0.25">
      <c r="A1411" t="s">
        <v>246</v>
      </c>
      <c r="B1411" t="s">
        <v>5798</v>
      </c>
      <c r="C1411" t="s">
        <v>354</v>
      </c>
      <c r="D1411" t="s">
        <v>51</v>
      </c>
      <c r="E1411" t="s">
        <v>153</v>
      </c>
      <c r="F1411" t="s">
        <v>355</v>
      </c>
      <c r="G1411" t="s">
        <v>356</v>
      </c>
    </row>
    <row r="1412" spans="1:7" x14ac:dyDescent="0.25">
      <c r="A1412" t="s">
        <v>244</v>
      </c>
      <c r="B1412" t="s">
        <v>5799</v>
      </c>
      <c r="C1412" t="s">
        <v>29998</v>
      </c>
      <c r="D1412" t="s">
        <v>51</v>
      </c>
      <c r="E1412" t="s">
        <v>5800</v>
      </c>
      <c r="G1412" t="s">
        <v>5801</v>
      </c>
    </row>
    <row r="1413" spans="1:7" x14ac:dyDescent="0.25">
      <c r="A1413" t="s">
        <v>246</v>
      </c>
      <c r="B1413" t="s">
        <v>5802</v>
      </c>
      <c r="C1413" t="s">
        <v>5803</v>
      </c>
      <c r="D1413" t="s">
        <v>51</v>
      </c>
      <c r="F1413" t="s">
        <v>5804</v>
      </c>
      <c r="G1413" t="s">
        <v>5805</v>
      </c>
    </row>
    <row r="1414" spans="1:7" x14ac:dyDescent="0.25">
      <c r="A1414" t="s">
        <v>243</v>
      </c>
      <c r="B1414" t="s">
        <v>5806</v>
      </c>
      <c r="C1414" t="s">
        <v>5807</v>
      </c>
      <c r="D1414" t="s">
        <v>52</v>
      </c>
      <c r="G1414" t="s">
        <v>5808</v>
      </c>
    </row>
    <row r="1415" spans="1:7" x14ac:dyDescent="0.25">
      <c r="A1415" t="s">
        <v>247</v>
      </c>
      <c r="B1415" t="s">
        <v>5809</v>
      </c>
      <c r="C1415" t="s">
        <v>358</v>
      </c>
      <c r="D1415" t="s">
        <v>52</v>
      </c>
      <c r="E1415" t="s">
        <v>52</v>
      </c>
      <c r="F1415" t="s">
        <v>359</v>
      </c>
      <c r="G1415" t="s">
        <v>360</v>
      </c>
    </row>
    <row r="1416" spans="1:7" x14ac:dyDescent="0.25">
      <c r="A1416" t="s">
        <v>246</v>
      </c>
      <c r="B1416" t="s">
        <v>5810</v>
      </c>
      <c r="C1416" t="s">
        <v>362</v>
      </c>
      <c r="D1416" t="s">
        <v>52</v>
      </c>
      <c r="E1416" t="s">
        <v>52</v>
      </c>
      <c r="F1416" t="s">
        <v>363</v>
      </c>
      <c r="G1416" t="s">
        <v>364</v>
      </c>
    </row>
    <row r="1417" spans="1:7" x14ac:dyDescent="0.25">
      <c r="A1417" t="s">
        <v>251</v>
      </c>
      <c r="B1417" t="s">
        <v>2306</v>
      </c>
      <c r="C1417" t="s">
        <v>365</v>
      </c>
      <c r="D1417" t="s">
        <v>52</v>
      </c>
      <c r="E1417" t="s">
        <v>52</v>
      </c>
      <c r="F1417" t="s">
        <v>259</v>
      </c>
      <c r="G1417" t="s">
        <v>260</v>
      </c>
    </row>
    <row r="1418" spans="1:7" x14ac:dyDescent="0.25">
      <c r="A1418" t="s">
        <v>243</v>
      </c>
      <c r="B1418" t="s">
        <v>5811</v>
      </c>
      <c r="C1418" t="s">
        <v>5812</v>
      </c>
      <c r="D1418" t="s">
        <v>52</v>
      </c>
      <c r="E1418" t="s">
        <v>52</v>
      </c>
      <c r="F1418" t="s">
        <v>5813</v>
      </c>
      <c r="G1418" t="s">
        <v>5814</v>
      </c>
    </row>
    <row r="1419" spans="1:7" x14ac:dyDescent="0.25">
      <c r="A1419" t="s">
        <v>243</v>
      </c>
      <c r="B1419" t="s">
        <v>5815</v>
      </c>
      <c r="C1419" t="s">
        <v>368</v>
      </c>
      <c r="D1419" t="s">
        <v>52</v>
      </c>
      <c r="E1419" t="s">
        <v>52</v>
      </c>
      <c r="G1419" t="s">
        <v>369</v>
      </c>
    </row>
    <row r="1420" spans="1:7" x14ac:dyDescent="0.25">
      <c r="A1420" t="s">
        <v>247</v>
      </c>
      <c r="B1420" t="s">
        <v>5816</v>
      </c>
      <c r="C1420" t="s">
        <v>371</v>
      </c>
      <c r="D1420" t="s">
        <v>52</v>
      </c>
      <c r="E1420" t="s">
        <v>52</v>
      </c>
      <c r="F1420" t="s">
        <v>372</v>
      </c>
      <c r="G1420" t="s">
        <v>373</v>
      </c>
    </row>
    <row r="1421" spans="1:7" x14ac:dyDescent="0.25">
      <c r="A1421" t="s">
        <v>243</v>
      </c>
      <c r="B1421" t="s">
        <v>5817</v>
      </c>
      <c r="C1421" t="s">
        <v>5818</v>
      </c>
      <c r="D1421" t="s">
        <v>52</v>
      </c>
      <c r="G1421" t="s">
        <v>5819</v>
      </c>
    </row>
    <row r="1422" spans="1:7" x14ac:dyDescent="0.25">
      <c r="A1422" t="s">
        <v>246</v>
      </c>
      <c r="B1422" t="s">
        <v>5820</v>
      </c>
      <c r="C1422" t="s">
        <v>29999</v>
      </c>
      <c r="D1422" t="s">
        <v>53</v>
      </c>
      <c r="F1422" t="s">
        <v>5821</v>
      </c>
      <c r="G1422" t="s">
        <v>5822</v>
      </c>
    </row>
    <row r="1423" spans="1:7" x14ac:dyDescent="0.25">
      <c r="A1423" t="s">
        <v>246</v>
      </c>
      <c r="B1423" t="s">
        <v>5820</v>
      </c>
      <c r="D1423" t="s">
        <v>53</v>
      </c>
      <c r="G1423" t="s">
        <v>5822</v>
      </c>
    </row>
    <row r="1424" spans="1:7" x14ac:dyDescent="0.25">
      <c r="A1424" t="s">
        <v>246</v>
      </c>
      <c r="B1424" t="s">
        <v>5823</v>
      </c>
      <c r="C1424" t="s">
        <v>5824</v>
      </c>
      <c r="D1424" t="s">
        <v>53</v>
      </c>
      <c r="E1424" t="s">
        <v>53</v>
      </c>
      <c r="F1424" t="s">
        <v>5825</v>
      </c>
      <c r="G1424" t="s">
        <v>5826</v>
      </c>
    </row>
    <row r="1425" spans="1:7" x14ac:dyDescent="0.25">
      <c r="A1425" t="s">
        <v>247</v>
      </c>
      <c r="B1425" t="s">
        <v>5827</v>
      </c>
      <c r="C1425" t="s">
        <v>5828</v>
      </c>
      <c r="D1425" t="s">
        <v>53</v>
      </c>
      <c r="E1425" t="s">
        <v>53</v>
      </c>
    </row>
    <row r="1426" spans="1:7" x14ac:dyDescent="0.25">
      <c r="A1426" t="s">
        <v>248</v>
      </c>
      <c r="B1426" t="s">
        <v>5829</v>
      </c>
      <c r="C1426" t="s">
        <v>5830</v>
      </c>
      <c r="D1426" t="s">
        <v>53</v>
      </c>
      <c r="E1426" t="s">
        <v>53</v>
      </c>
      <c r="G1426" t="s">
        <v>5831</v>
      </c>
    </row>
    <row r="1427" spans="1:7" x14ac:dyDescent="0.25">
      <c r="A1427" t="s">
        <v>246</v>
      </c>
      <c r="B1427" t="s">
        <v>5832</v>
      </c>
      <c r="C1427" t="s">
        <v>5833</v>
      </c>
      <c r="D1427" t="s">
        <v>53</v>
      </c>
      <c r="E1427" t="s">
        <v>53</v>
      </c>
      <c r="G1427" t="s">
        <v>5834</v>
      </c>
    </row>
    <row r="1428" spans="1:7" x14ac:dyDescent="0.25">
      <c r="A1428" t="s">
        <v>244</v>
      </c>
      <c r="B1428" t="s">
        <v>5835</v>
      </c>
      <c r="C1428" t="s">
        <v>5836</v>
      </c>
      <c r="D1428" t="s">
        <v>53</v>
      </c>
      <c r="E1428" t="s">
        <v>5837</v>
      </c>
      <c r="F1428" t="s">
        <v>5838</v>
      </c>
      <c r="G1428" t="s">
        <v>5839</v>
      </c>
    </row>
    <row r="1429" spans="1:7" x14ac:dyDescent="0.25">
      <c r="A1429" t="s">
        <v>246</v>
      </c>
      <c r="B1429" t="s">
        <v>5840</v>
      </c>
      <c r="C1429" t="s">
        <v>5841</v>
      </c>
      <c r="D1429" t="s">
        <v>53</v>
      </c>
      <c r="E1429" t="s">
        <v>5842</v>
      </c>
      <c r="F1429" t="s">
        <v>5843</v>
      </c>
      <c r="G1429" t="s">
        <v>5844</v>
      </c>
    </row>
    <row r="1430" spans="1:7" x14ac:dyDescent="0.25">
      <c r="A1430" t="s">
        <v>245</v>
      </c>
      <c r="B1430" t="s">
        <v>5845</v>
      </c>
      <c r="C1430" t="s">
        <v>5846</v>
      </c>
      <c r="D1430" t="s">
        <v>53</v>
      </c>
      <c r="E1430" t="s">
        <v>53</v>
      </c>
      <c r="F1430" t="s">
        <v>5847</v>
      </c>
      <c r="G1430" t="s">
        <v>5848</v>
      </c>
    </row>
    <row r="1431" spans="1:7" x14ac:dyDescent="0.25">
      <c r="A1431" t="s">
        <v>247</v>
      </c>
      <c r="B1431" t="s">
        <v>5849</v>
      </c>
      <c r="D1431" t="s">
        <v>53</v>
      </c>
      <c r="E1431" t="s">
        <v>5850</v>
      </c>
      <c r="G1431" t="s">
        <v>5851</v>
      </c>
    </row>
    <row r="1432" spans="1:7" x14ac:dyDescent="0.25">
      <c r="A1432" t="s">
        <v>247</v>
      </c>
      <c r="B1432" t="s">
        <v>5852</v>
      </c>
      <c r="C1432" t="s">
        <v>5853</v>
      </c>
      <c r="D1432" t="s">
        <v>54</v>
      </c>
      <c r="E1432" t="s">
        <v>5854</v>
      </c>
      <c r="F1432" t="s">
        <v>5855</v>
      </c>
      <c r="G1432" t="s">
        <v>5856</v>
      </c>
    </row>
    <row r="1433" spans="1:7" x14ac:dyDescent="0.25">
      <c r="A1433" t="s">
        <v>246</v>
      </c>
      <c r="B1433" t="s">
        <v>5857</v>
      </c>
      <c r="C1433" t="s">
        <v>374</v>
      </c>
      <c r="D1433" t="s">
        <v>54</v>
      </c>
      <c r="G1433" t="s">
        <v>5858</v>
      </c>
    </row>
    <row r="1434" spans="1:7" x14ac:dyDescent="0.25">
      <c r="A1434" t="s">
        <v>247</v>
      </c>
      <c r="B1434" t="s">
        <v>5859</v>
      </c>
      <c r="C1434" t="s">
        <v>30000</v>
      </c>
      <c r="D1434" t="s">
        <v>54</v>
      </c>
      <c r="E1434" t="s">
        <v>5860</v>
      </c>
      <c r="F1434" t="s">
        <v>5861</v>
      </c>
      <c r="G1434" t="s">
        <v>5862</v>
      </c>
    </row>
    <row r="1435" spans="1:7" x14ac:dyDescent="0.25">
      <c r="A1435" t="s">
        <v>246</v>
      </c>
      <c r="B1435" t="s">
        <v>5863</v>
      </c>
      <c r="C1435" t="s">
        <v>5864</v>
      </c>
      <c r="D1435" t="s">
        <v>54</v>
      </c>
      <c r="E1435" t="s">
        <v>54</v>
      </c>
      <c r="F1435" t="s">
        <v>5865</v>
      </c>
      <c r="G1435" t="s">
        <v>5866</v>
      </c>
    </row>
    <row r="1436" spans="1:7" x14ac:dyDescent="0.25">
      <c r="A1436" t="s">
        <v>246</v>
      </c>
      <c r="B1436" t="s">
        <v>4560</v>
      </c>
      <c r="C1436" t="s">
        <v>5867</v>
      </c>
      <c r="D1436" t="s">
        <v>54</v>
      </c>
      <c r="E1436" t="s">
        <v>54</v>
      </c>
      <c r="G1436" t="s">
        <v>5868</v>
      </c>
    </row>
    <row r="1437" spans="1:7" x14ac:dyDescent="0.25">
      <c r="A1437" t="s">
        <v>246</v>
      </c>
      <c r="B1437" t="s">
        <v>5869</v>
      </c>
      <c r="C1437" t="s">
        <v>5870</v>
      </c>
      <c r="D1437" t="s">
        <v>54</v>
      </c>
      <c r="G1437" t="s">
        <v>5871</v>
      </c>
    </row>
    <row r="1438" spans="1:7" x14ac:dyDescent="0.25">
      <c r="A1438" t="s">
        <v>246</v>
      </c>
      <c r="B1438" t="s">
        <v>5872</v>
      </c>
      <c r="C1438" t="s">
        <v>5873</v>
      </c>
      <c r="D1438" t="s">
        <v>55</v>
      </c>
      <c r="F1438" t="s">
        <v>5874</v>
      </c>
      <c r="G1438" t="s">
        <v>5875</v>
      </c>
    </row>
    <row r="1439" spans="1:7" x14ac:dyDescent="0.25">
      <c r="A1439" t="s">
        <v>244</v>
      </c>
      <c r="B1439" t="s">
        <v>5876</v>
      </c>
      <c r="D1439" t="s">
        <v>55</v>
      </c>
      <c r="G1439" t="s">
        <v>5877</v>
      </c>
    </row>
    <row r="1440" spans="1:7" x14ac:dyDescent="0.25">
      <c r="A1440" t="s">
        <v>247</v>
      </c>
      <c r="B1440" t="s">
        <v>4012</v>
      </c>
      <c r="C1440" t="s">
        <v>5878</v>
      </c>
      <c r="D1440" t="s">
        <v>55</v>
      </c>
      <c r="E1440" t="s">
        <v>55</v>
      </c>
      <c r="F1440" t="s">
        <v>5879</v>
      </c>
      <c r="G1440" t="s">
        <v>5880</v>
      </c>
    </row>
    <row r="1441" spans="1:7" x14ac:dyDescent="0.25">
      <c r="A1441" t="s">
        <v>249</v>
      </c>
      <c r="B1441" t="s">
        <v>5881</v>
      </c>
      <c r="D1441" t="s">
        <v>55</v>
      </c>
    </row>
    <row r="1442" spans="1:7" x14ac:dyDescent="0.25">
      <c r="A1442" t="s">
        <v>247</v>
      </c>
      <c r="B1442" t="s">
        <v>5882</v>
      </c>
      <c r="C1442" t="s">
        <v>5883</v>
      </c>
      <c r="D1442" t="s">
        <v>55</v>
      </c>
      <c r="F1442" t="s">
        <v>5884</v>
      </c>
      <c r="G1442" t="s">
        <v>5885</v>
      </c>
    </row>
    <row r="1443" spans="1:7" x14ac:dyDescent="0.25">
      <c r="A1443" t="s">
        <v>246</v>
      </c>
      <c r="B1443" t="s">
        <v>5886</v>
      </c>
      <c r="C1443" t="s">
        <v>5887</v>
      </c>
      <c r="D1443" t="s">
        <v>55</v>
      </c>
      <c r="G1443" t="s">
        <v>5888</v>
      </c>
    </row>
    <row r="1444" spans="1:7" x14ac:dyDescent="0.25">
      <c r="A1444" t="s">
        <v>246</v>
      </c>
      <c r="B1444" t="s">
        <v>5889</v>
      </c>
      <c r="C1444" t="s">
        <v>5890</v>
      </c>
      <c r="D1444" t="s">
        <v>55</v>
      </c>
      <c r="G1444" t="s">
        <v>5891</v>
      </c>
    </row>
    <row r="1445" spans="1:7" x14ac:dyDescent="0.25">
      <c r="A1445" t="s">
        <v>246</v>
      </c>
      <c r="B1445" t="s">
        <v>5892</v>
      </c>
      <c r="C1445" t="s">
        <v>5893</v>
      </c>
      <c r="D1445" t="s">
        <v>55</v>
      </c>
      <c r="G1445" t="s">
        <v>5891</v>
      </c>
    </row>
    <row r="1446" spans="1:7" x14ac:dyDescent="0.25">
      <c r="A1446" t="s">
        <v>246</v>
      </c>
      <c r="B1446" t="s">
        <v>5894</v>
      </c>
      <c r="C1446" t="s">
        <v>376</v>
      </c>
      <c r="D1446" t="s">
        <v>55</v>
      </c>
      <c r="E1446" t="s">
        <v>1722</v>
      </c>
      <c r="G1446" t="s">
        <v>377</v>
      </c>
    </row>
    <row r="1447" spans="1:7" x14ac:dyDescent="0.25">
      <c r="A1447" t="s">
        <v>243</v>
      </c>
      <c r="B1447" t="s">
        <v>5895</v>
      </c>
      <c r="C1447" t="s">
        <v>5896</v>
      </c>
      <c r="D1447" t="s">
        <v>56</v>
      </c>
      <c r="G1447" t="s">
        <v>5897</v>
      </c>
    </row>
    <row r="1448" spans="1:7" x14ac:dyDescent="0.25">
      <c r="A1448" t="s">
        <v>244</v>
      </c>
      <c r="B1448" t="s">
        <v>5898</v>
      </c>
      <c r="C1448" t="s">
        <v>5899</v>
      </c>
      <c r="D1448" t="s">
        <v>56</v>
      </c>
    </row>
    <row r="1449" spans="1:7" x14ac:dyDescent="0.25">
      <c r="A1449" t="s">
        <v>244</v>
      </c>
      <c r="B1449" t="s">
        <v>5900</v>
      </c>
      <c r="C1449" t="s">
        <v>5901</v>
      </c>
      <c r="D1449" t="s">
        <v>56</v>
      </c>
      <c r="F1449" t="s">
        <v>5902</v>
      </c>
      <c r="G1449" t="s">
        <v>5903</v>
      </c>
    </row>
    <row r="1450" spans="1:7" x14ac:dyDescent="0.25">
      <c r="A1450" t="s">
        <v>246</v>
      </c>
      <c r="B1450" t="s">
        <v>5904</v>
      </c>
      <c r="C1450" t="s">
        <v>5905</v>
      </c>
      <c r="D1450" t="s">
        <v>56</v>
      </c>
      <c r="F1450" t="s">
        <v>5906</v>
      </c>
      <c r="G1450" t="s">
        <v>5907</v>
      </c>
    </row>
    <row r="1451" spans="1:7" x14ac:dyDescent="0.25">
      <c r="A1451" t="s">
        <v>246</v>
      </c>
      <c r="B1451" t="s">
        <v>5908</v>
      </c>
      <c r="C1451" t="s">
        <v>5909</v>
      </c>
      <c r="D1451" t="s">
        <v>56</v>
      </c>
      <c r="G1451" t="s">
        <v>5910</v>
      </c>
    </row>
    <row r="1452" spans="1:7" x14ac:dyDescent="0.25">
      <c r="A1452" t="s">
        <v>244</v>
      </c>
      <c r="B1452" t="s">
        <v>5911</v>
      </c>
      <c r="C1452" t="s">
        <v>5912</v>
      </c>
      <c r="D1452" t="s">
        <v>56</v>
      </c>
      <c r="F1452" t="s">
        <v>5913</v>
      </c>
      <c r="G1452" t="s">
        <v>5914</v>
      </c>
    </row>
    <row r="1453" spans="1:7" x14ac:dyDescent="0.25">
      <c r="A1453" t="s">
        <v>244</v>
      </c>
      <c r="B1453" t="s">
        <v>5915</v>
      </c>
      <c r="C1453" t="s">
        <v>5916</v>
      </c>
      <c r="D1453" t="s">
        <v>56</v>
      </c>
      <c r="F1453" t="s">
        <v>5917</v>
      </c>
      <c r="G1453" t="s">
        <v>5918</v>
      </c>
    </row>
    <row r="1454" spans="1:7" x14ac:dyDescent="0.25">
      <c r="A1454" t="s">
        <v>244</v>
      </c>
      <c r="B1454" t="s">
        <v>5919</v>
      </c>
      <c r="C1454" t="s">
        <v>5920</v>
      </c>
      <c r="D1454" t="s">
        <v>56</v>
      </c>
      <c r="G1454" t="s">
        <v>5921</v>
      </c>
    </row>
    <row r="1455" spans="1:7" x14ac:dyDescent="0.25">
      <c r="A1455" t="s">
        <v>247</v>
      </c>
      <c r="B1455" t="s">
        <v>5922</v>
      </c>
      <c r="C1455" t="s">
        <v>5923</v>
      </c>
      <c r="D1455" t="s">
        <v>56</v>
      </c>
      <c r="E1455" t="s">
        <v>56</v>
      </c>
      <c r="F1455" t="s">
        <v>5924</v>
      </c>
      <c r="G1455" t="s">
        <v>5925</v>
      </c>
    </row>
    <row r="1456" spans="1:7" x14ac:dyDescent="0.25">
      <c r="A1456" t="s">
        <v>245</v>
      </c>
      <c r="B1456" t="s">
        <v>5926</v>
      </c>
      <c r="C1456" t="s">
        <v>5927</v>
      </c>
      <c r="D1456" t="s">
        <v>56</v>
      </c>
      <c r="E1456" t="s">
        <v>56</v>
      </c>
      <c r="F1456" t="s">
        <v>5928</v>
      </c>
      <c r="G1456" t="s">
        <v>5929</v>
      </c>
    </row>
    <row r="1457" spans="1:7" x14ac:dyDescent="0.25">
      <c r="A1457" t="s">
        <v>247</v>
      </c>
      <c r="B1457" t="s">
        <v>5930</v>
      </c>
      <c r="C1457" t="s">
        <v>5931</v>
      </c>
      <c r="D1457" t="s">
        <v>56</v>
      </c>
      <c r="E1457" t="s">
        <v>56</v>
      </c>
      <c r="F1457" t="s">
        <v>5932</v>
      </c>
      <c r="G1457" t="s">
        <v>5933</v>
      </c>
    </row>
    <row r="1458" spans="1:7" x14ac:dyDescent="0.25">
      <c r="A1458" t="s">
        <v>247</v>
      </c>
      <c r="B1458" t="s">
        <v>5934</v>
      </c>
      <c r="C1458" t="s">
        <v>5935</v>
      </c>
      <c r="D1458" t="s">
        <v>56</v>
      </c>
      <c r="E1458" t="s">
        <v>56</v>
      </c>
    </row>
    <row r="1459" spans="1:7" x14ac:dyDescent="0.25">
      <c r="A1459" t="s">
        <v>247</v>
      </c>
      <c r="B1459" t="s">
        <v>5936</v>
      </c>
      <c r="C1459" t="s">
        <v>5937</v>
      </c>
      <c r="D1459" t="s">
        <v>56</v>
      </c>
      <c r="E1459" t="s">
        <v>56</v>
      </c>
    </row>
    <row r="1460" spans="1:7" x14ac:dyDescent="0.25">
      <c r="A1460" t="s">
        <v>245</v>
      </c>
      <c r="B1460" t="s">
        <v>5938</v>
      </c>
      <c r="C1460" t="s">
        <v>5939</v>
      </c>
      <c r="D1460" t="s">
        <v>56</v>
      </c>
      <c r="E1460" t="s">
        <v>56</v>
      </c>
      <c r="F1460" t="s">
        <v>5940</v>
      </c>
      <c r="G1460" t="s">
        <v>5941</v>
      </c>
    </row>
    <row r="1461" spans="1:7" x14ac:dyDescent="0.25">
      <c r="A1461" t="s">
        <v>245</v>
      </c>
      <c r="B1461" t="s">
        <v>5942</v>
      </c>
      <c r="C1461" t="s">
        <v>5943</v>
      </c>
      <c r="D1461" t="s">
        <v>56</v>
      </c>
      <c r="F1461" t="s">
        <v>5944</v>
      </c>
      <c r="G1461" t="s">
        <v>5945</v>
      </c>
    </row>
    <row r="1462" spans="1:7" x14ac:dyDescent="0.25">
      <c r="A1462" t="s">
        <v>245</v>
      </c>
      <c r="B1462" t="s">
        <v>5946</v>
      </c>
      <c r="C1462" t="s">
        <v>5947</v>
      </c>
      <c r="D1462" t="s">
        <v>57</v>
      </c>
      <c r="E1462" t="s">
        <v>57</v>
      </c>
      <c r="F1462" t="s">
        <v>5948</v>
      </c>
      <c r="G1462" t="s">
        <v>5949</v>
      </c>
    </row>
    <row r="1463" spans="1:7" x14ac:dyDescent="0.25">
      <c r="A1463" t="s">
        <v>243</v>
      </c>
      <c r="B1463" t="s">
        <v>5950</v>
      </c>
      <c r="C1463" t="s">
        <v>5951</v>
      </c>
      <c r="D1463" t="s">
        <v>57</v>
      </c>
      <c r="E1463" t="s">
        <v>57</v>
      </c>
      <c r="F1463" t="s">
        <v>5952</v>
      </c>
      <c r="G1463" t="s">
        <v>5953</v>
      </c>
    </row>
    <row r="1464" spans="1:7" x14ac:dyDescent="0.25">
      <c r="A1464" t="s">
        <v>246</v>
      </c>
      <c r="B1464" t="s">
        <v>5954</v>
      </c>
      <c r="C1464" t="s">
        <v>5955</v>
      </c>
      <c r="D1464" t="s">
        <v>57</v>
      </c>
      <c r="E1464" t="s">
        <v>57</v>
      </c>
      <c r="G1464" t="s">
        <v>5956</v>
      </c>
    </row>
    <row r="1465" spans="1:7" x14ac:dyDescent="0.25">
      <c r="A1465" t="s">
        <v>247</v>
      </c>
      <c r="B1465" t="s">
        <v>5957</v>
      </c>
      <c r="C1465" t="s">
        <v>5958</v>
      </c>
      <c r="D1465" t="s">
        <v>57</v>
      </c>
      <c r="E1465" t="s">
        <v>5959</v>
      </c>
      <c r="F1465" t="s">
        <v>5960</v>
      </c>
      <c r="G1465" t="s">
        <v>5961</v>
      </c>
    </row>
    <row r="1466" spans="1:7" x14ac:dyDescent="0.25">
      <c r="A1466" t="s">
        <v>246</v>
      </c>
      <c r="B1466" t="s">
        <v>5962</v>
      </c>
      <c r="C1466" t="s">
        <v>5963</v>
      </c>
      <c r="D1466" t="s">
        <v>57</v>
      </c>
      <c r="E1466" t="s">
        <v>57</v>
      </c>
      <c r="F1466" t="s">
        <v>5964</v>
      </c>
      <c r="G1466" t="s">
        <v>5965</v>
      </c>
    </row>
    <row r="1467" spans="1:7" x14ac:dyDescent="0.25">
      <c r="A1467" t="s">
        <v>246</v>
      </c>
      <c r="B1467" t="s">
        <v>5966</v>
      </c>
      <c r="C1467" t="s">
        <v>5967</v>
      </c>
      <c r="D1467" t="s">
        <v>57</v>
      </c>
      <c r="F1467" t="s">
        <v>5968</v>
      </c>
      <c r="G1467" t="s">
        <v>5969</v>
      </c>
    </row>
    <row r="1468" spans="1:7" x14ac:dyDescent="0.25">
      <c r="A1468" t="s">
        <v>248</v>
      </c>
      <c r="B1468" t="s">
        <v>5970</v>
      </c>
      <c r="C1468" t="s">
        <v>5971</v>
      </c>
      <c r="D1468" t="s">
        <v>57</v>
      </c>
    </row>
    <row r="1469" spans="1:7" x14ac:dyDescent="0.25">
      <c r="A1469" t="s">
        <v>248</v>
      </c>
      <c r="B1469" t="s">
        <v>5972</v>
      </c>
      <c r="C1469" t="s">
        <v>381</v>
      </c>
      <c r="D1469" t="s">
        <v>58</v>
      </c>
      <c r="F1469" t="s">
        <v>383</v>
      </c>
      <c r="G1469" t="s">
        <v>384</v>
      </c>
    </row>
    <row r="1470" spans="1:7" x14ac:dyDescent="0.25">
      <c r="A1470" t="s">
        <v>246</v>
      </c>
      <c r="B1470" t="s">
        <v>5973</v>
      </c>
      <c r="C1470" t="s">
        <v>5974</v>
      </c>
      <c r="D1470" t="s">
        <v>58</v>
      </c>
      <c r="G1470" t="s">
        <v>5975</v>
      </c>
    </row>
    <row r="1471" spans="1:7" x14ac:dyDescent="0.25">
      <c r="A1471" t="s">
        <v>248</v>
      </c>
      <c r="B1471" t="s">
        <v>5976</v>
      </c>
      <c r="C1471" t="s">
        <v>5977</v>
      </c>
      <c r="D1471" t="s">
        <v>58</v>
      </c>
      <c r="E1471" t="s">
        <v>58</v>
      </c>
      <c r="G1471" t="s">
        <v>5978</v>
      </c>
    </row>
    <row r="1472" spans="1:7" x14ac:dyDescent="0.25">
      <c r="A1472" t="s">
        <v>246</v>
      </c>
      <c r="B1472" t="s">
        <v>5979</v>
      </c>
      <c r="C1472" t="s">
        <v>5980</v>
      </c>
      <c r="D1472" t="s">
        <v>58</v>
      </c>
      <c r="E1472" t="s">
        <v>5981</v>
      </c>
      <c r="G1472" t="s">
        <v>5982</v>
      </c>
    </row>
    <row r="1473" spans="1:7" x14ac:dyDescent="0.25">
      <c r="A1473" t="s">
        <v>247</v>
      </c>
      <c r="B1473" t="s">
        <v>5983</v>
      </c>
      <c r="C1473" t="s">
        <v>5984</v>
      </c>
      <c r="D1473" t="s">
        <v>58</v>
      </c>
      <c r="E1473" t="s">
        <v>5985</v>
      </c>
      <c r="F1473" t="s">
        <v>5986</v>
      </c>
      <c r="G1473" t="s">
        <v>5987</v>
      </c>
    </row>
    <row r="1474" spans="1:7" x14ac:dyDescent="0.25">
      <c r="A1474" t="s">
        <v>248</v>
      </c>
      <c r="B1474" t="s">
        <v>5988</v>
      </c>
      <c r="C1474" t="s">
        <v>5989</v>
      </c>
      <c r="D1474" t="s">
        <v>58</v>
      </c>
      <c r="F1474" t="s">
        <v>5990</v>
      </c>
      <c r="G1474" t="s">
        <v>5991</v>
      </c>
    </row>
    <row r="1475" spans="1:7" x14ac:dyDescent="0.25">
      <c r="A1475" t="s">
        <v>246</v>
      </c>
      <c r="B1475" t="s">
        <v>5992</v>
      </c>
      <c r="C1475" t="s">
        <v>5993</v>
      </c>
      <c r="D1475" t="s">
        <v>58</v>
      </c>
      <c r="E1475" t="s">
        <v>58</v>
      </c>
      <c r="F1475" t="s">
        <v>5994</v>
      </c>
      <c r="G1475" t="s">
        <v>5995</v>
      </c>
    </row>
    <row r="1476" spans="1:7" x14ac:dyDescent="0.25">
      <c r="A1476" t="s">
        <v>246</v>
      </c>
      <c r="B1476" t="s">
        <v>5996</v>
      </c>
      <c r="C1476" t="s">
        <v>5997</v>
      </c>
      <c r="D1476" t="s">
        <v>58</v>
      </c>
      <c r="E1476" t="s">
        <v>58</v>
      </c>
      <c r="F1476" t="s">
        <v>5998</v>
      </c>
      <c r="G1476" t="s">
        <v>5999</v>
      </c>
    </row>
    <row r="1477" spans="1:7" x14ac:dyDescent="0.25">
      <c r="A1477" t="s">
        <v>245</v>
      </c>
      <c r="B1477" t="s">
        <v>6000</v>
      </c>
      <c r="C1477" t="s">
        <v>6001</v>
      </c>
      <c r="D1477" t="s">
        <v>58</v>
      </c>
      <c r="E1477" t="s">
        <v>58</v>
      </c>
      <c r="F1477" t="s">
        <v>6002</v>
      </c>
      <c r="G1477" t="s">
        <v>6003</v>
      </c>
    </row>
    <row r="1478" spans="1:7" x14ac:dyDescent="0.25">
      <c r="A1478" t="s">
        <v>246</v>
      </c>
      <c r="B1478" t="s">
        <v>6004</v>
      </c>
      <c r="C1478" t="s">
        <v>6005</v>
      </c>
      <c r="D1478" t="s">
        <v>58</v>
      </c>
      <c r="E1478" t="s">
        <v>58</v>
      </c>
      <c r="F1478" t="s">
        <v>6006</v>
      </c>
      <c r="G1478" t="s">
        <v>6007</v>
      </c>
    </row>
    <row r="1479" spans="1:7" x14ac:dyDescent="0.25">
      <c r="A1479" t="s">
        <v>246</v>
      </c>
      <c r="B1479" t="s">
        <v>6008</v>
      </c>
      <c r="C1479" t="s">
        <v>6009</v>
      </c>
      <c r="D1479" t="s">
        <v>58</v>
      </c>
      <c r="E1479" t="s">
        <v>5985</v>
      </c>
      <c r="G1479" t="s">
        <v>6010</v>
      </c>
    </row>
    <row r="1480" spans="1:7" x14ac:dyDescent="0.25">
      <c r="A1480" t="s">
        <v>246</v>
      </c>
      <c r="B1480" t="s">
        <v>6011</v>
      </c>
      <c r="C1480" t="s">
        <v>6012</v>
      </c>
      <c r="D1480" t="s">
        <v>58</v>
      </c>
      <c r="E1480" t="s">
        <v>58</v>
      </c>
      <c r="F1480" t="s">
        <v>6013</v>
      </c>
      <c r="G1480" t="s">
        <v>6014</v>
      </c>
    </row>
    <row r="1481" spans="1:7" x14ac:dyDescent="0.25">
      <c r="A1481" t="s">
        <v>247</v>
      </c>
      <c r="B1481" t="s">
        <v>6015</v>
      </c>
      <c r="C1481" t="s">
        <v>6016</v>
      </c>
      <c r="D1481" t="s">
        <v>58</v>
      </c>
      <c r="E1481" t="s">
        <v>58</v>
      </c>
      <c r="F1481" t="s">
        <v>6017</v>
      </c>
      <c r="G1481" t="s">
        <v>6018</v>
      </c>
    </row>
    <row r="1482" spans="1:7" x14ac:dyDescent="0.25">
      <c r="A1482" t="s">
        <v>243</v>
      </c>
      <c r="B1482" t="s">
        <v>6019</v>
      </c>
      <c r="C1482" t="s">
        <v>6020</v>
      </c>
      <c r="D1482" t="s">
        <v>58</v>
      </c>
      <c r="E1482" t="s">
        <v>58</v>
      </c>
      <c r="F1482" t="s">
        <v>6021</v>
      </c>
      <c r="G1482" t="s">
        <v>6022</v>
      </c>
    </row>
    <row r="1483" spans="1:7" x14ac:dyDescent="0.25">
      <c r="A1483" t="s">
        <v>248</v>
      </c>
      <c r="B1483" t="s">
        <v>6023</v>
      </c>
      <c r="C1483" t="s">
        <v>6024</v>
      </c>
      <c r="D1483" t="s">
        <v>58</v>
      </c>
      <c r="E1483" t="s">
        <v>5985</v>
      </c>
      <c r="G1483" t="s">
        <v>6025</v>
      </c>
    </row>
    <row r="1484" spans="1:7" x14ac:dyDescent="0.25">
      <c r="A1484" t="s">
        <v>246</v>
      </c>
      <c r="B1484" t="s">
        <v>6026</v>
      </c>
      <c r="C1484" t="s">
        <v>6027</v>
      </c>
      <c r="D1484" t="s">
        <v>58</v>
      </c>
      <c r="E1484" t="s">
        <v>58</v>
      </c>
      <c r="G1484" t="s">
        <v>6028</v>
      </c>
    </row>
    <row r="1485" spans="1:7" x14ac:dyDescent="0.25">
      <c r="A1485" t="s">
        <v>246</v>
      </c>
      <c r="B1485" t="s">
        <v>6029</v>
      </c>
      <c r="C1485" t="s">
        <v>6030</v>
      </c>
      <c r="D1485" t="s">
        <v>58</v>
      </c>
      <c r="E1485" t="s">
        <v>58</v>
      </c>
      <c r="F1485" t="s">
        <v>6031</v>
      </c>
      <c r="G1485" t="s">
        <v>6032</v>
      </c>
    </row>
    <row r="1486" spans="1:7" x14ac:dyDescent="0.25">
      <c r="A1486" t="s">
        <v>248</v>
      </c>
      <c r="B1486" t="s">
        <v>6033</v>
      </c>
      <c r="C1486" t="s">
        <v>6034</v>
      </c>
      <c r="D1486" t="s">
        <v>58</v>
      </c>
      <c r="G1486" t="s">
        <v>6035</v>
      </c>
    </row>
    <row r="1487" spans="1:7" x14ac:dyDescent="0.25">
      <c r="A1487" t="s">
        <v>246</v>
      </c>
      <c r="B1487" t="s">
        <v>6036</v>
      </c>
      <c r="C1487" t="s">
        <v>6037</v>
      </c>
      <c r="D1487" t="s">
        <v>58</v>
      </c>
      <c r="E1487" t="s">
        <v>6038</v>
      </c>
      <c r="G1487" t="s">
        <v>6039</v>
      </c>
    </row>
    <row r="1488" spans="1:7" x14ac:dyDescent="0.25">
      <c r="A1488" t="s">
        <v>248</v>
      </c>
      <c r="B1488" t="s">
        <v>6040</v>
      </c>
      <c r="C1488" t="s">
        <v>6041</v>
      </c>
      <c r="D1488" t="s">
        <v>58</v>
      </c>
      <c r="F1488" t="s">
        <v>6042</v>
      </c>
      <c r="G1488" t="s">
        <v>6043</v>
      </c>
    </row>
    <row r="1489" spans="1:7" x14ac:dyDescent="0.25">
      <c r="A1489" t="s">
        <v>247</v>
      </c>
      <c r="B1489" t="s">
        <v>6044</v>
      </c>
      <c r="D1489" t="s">
        <v>59</v>
      </c>
      <c r="E1489" t="s">
        <v>6045</v>
      </c>
      <c r="G1489" t="s">
        <v>2521</v>
      </c>
    </row>
    <row r="1490" spans="1:7" x14ac:dyDescent="0.25">
      <c r="A1490" t="s">
        <v>246</v>
      </c>
      <c r="B1490" t="s">
        <v>6046</v>
      </c>
      <c r="D1490" t="s">
        <v>59</v>
      </c>
      <c r="E1490" t="s">
        <v>6047</v>
      </c>
      <c r="F1490" t="s">
        <v>6048</v>
      </c>
      <c r="G1490" t="s">
        <v>6049</v>
      </c>
    </row>
    <row r="1491" spans="1:7" x14ac:dyDescent="0.25">
      <c r="A1491" t="s">
        <v>246</v>
      </c>
      <c r="B1491" t="s">
        <v>6050</v>
      </c>
      <c r="C1491" t="s">
        <v>6051</v>
      </c>
      <c r="D1491" t="s">
        <v>59</v>
      </c>
      <c r="G1491" t="s">
        <v>6052</v>
      </c>
    </row>
    <row r="1492" spans="1:7" x14ac:dyDescent="0.25">
      <c r="A1492" t="s">
        <v>246</v>
      </c>
      <c r="B1492" t="s">
        <v>6053</v>
      </c>
      <c r="C1492" t="s">
        <v>6054</v>
      </c>
      <c r="D1492" t="s">
        <v>59</v>
      </c>
      <c r="E1492" t="s">
        <v>6055</v>
      </c>
      <c r="G1492" t="s">
        <v>6056</v>
      </c>
    </row>
    <row r="1493" spans="1:7" x14ac:dyDescent="0.25">
      <c r="A1493" t="s">
        <v>247</v>
      </c>
      <c r="B1493" t="s">
        <v>6057</v>
      </c>
      <c r="D1493" t="s">
        <v>59</v>
      </c>
      <c r="G1493" t="s">
        <v>6058</v>
      </c>
    </row>
    <row r="1494" spans="1:7" x14ac:dyDescent="0.25">
      <c r="A1494" t="s">
        <v>247</v>
      </c>
      <c r="B1494" t="s">
        <v>6059</v>
      </c>
      <c r="C1494" t="s">
        <v>6060</v>
      </c>
      <c r="D1494" t="s">
        <v>59</v>
      </c>
      <c r="G1494" t="s">
        <v>6061</v>
      </c>
    </row>
    <row r="1495" spans="1:7" x14ac:dyDescent="0.25">
      <c r="A1495" t="s">
        <v>246</v>
      </c>
      <c r="B1495" t="s">
        <v>6062</v>
      </c>
      <c r="C1495" t="s">
        <v>6063</v>
      </c>
      <c r="D1495" t="s">
        <v>59</v>
      </c>
      <c r="G1495" t="s">
        <v>6064</v>
      </c>
    </row>
    <row r="1496" spans="1:7" x14ac:dyDescent="0.25">
      <c r="A1496" t="s">
        <v>244</v>
      </c>
      <c r="B1496" t="s">
        <v>6065</v>
      </c>
      <c r="C1496" t="s">
        <v>6066</v>
      </c>
      <c r="D1496" t="s">
        <v>59</v>
      </c>
      <c r="G1496" t="s">
        <v>6067</v>
      </c>
    </row>
    <row r="1497" spans="1:7" x14ac:dyDescent="0.25">
      <c r="A1497" t="s">
        <v>246</v>
      </c>
      <c r="B1497" t="s">
        <v>6068</v>
      </c>
      <c r="C1497" t="s">
        <v>6069</v>
      </c>
      <c r="D1497" t="s">
        <v>59</v>
      </c>
      <c r="E1497" t="s">
        <v>6070</v>
      </c>
      <c r="F1497" t="s">
        <v>6071</v>
      </c>
      <c r="G1497" t="s">
        <v>6072</v>
      </c>
    </row>
    <row r="1498" spans="1:7" x14ac:dyDescent="0.25">
      <c r="A1498" t="s">
        <v>243</v>
      </c>
      <c r="B1498" t="s">
        <v>6073</v>
      </c>
      <c r="C1498" t="s">
        <v>30001</v>
      </c>
      <c r="D1498" t="s">
        <v>59</v>
      </c>
      <c r="E1498" t="s">
        <v>6074</v>
      </c>
      <c r="F1498" t="s">
        <v>6075</v>
      </c>
      <c r="G1498" t="s">
        <v>6076</v>
      </c>
    </row>
    <row r="1499" spans="1:7" x14ac:dyDescent="0.25">
      <c r="A1499" t="s">
        <v>246</v>
      </c>
      <c r="B1499" t="s">
        <v>6077</v>
      </c>
      <c r="C1499" t="s">
        <v>30002</v>
      </c>
      <c r="D1499" t="s">
        <v>59</v>
      </c>
      <c r="E1499" t="s">
        <v>59</v>
      </c>
      <c r="F1499" t="s">
        <v>6078</v>
      </c>
      <c r="G1499" t="s">
        <v>6079</v>
      </c>
    </row>
    <row r="1500" spans="1:7" x14ac:dyDescent="0.25">
      <c r="A1500" t="s">
        <v>246</v>
      </c>
      <c r="B1500" t="s">
        <v>6080</v>
      </c>
      <c r="C1500" t="s">
        <v>6081</v>
      </c>
      <c r="D1500" t="s">
        <v>59</v>
      </c>
      <c r="E1500" t="s">
        <v>59</v>
      </c>
      <c r="F1500" t="s">
        <v>6082</v>
      </c>
      <c r="G1500" t="s">
        <v>6083</v>
      </c>
    </row>
    <row r="1501" spans="1:7" x14ac:dyDescent="0.25">
      <c r="A1501" t="s">
        <v>251</v>
      </c>
      <c r="B1501" t="s">
        <v>6084</v>
      </c>
      <c r="C1501" t="s">
        <v>30003</v>
      </c>
      <c r="D1501" t="s">
        <v>59</v>
      </c>
      <c r="E1501" t="s">
        <v>6085</v>
      </c>
    </row>
    <row r="1502" spans="1:7" x14ac:dyDescent="0.25">
      <c r="A1502" t="s">
        <v>247</v>
      </c>
      <c r="B1502" t="s">
        <v>6086</v>
      </c>
      <c r="C1502" t="s">
        <v>6087</v>
      </c>
      <c r="D1502" t="s">
        <v>59</v>
      </c>
      <c r="E1502" t="s">
        <v>59</v>
      </c>
    </row>
    <row r="1503" spans="1:7" x14ac:dyDescent="0.25">
      <c r="A1503" t="s">
        <v>247</v>
      </c>
      <c r="B1503" t="s">
        <v>6088</v>
      </c>
      <c r="C1503" t="s">
        <v>30004</v>
      </c>
      <c r="D1503" t="s">
        <v>59</v>
      </c>
      <c r="E1503" t="s">
        <v>59</v>
      </c>
      <c r="F1503" t="s">
        <v>6089</v>
      </c>
      <c r="G1503" t="s">
        <v>6090</v>
      </c>
    </row>
    <row r="1504" spans="1:7" x14ac:dyDescent="0.25">
      <c r="A1504" t="s">
        <v>247</v>
      </c>
      <c r="B1504" t="s">
        <v>6091</v>
      </c>
      <c r="C1504" t="s">
        <v>30005</v>
      </c>
      <c r="D1504" t="s">
        <v>59</v>
      </c>
      <c r="E1504" t="s">
        <v>59</v>
      </c>
    </row>
    <row r="1505" spans="1:7" x14ac:dyDescent="0.25">
      <c r="A1505" t="s">
        <v>243</v>
      </c>
      <c r="B1505" t="s">
        <v>6092</v>
      </c>
      <c r="D1505" t="s">
        <v>59</v>
      </c>
      <c r="E1505" t="s">
        <v>59</v>
      </c>
      <c r="F1505" t="s">
        <v>6093</v>
      </c>
      <c r="G1505" t="s">
        <v>6094</v>
      </c>
    </row>
    <row r="1506" spans="1:7" x14ac:dyDescent="0.25">
      <c r="A1506" t="s">
        <v>247</v>
      </c>
      <c r="B1506" t="s">
        <v>6095</v>
      </c>
      <c r="C1506" t="s">
        <v>30006</v>
      </c>
      <c r="D1506" t="s">
        <v>59</v>
      </c>
      <c r="E1506" t="s">
        <v>59</v>
      </c>
      <c r="F1506" t="s">
        <v>6096</v>
      </c>
      <c r="G1506" t="s">
        <v>6097</v>
      </c>
    </row>
    <row r="1507" spans="1:7" x14ac:dyDescent="0.25">
      <c r="A1507" t="s">
        <v>247</v>
      </c>
      <c r="B1507" t="s">
        <v>6098</v>
      </c>
      <c r="C1507" t="s">
        <v>387</v>
      </c>
      <c r="D1507" t="s">
        <v>59</v>
      </c>
      <c r="E1507" t="s">
        <v>6099</v>
      </c>
      <c r="G1507" t="s">
        <v>389</v>
      </c>
    </row>
    <row r="1508" spans="1:7" x14ac:dyDescent="0.25">
      <c r="A1508" t="s">
        <v>247</v>
      </c>
      <c r="B1508" t="s">
        <v>6100</v>
      </c>
      <c r="C1508" t="s">
        <v>6087</v>
      </c>
      <c r="D1508" t="s">
        <v>59</v>
      </c>
      <c r="E1508" t="s">
        <v>6101</v>
      </c>
      <c r="F1508" t="s">
        <v>5608</v>
      </c>
      <c r="G1508" t="s">
        <v>5609</v>
      </c>
    </row>
    <row r="1509" spans="1:7" x14ac:dyDescent="0.25">
      <c r="A1509" t="s">
        <v>247</v>
      </c>
      <c r="B1509" t="s">
        <v>6102</v>
      </c>
      <c r="C1509" t="s">
        <v>30007</v>
      </c>
      <c r="D1509" t="s">
        <v>59</v>
      </c>
      <c r="E1509" t="s">
        <v>59</v>
      </c>
      <c r="G1509" t="s">
        <v>6103</v>
      </c>
    </row>
    <row r="1510" spans="1:7" x14ac:dyDescent="0.25">
      <c r="A1510" t="s">
        <v>247</v>
      </c>
      <c r="B1510" t="s">
        <v>6104</v>
      </c>
      <c r="C1510" t="s">
        <v>6105</v>
      </c>
      <c r="D1510" t="s">
        <v>59</v>
      </c>
      <c r="E1510" t="s">
        <v>6099</v>
      </c>
      <c r="F1510" t="s">
        <v>6106</v>
      </c>
      <c r="G1510" t="s">
        <v>6107</v>
      </c>
    </row>
    <row r="1511" spans="1:7" x14ac:dyDescent="0.25">
      <c r="A1511" t="s">
        <v>247</v>
      </c>
      <c r="B1511" t="s">
        <v>6108</v>
      </c>
      <c r="C1511" t="s">
        <v>30008</v>
      </c>
      <c r="D1511" t="s">
        <v>59</v>
      </c>
      <c r="E1511" t="s">
        <v>59</v>
      </c>
      <c r="F1511" t="s">
        <v>6109</v>
      </c>
      <c r="G1511" t="s">
        <v>6110</v>
      </c>
    </row>
    <row r="1512" spans="1:7" x14ac:dyDescent="0.25">
      <c r="A1512" t="s">
        <v>247</v>
      </c>
      <c r="B1512" t="s">
        <v>6111</v>
      </c>
      <c r="C1512" t="s">
        <v>6112</v>
      </c>
      <c r="D1512" t="s">
        <v>59</v>
      </c>
      <c r="E1512" t="s">
        <v>59</v>
      </c>
      <c r="F1512" t="s">
        <v>6113</v>
      </c>
      <c r="G1512" t="s">
        <v>6114</v>
      </c>
    </row>
    <row r="1513" spans="1:7" x14ac:dyDescent="0.25">
      <c r="A1513" t="s">
        <v>247</v>
      </c>
      <c r="B1513" t="s">
        <v>6115</v>
      </c>
      <c r="C1513" t="s">
        <v>6116</v>
      </c>
      <c r="D1513" t="s">
        <v>59</v>
      </c>
      <c r="E1513" t="s">
        <v>59</v>
      </c>
      <c r="F1513" t="s">
        <v>6117</v>
      </c>
      <c r="G1513" t="s">
        <v>6118</v>
      </c>
    </row>
    <row r="1514" spans="1:7" x14ac:dyDescent="0.25">
      <c r="A1514" t="s">
        <v>245</v>
      </c>
      <c r="B1514" t="s">
        <v>6119</v>
      </c>
      <c r="C1514" t="s">
        <v>6120</v>
      </c>
      <c r="D1514" t="s">
        <v>59</v>
      </c>
      <c r="E1514" t="s">
        <v>59</v>
      </c>
      <c r="G1514" t="s">
        <v>6121</v>
      </c>
    </row>
    <row r="1515" spans="1:7" x14ac:dyDescent="0.25">
      <c r="A1515" t="s">
        <v>245</v>
      </c>
      <c r="B1515" t="s">
        <v>3519</v>
      </c>
      <c r="C1515" t="s">
        <v>30009</v>
      </c>
      <c r="D1515" t="s">
        <v>59</v>
      </c>
      <c r="E1515" t="s">
        <v>59</v>
      </c>
    </row>
    <row r="1516" spans="1:7" x14ac:dyDescent="0.25">
      <c r="A1516" t="s">
        <v>246</v>
      </c>
      <c r="B1516" t="s">
        <v>6122</v>
      </c>
      <c r="C1516" t="s">
        <v>30010</v>
      </c>
      <c r="D1516" t="s">
        <v>59</v>
      </c>
      <c r="E1516" t="s">
        <v>59</v>
      </c>
    </row>
    <row r="1517" spans="1:7" x14ac:dyDescent="0.25">
      <c r="A1517" t="s">
        <v>249</v>
      </c>
      <c r="B1517" t="s">
        <v>6123</v>
      </c>
      <c r="C1517" t="s">
        <v>6124</v>
      </c>
      <c r="D1517" t="s">
        <v>59</v>
      </c>
      <c r="E1517" t="s">
        <v>6125</v>
      </c>
    </row>
    <row r="1518" spans="1:7" x14ac:dyDescent="0.25">
      <c r="A1518" t="s">
        <v>243</v>
      </c>
      <c r="B1518" t="s">
        <v>6126</v>
      </c>
      <c r="C1518" t="s">
        <v>30011</v>
      </c>
      <c r="D1518" t="s">
        <v>59</v>
      </c>
      <c r="E1518" t="s">
        <v>59</v>
      </c>
      <c r="F1518" t="s">
        <v>6127</v>
      </c>
      <c r="G1518" t="s">
        <v>6128</v>
      </c>
    </row>
    <row r="1519" spans="1:7" x14ac:dyDescent="0.25">
      <c r="A1519" t="s">
        <v>249</v>
      </c>
      <c r="B1519" t="s">
        <v>1876</v>
      </c>
      <c r="D1519" t="s">
        <v>59</v>
      </c>
      <c r="E1519" t="s">
        <v>6129</v>
      </c>
    </row>
    <row r="1520" spans="1:7" x14ac:dyDescent="0.25">
      <c r="A1520" t="s">
        <v>246</v>
      </c>
      <c r="B1520" t="s">
        <v>6130</v>
      </c>
      <c r="C1520" t="s">
        <v>6131</v>
      </c>
      <c r="D1520" t="s">
        <v>59</v>
      </c>
      <c r="E1520" t="s">
        <v>59</v>
      </c>
    </row>
    <row r="1521" spans="1:7" x14ac:dyDescent="0.25">
      <c r="A1521" t="s">
        <v>243</v>
      </c>
      <c r="B1521" t="s">
        <v>6132</v>
      </c>
      <c r="C1521" t="s">
        <v>6133</v>
      </c>
      <c r="D1521" t="s">
        <v>59</v>
      </c>
      <c r="E1521" t="s">
        <v>59</v>
      </c>
      <c r="F1521" t="s">
        <v>6134</v>
      </c>
      <c r="G1521" t="s">
        <v>6135</v>
      </c>
    </row>
    <row r="1522" spans="1:7" x14ac:dyDescent="0.25">
      <c r="A1522" t="s">
        <v>246</v>
      </c>
      <c r="B1522" t="s">
        <v>6136</v>
      </c>
      <c r="C1522" t="s">
        <v>30012</v>
      </c>
      <c r="D1522" t="s">
        <v>59</v>
      </c>
      <c r="E1522" t="s">
        <v>59</v>
      </c>
    </row>
    <row r="1523" spans="1:7" x14ac:dyDescent="0.25">
      <c r="A1523" t="s">
        <v>246</v>
      </c>
      <c r="B1523" t="s">
        <v>6137</v>
      </c>
      <c r="D1523" t="s">
        <v>59</v>
      </c>
      <c r="E1523" t="s">
        <v>6138</v>
      </c>
      <c r="G1523" t="s">
        <v>6139</v>
      </c>
    </row>
    <row r="1524" spans="1:7" x14ac:dyDescent="0.25">
      <c r="A1524" t="s">
        <v>243</v>
      </c>
      <c r="B1524" t="s">
        <v>6140</v>
      </c>
      <c r="C1524" t="s">
        <v>6141</v>
      </c>
      <c r="D1524" t="s">
        <v>59</v>
      </c>
      <c r="G1524" t="s">
        <v>6142</v>
      </c>
    </row>
    <row r="1525" spans="1:7" x14ac:dyDescent="0.25">
      <c r="A1525" t="s">
        <v>246</v>
      </c>
      <c r="B1525" t="s">
        <v>6143</v>
      </c>
      <c r="C1525" t="s">
        <v>6144</v>
      </c>
      <c r="D1525" t="s">
        <v>59</v>
      </c>
      <c r="E1525" t="s">
        <v>6145</v>
      </c>
      <c r="G1525" t="s">
        <v>6146</v>
      </c>
    </row>
    <row r="1526" spans="1:7" x14ac:dyDescent="0.25">
      <c r="A1526" t="s">
        <v>246</v>
      </c>
      <c r="B1526" t="s">
        <v>6147</v>
      </c>
      <c r="C1526" t="s">
        <v>6148</v>
      </c>
      <c r="D1526" t="s">
        <v>59</v>
      </c>
      <c r="G1526" t="s">
        <v>6149</v>
      </c>
    </row>
    <row r="1527" spans="1:7" x14ac:dyDescent="0.25">
      <c r="A1527" t="s">
        <v>246</v>
      </c>
      <c r="B1527" t="s">
        <v>6150</v>
      </c>
      <c r="C1527" t="s">
        <v>6151</v>
      </c>
      <c r="D1527" t="s">
        <v>59</v>
      </c>
      <c r="G1527" t="s">
        <v>6152</v>
      </c>
    </row>
    <row r="1528" spans="1:7" x14ac:dyDescent="0.25">
      <c r="A1528" t="s">
        <v>246</v>
      </c>
      <c r="B1528" t="s">
        <v>6153</v>
      </c>
      <c r="C1528" t="s">
        <v>30013</v>
      </c>
      <c r="D1528" t="s">
        <v>59</v>
      </c>
      <c r="E1528" t="s">
        <v>6085</v>
      </c>
      <c r="G1528" t="s">
        <v>391</v>
      </c>
    </row>
    <row r="1529" spans="1:7" x14ac:dyDescent="0.25">
      <c r="A1529" t="s">
        <v>247</v>
      </c>
      <c r="B1529" t="s">
        <v>6154</v>
      </c>
      <c r="C1529" t="s">
        <v>30014</v>
      </c>
      <c r="D1529" t="s">
        <v>59</v>
      </c>
      <c r="E1529" t="s">
        <v>6155</v>
      </c>
      <c r="F1529" t="s">
        <v>6156</v>
      </c>
      <c r="G1529" t="s">
        <v>6157</v>
      </c>
    </row>
    <row r="1530" spans="1:7" x14ac:dyDescent="0.25">
      <c r="A1530" t="s">
        <v>244</v>
      </c>
      <c r="B1530" t="s">
        <v>6158</v>
      </c>
      <c r="C1530" t="s">
        <v>6159</v>
      </c>
      <c r="D1530" t="s">
        <v>2</v>
      </c>
      <c r="F1530" t="s">
        <v>6160</v>
      </c>
      <c r="G1530" t="s">
        <v>6161</v>
      </c>
    </row>
    <row r="1531" spans="1:7" x14ac:dyDescent="0.25">
      <c r="A1531" t="s">
        <v>246</v>
      </c>
      <c r="B1531" t="s">
        <v>6162</v>
      </c>
      <c r="C1531" t="s">
        <v>6163</v>
      </c>
      <c r="D1531" t="s">
        <v>2</v>
      </c>
      <c r="E1531" t="s">
        <v>6164</v>
      </c>
      <c r="G1531" t="s">
        <v>6165</v>
      </c>
    </row>
    <row r="1532" spans="1:7" x14ac:dyDescent="0.25">
      <c r="A1532" t="s">
        <v>244</v>
      </c>
      <c r="B1532" t="s">
        <v>6166</v>
      </c>
      <c r="C1532" t="s">
        <v>6167</v>
      </c>
      <c r="D1532" t="s">
        <v>2</v>
      </c>
      <c r="F1532" t="s">
        <v>6168</v>
      </c>
      <c r="G1532" t="s">
        <v>6169</v>
      </c>
    </row>
    <row r="1533" spans="1:7" x14ac:dyDescent="0.25">
      <c r="A1533" t="s">
        <v>246</v>
      </c>
      <c r="B1533" t="s">
        <v>6170</v>
      </c>
      <c r="C1533" t="s">
        <v>6171</v>
      </c>
      <c r="D1533" t="s">
        <v>2</v>
      </c>
      <c r="E1533" t="s">
        <v>6172</v>
      </c>
      <c r="F1533" t="s">
        <v>6173</v>
      </c>
      <c r="G1533" t="s">
        <v>6174</v>
      </c>
    </row>
    <row r="1534" spans="1:7" x14ac:dyDescent="0.25">
      <c r="A1534" t="s">
        <v>246</v>
      </c>
      <c r="B1534" t="s">
        <v>6175</v>
      </c>
      <c r="C1534" t="s">
        <v>6176</v>
      </c>
      <c r="D1534" t="s">
        <v>2</v>
      </c>
      <c r="E1534" t="s">
        <v>6177</v>
      </c>
      <c r="G1534" t="s">
        <v>6178</v>
      </c>
    </row>
    <row r="1535" spans="1:7" x14ac:dyDescent="0.25">
      <c r="A1535" t="s">
        <v>246</v>
      </c>
      <c r="B1535" t="s">
        <v>6179</v>
      </c>
      <c r="C1535" t="s">
        <v>6180</v>
      </c>
      <c r="D1535" t="s">
        <v>2</v>
      </c>
      <c r="G1535" t="s">
        <v>6181</v>
      </c>
    </row>
    <row r="1536" spans="1:7" x14ac:dyDescent="0.25">
      <c r="A1536" t="s">
        <v>246</v>
      </c>
      <c r="B1536" t="s">
        <v>6182</v>
      </c>
      <c r="C1536" t="s">
        <v>6183</v>
      </c>
      <c r="D1536" t="s">
        <v>2</v>
      </c>
      <c r="E1536" t="s">
        <v>6184</v>
      </c>
      <c r="G1536" t="s">
        <v>6185</v>
      </c>
    </row>
    <row r="1537" spans="1:7" x14ac:dyDescent="0.25">
      <c r="A1537" t="s">
        <v>247</v>
      </c>
      <c r="B1537" t="s">
        <v>6186</v>
      </c>
      <c r="C1537" t="s">
        <v>6187</v>
      </c>
      <c r="D1537" t="s">
        <v>2</v>
      </c>
      <c r="F1537" t="s">
        <v>6188</v>
      </c>
      <c r="G1537" t="s">
        <v>6189</v>
      </c>
    </row>
    <row r="1538" spans="1:7" x14ac:dyDescent="0.25">
      <c r="A1538" t="s">
        <v>246</v>
      </c>
      <c r="B1538" t="s">
        <v>6190</v>
      </c>
      <c r="C1538" t="s">
        <v>6191</v>
      </c>
      <c r="D1538" t="s">
        <v>2</v>
      </c>
      <c r="E1538" t="s">
        <v>6192</v>
      </c>
      <c r="G1538" t="s">
        <v>6193</v>
      </c>
    </row>
    <row r="1539" spans="1:7" x14ac:dyDescent="0.25">
      <c r="A1539" t="s">
        <v>246</v>
      </c>
      <c r="B1539" t="s">
        <v>6194</v>
      </c>
      <c r="C1539" t="s">
        <v>6195</v>
      </c>
      <c r="D1539" t="s">
        <v>2</v>
      </c>
      <c r="G1539" t="s">
        <v>6196</v>
      </c>
    </row>
    <row r="1540" spans="1:7" x14ac:dyDescent="0.25">
      <c r="A1540" t="s">
        <v>246</v>
      </c>
      <c r="B1540" t="s">
        <v>6197</v>
      </c>
      <c r="C1540" t="s">
        <v>6198</v>
      </c>
      <c r="D1540" t="s">
        <v>2</v>
      </c>
      <c r="G1540" t="s">
        <v>6199</v>
      </c>
    </row>
    <row r="1541" spans="1:7" x14ac:dyDescent="0.25">
      <c r="A1541" t="s">
        <v>244</v>
      </c>
      <c r="B1541" t="s">
        <v>6200</v>
      </c>
      <c r="C1541" t="s">
        <v>6201</v>
      </c>
      <c r="D1541" t="s">
        <v>2</v>
      </c>
    </row>
    <row r="1542" spans="1:7" x14ac:dyDescent="0.25">
      <c r="A1542" t="s">
        <v>245</v>
      </c>
      <c r="B1542" t="s">
        <v>6202</v>
      </c>
      <c r="C1542" t="s">
        <v>6203</v>
      </c>
      <c r="D1542" t="s">
        <v>2</v>
      </c>
      <c r="E1542" t="s">
        <v>2</v>
      </c>
      <c r="F1542" t="s">
        <v>6204</v>
      </c>
      <c r="G1542" t="s">
        <v>6205</v>
      </c>
    </row>
    <row r="1543" spans="1:7" x14ac:dyDescent="0.25">
      <c r="A1543" t="s">
        <v>246</v>
      </c>
      <c r="B1543" t="s">
        <v>6206</v>
      </c>
      <c r="C1543" t="s">
        <v>6207</v>
      </c>
      <c r="D1543" t="s">
        <v>2</v>
      </c>
      <c r="G1543" t="s">
        <v>6208</v>
      </c>
    </row>
    <row r="1544" spans="1:7" x14ac:dyDescent="0.25">
      <c r="A1544" t="s">
        <v>246</v>
      </c>
      <c r="B1544" t="s">
        <v>6209</v>
      </c>
      <c r="C1544" t="s">
        <v>6210</v>
      </c>
      <c r="D1544" t="s">
        <v>2</v>
      </c>
      <c r="F1544" t="s">
        <v>6211</v>
      </c>
      <c r="G1544" t="s">
        <v>6212</v>
      </c>
    </row>
    <row r="1545" spans="1:7" x14ac:dyDescent="0.25">
      <c r="A1545" t="s">
        <v>244</v>
      </c>
      <c r="B1545" t="s">
        <v>6213</v>
      </c>
      <c r="C1545" t="s">
        <v>6214</v>
      </c>
      <c r="D1545" t="s">
        <v>2</v>
      </c>
      <c r="G1545" t="s">
        <v>6215</v>
      </c>
    </row>
    <row r="1546" spans="1:7" x14ac:dyDescent="0.25">
      <c r="A1546" t="s">
        <v>244</v>
      </c>
      <c r="B1546" t="s">
        <v>6216</v>
      </c>
      <c r="C1546" t="s">
        <v>6217</v>
      </c>
      <c r="D1546" t="s">
        <v>2</v>
      </c>
      <c r="G1546" t="s">
        <v>6215</v>
      </c>
    </row>
    <row r="1547" spans="1:7" x14ac:dyDescent="0.25">
      <c r="A1547" t="s">
        <v>246</v>
      </c>
      <c r="B1547" t="s">
        <v>6218</v>
      </c>
      <c r="C1547" t="s">
        <v>30015</v>
      </c>
      <c r="D1547" t="s">
        <v>2</v>
      </c>
      <c r="E1547" t="s">
        <v>6219</v>
      </c>
      <c r="F1547" t="s">
        <v>393</v>
      </c>
      <c r="G1547" t="s">
        <v>394</v>
      </c>
    </row>
    <row r="1548" spans="1:7" x14ac:dyDescent="0.25">
      <c r="A1548" t="s">
        <v>246</v>
      </c>
      <c r="B1548" t="s">
        <v>6220</v>
      </c>
      <c r="C1548" t="s">
        <v>396</v>
      </c>
      <c r="D1548" t="s">
        <v>2</v>
      </c>
      <c r="E1548" t="s">
        <v>6221</v>
      </c>
      <c r="G1548" t="s">
        <v>397</v>
      </c>
    </row>
    <row r="1549" spans="1:7" x14ac:dyDescent="0.25">
      <c r="A1549" t="s">
        <v>246</v>
      </c>
      <c r="B1549" t="s">
        <v>6222</v>
      </c>
      <c r="C1549" t="s">
        <v>6223</v>
      </c>
      <c r="D1549" t="s">
        <v>2</v>
      </c>
      <c r="G1549" t="s">
        <v>6224</v>
      </c>
    </row>
    <row r="1550" spans="1:7" x14ac:dyDescent="0.25">
      <c r="A1550" t="s">
        <v>246</v>
      </c>
      <c r="B1550" t="s">
        <v>6225</v>
      </c>
      <c r="C1550" t="s">
        <v>6226</v>
      </c>
      <c r="D1550" t="s">
        <v>2</v>
      </c>
      <c r="F1550" t="s">
        <v>6227</v>
      </c>
      <c r="G1550" t="s">
        <v>6228</v>
      </c>
    </row>
    <row r="1551" spans="1:7" x14ac:dyDescent="0.25">
      <c r="A1551" t="s">
        <v>247</v>
      </c>
      <c r="B1551" t="s">
        <v>6229</v>
      </c>
      <c r="C1551" t="s">
        <v>6230</v>
      </c>
      <c r="D1551" t="s">
        <v>2</v>
      </c>
      <c r="E1551" t="s">
        <v>6231</v>
      </c>
      <c r="F1551" t="s">
        <v>6232</v>
      </c>
      <c r="G1551" t="s">
        <v>6233</v>
      </c>
    </row>
    <row r="1552" spans="1:7" x14ac:dyDescent="0.25">
      <c r="A1552" t="s">
        <v>246</v>
      </c>
      <c r="B1552" t="s">
        <v>6234</v>
      </c>
      <c r="C1552" t="s">
        <v>6235</v>
      </c>
      <c r="D1552" t="s">
        <v>2</v>
      </c>
      <c r="F1552" t="s">
        <v>6236</v>
      </c>
      <c r="G1552" t="s">
        <v>6237</v>
      </c>
    </row>
    <row r="1553" spans="1:7" x14ac:dyDescent="0.25">
      <c r="A1553" t="s">
        <v>246</v>
      </c>
      <c r="B1553" t="s">
        <v>6238</v>
      </c>
      <c r="C1553" t="s">
        <v>6239</v>
      </c>
      <c r="D1553" t="s">
        <v>2</v>
      </c>
      <c r="E1553" t="s">
        <v>2</v>
      </c>
      <c r="F1553" t="s">
        <v>6240</v>
      </c>
      <c r="G1553" t="s">
        <v>6241</v>
      </c>
    </row>
    <row r="1554" spans="1:7" x14ac:dyDescent="0.25">
      <c r="A1554" t="s">
        <v>277</v>
      </c>
      <c r="B1554" t="s">
        <v>6242</v>
      </c>
      <c r="C1554" t="s">
        <v>6243</v>
      </c>
      <c r="D1554" t="s">
        <v>2</v>
      </c>
      <c r="E1554" t="s">
        <v>2</v>
      </c>
    </row>
    <row r="1555" spans="1:7" x14ac:dyDescent="0.25">
      <c r="A1555" t="s">
        <v>277</v>
      </c>
      <c r="B1555" t="s">
        <v>6244</v>
      </c>
      <c r="C1555" t="s">
        <v>6245</v>
      </c>
      <c r="D1555" t="s">
        <v>2</v>
      </c>
      <c r="E1555" t="s">
        <v>2</v>
      </c>
      <c r="G1555" t="s">
        <v>6246</v>
      </c>
    </row>
    <row r="1556" spans="1:7" x14ac:dyDescent="0.25">
      <c r="A1556" t="s">
        <v>246</v>
      </c>
      <c r="B1556" t="s">
        <v>6247</v>
      </c>
      <c r="C1556" t="s">
        <v>6248</v>
      </c>
      <c r="D1556" t="s">
        <v>2</v>
      </c>
      <c r="E1556" t="s">
        <v>2</v>
      </c>
      <c r="F1556" t="s">
        <v>6249</v>
      </c>
      <c r="G1556" t="s">
        <v>6250</v>
      </c>
    </row>
    <row r="1557" spans="1:7" x14ac:dyDescent="0.25">
      <c r="A1557" t="s">
        <v>246</v>
      </c>
      <c r="B1557" t="s">
        <v>6251</v>
      </c>
      <c r="C1557" t="s">
        <v>30016</v>
      </c>
      <c r="D1557" t="s">
        <v>2</v>
      </c>
      <c r="E1557" t="s">
        <v>2</v>
      </c>
    </row>
    <row r="1558" spans="1:7" x14ac:dyDescent="0.25">
      <c r="A1558" t="s">
        <v>243</v>
      </c>
      <c r="B1558" t="s">
        <v>6252</v>
      </c>
      <c r="C1558" t="s">
        <v>6253</v>
      </c>
      <c r="D1558" t="s">
        <v>2</v>
      </c>
      <c r="E1558" t="s">
        <v>2</v>
      </c>
      <c r="F1558" t="s">
        <v>6254</v>
      </c>
      <c r="G1558" t="s">
        <v>6255</v>
      </c>
    </row>
    <row r="1559" spans="1:7" x14ac:dyDescent="0.25">
      <c r="A1559" t="s">
        <v>246</v>
      </c>
      <c r="B1559" t="s">
        <v>6256</v>
      </c>
      <c r="C1559" t="s">
        <v>6257</v>
      </c>
      <c r="D1559" t="s">
        <v>2</v>
      </c>
      <c r="E1559" t="s">
        <v>2</v>
      </c>
      <c r="F1559" t="s">
        <v>6258</v>
      </c>
      <c r="G1559" t="s">
        <v>6259</v>
      </c>
    </row>
    <row r="1560" spans="1:7" x14ac:dyDescent="0.25">
      <c r="A1560" t="s">
        <v>246</v>
      </c>
      <c r="B1560" t="s">
        <v>6260</v>
      </c>
      <c r="C1560" t="s">
        <v>6261</v>
      </c>
      <c r="D1560" t="s">
        <v>2</v>
      </c>
      <c r="E1560" t="s">
        <v>2</v>
      </c>
      <c r="F1560" t="s">
        <v>6262</v>
      </c>
      <c r="G1560" t="s">
        <v>6263</v>
      </c>
    </row>
    <row r="1561" spans="1:7" x14ac:dyDescent="0.25">
      <c r="A1561" t="s">
        <v>246</v>
      </c>
      <c r="B1561" t="s">
        <v>6264</v>
      </c>
      <c r="C1561" t="s">
        <v>6265</v>
      </c>
      <c r="D1561" t="s">
        <v>2</v>
      </c>
      <c r="E1561" t="s">
        <v>2</v>
      </c>
      <c r="F1561" t="s">
        <v>6266</v>
      </c>
      <c r="G1561" t="s">
        <v>6267</v>
      </c>
    </row>
    <row r="1562" spans="1:7" x14ac:dyDescent="0.25">
      <c r="A1562" t="s">
        <v>246</v>
      </c>
      <c r="B1562" t="s">
        <v>6268</v>
      </c>
      <c r="C1562" t="s">
        <v>6269</v>
      </c>
      <c r="D1562" t="s">
        <v>2</v>
      </c>
      <c r="E1562" t="s">
        <v>2</v>
      </c>
      <c r="F1562" t="s">
        <v>6270</v>
      </c>
      <c r="G1562" t="s">
        <v>6271</v>
      </c>
    </row>
    <row r="1563" spans="1:7" x14ac:dyDescent="0.25">
      <c r="A1563" t="s">
        <v>247</v>
      </c>
      <c r="B1563" t="s">
        <v>6272</v>
      </c>
      <c r="C1563" t="s">
        <v>30017</v>
      </c>
      <c r="D1563" t="s">
        <v>2</v>
      </c>
      <c r="E1563" t="s">
        <v>2</v>
      </c>
      <c r="G1563" t="s">
        <v>6273</v>
      </c>
    </row>
    <row r="1564" spans="1:7" x14ac:dyDescent="0.25">
      <c r="A1564" t="s">
        <v>247</v>
      </c>
      <c r="B1564" t="s">
        <v>6274</v>
      </c>
      <c r="C1564" t="s">
        <v>6275</v>
      </c>
      <c r="D1564" t="s">
        <v>2</v>
      </c>
      <c r="E1564" t="s">
        <v>6276</v>
      </c>
      <c r="G1564" t="s">
        <v>6277</v>
      </c>
    </row>
    <row r="1565" spans="1:7" x14ac:dyDescent="0.25">
      <c r="A1565" t="s">
        <v>246</v>
      </c>
      <c r="B1565" t="s">
        <v>6278</v>
      </c>
      <c r="C1565" t="s">
        <v>6279</v>
      </c>
      <c r="D1565" t="s">
        <v>2</v>
      </c>
      <c r="E1565" t="s">
        <v>2</v>
      </c>
      <c r="G1565" t="s">
        <v>6280</v>
      </c>
    </row>
    <row r="1566" spans="1:7" x14ac:dyDescent="0.25">
      <c r="A1566" t="s">
        <v>246</v>
      </c>
      <c r="B1566" t="s">
        <v>6281</v>
      </c>
      <c r="C1566" t="s">
        <v>6282</v>
      </c>
      <c r="D1566" t="s">
        <v>2</v>
      </c>
      <c r="E1566" t="s">
        <v>2</v>
      </c>
      <c r="F1566" t="s">
        <v>6283</v>
      </c>
      <c r="G1566" t="s">
        <v>6284</v>
      </c>
    </row>
    <row r="1567" spans="1:7" x14ac:dyDescent="0.25">
      <c r="A1567" t="s">
        <v>246</v>
      </c>
      <c r="B1567" t="s">
        <v>3164</v>
      </c>
      <c r="C1567" t="s">
        <v>6285</v>
      </c>
      <c r="D1567" t="s">
        <v>2</v>
      </c>
      <c r="E1567" t="s">
        <v>2</v>
      </c>
      <c r="G1567" t="s">
        <v>6286</v>
      </c>
    </row>
    <row r="1568" spans="1:7" x14ac:dyDescent="0.25">
      <c r="A1568" t="s">
        <v>246</v>
      </c>
      <c r="B1568" t="s">
        <v>6287</v>
      </c>
      <c r="C1568" t="s">
        <v>6288</v>
      </c>
      <c r="D1568" t="s">
        <v>2</v>
      </c>
      <c r="E1568" t="s">
        <v>2</v>
      </c>
      <c r="F1568" t="s">
        <v>6289</v>
      </c>
      <c r="G1568" t="s">
        <v>6290</v>
      </c>
    </row>
    <row r="1569" spans="1:7" x14ac:dyDescent="0.25">
      <c r="A1569" t="s">
        <v>246</v>
      </c>
      <c r="B1569" t="s">
        <v>6291</v>
      </c>
      <c r="C1569" t="s">
        <v>6292</v>
      </c>
      <c r="D1569" t="s">
        <v>2</v>
      </c>
      <c r="E1569" t="s">
        <v>2</v>
      </c>
      <c r="G1569" t="s">
        <v>6293</v>
      </c>
    </row>
    <row r="1570" spans="1:7" x14ac:dyDescent="0.25">
      <c r="A1570" t="s">
        <v>246</v>
      </c>
      <c r="B1570" t="s">
        <v>6294</v>
      </c>
      <c r="C1570" t="s">
        <v>6295</v>
      </c>
      <c r="D1570" t="s">
        <v>2</v>
      </c>
      <c r="E1570" t="s">
        <v>6296</v>
      </c>
      <c r="F1570" t="s">
        <v>6297</v>
      </c>
      <c r="G1570" t="s">
        <v>6298</v>
      </c>
    </row>
    <row r="1571" spans="1:7" x14ac:dyDescent="0.25">
      <c r="A1571" t="s">
        <v>246</v>
      </c>
      <c r="B1571" t="s">
        <v>6299</v>
      </c>
      <c r="C1571" t="s">
        <v>6253</v>
      </c>
      <c r="D1571" t="s">
        <v>2</v>
      </c>
      <c r="E1571" t="s">
        <v>2</v>
      </c>
      <c r="F1571" t="s">
        <v>6300</v>
      </c>
      <c r="G1571" t="s">
        <v>6255</v>
      </c>
    </row>
    <row r="1572" spans="1:7" x14ac:dyDescent="0.25">
      <c r="A1572" t="s">
        <v>246</v>
      </c>
      <c r="B1572" t="s">
        <v>6301</v>
      </c>
      <c r="C1572" t="s">
        <v>6302</v>
      </c>
      <c r="D1572" t="s">
        <v>2</v>
      </c>
      <c r="E1572" t="s">
        <v>2</v>
      </c>
    </row>
    <row r="1573" spans="1:7" x14ac:dyDescent="0.25">
      <c r="A1573" t="s">
        <v>246</v>
      </c>
      <c r="B1573" t="s">
        <v>6303</v>
      </c>
      <c r="C1573" t="s">
        <v>6304</v>
      </c>
      <c r="D1573" t="s">
        <v>2</v>
      </c>
      <c r="E1573" t="s">
        <v>2</v>
      </c>
      <c r="F1573" t="s">
        <v>6305</v>
      </c>
      <c r="G1573" t="s">
        <v>3079</v>
      </c>
    </row>
    <row r="1574" spans="1:7" x14ac:dyDescent="0.25">
      <c r="A1574" t="s">
        <v>247</v>
      </c>
      <c r="B1574" t="s">
        <v>6306</v>
      </c>
      <c r="C1574" t="s">
        <v>6307</v>
      </c>
      <c r="D1574" t="s">
        <v>2</v>
      </c>
      <c r="E1574" t="s">
        <v>2</v>
      </c>
      <c r="G1574" t="s">
        <v>6308</v>
      </c>
    </row>
    <row r="1575" spans="1:7" x14ac:dyDescent="0.25">
      <c r="A1575" t="s">
        <v>246</v>
      </c>
      <c r="B1575" t="s">
        <v>6309</v>
      </c>
      <c r="C1575" t="s">
        <v>6310</v>
      </c>
      <c r="D1575" t="s">
        <v>2</v>
      </c>
      <c r="F1575" t="s">
        <v>6311</v>
      </c>
      <c r="G1575" t="s">
        <v>6312</v>
      </c>
    </row>
    <row r="1576" spans="1:7" x14ac:dyDescent="0.25">
      <c r="A1576" t="s">
        <v>246</v>
      </c>
      <c r="B1576" t="s">
        <v>6313</v>
      </c>
      <c r="C1576" t="s">
        <v>6314</v>
      </c>
      <c r="D1576" t="s">
        <v>2</v>
      </c>
      <c r="E1576" t="s">
        <v>6315</v>
      </c>
      <c r="F1576" t="s">
        <v>6316</v>
      </c>
      <c r="G1576" t="s">
        <v>6317</v>
      </c>
    </row>
    <row r="1577" spans="1:7" x14ac:dyDescent="0.25">
      <c r="A1577" t="s">
        <v>246</v>
      </c>
      <c r="B1577" t="s">
        <v>6318</v>
      </c>
      <c r="C1577" t="s">
        <v>6319</v>
      </c>
      <c r="D1577" t="s">
        <v>2</v>
      </c>
      <c r="E1577" t="s">
        <v>6320</v>
      </c>
      <c r="F1577" t="s">
        <v>6318</v>
      </c>
      <c r="G1577" t="s">
        <v>6321</v>
      </c>
    </row>
    <row r="1578" spans="1:7" x14ac:dyDescent="0.25">
      <c r="A1578" t="s">
        <v>246</v>
      </c>
      <c r="B1578" t="s">
        <v>6322</v>
      </c>
      <c r="C1578" t="s">
        <v>6323</v>
      </c>
      <c r="D1578" t="s">
        <v>2</v>
      </c>
      <c r="G1578" t="s">
        <v>6324</v>
      </c>
    </row>
    <row r="1579" spans="1:7" x14ac:dyDescent="0.25">
      <c r="A1579" t="s">
        <v>252</v>
      </c>
      <c r="B1579" t="s">
        <v>6325</v>
      </c>
      <c r="D1579" t="s">
        <v>2</v>
      </c>
    </row>
    <row r="1580" spans="1:7" x14ac:dyDescent="0.25">
      <c r="A1580" t="s">
        <v>252</v>
      </c>
      <c r="B1580" t="s">
        <v>6326</v>
      </c>
      <c r="D1580" t="s">
        <v>2</v>
      </c>
      <c r="G1580" t="s">
        <v>6327</v>
      </c>
    </row>
    <row r="1581" spans="1:7" x14ac:dyDescent="0.25">
      <c r="A1581" t="s">
        <v>246</v>
      </c>
      <c r="B1581" t="s">
        <v>6328</v>
      </c>
      <c r="C1581" t="s">
        <v>6329</v>
      </c>
      <c r="D1581" t="s">
        <v>2</v>
      </c>
      <c r="G1581" t="s">
        <v>6330</v>
      </c>
    </row>
    <row r="1582" spans="1:7" x14ac:dyDescent="0.25">
      <c r="A1582" t="s">
        <v>247</v>
      </c>
      <c r="B1582" t="s">
        <v>6331</v>
      </c>
      <c r="C1582" t="s">
        <v>6332</v>
      </c>
      <c r="D1582" t="s">
        <v>2</v>
      </c>
      <c r="G1582" t="s">
        <v>6333</v>
      </c>
    </row>
    <row r="1583" spans="1:7" x14ac:dyDescent="0.25">
      <c r="A1583" t="s">
        <v>246</v>
      </c>
      <c r="B1583" t="s">
        <v>6334</v>
      </c>
      <c r="C1583" t="s">
        <v>6335</v>
      </c>
      <c r="D1583" t="s">
        <v>2</v>
      </c>
      <c r="E1583" t="s">
        <v>2</v>
      </c>
      <c r="G1583" t="s">
        <v>6336</v>
      </c>
    </row>
    <row r="1584" spans="1:7" x14ac:dyDescent="0.25">
      <c r="A1584" t="s">
        <v>246</v>
      </c>
      <c r="B1584" t="s">
        <v>6337</v>
      </c>
      <c r="C1584" t="s">
        <v>6338</v>
      </c>
      <c r="D1584" t="s">
        <v>2</v>
      </c>
      <c r="E1584" t="s">
        <v>2</v>
      </c>
      <c r="G1584" t="s">
        <v>6339</v>
      </c>
    </row>
    <row r="1585" spans="1:7" x14ac:dyDescent="0.25">
      <c r="A1585" t="s">
        <v>248</v>
      </c>
      <c r="B1585" t="s">
        <v>6340</v>
      </c>
      <c r="C1585" t="s">
        <v>6341</v>
      </c>
      <c r="D1585" t="s">
        <v>2</v>
      </c>
      <c r="E1585" t="s">
        <v>2</v>
      </c>
      <c r="G1585" t="s">
        <v>6342</v>
      </c>
    </row>
    <row r="1586" spans="1:7" x14ac:dyDescent="0.25">
      <c r="A1586" t="s">
        <v>247</v>
      </c>
      <c r="B1586" t="s">
        <v>6343</v>
      </c>
      <c r="C1586" t="s">
        <v>6344</v>
      </c>
      <c r="D1586" t="s">
        <v>2</v>
      </c>
      <c r="E1586" t="s">
        <v>2</v>
      </c>
      <c r="G1586" t="s">
        <v>6345</v>
      </c>
    </row>
    <row r="1587" spans="1:7" x14ac:dyDescent="0.25">
      <c r="A1587" t="s">
        <v>246</v>
      </c>
      <c r="B1587" t="s">
        <v>6346</v>
      </c>
      <c r="C1587" t="s">
        <v>6347</v>
      </c>
      <c r="D1587" t="s">
        <v>2</v>
      </c>
      <c r="E1587" t="s">
        <v>6348</v>
      </c>
      <c r="F1587" t="s">
        <v>6349</v>
      </c>
      <c r="G1587" t="s">
        <v>6350</v>
      </c>
    </row>
    <row r="1588" spans="1:7" x14ac:dyDescent="0.25">
      <c r="A1588" t="s">
        <v>246</v>
      </c>
      <c r="B1588" t="s">
        <v>6351</v>
      </c>
      <c r="C1588" t="s">
        <v>6352</v>
      </c>
      <c r="D1588" t="s">
        <v>2</v>
      </c>
      <c r="E1588" t="s">
        <v>6353</v>
      </c>
      <c r="G1588" t="s">
        <v>6354</v>
      </c>
    </row>
    <row r="1589" spans="1:7" x14ac:dyDescent="0.25">
      <c r="A1589" t="s">
        <v>246</v>
      </c>
      <c r="B1589" t="s">
        <v>6355</v>
      </c>
      <c r="C1589" t="s">
        <v>400</v>
      </c>
      <c r="D1589" t="s">
        <v>2</v>
      </c>
      <c r="E1589" t="s">
        <v>6356</v>
      </c>
      <c r="F1589" t="s">
        <v>401</v>
      </c>
      <c r="G1589" t="s">
        <v>402</v>
      </c>
    </row>
    <row r="1590" spans="1:7" x14ac:dyDescent="0.25">
      <c r="A1590" t="s">
        <v>248</v>
      </c>
      <c r="B1590" t="s">
        <v>6357</v>
      </c>
      <c r="C1590" t="s">
        <v>30018</v>
      </c>
      <c r="D1590" t="s">
        <v>2</v>
      </c>
      <c r="E1590" t="s">
        <v>2</v>
      </c>
      <c r="F1590" t="s">
        <v>6358</v>
      </c>
      <c r="G1590" t="s">
        <v>6359</v>
      </c>
    </row>
    <row r="1591" spans="1:7" x14ac:dyDescent="0.25">
      <c r="A1591" t="s">
        <v>245</v>
      </c>
      <c r="B1591" t="s">
        <v>6360</v>
      </c>
      <c r="C1591" t="s">
        <v>6361</v>
      </c>
      <c r="D1591" t="s">
        <v>2</v>
      </c>
      <c r="E1591" t="s">
        <v>2</v>
      </c>
      <c r="F1591" t="s">
        <v>6362</v>
      </c>
      <c r="G1591" t="s">
        <v>6363</v>
      </c>
    </row>
    <row r="1592" spans="1:7" x14ac:dyDescent="0.25">
      <c r="A1592" t="s">
        <v>245</v>
      </c>
      <c r="B1592" t="s">
        <v>6364</v>
      </c>
      <c r="C1592" t="s">
        <v>6365</v>
      </c>
      <c r="D1592" t="s">
        <v>2</v>
      </c>
      <c r="E1592" t="s">
        <v>2</v>
      </c>
      <c r="F1592" t="s">
        <v>6362</v>
      </c>
      <c r="G1592" t="s">
        <v>6366</v>
      </c>
    </row>
    <row r="1593" spans="1:7" x14ac:dyDescent="0.25">
      <c r="A1593" t="s">
        <v>245</v>
      </c>
      <c r="B1593" t="s">
        <v>6367</v>
      </c>
      <c r="C1593" t="s">
        <v>6368</v>
      </c>
      <c r="D1593" t="s">
        <v>2</v>
      </c>
      <c r="E1593" t="s">
        <v>2</v>
      </c>
      <c r="F1593" t="s">
        <v>6369</v>
      </c>
      <c r="G1593" t="s">
        <v>6370</v>
      </c>
    </row>
    <row r="1594" spans="1:7" x14ac:dyDescent="0.25">
      <c r="A1594" t="s">
        <v>245</v>
      </c>
      <c r="B1594" t="s">
        <v>4332</v>
      </c>
      <c r="C1594" t="s">
        <v>6371</v>
      </c>
      <c r="D1594" t="s">
        <v>2</v>
      </c>
      <c r="E1594" t="s">
        <v>2</v>
      </c>
      <c r="F1594" t="s">
        <v>6372</v>
      </c>
      <c r="G1594" t="s">
        <v>6373</v>
      </c>
    </row>
    <row r="1595" spans="1:7" x14ac:dyDescent="0.25">
      <c r="A1595" t="s">
        <v>245</v>
      </c>
      <c r="B1595" t="s">
        <v>6374</v>
      </c>
      <c r="C1595" t="s">
        <v>6375</v>
      </c>
      <c r="D1595" t="s">
        <v>2</v>
      </c>
      <c r="E1595" t="s">
        <v>2</v>
      </c>
      <c r="F1595" t="s">
        <v>6376</v>
      </c>
      <c r="G1595" t="s">
        <v>6377</v>
      </c>
    </row>
    <row r="1596" spans="1:7" x14ac:dyDescent="0.25">
      <c r="A1596" t="s">
        <v>245</v>
      </c>
      <c r="B1596" t="s">
        <v>6378</v>
      </c>
      <c r="C1596" t="s">
        <v>6379</v>
      </c>
      <c r="D1596" t="s">
        <v>2</v>
      </c>
      <c r="E1596" t="s">
        <v>2</v>
      </c>
      <c r="F1596" t="s">
        <v>6380</v>
      </c>
      <c r="G1596" t="s">
        <v>6381</v>
      </c>
    </row>
    <row r="1597" spans="1:7" x14ac:dyDescent="0.25">
      <c r="A1597" t="s">
        <v>245</v>
      </c>
      <c r="B1597" t="s">
        <v>6382</v>
      </c>
      <c r="C1597" t="s">
        <v>6383</v>
      </c>
      <c r="D1597" t="s">
        <v>2</v>
      </c>
      <c r="E1597" t="s">
        <v>2</v>
      </c>
      <c r="F1597" t="s">
        <v>6258</v>
      </c>
      <c r="G1597" t="s">
        <v>6259</v>
      </c>
    </row>
    <row r="1598" spans="1:7" x14ac:dyDescent="0.25">
      <c r="A1598" t="s">
        <v>245</v>
      </c>
      <c r="B1598" t="s">
        <v>6384</v>
      </c>
      <c r="C1598" t="s">
        <v>6385</v>
      </c>
      <c r="D1598" t="s">
        <v>2</v>
      </c>
      <c r="E1598" t="s">
        <v>2</v>
      </c>
      <c r="F1598" t="s">
        <v>6362</v>
      </c>
      <c r="G1598" t="s">
        <v>6386</v>
      </c>
    </row>
    <row r="1599" spans="1:7" x14ac:dyDescent="0.25">
      <c r="A1599" t="s">
        <v>245</v>
      </c>
      <c r="B1599" t="s">
        <v>6387</v>
      </c>
      <c r="C1599" t="s">
        <v>6388</v>
      </c>
      <c r="D1599" t="s">
        <v>2</v>
      </c>
      <c r="E1599" t="s">
        <v>2</v>
      </c>
      <c r="F1599" t="s">
        <v>6389</v>
      </c>
      <c r="G1599" t="s">
        <v>6390</v>
      </c>
    </row>
    <row r="1600" spans="1:7" x14ac:dyDescent="0.25">
      <c r="A1600" t="s">
        <v>245</v>
      </c>
      <c r="B1600" t="s">
        <v>6391</v>
      </c>
      <c r="C1600" t="s">
        <v>6392</v>
      </c>
      <c r="D1600" t="s">
        <v>2</v>
      </c>
      <c r="E1600" t="s">
        <v>2</v>
      </c>
      <c r="F1600" t="s">
        <v>6393</v>
      </c>
      <c r="G1600" t="s">
        <v>6394</v>
      </c>
    </row>
    <row r="1601" spans="1:7" x14ac:dyDescent="0.25">
      <c r="A1601" t="s">
        <v>243</v>
      </c>
      <c r="B1601" t="s">
        <v>6395</v>
      </c>
      <c r="C1601" t="s">
        <v>6396</v>
      </c>
      <c r="D1601" t="s">
        <v>2</v>
      </c>
      <c r="E1601" t="s">
        <v>2</v>
      </c>
      <c r="F1601" t="s">
        <v>6397</v>
      </c>
      <c r="G1601" t="s">
        <v>6398</v>
      </c>
    </row>
    <row r="1602" spans="1:7" x14ac:dyDescent="0.25">
      <c r="A1602" t="s">
        <v>247</v>
      </c>
      <c r="B1602" t="s">
        <v>6399</v>
      </c>
      <c r="C1602" t="s">
        <v>6400</v>
      </c>
      <c r="D1602" t="s">
        <v>2</v>
      </c>
      <c r="E1602" t="s">
        <v>2</v>
      </c>
      <c r="F1602" t="s">
        <v>6401</v>
      </c>
      <c r="G1602" t="s">
        <v>6402</v>
      </c>
    </row>
    <row r="1603" spans="1:7" x14ac:dyDescent="0.25">
      <c r="A1603" t="s">
        <v>247</v>
      </c>
      <c r="B1603" t="s">
        <v>6403</v>
      </c>
      <c r="C1603" t="s">
        <v>6404</v>
      </c>
      <c r="D1603" t="s">
        <v>2</v>
      </c>
      <c r="E1603" t="s">
        <v>6405</v>
      </c>
      <c r="F1603" t="s">
        <v>6406</v>
      </c>
      <c r="G1603" t="s">
        <v>6407</v>
      </c>
    </row>
    <row r="1604" spans="1:7" x14ac:dyDescent="0.25">
      <c r="A1604" t="s">
        <v>247</v>
      </c>
      <c r="B1604" t="s">
        <v>6408</v>
      </c>
      <c r="C1604" t="s">
        <v>30019</v>
      </c>
      <c r="D1604" t="s">
        <v>2</v>
      </c>
      <c r="E1604" t="s">
        <v>2</v>
      </c>
      <c r="G1604" t="s">
        <v>6409</v>
      </c>
    </row>
    <row r="1605" spans="1:7" x14ac:dyDescent="0.25">
      <c r="A1605" t="s">
        <v>247</v>
      </c>
      <c r="B1605" t="s">
        <v>6410</v>
      </c>
      <c r="C1605" t="s">
        <v>6411</v>
      </c>
      <c r="D1605" t="s">
        <v>2</v>
      </c>
      <c r="E1605" t="s">
        <v>2</v>
      </c>
      <c r="G1605" t="s">
        <v>6412</v>
      </c>
    </row>
    <row r="1606" spans="1:7" x14ac:dyDescent="0.25">
      <c r="A1606" t="s">
        <v>247</v>
      </c>
      <c r="B1606" t="s">
        <v>6364</v>
      </c>
      <c r="C1606" t="s">
        <v>6413</v>
      </c>
      <c r="D1606" t="s">
        <v>2</v>
      </c>
      <c r="E1606" t="s">
        <v>2</v>
      </c>
      <c r="F1606" t="s">
        <v>6414</v>
      </c>
      <c r="G1606" t="s">
        <v>6415</v>
      </c>
    </row>
    <row r="1607" spans="1:7" x14ac:dyDescent="0.25">
      <c r="A1607" t="s">
        <v>247</v>
      </c>
      <c r="B1607" t="s">
        <v>6416</v>
      </c>
      <c r="C1607" t="s">
        <v>6279</v>
      </c>
      <c r="D1607" t="s">
        <v>2</v>
      </c>
      <c r="E1607" t="s">
        <v>2</v>
      </c>
      <c r="G1607" t="s">
        <v>6417</v>
      </c>
    </row>
    <row r="1608" spans="1:7" x14ac:dyDescent="0.25">
      <c r="A1608" t="s">
        <v>246</v>
      </c>
      <c r="B1608" t="s">
        <v>6418</v>
      </c>
      <c r="C1608" t="s">
        <v>6419</v>
      </c>
      <c r="D1608" t="s">
        <v>2</v>
      </c>
      <c r="E1608" t="s">
        <v>2</v>
      </c>
      <c r="G1608" t="s">
        <v>6420</v>
      </c>
    </row>
    <row r="1609" spans="1:7" x14ac:dyDescent="0.25">
      <c r="A1609" t="s">
        <v>247</v>
      </c>
      <c r="B1609" t="s">
        <v>6421</v>
      </c>
      <c r="C1609" t="s">
        <v>6422</v>
      </c>
      <c r="D1609" t="s">
        <v>2</v>
      </c>
      <c r="E1609" t="s">
        <v>2</v>
      </c>
      <c r="F1609" t="s">
        <v>6423</v>
      </c>
      <c r="G1609" t="s">
        <v>6424</v>
      </c>
    </row>
    <row r="1610" spans="1:7" x14ac:dyDescent="0.25">
      <c r="A1610" t="s">
        <v>247</v>
      </c>
      <c r="B1610" t="s">
        <v>6425</v>
      </c>
      <c r="C1610" t="s">
        <v>6426</v>
      </c>
      <c r="D1610" t="s">
        <v>2</v>
      </c>
      <c r="E1610" t="s">
        <v>2</v>
      </c>
      <c r="F1610" t="s">
        <v>6427</v>
      </c>
      <c r="G1610" t="s">
        <v>6428</v>
      </c>
    </row>
    <row r="1611" spans="1:7" x14ac:dyDescent="0.25">
      <c r="A1611" t="s">
        <v>247</v>
      </c>
      <c r="B1611" t="s">
        <v>6429</v>
      </c>
      <c r="C1611" t="s">
        <v>6430</v>
      </c>
      <c r="D1611" t="s">
        <v>2</v>
      </c>
      <c r="E1611" t="s">
        <v>2</v>
      </c>
    </row>
    <row r="1612" spans="1:7" x14ac:dyDescent="0.25">
      <c r="A1612" t="s">
        <v>247</v>
      </c>
      <c r="B1612" t="s">
        <v>6431</v>
      </c>
      <c r="C1612" t="s">
        <v>6432</v>
      </c>
      <c r="D1612" t="s">
        <v>2</v>
      </c>
      <c r="E1612" t="s">
        <v>2</v>
      </c>
      <c r="F1612" t="s">
        <v>6433</v>
      </c>
      <c r="G1612" t="s">
        <v>6434</v>
      </c>
    </row>
    <row r="1613" spans="1:7" x14ac:dyDescent="0.25">
      <c r="A1613" t="s">
        <v>247</v>
      </c>
      <c r="B1613" t="s">
        <v>6435</v>
      </c>
      <c r="C1613" t="s">
        <v>6436</v>
      </c>
      <c r="D1613" t="s">
        <v>2</v>
      </c>
      <c r="E1613" t="s">
        <v>2</v>
      </c>
      <c r="F1613" t="s">
        <v>6437</v>
      </c>
      <c r="G1613" t="s">
        <v>6438</v>
      </c>
    </row>
    <row r="1614" spans="1:7" x14ac:dyDescent="0.25">
      <c r="A1614" t="s">
        <v>247</v>
      </c>
      <c r="B1614" t="s">
        <v>6439</v>
      </c>
      <c r="C1614" t="s">
        <v>6440</v>
      </c>
      <c r="D1614" t="s">
        <v>2</v>
      </c>
      <c r="E1614" t="s">
        <v>2</v>
      </c>
      <c r="G1614" t="s">
        <v>6441</v>
      </c>
    </row>
    <row r="1615" spans="1:7" x14ac:dyDescent="0.25">
      <c r="A1615" t="s">
        <v>246</v>
      </c>
      <c r="B1615" t="s">
        <v>6442</v>
      </c>
      <c r="C1615" t="s">
        <v>6443</v>
      </c>
      <c r="D1615" t="s">
        <v>2</v>
      </c>
      <c r="E1615" t="s">
        <v>2</v>
      </c>
      <c r="F1615" t="s">
        <v>6444</v>
      </c>
      <c r="G1615" t="s">
        <v>6445</v>
      </c>
    </row>
    <row r="1616" spans="1:7" x14ac:dyDescent="0.25">
      <c r="A1616" t="s">
        <v>246</v>
      </c>
      <c r="B1616" t="s">
        <v>6446</v>
      </c>
      <c r="C1616" t="s">
        <v>6447</v>
      </c>
      <c r="D1616" t="s">
        <v>2</v>
      </c>
      <c r="E1616" t="s">
        <v>2</v>
      </c>
      <c r="F1616" t="s">
        <v>6448</v>
      </c>
      <c r="G1616" t="s">
        <v>6449</v>
      </c>
    </row>
    <row r="1617" spans="1:7" x14ac:dyDescent="0.25">
      <c r="A1617" t="s">
        <v>243</v>
      </c>
      <c r="B1617" t="s">
        <v>6450</v>
      </c>
      <c r="C1617" t="s">
        <v>6451</v>
      </c>
      <c r="D1617" t="s">
        <v>2</v>
      </c>
      <c r="E1617" t="s">
        <v>2</v>
      </c>
      <c r="F1617" t="s">
        <v>6452</v>
      </c>
      <c r="G1617" t="s">
        <v>6453</v>
      </c>
    </row>
    <row r="1618" spans="1:7" x14ac:dyDescent="0.25">
      <c r="A1618" t="s">
        <v>247</v>
      </c>
      <c r="B1618" t="s">
        <v>6454</v>
      </c>
      <c r="C1618" t="s">
        <v>30020</v>
      </c>
      <c r="D1618" t="s">
        <v>2</v>
      </c>
      <c r="E1618" t="s">
        <v>2</v>
      </c>
    </row>
    <row r="1619" spans="1:7" x14ac:dyDescent="0.25">
      <c r="A1619" t="s">
        <v>246</v>
      </c>
      <c r="B1619" t="s">
        <v>6455</v>
      </c>
      <c r="C1619" t="s">
        <v>6456</v>
      </c>
      <c r="D1619" t="s">
        <v>2</v>
      </c>
      <c r="E1619" t="s">
        <v>2</v>
      </c>
      <c r="F1619" t="s">
        <v>6457</v>
      </c>
      <c r="G1619" t="s">
        <v>6458</v>
      </c>
    </row>
    <row r="1620" spans="1:7" x14ac:dyDescent="0.25">
      <c r="A1620" t="s">
        <v>247</v>
      </c>
      <c r="B1620" t="s">
        <v>6459</v>
      </c>
      <c r="C1620" t="s">
        <v>6460</v>
      </c>
      <c r="D1620" t="s">
        <v>2</v>
      </c>
      <c r="E1620" t="s">
        <v>2</v>
      </c>
      <c r="G1620" t="s">
        <v>6461</v>
      </c>
    </row>
    <row r="1621" spans="1:7" x14ac:dyDescent="0.25">
      <c r="A1621" t="s">
        <v>243</v>
      </c>
      <c r="B1621" t="s">
        <v>6462</v>
      </c>
      <c r="C1621" t="s">
        <v>6463</v>
      </c>
      <c r="D1621" t="s">
        <v>2</v>
      </c>
      <c r="E1621" t="s">
        <v>2</v>
      </c>
      <c r="F1621" t="s">
        <v>6464</v>
      </c>
      <c r="G1621" t="s">
        <v>6465</v>
      </c>
    </row>
    <row r="1622" spans="1:7" x14ac:dyDescent="0.25">
      <c r="A1622" t="s">
        <v>246</v>
      </c>
      <c r="B1622" t="s">
        <v>6466</v>
      </c>
      <c r="C1622" t="s">
        <v>6467</v>
      </c>
      <c r="D1622" t="s">
        <v>2</v>
      </c>
      <c r="E1622" t="s">
        <v>2</v>
      </c>
      <c r="F1622" t="s">
        <v>6468</v>
      </c>
      <c r="G1622" t="s">
        <v>6469</v>
      </c>
    </row>
    <row r="1623" spans="1:7" x14ac:dyDescent="0.25">
      <c r="A1623" t="s">
        <v>246</v>
      </c>
      <c r="B1623" t="s">
        <v>6470</v>
      </c>
      <c r="C1623" t="s">
        <v>6471</v>
      </c>
      <c r="D1623" t="s">
        <v>2</v>
      </c>
      <c r="E1623" t="s">
        <v>2</v>
      </c>
      <c r="F1623" t="s">
        <v>6472</v>
      </c>
      <c r="G1623" t="s">
        <v>6473</v>
      </c>
    </row>
    <row r="1624" spans="1:7" x14ac:dyDescent="0.25">
      <c r="A1624" t="s">
        <v>248</v>
      </c>
      <c r="B1624" t="s">
        <v>6474</v>
      </c>
      <c r="C1624" t="s">
        <v>6475</v>
      </c>
      <c r="D1624" t="s">
        <v>2</v>
      </c>
      <c r="E1624" t="s">
        <v>2</v>
      </c>
    </row>
    <row r="1625" spans="1:7" x14ac:dyDescent="0.25">
      <c r="A1625" t="s">
        <v>248</v>
      </c>
      <c r="B1625" t="s">
        <v>6476</v>
      </c>
      <c r="C1625" t="s">
        <v>6477</v>
      </c>
      <c r="D1625" t="s">
        <v>2</v>
      </c>
      <c r="E1625" t="s">
        <v>2</v>
      </c>
    </row>
    <row r="1626" spans="1:7" x14ac:dyDescent="0.25">
      <c r="A1626" t="s">
        <v>248</v>
      </c>
      <c r="B1626" t="s">
        <v>6478</v>
      </c>
      <c r="C1626" t="s">
        <v>6479</v>
      </c>
      <c r="D1626" t="s">
        <v>2</v>
      </c>
      <c r="E1626" t="s">
        <v>2</v>
      </c>
    </row>
    <row r="1627" spans="1:7" x14ac:dyDescent="0.25">
      <c r="A1627" t="s">
        <v>248</v>
      </c>
      <c r="B1627" t="s">
        <v>6480</v>
      </c>
      <c r="C1627" t="s">
        <v>6481</v>
      </c>
      <c r="D1627" t="s">
        <v>2</v>
      </c>
      <c r="E1627" t="s">
        <v>2</v>
      </c>
    </row>
    <row r="1628" spans="1:7" x14ac:dyDescent="0.25">
      <c r="A1628" t="s">
        <v>248</v>
      </c>
      <c r="B1628" t="s">
        <v>6482</v>
      </c>
      <c r="C1628" t="s">
        <v>6483</v>
      </c>
      <c r="D1628" t="s">
        <v>2</v>
      </c>
      <c r="E1628" t="s">
        <v>2</v>
      </c>
    </row>
    <row r="1629" spans="1:7" x14ac:dyDescent="0.25">
      <c r="A1629" t="s">
        <v>248</v>
      </c>
      <c r="B1629" t="s">
        <v>6484</v>
      </c>
      <c r="C1629" t="s">
        <v>6485</v>
      </c>
      <c r="D1629" t="s">
        <v>2</v>
      </c>
      <c r="E1629" t="s">
        <v>2</v>
      </c>
      <c r="G1629" t="s">
        <v>6486</v>
      </c>
    </row>
    <row r="1630" spans="1:7" x14ac:dyDescent="0.25">
      <c r="A1630" t="s">
        <v>248</v>
      </c>
      <c r="B1630" t="s">
        <v>6487</v>
      </c>
      <c r="C1630" t="s">
        <v>6341</v>
      </c>
      <c r="D1630" t="s">
        <v>2</v>
      </c>
      <c r="E1630" t="s">
        <v>2</v>
      </c>
    </row>
    <row r="1631" spans="1:7" x14ac:dyDescent="0.25">
      <c r="A1631" t="s">
        <v>261</v>
      </c>
      <c r="B1631" t="s">
        <v>6488</v>
      </c>
      <c r="C1631" t="s">
        <v>6489</v>
      </c>
      <c r="D1631" t="s">
        <v>2</v>
      </c>
      <c r="E1631" t="s">
        <v>2</v>
      </c>
      <c r="F1631" t="s">
        <v>6490</v>
      </c>
      <c r="G1631" t="s">
        <v>6491</v>
      </c>
    </row>
    <row r="1632" spans="1:7" x14ac:dyDescent="0.25">
      <c r="A1632" t="s">
        <v>243</v>
      </c>
      <c r="B1632" t="s">
        <v>6492</v>
      </c>
      <c r="C1632" t="s">
        <v>6493</v>
      </c>
      <c r="D1632" t="s">
        <v>2</v>
      </c>
      <c r="E1632" t="s">
        <v>2</v>
      </c>
      <c r="F1632" t="s">
        <v>6494</v>
      </c>
      <c r="G1632" t="s">
        <v>6495</v>
      </c>
    </row>
    <row r="1633" spans="1:7" x14ac:dyDescent="0.25">
      <c r="A1633" t="s">
        <v>246</v>
      </c>
      <c r="B1633" t="s">
        <v>6496</v>
      </c>
      <c r="C1633" t="s">
        <v>6497</v>
      </c>
      <c r="D1633" t="s">
        <v>2</v>
      </c>
      <c r="E1633" t="s">
        <v>2</v>
      </c>
      <c r="F1633" t="s">
        <v>6498</v>
      </c>
      <c r="G1633" t="s">
        <v>6499</v>
      </c>
    </row>
    <row r="1634" spans="1:7" x14ac:dyDescent="0.25">
      <c r="A1634" t="s">
        <v>243</v>
      </c>
      <c r="B1634" t="s">
        <v>6500</v>
      </c>
      <c r="C1634" t="s">
        <v>6501</v>
      </c>
      <c r="D1634" t="s">
        <v>2</v>
      </c>
      <c r="E1634" t="s">
        <v>2</v>
      </c>
      <c r="F1634" t="s">
        <v>6502</v>
      </c>
      <c r="G1634" t="s">
        <v>6503</v>
      </c>
    </row>
    <row r="1635" spans="1:7" x14ac:dyDescent="0.25">
      <c r="A1635" t="s">
        <v>246</v>
      </c>
      <c r="B1635" t="s">
        <v>6504</v>
      </c>
      <c r="C1635" t="s">
        <v>6505</v>
      </c>
      <c r="D1635" t="s">
        <v>2</v>
      </c>
      <c r="E1635" t="s">
        <v>2</v>
      </c>
      <c r="F1635" t="s">
        <v>6506</v>
      </c>
      <c r="G1635" t="s">
        <v>6507</v>
      </c>
    </row>
    <row r="1636" spans="1:7" x14ac:dyDescent="0.25">
      <c r="A1636" t="s">
        <v>246</v>
      </c>
      <c r="B1636" t="s">
        <v>6508</v>
      </c>
      <c r="C1636" t="s">
        <v>6509</v>
      </c>
      <c r="D1636" t="s">
        <v>2</v>
      </c>
      <c r="E1636" t="s">
        <v>2</v>
      </c>
    </row>
    <row r="1637" spans="1:7" x14ac:dyDescent="0.25">
      <c r="A1637" t="s">
        <v>246</v>
      </c>
      <c r="B1637" t="s">
        <v>6510</v>
      </c>
      <c r="C1637" t="s">
        <v>6511</v>
      </c>
      <c r="D1637" t="s">
        <v>2</v>
      </c>
      <c r="E1637" t="s">
        <v>2</v>
      </c>
      <c r="F1637" t="s">
        <v>6512</v>
      </c>
      <c r="G1637" t="s">
        <v>6513</v>
      </c>
    </row>
    <row r="1638" spans="1:7" x14ac:dyDescent="0.25">
      <c r="A1638" t="s">
        <v>246</v>
      </c>
      <c r="B1638" t="s">
        <v>6514</v>
      </c>
      <c r="C1638" t="s">
        <v>6285</v>
      </c>
      <c r="D1638" t="s">
        <v>2</v>
      </c>
      <c r="E1638" t="s">
        <v>2</v>
      </c>
      <c r="F1638" t="s">
        <v>6515</v>
      </c>
      <c r="G1638" t="s">
        <v>6286</v>
      </c>
    </row>
    <row r="1639" spans="1:7" x14ac:dyDescent="0.25">
      <c r="A1639" t="s">
        <v>246</v>
      </c>
      <c r="B1639" t="s">
        <v>6516</v>
      </c>
      <c r="C1639" t="s">
        <v>6517</v>
      </c>
      <c r="D1639" t="s">
        <v>2</v>
      </c>
      <c r="E1639" t="s">
        <v>2</v>
      </c>
      <c r="F1639" t="s">
        <v>6518</v>
      </c>
      <c r="G1639" t="s">
        <v>6519</v>
      </c>
    </row>
    <row r="1640" spans="1:7" x14ac:dyDescent="0.25">
      <c r="A1640" t="s">
        <v>246</v>
      </c>
      <c r="B1640" t="s">
        <v>6520</v>
      </c>
      <c r="C1640" t="s">
        <v>6279</v>
      </c>
      <c r="D1640" t="s">
        <v>2</v>
      </c>
      <c r="E1640" t="s">
        <v>2</v>
      </c>
      <c r="G1640" t="s">
        <v>6521</v>
      </c>
    </row>
    <row r="1641" spans="1:7" x14ac:dyDescent="0.25">
      <c r="A1641" t="s">
        <v>243</v>
      </c>
      <c r="B1641" t="s">
        <v>6522</v>
      </c>
      <c r="C1641" t="s">
        <v>1759</v>
      </c>
      <c r="D1641" t="s">
        <v>2</v>
      </c>
      <c r="E1641" t="s">
        <v>2</v>
      </c>
      <c r="F1641" t="s">
        <v>1760</v>
      </c>
      <c r="G1641" t="s">
        <v>1761</v>
      </c>
    </row>
    <row r="1642" spans="1:7" x14ac:dyDescent="0.25">
      <c r="A1642" t="s">
        <v>243</v>
      </c>
      <c r="B1642" t="s">
        <v>6523</v>
      </c>
      <c r="C1642" t="s">
        <v>6524</v>
      </c>
      <c r="D1642" t="s">
        <v>2</v>
      </c>
      <c r="E1642" t="s">
        <v>6525</v>
      </c>
      <c r="F1642" t="s">
        <v>6526</v>
      </c>
      <c r="G1642" t="s">
        <v>6308</v>
      </c>
    </row>
    <row r="1643" spans="1:7" x14ac:dyDescent="0.25">
      <c r="A1643" t="s">
        <v>247</v>
      </c>
      <c r="B1643" t="s">
        <v>6527</v>
      </c>
      <c r="C1643" t="s">
        <v>6528</v>
      </c>
      <c r="D1643" t="s">
        <v>2</v>
      </c>
      <c r="E1643" t="s">
        <v>2</v>
      </c>
      <c r="F1643" t="s">
        <v>6529</v>
      </c>
      <c r="G1643" t="s">
        <v>6530</v>
      </c>
    </row>
    <row r="1644" spans="1:7" x14ac:dyDescent="0.25">
      <c r="A1644" t="s">
        <v>247</v>
      </c>
      <c r="B1644" t="s">
        <v>6531</v>
      </c>
      <c r="C1644" t="s">
        <v>6532</v>
      </c>
      <c r="D1644" t="s">
        <v>2</v>
      </c>
      <c r="E1644" t="s">
        <v>2</v>
      </c>
      <c r="F1644" t="s">
        <v>6533</v>
      </c>
      <c r="G1644" t="s">
        <v>6534</v>
      </c>
    </row>
    <row r="1645" spans="1:7" x14ac:dyDescent="0.25">
      <c r="A1645" t="s">
        <v>243</v>
      </c>
      <c r="B1645" t="s">
        <v>6535</v>
      </c>
      <c r="C1645" t="s">
        <v>6536</v>
      </c>
      <c r="D1645" t="s">
        <v>2</v>
      </c>
      <c r="E1645" t="s">
        <v>2</v>
      </c>
      <c r="F1645" t="s">
        <v>6537</v>
      </c>
      <c r="G1645" t="s">
        <v>6538</v>
      </c>
    </row>
    <row r="1646" spans="1:7" x14ac:dyDescent="0.25">
      <c r="A1646" t="s">
        <v>243</v>
      </c>
      <c r="B1646" t="s">
        <v>6539</v>
      </c>
      <c r="C1646" t="s">
        <v>6540</v>
      </c>
      <c r="D1646" t="s">
        <v>2</v>
      </c>
      <c r="E1646" t="s">
        <v>2</v>
      </c>
      <c r="F1646" t="s">
        <v>6541</v>
      </c>
      <c r="G1646" t="s">
        <v>6542</v>
      </c>
    </row>
    <row r="1647" spans="1:7" x14ac:dyDescent="0.25">
      <c r="A1647" t="s">
        <v>243</v>
      </c>
      <c r="B1647" t="s">
        <v>6543</v>
      </c>
      <c r="C1647" t="s">
        <v>6544</v>
      </c>
      <c r="D1647" t="s">
        <v>2</v>
      </c>
      <c r="E1647" t="s">
        <v>2</v>
      </c>
      <c r="G1647" t="s">
        <v>6545</v>
      </c>
    </row>
    <row r="1648" spans="1:7" x14ac:dyDescent="0.25">
      <c r="A1648" t="s">
        <v>243</v>
      </c>
      <c r="B1648" t="s">
        <v>6546</v>
      </c>
      <c r="C1648" t="s">
        <v>30021</v>
      </c>
      <c r="D1648" t="s">
        <v>2</v>
      </c>
      <c r="E1648" t="s">
        <v>2</v>
      </c>
      <c r="G1648" t="s">
        <v>6547</v>
      </c>
    </row>
    <row r="1649" spans="1:7" x14ac:dyDescent="0.25">
      <c r="A1649" t="s">
        <v>243</v>
      </c>
      <c r="B1649" t="s">
        <v>6548</v>
      </c>
      <c r="C1649" t="s">
        <v>6549</v>
      </c>
      <c r="D1649" t="s">
        <v>2</v>
      </c>
      <c r="E1649" t="s">
        <v>2</v>
      </c>
    </row>
    <row r="1650" spans="1:7" x14ac:dyDescent="0.25">
      <c r="A1650" t="s">
        <v>243</v>
      </c>
      <c r="B1650" t="s">
        <v>6550</v>
      </c>
      <c r="C1650" t="s">
        <v>6551</v>
      </c>
      <c r="D1650" t="s">
        <v>2</v>
      </c>
      <c r="E1650" t="s">
        <v>2</v>
      </c>
      <c r="G1650" t="s">
        <v>6552</v>
      </c>
    </row>
    <row r="1651" spans="1:7" x14ac:dyDescent="0.25">
      <c r="A1651" t="s">
        <v>246</v>
      </c>
      <c r="B1651" t="s">
        <v>6553</v>
      </c>
      <c r="C1651" t="s">
        <v>6554</v>
      </c>
      <c r="D1651" t="s">
        <v>2</v>
      </c>
      <c r="E1651" t="s">
        <v>2</v>
      </c>
      <c r="F1651" t="s">
        <v>6555</v>
      </c>
      <c r="G1651" t="s">
        <v>6556</v>
      </c>
    </row>
    <row r="1652" spans="1:7" x14ac:dyDescent="0.25">
      <c r="A1652" t="s">
        <v>246</v>
      </c>
      <c r="B1652" t="s">
        <v>6557</v>
      </c>
      <c r="C1652" t="s">
        <v>6558</v>
      </c>
      <c r="D1652" t="s">
        <v>2</v>
      </c>
      <c r="F1652" t="s">
        <v>6559</v>
      </c>
      <c r="G1652" t="s">
        <v>6560</v>
      </c>
    </row>
    <row r="1653" spans="1:7" x14ac:dyDescent="0.25">
      <c r="A1653" t="s">
        <v>246</v>
      </c>
      <c r="B1653" t="s">
        <v>6561</v>
      </c>
      <c r="C1653" t="s">
        <v>6562</v>
      </c>
      <c r="D1653" t="s">
        <v>2</v>
      </c>
      <c r="E1653" t="s">
        <v>2</v>
      </c>
      <c r="F1653" t="s">
        <v>6563</v>
      </c>
      <c r="G1653" t="s">
        <v>6564</v>
      </c>
    </row>
    <row r="1654" spans="1:7" x14ac:dyDescent="0.25">
      <c r="A1654" t="s">
        <v>246</v>
      </c>
      <c r="B1654" t="s">
        <v>6565</v>
      </c>
      <c r="C1654" t="s">
        <v>6566</v>
      </c>
      <c r="D1654" t="s">
        <v>2</v>
      </c>
      <c r="E1654" t="s">
        <v>2</v>
      </c>
      <c r="F1654" t="s">
        <v>6567</v>
      </c>
      <c r="G1654" t="s">
        <v>6568</v>
      </c>
    </row>
    <row r="1655" spans="1:7" x14ac:dyDescent="0.25">
      <c r="A1655" t="s">
        <v>246</v>
      </c>
      <c r="B1655" t="s">
        <v>6569</v>
      </c>
      <c r="C1655" t="s">
        <v>6570</v>
      </c>
      <c r="D1655" t="s">
        <v>2</v>
      </c>
      <c r="E1655" t="s">
        <v>2</v>
      </c>
    </row>
    <row r="1656" spans="1:7" x14ac:dyDescent="0.25">
      <c r="A1656" t="s">
        <v>246</v>
      </c>
      <c r="B1656" t="s">
        <v>6571</v>
      </c>
      <c r="C1656" t="s">
        <v>6572</v>
      </c>
      <c r="D1656" t="s">
        <v>2</v>
      </c>
      <c r="E1656" t="s">
        <v>2</v>
      </c>
      <c r="F1656" t="s">
        <v>6573</v>
      </c>
      <c r="G1656" t="s">
        <v>6574</v>
      </c>
    </row>
    <row r="1657" spans="1:7" x14ac:dyDescent="0.25">
      <c r="A1657" t="s">
        <v>246</v>
      </c>
      <c r="B1657" t="s">
        <v>6575</v>
      </c>
      <c r="C1657" t="s">
        <v>6576</v>
      </c>
      <c r="D1657" t="s">
        <v>2</v>
      </c>
      <c r="E1657" t="s">
        <v>2</v>
      </c>
      <c r="G1657" t="s">
        <v>6577</v>
      </c>
    </row>
    <row r="1658" spans="1:7" x14ac:dyDescent="0.25">
      <c r="A1658" t="s">
        <v>247</v>
      </c>
      <c r="B1658" t="s">
        <v>6578</v>
      </c>
      <c r="C1658" t="s">
        <v>6579</v>
      </c>
      <c r="D1658" t="s">
        <v>2</v>
      </c>
      <c r="G1658" t="s">
        <v>6580</v>
      </c>
    </row>
    <row r="1659" spans="1:7" x14ac:dyDescent="0.25">
      <c r="A1659" t="s">
        <v>244</v>
      </c>
      <c r="B1659" t="s">
        <v>6581</v>
      </c>
      <c r="D1659" t="s">
        <v>2</v>
      </c>
      <c r="G1659" t="s">
        <v>6582</v>
      </c>
    </row>
    <row r="1660" spans="1:7" x14ac:dyDescent="0.25">
      <c r="A1660" t="s">
        <v>256</v>
      </c>
      <c r="B1660" t="s">
        <v>6583</v>
      </c>
      <c r="C1660" t="s">
        <v>6584</v>
      </c>
      <c r="D1660" t="s">
        <v>2</v>
      </c>
      <c r="E1660" t="s">
        <v>2</v>
      </c>
      <c r="G1660" t="s">
        <v>6585</v>
      </c>
    </row>
    <row r="1661" spans="1:7" x14ac:dyDescent="0.25">
      <c r="A1661" t="s">
        <v>246</v>
      </c>
      <c r="B1661" t="s">
        <v>6586</v>
      </c>
      <c r="C1661" t="s">
        <v>6587</v>
      </c>
      <c r="D1661" t="s">
        <v>2</v>
      </c>
      <c r="E1661" t="s">
        <v>6588</v>
      </c>
      <c r="G1661" t="s">
        <v>6589</v>
      </c>
    </row>
    <row r="1662" spans="1:7" x14ac:dyDescent="0.25">
      <c r="A1662" t="s">
        <v>246</v>
      </c>
      <c r="B1662" t="s">
        <v>6590</v>
      </c>
      <c r="C1662" t="s">
        <v>6591</v>
      </c>
      <c r="D1662" t="s">
        <v>2</v>
      </c>
      <c r="E1662" t="s">
        <v>6592</v>
      </c>
      <c r="G1662" t="s">
        <v>6593</v>
      </c>
    </row>
    <row r="1663" spans="1:7" x14ac:dyDescent="0.25">
      <c r="A1663" t="s">
        <v>246</v>
      </c>
      <c r="B1663" t="s">
        <v>6594</v>
      </c>
      <c r="C1663" t="s">
        <v>6595</v>
      </c>
      <c r="D1663" t="s">
        <v>2</v>
      </c>
      <c r="G1663" t="s">
        <v>6596</v>
      </c>
    </row>
    <row r="1664" spans="1:7" x14ac:dyDescent="0.25">
      <c r="A1664" t="s">
        <v>246</v>
      </c>
      <c r="B1664" t="s">
        <v>6597</v>
      </c>
      <c r="C1664" t="s">
        <v>6598</v>
      </c>
      <c r="D1664" t="s">
        <v>2</v>
      </c>
      <c r="G1664" t="s">
        <v>6599</v>
      </c>
    </row>
    <row r="1665" spans="1:7" x14ac:dyDescent="0.25">
      <c r="A1665" t="s">
        <v>246</v>
      </c>
      <c r="B1665" t="s">
        <v>6600</v>
      </c>
      <c r="C1665" t="s">
        <v>6601</v>
      </c>
      <c r="D1665" t="s">
        <v>2</v>
      </c>
      <c r="E1665" t="s">
        <v>6602</v>
      </c>
      <c r="G1665" t="s">
        <v>6603</v>
      </c>
    </row>
    <row r="1666" spans="1:7" x14ac:dyDescent="0.25">
      <c r="A1666" t="s">
        <v>246</v>
      </c>
      <c r="B1666" t="s">
        <v>6604</v>
      </c>
      <c r="C1666" t="s">
        <v>6605</v>
      </c>
      <c r="D1666" t="s">
        <v>2</v>
      </c>
      <c r="G1666" t="s">
        <v>2521</v>
      </c>
    </row>
    <row r="1667" spans="1:7" x14ac:dyDescent="0.25">
      <c r="A1667" t="s">
        <v>246</v>
      </c>
      <c r="B1667" t="s">
        <v>6606</v>
      </c>
      <c r="C1667" t="s">
        <v>6607</v>
      </c>
      <c r="D1667" t="s">
        <v>2</v>
      </c>
      <c r="E1667" t="s">
        <v>2</v>
      </c>
      <c r="F1667" t="s">
        <v>6608</v>
      </c>
      <c r="G1667" t="s">
        <v>6609</v>
      </c>
    </row>
    <row r="1668" spans="1:7" x14ac:dyDescent="0.25">
      <c r="A1668" t="s">
        <v>246</v>
      </c>
      <c r="B1668" t="s">
        <v>6610</v>
      </c>
      <c r="C1668" t="s">
        <v>6611</v>
      </c>
      <c r="D1668" t="s">
        <v>2</v>
      </c>
      <c r="E1668" t="s">
        <v>2</v>
      </c>
      <c r="G1668" t="s">
        <v>6612</v>
      </c>
    </row>
    <row r="1669" spans="1:7" x14ac:dyDescent="0.25">
      <c r="A1669" t="s">
        <v>246</v>
      </c>
      <c r="B1669" t="s">
        <v>6613</v>
      </c>
      <c r="C1669" t="s">
        <v>6614</v>
      </c>
      <c r="D1669" t="s">
        <v>2</v>
      </c>
      <c r="E1669" t="s">
        <v>2</v>
      </c>
      <c r="F1669" t="s">
        <v>6615</v>
      </c>
      <c r="G1669" t="s">
        <v>6616</v>
      </c>
    </row>
    <row r="1670" spans="1:7" x14ac:dyDescent="0.25">
      <c r="A1670" t="s">
        <v>246</v>
      </c>
      <c r="B1670" t="s">
        <v>6617</v>
      </c>
      <c r="C1670" t="s">
        <v>6618</v>
      </c>
      <c r="D1670" t="s">
        <v>2</v>
      </c>
      <c r="E1670" t="s">
        <v>2</v>
      </c>
      <c r="G1670" t="s">
        <v>6619</v>
      </c>
    </row>
    <row r="1671" spans="1:7" x14ac:dyDescent="0.25">
      <c r="A1671" t="s">
        <v>243</v>
      </c>
      <c r="B1671" t="s">
        <v>6620</v>
      </c>
      <c r="C1671" t="s">
        <v>6621</v>
      </c>
      <c r="D1671" t="s">
        <v>2</v>
      </c>
      <c r="E1671" t="s">
        <v>2</v>
      </c>
      <c r="G1671" t="s">
        <v>6622</v>
      </c>
    </row>
    <row r="1672" spans="1:7" x14ac:dyDescent="0.25">
      <c r="A1672" t="s">
        <v>246</v>
      </c>
      <c r="B1672" t="s">
        <v>6623</v>
      </c>
      <c r="C1672" t="s">
        <v>6624</v>
      </c>
      <c r="D1672" t="s">
        <v>2</v>
      </c>
      <c r="E1672" t="s">
        <v>2</v>
      </c>
      <c r="G1672" t="s">
        <v>6625</v>
      </c>
    </row>
    <row r="1673" spans="1:7" x14ac:dyDescent="0.25">
      <c r="A1673" t="s">
        <v>244</v>
      </c>
      <c r="B1673" t="s">
        <v>6626</v>
      </c>
      <c r="C1673" t="s">
        <v>6627</v>
      </c>
      <c r="D1673" t="s">
        <v>60</v>
      </c>
      <c r="E1673" t="s">
        <v>60</v>
      </c>
      <c r="G1673" t="s">
        <v>6628</v>
      </c>
    </row>
    <row r="1674" spans="1:7" x14ac:dyDescent="0.25">
      <c r="A1674" t="s">
        <v>244</v>
      </c>
      <c r="B1674" t="s">
        <v>6629</v>
      </c>
      <c r="C1674" t="s">
        <v>6630</v>
      </c>
      <c r="D1674" t="s">
        <v>60</v>
      </c>
      <c r="E1674" t="s">
        <v>60</v>
      </c>
      <c r="G1674" t="s">
        <v>6631</v>
      </c>
    </row>
    <row r="1675" spans="1:7" x14ac:dyDescent="0.25">
      <c r="A1675" t="s">
        <v>246</v>
      </c>
      <c r="B1675" t="s">
        <v>6632</v>
      </c>
      <c r="C1675" t="s">
        <v>404</v>
      </c>
      <c r="D1675" t="s">
        <v>60</v>
      </c>
      <c r="E1675" t="s">
        <v>408</v>
      </c>
      <c r="G1675" t="s">
        <v>405</v>
      </c>
    </row>
    <row r="1676" spans="1:7" x14ac:dyDescent="0.25">
      <c r="A1676" t="s">
        <v>244</v>
      </c>
      <c r="B1676" t="s">
        <v>6633</v>
      </c>
      <c r="C1676" t="s">
        <v>6634</v>
      </c>
      <c r="D1676" t="s">
        <v>60</v>
      </c>
      <c r="E1676" t="s">
        <v>6635</v>
      </c>
      <c r="G1676" t="s">
        <v>6636</v>
      </c>
    </row>
    <row r="1677" spans="1:7" x14ac:dyDescent="0.25">
      <c r="A1677" t="s">
        <v>246</v>
      </c>
      <c r="B1677" t="s">
        <v>6637</v>
      </c>
      <c r="C1677" t="s">
        <v>407</v>
      </c>
      <c r="D1677" t="s">
        <v>60</v>
      </c>
      <c r="E1677" t="s">
        <v>408</v>
      </c>
      <c r="F1677" t="s">
        <v>409</v>
      </c>
      <c r="G1677" t="s">
        <v>410</v>
      </c>
    </row>
    <row r="1678" spans="1:7" x14ac:dyDescent="0.25">
      <c r="A1678" t="s">
        <v>246</v>
      </c>
      <c r="B1678" t="s">
        <v>6638</v>
      </c>
      <c r="C1678" t="s">
        <v>6639</v>
      </c>
      <c r="D1678" t="s">
        <v>60</v>
      </c>
      <c r="E1678" t="s">
        <v>6640</v>
      </c>
      <c r="F1678" t="s">
        <v>6641</v>
      </c>
      <c r="G1678" t="s">
        <v>6642</v>
      </c>
    </row>
    <row r="1679" spans="1:7" x14ac:dyDescent="0.25">
      <c r="A1679" t="s">
        <v>246</v>
      </c>
      <c r="B1679" t="s">
        <v>6643</v>
      </c>
      <c r="C1679" t="s">
        <v>6644</v>
      </c>
      <c r="D1679" t="s">
        <v>60</v>
      </c>
      <c r="E1679" t="s">
        <v>6645</v>
      </c>
      <c r="G1679" t="s">
        <v>6646</v>
      </c>
    </row>
    <row r="1680" spans="1:7" x14ac:dyDescent="0.25">
      <c r="A1680" t="s">
        <v>246</v>
      </c>
      <c r="B1680" t="s">
        <v>6647</v>
      </c>
      <c r="C1680" t="s">
        <v>412</v>
      </c>
      <c r="D1680" t="s">
        <v>60</v>
      </c>
      <c r="E1680" t="s">
        <v>408</v>
      </c>
      <c r="G1680" t="s">
        <v>413</v>
      </c>
    </row>
    <row r="1681" spans="1:7" x14ac:dyDescent="0.25">
      <c r="A1681" t="s">
        <v>245</v>
      </c>
      <c r="B1681" t="s">
        <v>6648</v>
      </c>
      <c r="C1681" t="s">
        <v>415</v>
      </c>
      <c r="D1681" t="s">
        <v>60</v>
      </c>
      <c r="E1681" t="s">
        <v>408</v>
      </c>
      <c r="F1681" t="s">
        <v>416</v>
      </c>
      <c r="G1681" t="s">
        <v>417</v>
      </c>
    </row>
    <row r="1682" spans="1:7" x14ac:dyDescent="0.25">
      <c r="A1682" t="s">
        <v>246</v>
      </c>
      <c r="B1682" t="s">
        <v>6649</v>
      </c>
      <c r="C1682" t="s">
        <v>6650</v>
      </c>
      <c r="D1682" t="s">
        <v>60</v>
      </c>
      <c r="E1682" t="s">
        <v>6651</v>
      </c>
      <c r="F1682" t="s">
        <v>6652</v>
      </c>
      <c r="G1682" t="s">
        <v>6653</v>
      </c>
    </row>
    <row r="1683" spans="1:7" x14ac:dyDescent="0.25">
      <c r="A1683" t="s">
        <v>246</v>
      </c>
      <c r="B1683" t="s">
        <v>6654</v>
      </c>
      <c r="C1683" t="s">
        <v>419</v>
      </c>
      <c r="D1683" t="s">
        <v>60</v>
      </c>
      <c r="E1683" t="s">
        <v>1723</v>
      </c>
      <c r="F1683" t="s">
        <v>420</v>
      </c>
      <c r="G1683" t="s">
        <v>421</v>
      </c>
    </row>
    <row r="1684" spans="1:7" x14ac:dyDescent="0.25">
      <c r="A1684" t="s">
        <v>244</v>
      </c>
      <c r="B1684" t="s">
        <v>6655</v>
      </c>
      <c r="C1684" t="s">
        <v>6656</v>
      </c>
      <c r="D1684" t="s">
        <v>60</v>
      </c>
      <c r="G1684" t="s">
        <v>6657</v>
      </c>
    </row>
    <row r="1685" spans="1:7" x14ac:dyDescent="0.25">
      <c r="A1685" t="s">
        <v>244</v>
      </c>
      <c r="B1685" t="s">
        <v>6658</v>
      </c>
      <c r="C1685" t="s">
        <v>6634</v>
      </c>
      <c r="D1685" t="s">
        <v>60</v>
      </c>
      <c r="E1685" t="s">
        <v>6659</v>
      </c>
      <c r="G1685" t="s">
        <v>6660</v>
      </c>
    </row>
    <row r="1686" spans="1:7" x14ac:dyDescent="0.25">
      <c r="A1686" t="s">
        <v>245</v>
      </c>
      <c r="B1686" t="s">
        <v>6661</v>
      </c>
      <c r="C1686" t="s">
        <v>6662</v>
      </c>
      <c r="D1686" t="s">
        <v>60</v>
      </c>
      <c r="E1686" t="s">
        <v>6663</v>
      </c>
      <c r="F1686" t="s">
        <v>6664</v>
      </c>
      <c r="G1686" t="s">
        <v>6665</v>
      </c>
    </row>
    <row r="1687" spans="1:7" x14ac:dyDescent="0.25">
      <c r="A1687" t="s">
        <v>247</v>
      </c>
      <c r="B1687" t="s">
        <v>6666</v>
      </c>
      <c r="C1687" t="s">
        <v>423</v>
      </c>
      <c r="D1687" t="s">
        <v>60</v>
      </c>
      <c r="F1687" t="s">
        <v>425</v>
      </c>
      <c r="G1687" t="s">
        <v>424</v>
      </c>
    </row>
    <row r="1688" spans="1:7" x14ac:dyDescent="0.25">
      <c r="A1688" t="s">
        <v>248</v>
      </c>
      <c r="B1688" t="s">
        <v>6667</v>
      </c>
      <c r="C1688" t="s">
        <v>6248</v>
      </c>
      <c r="D1688" t="s">
        <v>60</v>
      </c>
      <c r="E1688" t="s">
        <v>6668</v>
      </c>
      <c r="G1688" t="s">
        <v>6665</v>
      </c>
    </row>
    <row r="1689" spans="1:7" x14ac:dyDescent="0.25">
      <c r="A1689" t="s">
        <v>246</v>
      </c>
      <c r="B1689" t="s">
        <v>6669</v>
      </c>
      <c r="C1689" t="s">
        <v>6670</v>
      </c>
      <c r="D1689" t="s">
        <v>61</v>
      </c>
      <c r="E1689" t="s">
        <v>6671</v>
      </c>
      <c r="F1689" t="s">
        <v>6672</v>
      </c>
      <c r="G1689" t="s">
        <v>6673</v>
      </c>
    </row>
    <row r="1690" spans="1:7" x14ac:dyDescent="0.25">
      <c r="A1690" t="s">
        <v>246</v>
      </c>
      <c r="B1690" t="s">
        <v>6674</v>
      </c>
      <c r="C1690" t="s">
        <v>6675</v>
      </c>
      <c r="D1690" t="s">
        <v>61</v>
      </c>
      <c r="E1690" t="s">
        <v>61</v>
      </c>
      <c r="F1690" t="s">
        <v>6676</v>
      </c>
      <c r="G1690" t="s">
        <v>6677</v>
      </c>
    </row>
    <row r="1691" spans="1:7" x14ac:dyDescent="0.25">
      <c r="A1691" t="s">
        <v>246</v>
      </c>
      <c r="B1691" t="s">
        <v>6678</v>
      </c>
      <c r="C1691" t="s">
        <v>6679</v>
      </c>
      <c r="D1691" t="s">
        <v>61</v>
      </c>
      <c r="F1691" t="s">
        <v>6680</v>
      </c>
      <c r="G1691" t="s">
        <v>6681</v>
      </c>
    </row>
    <row r="1692" spans="1:7" x14ac:dyDescent="0.25">
      <c r="A1692" t="s">
        <v>245</v>
      </c>
      <c r="B1692" t="s">
        <v>6682</v>
      </c>
      <c r="C1692" t="s">
        <v>6683</v>
      </c>
      <c r="D1692" t="s">
        <v>61</v>
      </c>
      <c r="E1692" t="s">
        <v>61</v>
      </c>
      <c r="F1692" t="s">
        <v>6684</v>
      </c>
      <c r="G1692" t="s">
        <v>6685</v>
      </c>
    </row>
    <row r="1693" spans="1:7" x14ac:dyDescent="0.25">
      <c r="A1693" t="s">
        <v>243</v>
      </c>
      <c r="B1693" t="s">
        <v>6686</v>
      </c>
      <c r="C1693" t="s">
        <v>6687</v>
      </c>
      <c r="D1693" t="s">
        <v>61</v>
      </c>
      <c r="G1693" t="s">
        <v>6688</v>
      </c>
    </row>
    <row r="1694" spans="1:7" x14ac:dyDescent="0.25">
      <c r="A1694" t="s">
        <v>244</v>
      </c>
      <c r="B1694" t="s">
        <v>6689</v>
      </c>
      <c r="C1694" t="s">
        <v>6690</v>
      </c>
      <c r="D1694" t="s">
        <v>62</v>
      </c>
      <c r="G1694" t="s">
        <v>6691</v>
      </c>
    </row>
    <row r="1695" spans="1:7" x14ac:dyDescent="0.25">
      <c r="A1695" t="s">
        <v>244</v>
      </c>
      <c r="B1695" t="s">
        <v>6692</v>
      </c>
      <c r="C1695" t="s">
        <v>6693</v>
      </c>
      <c r="D1695" t="s">
        <v>62</v>
      </c>
      <c r="G1695" t="s">
        <v>6694</v>
      </c>
    </row>
    <row r="1696" spans="1:7" x14ac:dyDescent="0.25">
      <c r="A1696" t="s">
        <v>246</v>
      </c>
      <c r="B1696" t="s">
        <v>6695</v>
      </c>
      <c r="C1696" t="s">
        <v>6696</v>
      </c>
      <c r="D1696" t="s">
        <v>62</v>
      </c>
    </row>
    <row r="1697" spans="1:7" x14ac:dyDescent="0.25">
      <c r="A1697" t="s">
        <v>244</v>
      </c>
      <c r="B1697" t="s">
        <v>6697</v>
      </c>
      <c r="C1697" t="s">
        <v>6698</v>
      </c>
      <c r="D1697" t="s">
        <v>62</v>
      </c>
      <c r="G1697" t="s">
        <v>6694</v>
      </c>
    </row>
    <row r="1698" spans="1:7" x14ac:dyDescent="0.25">
      <c r="A1698" t="s">
        <v>263</v>
      </c>
      <c r="B1698" t="s">
        <v>6699</v>
      </c>
      <c r="C1698" t="s">
        <v>30022</v>
      </c>
      <c r="D1698" t="s">
        <v>62</v>
      </c>
      <c r="E1698" t="s">
        <v>62</v>
      </c>
      <c r="F1698" t="s">
        <v>6700</v>
      </c>
      <c r="G1698" t="s">
        <v>6701</v>
      </c>
    </row>
    <row r="1699" spans="1:7" x14ac:dyDescent="0.25">
      <c r="A1699" t="s">
        <v>247</v>
      </c>
      <c r="B1699" t="s">
        <v>6702</v>
      </c>
      <c r="C1699" t="s">
        <v>6703</v>
      </c>
      <c r="D1699" t="s">
        <v>62</v>
      </c>
      <c r="E1699" t="s">
        <v>6704</v>
      </c>
      <c r="F1699" t="s">
        <v>6705</v>
      </c>
      <c r="G1699" t="s">
        <v>6706</v>
      </c>
    </row>
    <row r="1700" spans="1:7" x14ac:dyDescent="0.25">
      <c r="A1700" t="s">
        <v>244</v>
      </c>
      <c r="B1700" t="s">
        <v>6707</v>
      </c>
      <c r="C1700" t="s">
        <v>6708</v>
      </c>
      <c r="D1700" t="s">
        <v>62</v>
      </c>
    </row>
    <row r="1701" spans="1:7" x14ac:dyDescent="0.25">
      <c r="A1701" t="s">
        <v>245</v>
      </c>
      <c r="B1701" t="s">
        <v>6709</v>
      </c>
      <c r="C1701" t="s">
        <v>6710</v>
      </c>
      <c r="D1701" t="s">
        <v>62</v>
      </c>
      <c r="F1701" t="s">
        <v>6711</v>
      </c>
      <c r="G1701" t="s">
        <v>6712</v>
      </c>
    </row>
    <row r="1702" spans="1:7" x14ac:dyDescent="0.25">
      <c r="A1702" t="s">
        <v>246</v>
      </c>
      <c r="B1702" t="s">
        <v>6713</v>
      </c>
      <c r="C1702" t="s">
        <v>6714</v>
      </c>
      <c r="D1702" t="s">
        <v>62</v>
      </c>
      <c r="G1702" t="s">
        <v>6715</v>
      </c>
    </row>
    <row r="1703" spans="1:7" x14ac:dyDescent="0.25">
      <c r="A1703" t="s">
        <v>246</v>
      </c>
      <c r="B1703" t="s">
        <v>6716</v>
      </c>
      <c r="C1703" t="s">
        <v>6717</v>
      </c>
      <c r="D1703" t="s">
        <v>62</v>
      </c>
      <c r="G1703" t="s">
        <v>6718</v>
      </c>
    </row>
    <row r="1704" spans="1:7" x14ac:dyDescent="0.25">
      <c r="A1704" t="s">
        <v>248</v>
      </c>
      <c r="B1704" t="s">
        <v>6719</v>
      </c>
      <c r="C1704" t="s">
        <v>6720</v>
      </c>
      <c r="D1704" t="s">
        <v>62</v>
      </c>
      <c r="F1704" t="s">
        <v>6721</v>
      </c>
      <c r="G1704" t="s">
        <v>6722</v>
      </c>
    </row>
    <row r="1705" spans="1:7" x14ac:dyDescent="0.25">
      <c r="A1705" t="s">
        <v>244</v>
      </c>
      <c r="B1705" t="s">
        <v>6689</v>
      </c>
      <c r="C1705" t="s">
        <v>6690</v>
      </c>
      <c r="D1705" t="s">
        <v>62</v>
      </c>
      <c r="G1705" t="s">
        <v>6691</v>
      </c>
    </row>
    <row r="1706" spans="1:7" x14ac:dyDescent="0.25">
      <c r="A1706" t="s">
        <v>246</v>
      </c>
      <c r="B1706" t="s">
        <v>5065</v>
      </c>
      <c r="C1706" t="s">
        <v>6723</v>
      </c>
      <c r="D1706" t="s">
        <v>62</v>
      </c>
      <c r="F1706" t="s">
        <v>6724</v>
      </c>
      <c r="G1706" t="s">
        <v>6725</v>
      </c>
    </row>
    <row r="1707" spans="1:7" x14ac:dyDescent="0.25">
      <c r="A1707" t="s">
        <v>246</v>
      </c>
      <c r="B1707" t="s">
        <v>6726</v>
      </c>
      <c r="C1707" t="s">
        <v>6727</v>
      </c>
      <c r="D1707" t="s">
        <v>62</v>
      </c>
      <c r="G1707" t="s">
        <v>6728</v>
      </c>
    </row>
    <row r="1708" spans="1:7" x14ac:dyDescent="0.25">
      <c r="A1708" t="s">
        <v>248</v>
      </c>
      <c r="B1708" t="s">
        <v>6729</v>
      </c>
      <c r="C1708" t="s">
        <v>6730</v>
      </c>
      <c r="D1708" t="s">
        <v>62</v>
      </c>
      <c r="G1708" t="s">
        <v>6731</v>
      </c>
    </row>
    <row r="1709" spans="1:7" x14ac:dyDescent="0.25">
      <c r="A1709" t="s">
        <v>246</v>
      </c>
      <c r="B1709" t="s">
        <v>6732</v>
      </c>
      <c r="C1709" t="s">
        <v>6733</v>
      </c>
      <c r="D1709" t="s">
        <v>62</v>
      </c>
      <c r="G1709" t="s">
        <v>6734</v>
      </c>
    </row>
    <row r="1710" spans="1:7" x14ac:dyDescent="0.25">
      <c r="A1710" t="s">
        <v>246</v>
      </c>
      <c r="B1710" t="s">
        <v>6735</v>
      </c>
      <c r="C1710" t="s">
        <v>6736</v>
      </c>
      <c r="D1710" t="s">
        <v>62</v>
      </c>
      <c r="G1710" t="s">
        <v>6737</v>
      </c>
    </row>
    <row r="1711" spans="1:7" x14ac:dyDescent="0.25">
      <c r="A1711" t="s">
        <v>244</v>
      </c>
      <c r="B1711" t="s">
        <v>6738</v>
      </c>
      <c r="C1711" t="s">
        <v>30023</v>
      </c>
      <c r="D1711" t="s">
        <v>62</v>
      </c>
      <c r="G1711" t="s">
        <v>6739</v>
      </c>
    </row>
    <row r="1712" spans="1:7" x14ac:dyDescent="0.25">
      <c r="A1712" t="s">
        <v>244</v>
      </c>
      <c r="B1712" t="s">
        <v>6740</v>
      </c>
      <c r="C1712" t="s">
        <v>6741</v>
      </c>
      <c r="D1712" t="s">
        <v>62</v>
      </c>
      <c r="G1712" t="s">
        <v>6742</v>
      </c>
    </row>
    <row r="1713" spans="1:7" x14ac:dyDescent="0.25">
      <c r="A1713" t="s">
        <v>244</v>
      </c>
      <c r="B1713" t="s">
        <v>6743</v>
      </c>
      <c r="C1713" t="s">
        <v>6744</v>
      </c>
      <c r="D1713" t="s">
        <v>62</v>
      </c>
      <c r="G1713" t="s">
        <v>6745</v>
      </c>
    </row>
    <row r="1714" spans="1:7" x14ac:dyDescent="0.25">
      <c r="A1714" t="s">
        <v>246</v>
      </c>
      <c r="B1714" t="s">
        <v>6746</v>
      </c>
      <c r="C1714" t="s">
        <v>6747</v>
      </c>
      <c r="D1714" t="s">
        <v>62</v>
      </c>
      <c r="G1714" t="s">
        <v>6748</v>
      </c>
    </row>
    <row r="1715" spans="1:7" x14ac:dyDescent="0.25">
      <c r="A1715" t="s">
        <v>244</v>
      </c>
      <c r="B1715" t="s">
        <v>6749</v>
      </c>
      <c r="C1715" t="s">
        <v>6750</v>
      </c>
      <c r="D1715" t="s">
        <v>62</v>
      </c>
      <c r="G1715" t="s">
        <v>6751</v>
      </c>
    </row>
    <row r="1716" spans="1:7" x14ac:dyDescent="0.25">
      <c r="A1716" t="s">
        <v>246</v>
      </c>
      <c r="B1716" t="s">
        <v>6752</v>
      </c>
      <c r="C1716" t="s">
        <v>6753</v>
      </c>
      <c r="D1716" t="s">
        <v>62</v>
      </c>
      <c r="G1716" t="s">
        <v>6754</v>
      </c>
    </row>
    <row r="1717" spans="1:7" x14ac:dyDescent="0.25">
      <c r="A1717" t="s">
        <v>247</v>
      </c>
      <c r="B1717" t="s">
        <v>5815</v>
      </c>
      <c r="C1717" t="s">
        <v>6755</v>
      </c>
      <c r="D1717" t="s">
        <v>62</v>
      </c>
      <c r="E1717" t="s">
        <v>62</v>
      </c>
      <c r="G1717" t="s">
        <v>6756</v>
      </c>
    </row>
    <row r="1718" spans="1:7" x14ac:dyDescent="0.25">
      <c r="A1718" t="s">
        <v>247</v>
      </c>
      <c r="B1718" t="s">
        <v>6757</v>
      </c>
      <c r="C1718" t="s">
        <v>6758</v>
      </c>
      <c r="D1718" t="s">
        <v>62</v>
      </c>
      <c r="E1718" t="s">
        <v>6759</v>
      </c>
      <c r="G1718" t="s">
        <v>6760</v>
      </c>
    </row>
    <row r="1719" spans="1:7" x14ac:dyDescent="0.25">
      <c r="A1719" t="s">
        <v>246</v>
      </c>
      <c r="B1719" t="s">
        <v>6761</v>
      </c>
      <c r="C1719" t="s">
        <v>6762</v>
      </c>
      <c r="D1719" t="s">
        <v>62</v>
      </c>
      <c r="E1719" t="s">
        <v>62</v>
      </c>
      <c r="G1719" t="s">
        <v>6763</v>
      </c>
    </row>
    <row r="1720" spans="1:7" x14ac:dyDescent="0.25">
      <c r="A1720" t="s">
        <v>245</v>
      </c>
      <c r="B1720" t="s">
        <v>6764</v>
      </c>
      <c r="C1720" t="s">
        <v>6765</v>
      </c>
      <c r="D1720" t="s">
        <v>62</v>
      </c>
      <c r="E1720" t="s">
        <v>62</v>
      </c>
      <c r="F1720" t="s">
        <v>6766</v>
      </c>
      <c r="G1720" t="s">
        <v>6767</v>
      </c>
    </row>
    <row r="1721" spans="1:7" x14ac:dyDescent="0.25">
      <c r="A1721" t="s">
        <v>246</v>
      </c>
      <c r="B1721" t="s">
        <v>6768</v>
      </c>
      <c r="C1721" t="s">
        <v>6769</v>
      </c>
      <c r="D1721" t="s">
        <v>62</v>
      </c>
      <c r="E1721" t="s">
        <v>62</v>
      </c>
      <c r="G1721" t="s">
        <v>6770</v>
      </c>
    </row>
    <row r="1722" spans="1:7" x14ac:dyDescent="0.25">
      <c r="A1722" t="s">
        <v>248</v>
      </c>
      <c r="B1722" t="s">
        <v>6771</v>
      </c>
      <c r="C1722" t="s">
        <v>6730</v>
      </c>
      <c r="D1722" t="s">
        <v>62</v>
      </c>
      <c r="E1722" t="s">
        <v>62</v>
      </c>
      <c r="G1722" t="s">
        <v>6772</v>
      </c>
    </row>
    <row r="1723" spans="1:7" x14ac:dyDescent="0.25">
      <c r="A1723" t="s">
        <v>244</v>
      </c>
      <c r="B1723" t="s">
        <v>6773</v>
      </c>
      <c r="C1723" t="s">
        <v>6774</v>
      </c>
      <c r="D1723" t="s">
        <v>62</v>
      </c>
      <c r="E1723" t="s">
        <v>62</v>
      </c>
      <c r="G1723" t="s">
        <v>6775</v>
      </c>
    </row>
    <row r="1724" spans="1:7" x14ac:dyDescent="0.25">
      <c r="A1724" t="s">
        <v>248</v>
      </c>
      <c r="B1724" t="s">
        <v>6776</v>
      </c>
      <c r="C1724" t="s">
        <v>6777</v>
      </c>
      <c r="D1724" t="s">
        <v>62</v>
      </c>
      <c r="E1724" t="s">
        <v>62</v>
      </c>
      <c r="G1724" t="s">
        <v>6778</v>
      </c>
    </row>
    <row r="1725" spans="1:7" x14ac:dyDescent="0.25">
      <c r="A1725" t="s">
        <v>246</v>
      </c>
      <c r="B1725" t="s">
        <v>6779</v>
      </c>
      <c r="C1725" t="s">
        <v>6780</v>
      </c>
      <c r="D1725" t="s">
        <v>62</v>
      </c>
      <c r="E1725" t="s">
        <v>62</v>
      </c>
      <c r="G1725" t="s">
        <v>6781</v>
      </c>
    </row>
    <row r="1726" spans="1:7" x14ac:dyDescent="0.25">
      <c r="A1726" t="s">
        <v>246</v>
      </c>
      <c r="B1726" t="s">
        <v>6782</v>
      </c>
      <c r="C1726" t="s">
        <v>6783</v>
      </c>
      <c r="D1726" t="s">
        <v>62</v>
      </c>
      <c r="E1726" t="s">
        <v>62</v>
      </c>
      <c r="G1726" t="s">
        <v>6784</v>
      </c>
    </row>
    <row r="1727" spans="1:7" x14ac:dyDescent="0.25">
      <c r="A1727" t="s">
        <v>244</v>
      </c>
      <c r="B1727" t="s">
        <v>6785</v>
      </c>
      <c r="C1727" t="s">
        <v>6786</v>
      </c>
      <c r="D1727" t="s">
        <v>62</v>
      </c>
      <c r="E1727" t="s">
        <v>62</v>
      </c>
    </row>
    <row r="1728" spans="1:7" x14ac:dyDescent="0.25">
      <c r="A1728" t="s">
        <v>246</v>
      </c>
      <c r="B1728" t="s">
        <v>6787</v>
      </c>
      <c r="C1728" t="s">
        <v>6788</v>
      </c>
      <c r="D1728" t="s">
        <v>62</v>
      </c>
      <c r="E1728" t="s">
        <v>62</v>
      </c>
      <c r="G1728" t="s">
        <v>6789</v>
      </c>
    </row>
    <row r="1729" spans="1:7" x14ac:dyDescent="0.25">
      <c r="A1729" t="s">
        <v>248</v>
      </c>
      <c r="B1729" t="s">
        <v>6790</v>
      </c>
      <c r="C1729" t="s">
        <v>6791</v>
      </c>
      <c r="D1729" t="s">
        <v>62</v>
      </c>
      <c r="E1729" t="s">
        <v>62</v>
      </c>
      <c r="G1729" t="s">
        <v>6792</v>
      </c>
    </row>
    <row r="1730" spans="1:7" x14ac:dyDescent="0.25">
      <c r="A1730" t="s">
        <v>246</v>
      </c>
      <c r="B1730" t="s">
        <v>6793</v>
      </c>
      <c r="C1730" t="s">
        <v>6794</v>
      </c>
      <c r="D1730" t="s">
        <v>62</v>
      </c>
      <c r="E1730" t="s">
        <v>62</v>
      </c>
      <c r="G1730" t="s">
        <v>6795</v>
      </c>
    </row>
    <row r="1731" spans="1:7" x14ac:dyDescent="0.25">
      <c r="A1731" t="s">
        <v>246</v>
      </c>
      <c r="B1731" t="s">
        <v>6796</v>
      </c>
      <c r="C1731" t="s">
        <v>6797</v>
      </c>
      <c r="D1731" t="s">
        <v>62</v>
      </c>
      <c r="E1731" t="s">
        <v>62</v>
      </c>
      <c r="F1731" t="s">
        <v>6798</v>
      </c>
      <c r="G1731" t="s">
        <v>6799</v>
      </c>
    </row>
    <row r="1732" spans="1:7" x14ac:dyDescent="0.25">
      <c r="A1732" t="s">
        <v>246</v>
      </c>
      <c r="B1732" t="s">
        <v>6800</v>
      </c>
      <c r="C1732" t="s">
        <v>6801</v>
      </c>
      <c r="D1732" t="s">
        <v>62</v>
      </c>
      <c r="E1732" t="s">
        <v>6802</v>
      </c>
      <c r="G1732" t="s">
        <v>6803</v>
      </c>
    </row>
    <row r="1733" spans="1:7" x14ac:dyDescent="0.25">
      <c r="A1733" t="s">
        <v>244</v>
      </c>
      <c r="B1733" t="s">
        <v>6804</v>
      </c>
      <c r="C1733" t="s">
        <v>6805</v>
      </c>
      <c r="D1733" t="s">
        <v>62</v>
      </c>
      <c r="E1733" t="s">
        <v>62</v>
      </c>
      <c r="G1733" t="s">
        <v>6806</v>
      </c>
    </row>
    <row r="1734" spans="1:7" x14ac:dyDescent="0.25">
      <c r="A1734" t="s">
        <v>246</v>
      </c>
      <c r="B1734" t="s">
        <v>6807</v>
      </c>
      <c r="C1734" t="s">
        <v>428</v>
      </c>
      <c r="D1734" t="s">
        <v>62</v>
      </c>
      <c r="E1734" t="s">
        <v>429</v>
      </c>
      <c r="G1734" t="s">
        <v>430</v>
      </c>
    </row>
    <row r="1735" spans="1:7" x14ac:dyDescent="0.25">
      <c r="A1735" t="s">
        <v>246</v>
      </c>
      <c r="B1735" t="s">
        <v>6808</v>
      </c>
      <c r="C1735" t="s">
        <v>6809</v>
      </c>
      <c r="D1735" t="s">
        <v>62</v>
      </c>
      <c r="E1735" t="s">
        <v>62</v>
      </c>
      <c r="G1735" t="s">
        <v>6810</v>
      </c>
    </row>
    <row r="1736" spans="1:7" x14ac:dyDescent="0.25">
      <c r="A1736" t="s">
        <v>248</v>
      </c>
      <c r="B1736" t="s">
        <v>6811</v>
      </c>
      <c r="D1736" t="s">
        <v>62</v>
      </c>
      <c r="E1736" t="s">
        <v>62</v>
      </c>
      <c r="G1736" t="s">
        <v>6812</v>
      </c>
    </row>
    <row r="1737" spans="1:7" x14ac:dyDescent="0.25">
      <c r="A1737" t="s">
        <v>244</v>
      </c>
      <c r="B1737" t="s">
        <v>6813</v>
      </c>
      <c r="C1737" t="s">
        <v>6814</v>
      </c>
      <c r="D1737" t="s">
        <v>62</v>
      </c>
      <c r="E1737" t="s">
        <v>62</v>
      </c>
      <c r="G1737" t="s">
        <v>6815</v>
      </c>
    </row>
    <row r="1738" spans="1:7" x14ac:dyDescent="0.25">
      <c r="A1738" t="s">
        <v>246</v>
      </c>
      <c r="B1738" t="s">
        <v>6816</v>
      </c>
      <c r="C1738" t="s">
        <v>6817</v>
      </c>
      <c r="D1738" t="s">
        <v>62</v>
      </c>
      <c r="E1738" t="s">
        <v>62</v>
      </c>
      <c r="F1738" t="s">
        <v>6818</v>
      </c>
      <c r="G1738" t="s">
        <v>6819</v>
      </c>
    </row>
    <row r="1739" spans="1:7" x14ac:dyDescent="0.25">
      <c r="A1739" t="s">
        <v>248</v>
      </c>
      <c r="B1739" t="s">
        <v>6820</v>
      </c>
      <c r="C1739" t="s">
        <v>6821</v>
      </c>
      <c r="D1739" t="s">
        <v>62</v>
      </c>
      <c r="E1739" t="s">
        <v>62</v>
      </c>
      <c r="G1739" t="s">
        <v>6822</v>
      </c>
    </row>
    <row r="1740" spans="1:7" x14ac:dyDescent="0.25">
      <c r="A1740" t="s">
        <v>245</v>
      </c>
      <c r="B1740" t="s">
        <v>6823</v>
      </c>
      <c r="C1740" t="s">
        <v>6824</v>
      </c>
      <c r="D1740" t="s">
        <v>62</v>
      </c>
      <c r="E1740" t="s">
        <v>62</v>
      </c>
      <c r="F1740" t="s">
        <v>6825</v>
      </c>
      <c r="G1740" t="s">
        <v>6826</v>
      </c>
    </row>
    <row r="1741" spans="1:7" x14ac:dyDescent="0.25">
      <c r="A1741" t="s">
        <v>245</v>
      </c>
      <c r="B1741" t="s">
        <v>6827</v>
      </c>
      <c r="C1741" t="s">
        <v>6828</v>
      </c>
      <c r="D1741" t="s">
        <v>62</v>
      </c>
      <c r="E1741" t="s">
        <v>62</v>
      </c>
      <c r="G1741" t="s">
        <v>6829</v>
      </c>
    </row>
    <row r="1742" spans="1:7" x14ac:dyDescent="0.25">
      <c r="A1742" t="s">
        <v>245</v>
      </c>
      <c r="B1742" t="s">
        <v>6830</v>
      </c>
      <c r="C1742" t="s">
        <v>6831</v>
      </c>
      <c r="D1742" t="s">
        <v>62</v>
      </c>
      <c r="E1742" t="s">
        <v>62</v>
      </c>
      <c r="F1742" t="s">
        <v>6832</v>
      </c>
      <c r="G1742" t="s">
        <v>6833</v>
      </c>
    </row>
    <row r="1743" spans="1:7" x14ac:dyDescent="0.25">
      <c r="A1743" t="s">
        <v>246</v>
      </c>
      <c r="B1743" t="s">
        <v>6834</v>
      </c>
      <c r="C1743" t="s">
        <v>30024</v>
      </c>
      <c r="D1743" t="s">
        <v>62</v>
      </c>
      <c r="E1743" t="s">
        <v>62</v>
      </c>
      <c r="G1743" t="s">
        <v>6835</v>
      </c>
    </row>
    <row r="1744" spans="1:7" x14ac:dyDescent="0.25">
      <c r="A1744" t="s">
        <v>245</v>
      </c>
      <c r="B1744" t="s">
        <v>6836</v>
      </c>
      <c r="C1744" t="s">
        <v>30022</v>
      </c>
      <c r="D1744" t="s">
        <v>62</v>
      </c>
      <c r="E1744" t="s">
        <v>6837</v>
      </c>
      <c r="F1744" t="s">
        <v>6838</v>
      </c>
      <c r="G1744" t="s">
        <v>6839</v>
      </c>
    </row>
    <row r="1745" spans="1:7" x14ac:dyDescent="0.25">
      <c r="A1745" t="s">
        <v>245</v>
      </c>
      <c r="B1745" t="s">
        <v>6840</v>
      </c>
      <c r="C1745" t="s">
        <v>6841</v>
      </c>
      <c r="D1745" t="s">
        <v>62</v>
      </c>
      <c r="E1745" t="s">
        <v>6842</v>
      </c>
      <c r="F1745" t="s">
        <v>6843</v>
      </c>
      <c r="G1745" t="s">
        <v>6844</v>
      </c>
    </row>
    <row r="1746" spans="1:7" x14ac:dyDescent="0.25">
      <c r="A1746" t="s">
        <v>245</v>
      </c>
      <c r="B1746" t="s">
        <v>6845</v>
      </c>
      <c r="C1746" t="s">
        <v>6846</v>
      </c>
      <c r="D1746" t="s">
        <v>62</v>
      </c>
      <c r="E1746" t="s">
        <v>62</v>
      </c>
      <c r="F1746" t="s">
        <v>6847</v>
      </c>
      <c r="G1746" t="s">
        <v>6848</v>
      </c>
    </row>
    <row r="1747" spans="1:7" x14ac:dyDescent="0.25">
      <c r="A1747" t="s">
        <v>245</v>
      </c>
      <c r="B1747" t="s">
        <v>6367</v>
      </c>
      <c r="C1747" t="s">
        <v>6849</v>
      </c>
      <c r="D1747" t="s">
        <v>62</v>
      </c>
      <c r="E1747" t="s">
        <v>62</v>
      </c>
      <c r="F1747" t="s">
        <v>6850</v>
      </c>
      <c r="G1747" t="s">
        <v>6851</v>
      </c>
    </row>
    <row r="1748" spans="1:7" x14ac:dyDescent="0.25">
      <c r="A1748" t="s">
        <v>245</v>
      </c>
      <c r="B1748" t="s">
        <v>6852</v>
      </c>
      <c r="C1748" t="s">
        <v>6853</v>
      </c>
      <c r="D1748" t="s">
        <v>62</v>
      </c>
      <c r="E1748" t="s">
        <v>62</v>
      </c>
      <c r="F1748" t="s">
        <v>6854</v>
      </c>
      <c r="G1748" t="s">
        <v>6855</v>
      </c>
    </row>
    <row r="1749" spans="1:7" x14ac:dyDescent="0.25">
      <c r="A1749" t="s">
        <v>245</v>
      </c>
      <c r="B1749" t="s">
        <v>6856</v>
      </c>
      <c r="C1749" t="s">
        <v>6857</v>
      </c>
      <c r="D1749" t="s">
        <v>62</v>
      </c>
      <c r="E1749" t="s">
        <v>62</v>
      </c>
      <c r="F1749" t="s">
        <v>6858</v>
      </c>
      <c r="G1749" t="s">
        <v>6859</v>
      </c>
    </row>
    <row r="1750" spans="1:7" x14ac:dyDescent="0.25">
      <c r="A1750" t="s">
        <v>245</v>
      </c>
      <c r="B1750" t="s">
        <v>6860</v>
      </c>
      <c r="C1750" t="s">
        <v>6861</v>
      </c>
      <c r="D1750" t="s">
        <v>62</v>
      </c>
      <c r="E1750" t="s">
        <v>62</v>
      </c>
      <c r="F1750" t="s">
        <v>6862</v>
      </c>
      <c r="G1750" t="s">
        <v>6863</v>
      </c>
    </row>
    <row r="1751" spans="1:7" x14ac:dyDescent="0.25">
      <c r="A1751" t="s">
        <v>245</v>
      </c>
      <c r="B1751" t="s">
        <v>6864</v>
      </c>
      <c r="C1751" t="s">
        <v>6865</v>
      </c>
      <c r="D1751" t="s">
        <v>62</v>
      </c>
      <c r="E1751" t="s">
        <v>62</v>
      </c>
      <c r="G1751" t="s">
        <v>6866</v>
      </c>
    </row>
    <row r="1752" spans="1:7" x14ac:dyDescent="0.25">
      <c r="A1752" t="s">
        <v>245</v>
      </c>
      <c r="B1752" t="s">
        <v>6867</v>
      </c>
      <c r="C1752" t="s">
        <v>30025</v>
      </c>
      <c r="D1752" t="s">
        <v>62</v>
      </c>
      <c r="E1752" t="s">
        <v>6842</v>
      </c>
      <c r="F1752" t="s">
        <v>6868</v>
      </c>
      <c r="G1752" t="s">
        <v>6869</v>
      </c>
    </row>
    <row r="1753" spans="1:7" x14ac:dyDescent="0.25">
      <c r="A1753" t="s">
        <v>245</v>
      </c>
      <c r="B1753" t="s">
        <v>6870</v>
      </c>
      <c r="C1753" t="s">
        <v>30026</v>
      </c>
      <c r="D1753" t="s">
        <v>62</v>
      </c>
      <c r="E1753" t="s">
        <v>62</v>
      </c>
      <c r="F1753" t="s">
        <v>6871</v>
      </c>
      <c r="G1753" t="s">
        <v>6872</v>
      </c>
    </row>
    <row r="1754" spans="1:7" x14ac:dyDescent="0.25">
      <c r="A1754" t="s">
        <v>247</v>
      </c>
      <c r="B1754" t="s">
        <v>6873</v>
      </c>
      <c r="C1754" t="s">
        <v>30027</v>
      </c>
      <c r="D1754" t="s">
        <v>62</v>
      </c>
      <c r="E1754" t="s">
        <v>62</v>
      </c>
      <c r="F1754" t="s">
        <v>6874</v>
      </c>
      <c r="G1754" t="s">
        <v>6875</v>
      </c>
    </row>
    <row r="1755" spans="1:7" x14ac:dyDescent="0.25">
      <c r="A1755" t="s">
        <v>248</v>
      </c>
      <c r="B1755" t="s">
        <v>6876</v>
      </c>
      <c r="C1755" t="s">
        <v>6877</v>
      </c>
      <c r="D1755" t="s">
        <v>62</v>
      </c>
      <c r="E1755" t="s">
        <v>62</v>
      </c>
      <c r="F1755" t="s">
        <v>6878</v>
      </c>
      <c r="G1755" t="s">
        <v>6879</v>
      </c>
    </row>
    <row r="1756" spans="1:7" x14ac:dyDescent="0.25">
      <c r="A1756" t="s">
        <v>248</v>
      </c>
      <c r="B1756" t="s">
        <v>6880</v>
      </c>
      <c r="C1756" t="s">
        <v>6881</v>
      </c>
      <c r="D1756" t="s">
        <v>62</v>
      </c>
      <c r="E1756" t="s">
        <v>62</v>
      </c>
      <c r="F1756" t="s">
        <v>6878</v>
      </c>
      <c r="G1756" t="s">
        <v>6879</v>
      </c>
    </row>
    <row r="1757" spans="1:7" x14ac:dyDescent="0.25">
      <c r="A1757" t="s">
        <v>248</v>
      </c>
      <c r="B1757" t="s">
        <v>6882</v>
      </c>
      <c r="C1757" t="s">
        <v>6883</v>
      </c>
      <c r="D1757" t="s">
        <v>62</v>
      </c>
      <c r="E1757" t="s">
        <v>62</v>
      </c>
      <c r="F1757" t="s">
        <v>6884</v>
      </c>
      <c r="G1757" t="s">
        <v>6885</v>
      </c>
    </row>
    <row r="1758" spans="1:7" x14ac:dyDescent="0.25">
      <c r="A1758" t="s">
        <v>252</v>
      </c>
      <c r="B1758" t="s">
        <v>6886</v>
      </c>
      <c r="C1758" t="s">
        <v>6887</v>
      </c>
      <c r="D1758" t="s">
        <v>62</v>
      </c>
      <c r="E1758" t="s">
        <v>62</v>
      </c>
      <c r="G1758" t="s">
        <v>6888</v>
      </c>
    </row>
    <row r="1759" spans="1:7" x14ac:dyDescent="0.25">
      <c r="A1759" t="s">
        <v>251</v>
      </c>
      <c r="B1759" t="s">
        <v>6889</v>
      </c>
      <c r="C1759" t="s">
        <v>6890</v>
      </c>
      <c r="D1759" t="s">
        <v>62</v>
      </c>
      <c r="E1759" t="s">
        <v>62</v>
      </c>
      <c r="F1759" t="s">
        <v>6891</v>
      </c>
      <c r="G1759" t="s">
        <v>6892</v>
      </c>
    </row>
    <row r="1760" spans="1:7" x14ac:dyDescent="0.25">
      <c r="A1760" t="s">
        <v>252</v>
      </c>
      <c r="B1760" t="s">
        <v>2848</v>
      </c>
      <c r="C1760" t="s">
        <v>6893</v>
      </c>
      <c r="D1760" t="s">
        <v>62</v>
      </c>
      <c r="E1760" t="s">
        <v>2680</v>
      </c>
      <c r="F1760" t="s">
        <v>6894</v>
      </c>
      <c r="G1760" t="s">
        <v>6895</v>
      </c>
    </row>
    <row r="1761" spans="1:7" x14ac:dyDescent="0.25">
      <c r="A1761" t="s">
        <v>252</v>
      </c>
      <c r="B1761" t="s">
        <v>6896</v>
      </c>
      <c r="C1761" t="s">
        <v>6897</v>
      </c>
      <c r="D1761" t="s">
        <v>62</v>
      </c>
      <c r="E1761" t="s">
        <v>62</v>
      </c>
      <c r="G1761" t="s">
        <v>6898</v>
      </c>
    </row>
    <row r="1762" spans="1:7" x14ac:dyDescent="0.25">
      <c r="A1762" t="s">
        <v>248</v>
      </c>
      <c r="B1762" t="s">
        <v>6899</v>
      </c>
      <c r="C1762" t="s">
        <v>30028</v>
      </c>
      <c r="D1762" t="s">
        <v>62</v>
      </c>
      <c r="E1762" t="s">
        <v>62</v>
      </c>
      <c r="F1762" t="s">
        <v>6900</v>
      </c>
      <c r="G1762" t="s">
        <v>6901</v>
      </c>
    </row>
    <row r="1763" spans="1:7" x14ac:dyDescent="0.25">
      <c r="A1763" t="s">
        <v>248</v>
      </c>
      <c r="B1763" t="s">
        <v>6902</v>
      </c>
      <c r="C1763" t="s">
        <v>6903</v>
      </c>
      <c r="D1763" t="s">
        <v>62</v>
      </c>
      <c r="E1763" t="s">
        <v>62</v>
      </c>
    </row>
    <row r="1764" spans="1:7" x14ac:dyDescent="0.25">
      <c r="A1764" t="s">
        <v>248</v>
      </c>
      <c r="B1764" t="s">
        <v>6902</v>
      </c>
      <c r="C1764" t="s">
        <v>6904</v>
      </c>
      <c r="D1764" t="s">
        <v>62</v>
      </c>
      <c r="E1764" t="s">
        <v>62</v>
      </c>
    </row>
    <row r="1765" spans="1:7" x14ac:dyDescent="0.25">
      <c r="A1765" t="s">
        <v>248</v>
      </c>
      <c r="B1765" t="s">
        <v>6905</v>
      </c>
      <c r="C1765" t="s">
        <v>6906</v>
      </c>
      <c r="D1765" t="s">
        <v>62</v>
      </c>
      <c r="E1765" t="s">
        <v>62</v>
      </c>
      <c r="G1765" t="s">
        <v>6907</v>
      </c>
    </row>
    <row r="1766" spans="1:7" x14ac:dyDescent="0.25">
      <c r="A1766" t="s">
        <v>246</v>
      </c>
      <c r="B1766" t="s">
        <v>6908</v>
      </c>
      <c r="C1766" t="s">
        <v>30029</v>
      </c>
      <c r="D1766" t="s">
        <v>62</v>
      </c>
      <c r="E1766" t="s">
        <v>62</v>
      </c>
      <c r="F1766" t="s">
        <v>6909</v>
      </c>
      <c r="G1766" t="s">
        <v>6910</v>
      </c>
    </row>
    <row r="1767" spans="1:7" x14ac:dyDescent="0.25">
      <c r="A1767" t="s">
        <v>247</v>
      </c>
      <c r="B1767" t="s">
        <v>6911</v>
      </c>
      <c r="C1767" t="s">
        <v>30030</v>
      </c>
      <c r="D1767" t="s">
        <v>62</v>
      </c>
      <c r="E1767" t="s">
        <v>62</v>
      </c>
      <c r="F1767" t="s">
        <v>6912</v>
      </c>
      <c r="G1767" t="s">
        <v>6913</v>
      </c>
    </row>
    <row r="1768" spans="1:7" x14ac:dyDescent="0.25">
      <c r="A1768" t="s">
        <v>247</v>
      </c>
      <c r="B1768" t="s">
        <v>6914</v>
      </c>
      <c r="C1768" t="s">
        <v>30031</v>
      </c>
      <c r="D1768" t="s">
        <v>62</v>
      </c>
      <c r="E1768" t="s">
        <v>6915</v>
      </c>
      <c r="F1768" t="s">
        <v>6916</v>
      </c>
      <c r="G1768" t="s">
        <v>6917</v>
      </c>
    </row>
    <row r="1769" spans="1:7" x14ac:dyDescent="0.25">
      <c r="A1769" t="s">
        <v>247</v>
      </c>
      <c r="B1769" t="s">
        <v>6918</v>
      </c>
      <c r="C1769" t="s">
        <v>30032</v>
      </c>
      <c r="D1769" t="s">
        <v>62</v>
      </c>
      <c r="E1769" t="s">
        <v>62</v>
      </c>
      <c r="F1769" t="s">
        <v>6919</v>
      </c>
      <c r="G1769" t="s">
        <v>6920</v>
      </c>
    </row>
    <row r="1770" spans="1:7" x14ac:dyDescent="0.25">
      <c r="A1770" t="s">
        <v>247</v>
      </c>
      <c r="B1770" t="s">
        <v>6921</v>
      </c>
      <c r="C1770" t="s">
        <v>30033</v>
      </c>
      <c r="D1770" t="s">
        <v>62</v>
      </c>
      <c r="E1770" t="s">
        <v>180</v>
      </c>
      <c r="F1770" t="s">
        <v>6922</v>
      </c>
    </row>
    <row r="1771" spans="1:7" x14ac:dyDescent="0.25">
      <c r="A1771" t="s">
        <v>247</v>
      </c>
      <c r="B1771" t="s">
        <v>6923</v>
      </c>
      <c r="C1771" t="s">
        <v>30034</v>
      </c>
      <c r="D1771" t="s">
        <v>62</v>
      </c>
      <c r="E1771" t="s">
        <v>62</v>
      </c>
      <c r="G1771" t="s">
        <v>6924</v>
      </c>
    </row>
    <row r="1772" spans="1:7" x14ac:dyDescent="0.25">
      <c r="A1772" t="s">
        <v>247</v>
      </c>
      <c r="B1772" t="s">
        <v>6925</v>
      </c>
      <c r="C1772" t="s">
        <v>6926</v>
      </c>
      <c r="D1772" t="s">
        <v>62</v>
      </c>
      <c r="E1772" t="s">
        <v>6927</v>
      </c>
      <c r="F1772" t="s">
        <v>6928</v>
      </c>
      <c r="G1772" t="s">
        <v>6929</v>
      </c>
    </row>
    <row r="1773" spans="1:7" x14ac:dyDescent="0.25">
      <c r="A1773" t="s">
        <v>263</v>
      </c>
      <c r="B1773" t="s">
        <v>6930</v>
      </c>
      <c r="C1773" t="s">
        <v>30463</v>
      </c>
      <c r="D1773" t="s">
        <v>62</v>
      </c>
      <c r="E1773" t="s">
        <v>6931</v>
      </c>
      <c r="F1773" t="s">
        <v>6932</v>
      </c>
      <c r="G1773" t="s">
        <v>6933</v>
      </c>
    </row>
    <row r="1774" spans="1:7" x14ac:dyDescent="0.25">
      <c r="A1774" t="s">
        <v>263</v>
      </c>
      <c r="B1774" t="s">
        <v>6934</v>
      </c>
      <c r="C1774" t="s">
        <v>30035</v>
      </c>
      <c r="D1774" t="s">
        <v>62</v>
      </c>
      <c r="E1774" t="s">
        <v>6931</v>
      </c>
      <c r="G1774" t="s">
        <v>6935</v>
      </c>
    </row>
    <row r="1775" spans="1:7" x14ac:dyDescent="0.25">
      <c r="A1775" t="s">
        <v>263</v>
      </c>
      <c r="B1775" t="s">
        <v>6934</v>
      </c>
      <c r="D1775" t="s">
        <v>62</v>
      </c>
      <c r="E1775" t="s">
        <v>6931</v>
      </c>
      <c r="F1775" t="s">
        <v>6935</v>
      </c>
    </row>
    <row r="1776" spans="1:7" x14ac:dyDescent="0.25">
      <c r="A1776" t="s">
        <v>263</v>
      </c>
      <c r="B1776" t="s">
        <v>6936</v>
      </c>
      <c r="C1776" t="s">
        <v>30036</v>
      </c>
      <c r="D1776" t="s">
        <v>62</v>
      </c>
      <c r="E1776" t="s">
        <v>62</v>
      </c>
      <c r="F1776" t="s">
        <v>6937</v>
      </c>
    </row>
    <row r="1777" spans="1:7" x14ac:dyDescent="0.25">
      <c r="A1777" t="s">
        <v>263</v>
      </c>
      <c r="B1777" t="s">
        <v>6938</v>
      </c>
      <c r="D1777" t="s">
        <v>62</v>
      </c>
      <c r="E1777" t="s">
        <v>6931</v>
      </c>
      <c r="F1777" t="s">
        <v>6939</v>
      </c>
    </row>
    <row r="1778" spans="1:7" x14ac:dyDescent="0.25">
      <c r="A1778" t="s">
        <v>263</v>
      </c>
      <c r="B1778" t="s">
        <v>6940</v>
      </c>
      <c r="C1778" t="s">
        <v>6941</v>
      </c>
      <c r="D1778" t="s">
        <v>62</v>
      </c>
      <c r="E1778" t="s">
        <v>6931</v>
      </c>
      <c r="F1778" t="s">
        <v>6942</v>
      </c>
    </row>
    <row r="1779" spans="1:7" x14ac:dyDescent="0.25">
      <c r="A1779" t="s">
        <v>263</v>
      </c>
      <c r="B1779" t="s">
        <v>6943</v>
      </c>
      <c r="C1779" t="s">
        <v>30022</v>
      </c>
      <c r="D1779" t="s">
        <v>62</v>
      </c>
      <c r="E1779" t="s">
        <v>6837</v>
      </c>
      <c r="F1779" t="s">
        <v>6944</v>
      </c>
      <c r="G1779" t="s">
        <v>6945</v>
      </c>
    </row>
    <row r="1780" spans="1:7" x14ac:dyDescent="0.25">
      <c r="A1780" t="s">
        <v>263</v>
      </c>
      <c r="B1780" t="s">
        <v>6946</v>
      </c>
      <c r="C1780" t="s">
        <v>30022</v>
      </c>
      <c r="D1780" t="s">
        <v>62</v>
      </c>
      <c r="E1780" t="s">
        <v>62</v>
      </c>
    </row>
    <row r="1781" spans="1:7" x14ac:dyDescent="0.25">
      <c r="A1781" t="s">
        <v>263</v>
      </c>
      <c r="B1781" t="s">
        <v>6947</v>
      </c>
      <c r="C1781" t="s">
        <v>30037</v>
      </c>
      <c r="D1781" t="s">
        <v>62</v>
      </c>
      <c r="E1781" t="s">
        <v>6948</v>
      </c>
      <c r="F1781" t="s">
        <v>6949</v>
      </c>
    </row>
    <row r="1782" spans="1:7" x14ac:dyDescent="0.25">
      <c r="A1782" t="s">
        <v>263</v>
      </c>
      <c r="B1782" t="s">
        <v>6950</v>
      </c>
      <c r="D1782" t="s">
        <v>62</v>
      </c>
      <c r="E1782" t="s">
        <v>6931</v>
      </c>
      <c r="F1782" t="s">
        <v>6951</v>
      </c>
      <c r="G1782" t="s">
        <v>6952</v>
      </c>
    </row>
    <row r="1783" spans="1:7" x14ac:dyDescent="0.25">
      <c r="A1783" t="s">
        <v>263</v>
      </c>
      <c r="B1783" t="s">
        <v>6953</v>
      </c>
      <c r="C1783" t="s">
        <v>6954</v>
      </c>
      <c r="D1783" t="s">
        <v>62</v>
      </c>
      <c r="E1783" t="s">
        <v>76</v>
      </c>
      <c r="G1783" t="s">
        <v>6955</v>
      </c>
    </row>
    <row r="1784" spans="1:7" x14ac:dyDescent="0.25">
      <c r="A1784" t="s">
        <v>263</v>
      </c>
      <c r="B1784" t="s">
        <v>6956</v>
      </c>
      <c r="C1784" t="s">
        <v>30022</v>
      </c>
      <c r="D1784" t="s">
        <v>62</v>
      </c>
      <c r="E1784" t="s">
        <v>6837</v>
      </c>
      <c r="F1784" t="s">
        <v>6957</v>
      </c>
      <c r="G1784" t="s">
        <v>6958</v>
      </c>
    </row>
    <row r="1785" spans="1:7" x14ac:dyDescent="0.25">
      <c r="A1785" t="s">
        <v>263</v>
      </c>
      <c r="B1785" t="s">
        <v>6959</v>
      </c>
      <c r="C1785" t="s">
        <v>6954</v>
      </c>
      <c r="D1785" t="s">
        <v>62</v>
      </c>
      <c r="E1785" t="s">
        <v>76</v>
      </c>
    </row>
    <row r="1786" spans="1:7" x14ac:dyDescent="0.25">
      <c r="A1786" t="s">
        <v>263</v>
      </c>
      <c r="B1786" t="s">
        <v>6960</v>
      </c>
      <c r="D1786" t="s">
        <v>62</v>
      </c>
      <c r="F1786" t="s">
        <v>6961</v>
      </c>
    </row>
    <row r="1787" spans="1:7" x14ac:dyDescent="0.25">
      <c r="A1787" t="s">
        <v>263</v>
      </c>
      <c r="B1787" t="s">
        <v>6962</v>
      </c>
      <c r="D1787" t="s">
        <v>62</v>
      </c>
      <c r="E1787" t="s">
        <v>6931</v>
      </c>
      <c r="G1787" t="s">
        <v>6963</v>
      </c>
    </row>
    <row r="1788" spans="1:7" x14ac:dyDescent="0.25">
      <c r="A1788" t="s">
        <v>263</v>
      </c>
      <c r="B1788" t="s">
        <v>6964</v>
      </c>
      <c r="D1788" t="s">
        <v>62</v>
      </c>
    </row>
    <row r="1789" spans="1:7" x14ac:dyDescent="0.25">
      <c r="A1789" t="s">
        <v>263</v>
      </c>
      <c r="B1789" t="s">
        <v>6965</v>
      </c>
      <c r="C1789" t="s">
        <v>6954</v>
      </c>
      <c r="D1789" t="s">
        <v>62</v>
      </c>
      <c r="E1789" t="s">
        <v>76</v>
      </c>
    </row>
    <row r="1790" spans="1:7" x14ac:dyDescent="0.25">
      <c r="A1790" t="s">
        <v>263</v>
      </c>
      <c r="B1790" t="s">
        <v>6966</v>
      </c>
      <c r="C1790" t="s">
        <v>6954</v>
      </c>
      <c r="D1790" t="s">
        <v>62</v>
      </c>
      <c r="E1790" t="s">
        <v>76</v>
      </c>
    </row>
    <row r="1791" spans="1:7" x14ac:dyDescent="0.25">
      <c r="A1791" t="s">
        <v>263</v>
      </c>
      <c r="B1791" t="s">
        <v>6967</v>
      </c>
      <c r="D1791" t="s">
        <v>62</v>
      </c>
      <c r="E1791" t="s">
        <v>62</v>
      </c>
      <c r="G1791" t="s">
        <v>6968</v>
      </c>
    </row>
    <row r="1792" spans="1:7" x14ac:dyDescent="0.25">
      <c r="A1792" t="s">
        <v>263</v>
      </c>
      <c r="B1792" t="s">
        <v>6969</v>
      </c>
      <c r="D1792" t="s">
        <v>62</v>
      </c>
      <c r="E1792" t="s">
        <v>6970</v>
      </c>
      <c r="F1792" t="s">
        <v>6971</v>
      </c>
      <c r="G1792" t="s">
        <v>6972</v>
      </c>
    </row>
    <row r="1793" spans="1:7" x14ac:dyDescent="0.25">
      <c r="A1793" t="s">
        <v>263</v>
      </c>
      <c r="B1793" t="s">
        <v>6973</v>
      </c>
      <c r="C1793" t="s">
        <v>30464</v>
      </c>
      <c r="D1793" t="s">
        <v>62</v>
      </c>
      <c r="E1793" t="s">
        <v>6974</v>
      </c>
      <c r="F1793" t="s">
        <v>6975</v>
      </c>
      <c r="G1793" t="s">
        <v>6976</v>
      </c>
    </row>
    <row r="1794" spans="1:7" x14ac:dyDescent="0.25">
      <c r="A1794" t="s">
        <v>263</v>
      </c>
      <c r="B1794" t="s">
        <v>6977</v>
      </c>
      <c r="D1794" t="s">
        <v>62</v>
      </c>
      <c r="F1794" t="s">
        <v>6978</v>
      </c>
    </row>
    <row r="1795" spans="1:7" x14ac:dyDescent="0.25">
      <c r="A1795" t="s">
        <v>263</v>
      </c>
      <c r="B1795" t="s">
        <v>6979</v>
      </c>
      <c r="C1795" t="s">
        <v>30022</v>
      </c>
      <c r="D1795" t="s">
        <v>62</v>
      </c>
      <c r="E1795" t="s">
        <v>62</v>
      </c>
    </row>
    <row r="1796" spans="1:7" x14ac:dyDescent="0.25">
      <c r="A1796" t="s">
        <v>246</v>
      </c>
      <c r="B1796" t="s">
        <v>6980</v>
      </c>
      <c r="C1796" t="s">
        <v>30038</v>
      </c>
      <c r="D1796" t="s">
        <v>62</v>
      </c>
      <c r="E1796" t="s">
        <v>62</v>
      </c>
      <c r="F1796" t="s">
        <v>6981</v>
      </c>
      <c r="G1796" t="s">
        <v>6982</v>
      </c>
    </row>
    <row r="1797" spans="1:7" x14ac:dyDescent="0.25">
      <c r="A1797" t="s">
        <v>246</v>
      </c>
      <c r="B1797" t="s">
        <v>6983</v>
      </c>
      <c r="C1797" t="s">
        <v>6984</v>
      </c>
      <c r="D1797" t="s">
        <v>62</v>
      </c>
      <c r="E1797" t="s">
        <v>62</v>
      </c>
      <c r="F1797" t="s">
        <v>6985</v>
      </c>
      <c r="G1797" t="s">
        <v>6986</v>
      </c>
    </row>
    <row r="1798" spans="1:7" x14ac:dyDescent="0.25">
      <c r="A1798" t="s">
        <v>248</v>
      </c>
      <c r="B1798" t="s">
        <v>6987</v>
      </c>
      <c r="C1798" t="s">
        <v>30039</v>
      </c>
      <c r="D1798" t="s">
        <v>62</v>
      </c>
      <c r="E1798" t="s">
        <v>62</v>
      </c>
      <c r="F1798" t="s">
        <v>6988</v>
      </c>
      <c r="G1798" t="s">
        <v>6989</v>
      </c>
    </row>
    <row r="1799" spans="1:7" x14ac:dyDescent="0.25">
      <c r="A1799" t="s">
        <v>246</v>
      </c>
      <c r="B1799" t="s">
        <v>6990</v>
      </c>
      <c r="C1799" t="s">
        <v>6991</v>
      </c>
      <c r="D1799" t="s">
        <v>62</v>
      </c>
      <c r="E1799" t="s">
        <v>62</v>
      </c>
      <c r="F1799" t="s">
        <v>6992</v>
      </c>
      <c r="G1799" t="s">
        <v>6993</v>
      </c>
    </row>
    <row r="1800" spans="1:7" x14ac:dyDescent="0.25">
      <c r="A1800" t="s">
        <v>245</v>
      </c>
      <c r="B1800" t="s">
        <v>6994</v>
      </c>
      <c r="C1800" t="s">
        <v>6995</v>
      </c>
      <c r="D1800" t="s">
        <v>62</v>
      </c>
      <c r="E1800" t="s">
        <v>62</v>
      </c>
      <c r="G1800" t="s">
        <v>6996</v>
      </c>
    </row>
    <row r="1801" spans="1:7" x14ac:dyDescent="0.25">
      <c r="A1801" t="s">
        <v>246</v>
      </c>
      <c r="B1801" t="s">
        <v>6997</v>
      </c>
      <c r="C1801" t="s">
        <v>30040</v>
      </c>
      <c r="D1801" t="s">
        <v>62</v>
      </c>
      <c r="E1801" t="s">
        <v>62</v>
      </c>
      <c r="G1801" t="s">
        <v>6998</v>
      </c>
    </row>
    <row r="1802" spans="1:7" x14ac:dyDescent="0.25">
      <c r="A1802" t="s">
        <v>248</v>
      </c>
      <c r="B1802" t="s">
        <v>6999</v>
      </c>
      <c r="C1802" t="s">
        <v>7000</v>
      </c>
      <c r="D1802" t="s">
        <v>62</v>
      </c>
      <c r="E1802" t="s">
        <v>62</v>
      </c>
      <c r="F1802" t="s">
        <v>7001</v>
      </c>
      <c r="G1802" t="s">
        <v>7002</v>
      </c>
    </row>
    <row r="1803" spans="1:7" x14ac:dyDescent="0.25">
      <c r="A1803" t="s">
        <v>246</v>
      </c>
      <c r="B1803" t="s">
        <v>7003</v>
      </c>
      <c r="C1803" t="s">
        <v>30041</v>
      </c>
      <c r="D1803" t="s">
        <v>62</v>
      </c>
      <c r="E1803" t="s">
        <v>62</v>
      </c>
      <c r="G1803" t="s">
        <v>7004</v>
      </c>
    </row>
    <row r="1804" spans="1:7" x14ac:dyDescent="0.25">
      <c r="A1804" t="s">
        <v>246</v>
      </c>
      <c r="B1804" t="s">
        <v>7005</v>
      </c>
      <c r="C1804" t="s">
        <v>7006</v>
      </c>
      <c r="D1804" t="s">
        <v>62</v>
      </c>
      <c r="E1804" t="s">
        <v>62</v>
      </c>
      <c r="F1804" t="s">
        <v>7007</v>
      </c>
      <c r="G1804" t="s">
        <v>7008</v>
      </c>
    </row>
    <row r="1805" spans="1:7" x14ac:dyDescent="0.25">
      <c r="A1805" t="s">
        <v>243</v>
      </c>
      <c r="B1805" t="s">
        <v>7009</v>
      </c>
      <c r="C1805" t="s">
        <v>30042</v>
      </c>
      <c r="D1805" t="s">
        <v>62</v>
      </c>
      <c r="E1805" t="s">
        <v>62</v>
      </c>
      <c r="F1805" t="s">
        <v>7010</v>
      </c>
      <c r="G1805" t="s">
        <v>7011</v>
      </c>
    </row>
    <row r="1806" spans="1:7" x14ac:dyDescent="0.25">
      <c r="A1806" t="s">
        <v>246</v>
      </c>
      <c r="B1806" t="s">
        <v>7012</v>
      </c>
      <c r="C1806" t="s">
        <v>7013</v>
      </c>
      <c r="D1806" t="s">
        <v>62</v>
      </c>
      <c r="E1806" t="s">
        <v>62</v>
      </c>
      <c r="G1806" t="s">
        <v>7014</v>
      </c>
    </row>
    <row r="1807" spans="1:7" x14ac:dyDescent="0.25">
      <c r="A1807" t="s">
        <v>246</v>
      </c>
      <c r="B1807" t="s">
        <v>7015</v>
      </c>
      <c r="C1807" t="s">
        <v>30043</v>
      </c>
      <c r="D1807" t="s">
        <v>62</v>
      </c>
      <c r="E1807" t="s">
        <v>62</v>
      </c>
      <c r="G1807" t="s">
        <v>7016</v>
      </c>
    </row>
    <row r="1808" spans="1:7" x14ac:dyDescent="0.25">
      <c r="A1808" t="s">
        <v>247</v>
      </c>
      <c r="B1808" t="s">
        <v>7017</v>
      </c>
      <c r="C1808" t="s">
        <v>7018</v>
      </c>
      <c r="D1808" t="s">
        <v>62</v>
      </c>
      <c r="E1808" t="s">
        <v>7019</v>
      </c>
      <c r="F1808" t="s">
        <v>7020</v>
      </c>
      <c r="G1808" t="s">
        <v>7021</v>
      </c>
    </row>
    <row r="1809" spans="1:7" x14ac:dyDescent="0.25">
      <c r="A1809" t="s">
        <v>247</v>
      </c>
      <c r="B1809" t="s">
        <v>7022</v>
      </c>
      <c r="C1809" t="s">
        <v>30044</v>
      </c>
      <c r="D1809" t="s">
        <v>62</v>
      </c>
      <c r="E1809" t="s">
        <v>62</v>
      </c>
      <c r="F1809" t="s">
        <v>7023</v>
      </c>
      <c r="G1809" t="s">
        <v>7024</v>
      </c>
    </row>
    <row r="1810" spans="1:7" x14ac:dyDescent="0.25">
      <c r="A1810" t="s">
        <v>246</v>
      </c>
      <c r="B1810" t="s">
        <v>7025</v>
      </c>
      <c r="C1810" t="s">
        <v>30045</v>
      </c>
      <c r="D1810" t="s">
        <v>62</v>
      </c>
      <c r="E1810" t="s">
        <v>62</v>
      </c>
      <c r="G1810" t="s">
        <v>7026</v>
      </c>
    </row>
    <row r="1811" spans="1:7" x14ac:dyDescent="0.25">
      <c r="A1811" t="s">
        <v>245</v>
      </c>
      <c r="B1811" t="s">
        <v>3530</v>
      </c>
      <c r="C1811" t="s">
        <v>7027</v>
      </c>
      <c r="D1811" t="s">
        <v>62</v>
      </c>
      <c r="E1811" t="s">
        <v>7028</v>
      </c>
      <c r="F1811" t="s">
        <v>7029</v>
      </c>
      <c r="G1811" t="s">
        <v>7030</v>
      </c>
    </row>
    <row r="1812" spans="1:7" x14ac:dyDescent="0.25">
      <c r="A1812" t="s">
        <v>248</v>
      </c>
      <c r="B1812" t="s">
        <v>7031</v>
      </c>
      <c r="C1812" t="s">
        <v>7032</v>
      </c>
      <c r="D1812" t="s">
        <v>62</v>
      </c>
      <c r="E1812" t="s">
        <v>62</v>
      </c>
      <c r="G1812" t="s">
        <v>7033</v>
      </c>
    </row>
    <row r="1813" spans="1:7" x14ac:dyDescent="0.25">
      <c r="A1813" t="s">
        <v>246</v>
      </c>
      <c r="B1813" t="s">
        <v>7034</v>
      </c>
      <c r="C1813" t="s">
        <v>7035</v>
      </c>
      <c r="D1813" t="s">
        <v>62</v>
      </c>
      <c r="E1813" t="s">
        <v>62</v>
      </c>
    </row>
    <row r="1814" spans="1:7" x14ac:dyDescent="0.25">
      <c r="A1814" t="s">
        <v>246</v>
      </c>
      <c r="B1814" t="s">
        <v>7036</v>
      </c>
      <c r="C1814" t="s">
        <v>7037</v>
      </c>
      <c r="D1814" t="s">
        <v>62</v>
      </c>
      <c r="E1814" t="s">
        <v>62</v>
      </c>
      <c r="G1814" t="s">
        <v>7038</v>
      </c>
    </row>
    <row r="1815" spans="1:7" x14ac:dyDescent="0.25">
      <c r="A1815" t="s">
        <v>244</v>
      </c>
      <c r="B1815" t="s">
        <v>7039</v>
      </c>
      <c r="C1815" t="s">
        <v>30046</v>
      </c>
      <c r="D1815" t="s">
        <v>62</v>
      </c>
      <c r="E1815" t="s">
        <v>62</v>
      </c>
      <c r="G1815" t="s">
        <v>7040</v>
      </c>
    </row>
    <row r="1816" spans="1:7" x14ac:dyDescent="0.25">
      <c r="A1816" t="s">
        <v>246</v>
      </c>
      <c r="B1816" t="s">
        <v>7041</v>
      </c>
      <c r="C1816" t="s">
        <v>30047</v>
      </c>
      <c r="D1816" t="s">
        <v>62</v>
      </c>
      <c r="E1816" t="s">
        <v>7042</v>
      </c>
      <c r="G1816" t="s">
        <v>7043</v>
      </c>
    </row>
    <row r="1817" spans="1:7" x14ac:dyDescent="0.25">
      <c r="A1817" t="s">
        <v>248</v>
      </c>
      <c r="B1817" t="s">
        <v>7044</v>
      </c>
      <c r="C1817" t="s">
        <v>7045</v>
      </c>
      <c r="D1817" t="s">
        <v>62</v>
      </c>
      <c r="E1817" t="s">
        <v>180</v>
      </c>
      <c r="F1817" t="s">
        <v>7046</v>
      </c>
      <c r="G1817" t="s">
        <v>7047</v>
      </c>
    </row>
    <row r="1818" spans="1:7" x14ac:dyDescent="0.25">
      <c r="A1818" t="s">
        <v>244</v>
      </c>
      <c r="B1818" t="s">
        <v>7048</v>
      </c>
      <c r="C1818" t="s">
        <v>30048</v>
      </c>
      <c r="D1818" t="s">
        <v>62</v>
      </c>
      <c r="G1818" t="s">
        <v>7049</v>
      </c>
    </row>
    <row r="1819" spans="1:7" x14ac:dyDescent="0.25">
      <c r="A1819" t="s">
        <v>244</v>
      </c>
      <c r="B1819" t="s">
        <v>7050</v>
      </c>
      <c r="C1819" t="s">
        <v>30048</v>
      </c>
      <c r="D1819" t="s">
        <v>62</v>
      </c>
      <c r="F1819" t="s">
        <v>7051</v>
      </c>
      <c r="G1819" t="s">
        <v>7049</v>
      </c>
    </row>
    <row r="1820" spans="1:7" x14ac:dyDescent="0.25">
      <c r="A1820" t="s">
        <v>246</v>
      </c>
      <c r="B1820" t="s">
        <v>7052</v>
      </c>
      <c r="C1820" t="s">
        <v>7053</v>
      </c>
      <c r="D1820" t="s">
        <v>62</v>
      </c>
      <c r="E1820" t="s">
        <v>62</v>
      </c>
      <c r="G1820" t="s">
        <v>7054</v>
      </c>
    </row>
    <row r="1821" spans="1:7" x14ac:dyDescent="0.25">
      <c r="A1821" t="s">
        <v>248</v>
      </c>
      <c r="B1821" t="s">
        <v>7055</v>
      </c>
      <c r="C1821" t="s">
        <v>7056</v>
      </c>
      <c r="D1821" t="s">
        <v>62</v>
      </c>
      <c r="E1821" t="s">
        <v>62</v>
      </c>
      <c r="G1821" t="s">
        <v>7057</v>
      </c>
    </row>
    <row r="1822" spans="1:7" x14ac:dyDescent="0.25">
      <c r="A1822" t="s">
        <v>248</v>
      </c>
      <c r="B1822" t="s">
        <v>7058</v>
      </c>
      <c r="C1822" t="s">
        <v>7059</v>
      </c>
      <c r="D1822" t="s">
        <v>62</v>
      </c>
      <c r="E1822" t="s">
        <v>62</v>
      </c>
      <c r="G1822" t="s">
        <v>6996</v>
      </c>
    </row>
    <row r="1823" spans="1:7" x14ac:dyDescent="0.25">
      <c r="A1823" t="s">
        <v>246</v>
      </c>
      <c r="B1823" t="s">
        <v>7060</v>
      </c>
      <c r="C1823" t="s">
        <v>7061</v>
      </c>
      <c r="D1823" t="s">
        <v>62</v>
      </c>
      <c r="E1823" t="s">
        <v>62</v>
      </c>
      <c r="G1823" t="s">
        <v>7062</v>
      </c>
    </row>
    <row r="1824" spans="1:7" x14ac:dyDescent="0.25">
      <c r="A1824" t="s">
        <v>249</v>
      </c>
      <c r="B1824" t="s">
        <v>7063</v>
      </c>
      <c r="D1824" t="s">
        <v>62</v>
      </c>
      <c r="E1824" t="s">
        <v>7064</v>
      </c>
      <c r="F1824" t="s">
        <v>7065</v>
      </c>
      <c r="G1824" t="s">
        <v>7066</v>
      </c>
    </row>
    <row r="1825" spans="1:7" x14ac:dyDescent="0.25">
      <c r="A1825" t="s">
        <v>243</v>
      </c>
      <c r="B1825" t="s">
        <v>7067</v>
      </c>
      <c r="C1825" t="s">
        <v>7068</v>
      </c>
      <c r="D1825" t="s">
        <v>62</v>
      </c>
      <c r="E1825" t="s">
        <v>7069</v>
      </c>
      <c r="F1825" t="s">
        <v>7070</v>
      </c>
      <c r="G1825" t="s">
        <v>7071</v>
      </c>
    </row>
    <row r="1826" spans="1:7" x14ac:dyDescent="0.25">
      <c r="A1826" t="s">
        <v>246</v>
      </c>
      <c r="B1826" t="s">
        <v>7072</v>
      </c>
      <c r="C1826" t="s">
        <v>30049</v>
      </c>
      <c r="D1826" t="s">
        <v>62</v>
      </c>
      <c r="E1826" t="s">
        <v>62</v>
      </c>
      <c r="G1826" t="s">
        <v>7073</v>
      </c>
    </row>
    <row r="1827" spans="1:7" x14ac:dyDescent="0.25">
      <c r="A1827" t="s">
        <v>247</v>
      </c>
      <c r="B1827" t="s">
        <v>7074</v>
      </c>
      <c r="C1827" t="s">
        <v>30050</v>
      </c>
      <c r="D1827" t="s">
        <v>62</v>
      </c>
      <c r="E1827" t="s">
        <v>62</v>
      </c>
      <c r="F1827" t="s">
        <v>7076</v>
      </c>
      <c r="G1827" t="s">
        <v>7077</v>
      </c>
    </row>
    <row r="1828" spans="1:7" x14ac:dyDescent="0.25">
      <c r="A1828" t="s">
        <v>263</v>
      </c>
      <c r="B1828" t="s">
        <v>2804</v>
      </c>
      <c r="C1828" t="s">
        <v>30035</v>
      </c>
      <c r="D1828" t="s">
        <v>62</v>
      </c>
      <c r="E1828" t="s">
        <v>6931</v>
      </c>
      <c r="F1828" t="s">
        <v>7078</v>
      </c>
      <c r="G1828" t="s">
        <v>7079</v>
      </c>
    </row>
    <row r="1829" spans="1:7" x14ac:dyDescent="0.25">
      <c r="A1829" t="s">
        <v>247</v>
      </c>
      <c r="B1829" t="s">
        <v>7080</v>
      </c>
      <c r="C1829" t="s">
        <v>7081</v>
      </c>
      <c r="D1829" t="s">
        <v>62</v>
      </c>
      <c r="E1829" t="s">
        <v>7082</v>
      </c>
      <c r="G1829" t="s">
        <v>7083</v>
      </c>
    </row>
    <row r="1830" spans="1:7" x14ac:dyDescent="0.25">
      <c r="A1830" t="s">
        <v>246</v>
      </c>
      <c r="B1830" t="s">
        <v>7084</v>
      </c>
      <c r="C1830" t="s">
        <v>30051</v>
      </c>
      <c r="D1830" t="s">
        <v>62</v>
      </c>
      <c r="E1830" t="s">
        <v>180</v>
      </c>
      <c r="F1830" t="s">
        <v>7085</v>
      </c>
      <c r="G1830" t="s">
        <v>7086</v>
      </c>
    </row>
    <row r="1831" spans="1:7" x14ac:dyDescent="0.25">
      <c r="A1831" t="s">
        <v>246</v>
      </c>
      <c r="B1831" t="s">
        <v>7087</v>
      </c>
      <c r="C1831" t="s">
        <v>30052</v>
      </c>
      <c r="D1831" t="s">
        <v>62</v>
      </c>
      <c r="E1831" t="s">
        <v>62</v>
      </c>
      <c r="F1831" t="s">
        <v>7089</v>
      </c>
      <c r="G1831" t="s">
        <v>7090</v>
      </c>
    </row>
    <row r="1832" spans="1:7" x14ac:dyDescent="0.25">
      <c r="A1832" t="s">
        <v>244</v>
      </c>
      <c r="B1832" t="s">
        <v>7091</v>
      </c>
      <c r="C1832" t="s">
        <v>7092</v>
      </c>
      <c r="D1832" t="s">
        <v>62</v>
      </c>
      <c r="E1832" t="s">
        <v>62</v>
      </c>
      <c r="F1832" t="s">
        <v>7093</v>
      </c>
      <c r="G1832" t="s">
        <v>7094</v>
      </c>
    </row>
    <row r="1833" spans="1:7" x14ac:dyDescent="0.25">
      <c r="A1833" t="s">
        <v>245</v>
      </c>
      <c r="B1833" t="s">
        <v>7095</v>
      </c>
      <c r="C1833" t="s">
        <v>7096</v>
      </c>
      <c r="D1833" t="s">
        <v>62</v>
      </c>
      <c r="E1833" t="s">
        <v>62</v>
      </c>
      <c r="F1833" t="s">
        <v>7097</v>
      </c>
      <c r="G1833" t="s">
        <v>7098</v>
      </c>
    </row>
    <row r="1834" spans="1:7" x14ac:dyDescent="0.25">
      <c r="A1834" t="s">
        <v>263</v>
      </c>
      <c r="B1834" t="s">
        <v>7099</v>
      </c>
      <c r="C1834" t="s">
        <v>30035</v>
      </c>
      <c r="D1834" t="s">
        <v>62</v>
      </c>
      <c r="E1834" t="s">
        <v>62</v>
      </c>
      <c r="G1834" t="s">
        <v>7100</v>
      </c>
    </row>
    <row r="1835" spans="1:7" x14ac:dyDescent="0.25">
      <c r="A1835" t="s">
        <v>246</v>
      </c>
      <c r="B1835" t="s">
        <v>7101</v>
      </c>
      <c r="C1835" t="s">
        <v>7102</v>
      </c>
      <c r="D1835" t="s">
        <v>62</v>
      </c>
      <c r="E1835" t="s">
        <v>62</v>
      </c>
      <c r="G1835" t="s">
        <v>7103</v>
      </c>
    </row>
    <row r="1836" spans="1:7" x14ac:dyDescent="0.25">
      <c r="A1836" t="s">
        <v>263</v>
      </c>
      <c r="B1836" t="s">
        <v>7104</v>
      </c>
      <c r="C1836" t="s">
        <v>7105</v>
      </c>
      <c r="D1836" t="s">
        <v>62</v>
      </c>
      <c r="E1836" t="s">
        <v>7106</v>
      </c>
      <c r="F1836" t="s">
        <v>7107</v>
      </c>
      <c r="G1836" t="s">
        <v>6952</v>
      </c>
    </row>
    <row r="1837" spans="1:7" x14ac:dyDescent="0.25">
      <c r="A1837" t="s">
        <v>247</v>
      </c>
      <c r="B1837" t="s">
        <v>7108</v>
      </c>
      <c r="C1837" t="s">
        <v>30053</v>
      </c>
      <c r="D1837" t="s">
        <v>62</v>
      </c>
      <c r="E1837" t="s">
        <v>62</v>
      </c>
      <c r="F1837" t="s">
        <v>7109</v>
      </c>
      <c r="G1837" t="s">
        <v>7110</v>
      </c>
    </row>
    <row r="1838" spans="1:7" x14ac:dyDescent="0.25">
      <c r="A1838" t="s">
        <v>246</v>
      </c>
      <c r="B1838" t="s">
        <v>7111</v>
      </c>
      <c r="C1838" t="s">
        <v>7112</v>
      </c>
      <c r="D1838" t="s">
        <v>62</v>
      </c>
      <c r="E1838" t="s">
        <v>62</v>
      </c>
      <c r="F1838" t="s">
        <v>7113</v>
      </c>
      <c r="G1838" t="s">
        <v>7114</v>
      </c>
    </row>
    <row r="1839" spans="1:7" x14ac:dyDescent="0.25">
      <c r="A1839" t="s">
        <v>247</v>
      </c>
      <c r="B1839" t="s">
        <v>7115</v>
      </c>
      <c r="C1839" t="s">
        <v>7116</v>
      </c>
      <c r="D1839" t="s">
        <v>62</v>
      </c>
      <c r="F1839" t="s">
        <v>7117</v>
      </c>
      <c r="G1839" t="s">
        <v>7118</v>
      </c>
    </row>
    <row r="1840" spans="1:7" x14ac:dyDescent="0.25">
      <c r="A1840" t="s">
        <v>248</v>
      </c>
      <c r="B1840" t="s">
        <v>7119</v>
      </c>
      <c r="C1840" t="s">
        <v>6703</v>
      </c>
      <c r="D1840" t="s">
        <v>62</v>
      </c>
      <c r="E1840" t="s">
        <v>7069</v>
      </c>
      <c r="F1840" t="s">
        <v>6705</v>
      </c>
      <c r="G1840" t="s">
        <v>6706</v>
      </c>
    </row>
    <row r="1841" spans="1:7" x14ac:dyDescent="0.25">
      <c r="A1841" t="s">
        <v>246</v>
      </c>
      <c r="B1841" t="s">
        <v>7120</v>
      </c>
      <c r="C1841" t="s">
        <v>7121</v>
      </c>
      <c r="D1841" t="s">
        <v>62</v>
      </c>
      <c r="F1841" t="s">
        <v>7122</v>
      </c>
      <c r="G1841" t="s">
        <v>7123</v>
      </c>
    </row>
    <row r="1842" spans="1:7" x14ac:dyDescent="0.25">
      <c r="A1842" t="s">
        <v>246</v>
      </c>
      <c r="B1842" t="s">
        <v>7124</v>
      </c>
      <c r="C1842" t="s">
        <v>433</v>
      </c>
      <c r="D1842" t="s">
        <v>62</v>
      </c>
      <c r="E1842" t="s">
        <v>1724</v>
      </c>
      <c r="F1842" t="s">
        <v>434</v>
      </c>
      <c r="G1842" t="s">
        <v>435</v>
      </c>
    </row>
    <row r="1843" spans="1:7" x14ac:dyDescent="0.25">
      <c r="A1843" t="s">
        <v>244</v>
      </c>
      <c r="B1843" t="s">
        <v>7125</v>
      </c>
      <c r="C1843" t="s">
        <v>7126</v>
      </c>
      <c r="D1843" t="s">
        <v>62</v>
      </c>
      <c r="G1843" t="s">
        <v>7026</v>
      </c>
    </row>
    <row r="1844" spans="1:7" x14ac:dyDescent="0.25">
      <c r="A1844" t="s">
        <v>248</v>
      </c>
      <c r="B1844" t="s">
        <v>5815</v>
      </c>
      <c r="C1844" t="s">
        <v>30054</v>
      </c>
      <c r="D1844" t="s">
        <v>62</v>
      </c>
      <c r="F1844" t="s">
        <v>7127</v>
      </c>
      <c r="G1844" t="s">
        <v>7128</v>
      </c>
    </row>
    <row r="1845" spans="1:7" x14ac:dyDescent="0.25">
      <c r="A1845" t="s">
        <v>246</v>
      </c>
      <c r="B1845" t="s">
        <v>7129</v>
      </c>
      <c r="C1845" t="s">
        <v>7130</v>
      </c>
      <c r="D1845" t="s">
        <v>62</v>
      </c>
      <c r="E1845" t="s">
        <v>62</v>
      </c>
      <c r="G1845" t="s">
        <v>7131</v>
      </c>
    </row>
    <row r="1846" spans="1:7" x14ac:dyDescent="0.25">
      <c r="A1846" t="s">
        <v>246</v>
      </c>
      <c r="B1846" t="s">
        <v>7132</v>
      </c>
      <c r="C1846" t="s">
        <v>7133</v>
      </c>
      <c r="D1846" t="s">
        <v>62</v>
      </c>
      <c r="E1846" t="s">
        <v>62</v>
      </c>
      <c r="F1846" t="s">
        <v>7134</v>
      </c>
      <c r="G1846" t="s">
        <v>7135</v>
      </c>
    </row>
    <row r="1847" spans="1:7" x14ac:dyDescent="0.25">
      <c r="A1847" t="s">
        <v>246</v>
      </c>
      <c r="B1847" t="s">
        <v>7136</v>
      </c>
      <c r="C1847" t="s">
        <v>7137</v>
      </c>
      <c r="D1847" t="s">
        <v>62</v>
      </c>
      <c r="F1847" t="s">
        <v>7138</v>
      </c>
      <c r="G1847" t="s">
        <v>7139</v>
      </c>
    </row>
    <row r="1848" spans="1:7" x14ac:dyDescent="0.25">
      <c r="A1848" t="s">
        <v>263</v>
      </c>
      <c r="B1848" t="s">
        <v>7140</v>
      </c>
      <c r="C1848" t="s">
        <v>7141</v>
      </c>
      <c r="D1848" t="s">
        <v>62</v>
      </c>
      <c r="G1848" t="s">
        <v>7142</v>
      </c>
    </row>
    <row r="1849" spans="1:7" x14ac:dyDescent="0.25">
      <c r="A1849" t="s">
        <v>246</v>
      </c>
      <c r="B1849" t="s">
        <v>7143</v>
      </c>
      <c r="C1849" t="s">
        <v>7144</v>
      </c>
      <c r="D1849" t="s">
        <v>62</v>
      </c>
      <c r="G1849" t="s">
        <v>7145</v>
      </c>
    </row>
    <row r="1850" spans="1:7" x14ac:dyDescent="0.25">
      <c r="A1850" t="s">
        <v>243</v>
      </c>
      <c r="B1850" t="s">
        <v>7146</v>
      </c>
      <c r="C1850" t="s">
        <v>30055</v>
      </c>
      <c r="D1850" t="s">
        <v>62</v>
      </c>
      <c r="E1850" t="s">
        <v>7148</v>
      </c>
      <c r="F1850" t="s">
        <v>7149</v>
      </c>
      <c r="G1850" t="s">
        <v>7150</v>
      </c>
    </row>
    <row r="1851" spans="1:7" x14ac:dyDescent="0.25">
      <c r="A1851" t="s">
        <v>247</v>
      </c>
      <c r="B1851" t="s">
        <v>7151</v>
      </c>
      <c r="C1851" t="s">
        <v>437</v>
      </c>
      <c r="D1851" t="s">
        <v>62</v>
      </c>
      <c r="E1851" t="s">
        <v>1725</v>
      </c>
      <c r="F1851" t="s">
        <v>438</v>
      </c>
      <c r="G1851" t="s">
        <v>439</v>
      </c>
    </row>
    <row r="1852" spans="1:7" x14ac:dyDescent="0.25">
      <c r="A1852" t="s">
        <v>247</v>
      </c>
      <c r="B1852" t="s">
        <v>7152</v>
      </c>
      <c r="C1852" t="s">
        <v>30056</v>
      </c>
      <c r="D1852" t="s">
        <v>62</v>
      </c>
      <c r="E1852" t="s">
        <v>7082</v>
      </c>
      <c r="F1852" t="s">
        <v>7153</v>
      </c>
      <c r="G1852" t="s">
        <v>7154</v>
      </c>
    </row>
    <row r="1853" spans="1:7" x14ac:dyDescent="0.25">
      <c r="A1853" t="s">
        <v>246</v>
      </c>
      <c r="B1853" t="s">
        <v>7155</v>
      </c>
      <c r="C1853" t="s">
        <v>6777</v>
      </c>
      <c r="D1853" t="s">
        <v>62</v>
      </c>
      <c r="G1853" t="s">
        <v>7156</v>
      </c>
    </row>
    <row r="1854" spans="1:7" x14ac:dyDescent="0.25">
      <c r="A1854" t="s">
        <v>248</v>
      </c>
      <c r="B1854" t="s">
        <v>7157</v>
      </c>
      <c r="C1854" t="s">
        <v>7158</v>
      </c>
      <c r="D1854" t="s">
        <v>62</v>
      </c>
      <c r="E1854" t="s">
        <v>62</v>
      </c>
      <c r="G1854" t="s">
        <v>7159</v>
      </c>
    </row>
    <row r="1855" spans="1:7" x14ac:dyDescent="0.25">
      <c r="A1855" t="s">
        <v>246</v>
      </c>
      <c r="B1855" t="s">
        <v>7160</v>
      </c>
      <c r="D1855" t="s">
        <v>62</v>
      </c>
      <c r="E1855" t="s">
        <v>7161</v>
      </c>
      <c r="G1855" t="s">
        <v>7162</v>
      </c>
    </row>
    <row r="1856" spans="1:7" x14ac:dyDescent="0.25">
      <c r="A1856" t="s">
        <v>246</v>
      </c>
      <c r="B1856" t="s">
        <v>7163</v>
      </c>
      <c r="C1856" t="s">
        <v>7164</v>
      </c>
      <c r="D1856" t="s">
        <v>62</v>
      </c>
      <c r="G1856" t="s">
        <v>7165</v>
      </c>
    </row>
    <row r="1857" spans="1:7" x14ac:dyDescent="0.25">
      <c r="A1857" t="s">
        <v>247</v>
      </c>
      <c r="B1857" t="s">
        <v>7166</v>
      </c>
      <c r="C1857" t="s">
        <v>7167</v>
      </c>
      <c r="D1857" t="s">
        <v>62</v>
      </c>
      <c r="G1857" t="s">
        <v>7168</v>
      </c>
    </row>
    <row r="1858" spans="1:7" x14ac:dyDescent="0.25">
      <c r="A1858" t="s">
        <v>246</v>
      </c>
      <c r="B1858" t="s">
        <v>7169</v>
      </c>
      <c r="D1858" t="s">
        <v>62</v>
      </c>
      <c r="G1858" t="s">
        <v>7170</v>
      </c>
    </row>
    <row r="1859" spans="1:7" x14ac:dyDescent="0.25">
      <c r="A1859" t="s">
        <v>248</v>
      </c>
      <c r="B1859" t="s">
        <v>7171</v>
      </c>
      <c r="C1859" t="s">
        <v>7172</v>
      </c>
      <c r="D1859" t="s">
        <v>62</v>
      </c>
      <c r="E1859" t="s">
        <v>2680</v>
      </c>
      <c r="G1859" t="s">
        <v>7173</v>
      </c>
    </row>
    <row r="1860" spans="1:7" x14ac:dyDescent="0.25">
      <c r="A1860" t="s">
        <v>246</v>
      </c>
      <c r="B1860" t="s">
        <v>7174</v>
      </c>
      <c r="C1860" t="s">
        <v>7175</v>
      </c>
      <c r="D1860" t="s">
        <v>62</v>
      </c>
      <c r="G1860" t="s">
        <v>7176</v>
      </c>
    </row>
    <row r="1861" spans="1:7" x14ac:dyDescent="0.25">
      <c r="A1861" t="s">
        <v>245</v>
      </c>
      <c r="B1861" t="s">
        <v>7177</v>
      </c>
      <c r="C1861" t="s">
        <v>7178</v>
      </c>
      <c r="D1861" t="s">
        <v>62</v>
      </c>
      <c r="F1861" t="s">
        <v>7179</v>
      </c>
      <c r="G1861" t="s">
        <v>7180</v>
      </c>
    </row>
    <row r="1862" spans="1:7" x14ac:dyDescent="0.25">
      <c r="A1862" t="s">
        <v>261</v>
      </c>
      <c r="B1862" t="s">
        <v>7181</v>
      </c>
      <c r="C1862" t="s">
        <v>30022</v>
      </c>
      <c r="D1862" t="s">
        <v>62</v>
      </c>
      <c r="E1862" t="s">
        <v>6837</v>
      </c>
      <c r="G1862" t="s">
        <v>7182</v>
      </c>
    </row>
    <row r="1863" spans="1:7" x14ac:dyDescent="0.25">
      <c r="A1863" t="s">
        <v>246</v>
      </c>
      <c r="B1863" t="s">
        <v>4556</v>
      </c>
      <c r="C1863" t="s">
        <v>7183</v>
      </c>
      <c r="D1863" t="s">
        <v>62</v>
      </c>
      <c r="G1863" t="s">
        <v>7184</v>
      </c>
    </row>
    <row r="1864" spans="1:7" x14ac:dyDescent="0.25">
      <c r="A1864" t="s">
        <v>246</v>
      </c>
      <c r="B1864" t="s">
        <v>7185</v>
      </c>
      <c r="C1864" t="s">
        <v>7186</v>
      </c>
      <c r="D1864" t="s">
        <v>62</v>
      </c>
      <c r="F1864" t="s">
        <v>7187</v>
      </c>
      <c r="G1864" t="s">
        <v>7188</v>
      </c>
    </row>
    <row r="1865" spans="1:7" x14ac:dyDescent="0.25">
      <c r="A1865" t="s">
        <v>246</v>
      </c>
      <c r="B1865" t="s">
        <v>7189</v>
      </c>
      <c r="C1865" t="s">
        <v>30465</v>
      </c>
      <c r="D1865" t="s">
        <v>62</v>
      </c>
      <c r="F1865" t="s">
        <v>7190</v>
      </c>
      <c r="G1865" t="s">
        <v>7191</v>
      </c>
    </row>
    <row r="1866" spans="1:7" x14ac:dyDescent="0.25">
      <c r="A1866" t="s">
        <v>246</v>
      </c>
      <c r="B1866" t="s">
        <v>7192</v>
      </c>
      <c r="C1866" t="s">
        <v>7193</v>
      </c>
      <c r="D1866" t="s">
        <v>62</v>
      </c>
      <c r="E1866" t="s">
        <v>6931</v>
      </c>
      <c r="G1866" t="s">
        <v>7194</v>
      </c>
    </row>
    <row r="1867" spans="1:7" x14ac:dyDescent="0.25">
      <c r="A1867" t="s">
        <v>246</v>
      </c>
      <c r="B1867" t="s">
        <v>7195</v>
      </c>
      <c r="C1867" t="s">
        <v>7196</v>
      </c>
      <c r="D1867" t="s">
        <v>62</v>
      </c>
      <c r="G1867" t="s">
        <v>7197</v>
      </c>
    </row>
    <row r="1868" spans="1:7" x14ac:dyDescent="0.25">
      <c r="A1868" t="s">
        <v>263</v>
      </c>
      <c r="B1868" t="s">
        <v>7198</v>
      </c>
      <c r="C1868" t="s">
        <v>7199</v>
      </c>
      <c r="D1868" t="s">
        <v>62</v>
      </c>
      <c r="E1868" t="s">
        <v>62</v>
      </c>
      <c r="F1868" t="s">
        <v>7200</v>
      </c>
    </row>
    <row r="1869" spans="1:7" x14ac:dyDescent="0.25">
      <c r="A1869" t="s">
        <v>244</v>
      </c>
      <c r="B1869" t="s">
        <v>7201</v>
      </c>
      <c r="C1869" t="s">
        <v>7202</v>
      </c>
      <c r="D1869" t="s">
        <v>62</v>
      </c>
      <c r="E1869" t="s">
        <v>62</v>
      </c>
      <c r="G1869" t="s">
        <v>7203</v>
      </c>
    </row>
    <row r="1870" spans="1:7" x14ac:dyDescent="0.25">
      <c r="A1870" t="s">
        <v>248</v>
      </c>
      <c r="B1870" t="s">
        <v>7204</v>
      </c>
      <c r="C1870" t="s">
        <v>441</v>
      </c>
      <c r="D1870" t="s">
        <v>62</v>
      </c>
      <c r="E1870" t="s">
        <v>1726</v>
      </c>
      <c r="G1870" t="s">
        <v>442</v>
      </c>
    </row>
    <row r="1871" spans="1:7" x14ac:dyDescent="0.25">
      <c r="A1871" t="s">
        <v>246</v>
      </c>
      <c r="B1871" t="s">
        <v>7205</v>
      </c>
      <c r="C1871" t="s">
        <v>7206</v>
      </c>
      <c r="D1871" t="s">
        <v>62</v>
      </c>
      <c r="E1871" t="s">
        <v>7207</v>
      </c>
      <c r="F1871" t="s">
        <v>7208</v>
      </c>
      <c r="G1871" t="s">
        <v>7209</v>
      </c>
    </row>
    <row r="1872" spans="1:7" x14ac:dyDescent="0.25">
      <c r="A1872" t="s">
        <v>245</v>
      </c>
      <c r="B1872" t="s">
        <v>7210</v>
      </c>
      <c r="C1872" t="s">
        <v>7211</v>
      </c>
      <c r="D1872" t="s">
        <v>62</v>
      </c>
      <c r="F1872" t="s">
        <v>6858</v>
      </c>
      <c r="G1872" t="s">
        <v>6859</v>
      </c>
    </row>
    <row r="1873" spans="1:7" x14ac:dyDescent="0.25">
      <c r="A1873" t="s">
        <v>246</v>
      </c>
      <c r="B1873" t="s">
        <v>7212</v>
      </c>
      <c r="C1873" t="s">
        <v>7213</v>
      </c>
      <c r="D1873" t="s">
        <v>62</v>
      </c>
      <c r="F1873" t="s">
        <v>7214</v>
      </c>
      <c r="G1873" t="s">
        <v>7215</v>
      </c>
    </row>
    <row r="1874" spans="1:7" x14ac:dyDescent="0.25">
      <c r="A1874" t="s">
        <v>244</v>
      </c>
      <c r="B1874" t="s">
        <v>7216</v>
      </c>
      <c r="C1874" t="s">
        <v>30046</v>
      </c>
      <c r="D1874" t="s">
        <v>62</v>
      </c>
      <c r="G1874" t="s">
        <v>7040</v>
      </c>
    </row>
    <row r="1875" spans="1:7" x14ac:dyDescent="0.25">
      <c r="A1875" t="s">
        <v>247</v>
      </c>
      <c r="B1875" t="s">
        <v>7217</v>
      </c>
      <c r="C1875" t="s">
        <v>30057</v>
      </c>
      <c r="D1875" t="s">
        <v>62</v>
      </c>
      <c r="E1875" t="s">
        <v>429</v>
      </c>
      <c r="F1875" t="s">
        <v>444</v>
      </c>
      <c r="G1875" t="s">
        <v>445</v>
      </c>
    </row>
    <row r="1876" spans="1:7" x14ac:dyDescent="0.25">
      <c r="A1876" t="s">
        <v>247</v>
      </c>
      <c r="B1876" t="s">
        <v>7218</v>
      </c>
      <c r="C1876" t="s">
        <v>7219</v>
      </c>
      <c r="D1876" t="s">
        <v>62</v>
      </c>
      <c r="F1876" t="s">
        <v>7220</v>
      </c>
      <c r="G1876" t="s">
        <v>7221</v>
      </c>
    </row>
    <row r="1877" spans="1:7" x14ac:dyDescent="0.25">
      <c r="A1877" t="s">
        <v>246</v>
      </c>
      <c r="B1877" t="s">
        <v>7222</v>
      </c>
      <c r="C1877" t="s">
        <v>7223</v>
      </c>
      <c r="D1877" t="s">
        <v>62</v>
      </c>
      <c r="G1877" t="s">
        <v>7224</v>
      </c>
    </row>
    <row r="1878" spans="1:7" x14ac:dyDescent="0.25">
      <c r="A1878" t="s">
        <v>246</v>
      </c>
      <c r="B1878" t="s">
        <v>5815</v>
      </c>
      <c r="C1878" t="s">
        <v>30058</v>
      </c>
      <c r="D1878" t="s">
        <v>63</v>
      </c>
      <c r="E1878" t="s">
        <v>7225</v>
      </c>
      <c r="F1878" t="s">
        <v>7226</v>
      </c>
      <c r="G1878" t="s">
        <v>7227</v>
      </c>
    </row>
    <row r="1879" spans="1:7" x14ac:dyDescent="0.25">
      <c r="A1879" t="s">
        <v>244</v>
      </c>
      <c r="B1879" t="s">
        <v>7228</v>
      </c>
      <c r="C1879" t="s">
        <v>30059</v>
      </c>
      <c r="D1879" t="s">
        <v>63</v>
      </c>
      <c r="E1879" t="s">
        <v>7225</v>
      </c>
      <c r="G1879" t="s">
        <v>7229</v>
      </c>
    </row>
    <row r="1880" spans="1:7" x14ac:dyDescent="0.25">
      <c r="A1880" t="s">
        <v>248</v>
      </c>
      <c r="B1880" t="s">
        <v>7230</v>
      </c>
      <c r="C1880" t="s">
        <v>30060</v>
      </c>
      <c r="D1880" t="s">
        <v>63</v>
      </c>
      <c r="E1880" t="s">
        <v>7231</v>
      </c>
      <c r="F1880" t="s">
        <v>7232</v>
      </c>
      <c r="G1880" t="s">
        <v>7233</v>
      </c>
    </row>
    <row r="1881" spans="1:7" x14ac:dyDescent="0.25">
      <c r="A1881" t="s">
        <v>246</v>
      </c>
      <c r="B1881" t="s">
        <v>7234</v>
      </c>
      <c r="C1881" t="s">
        <v>30061</v>
      </c>
      <c r="D1881" t="s">
        <v>63</v>
      </c>
      <c r="E1881" t="s">
        <v>7235</v>
      </c>
      <c r="G1881" t="s">
        <v>7236</v>
      </c>
    </row>
    <row r="1882" spans="1:7" x14ac:dyDescent="0.25">
      <c r="A1882" t="s">
        <v>246</v>
      </c>
      <c r="B1882" t="s">
        <v>7237</v>
      </c>
      <c r="C1882" t="s">
        <v>30062</v>
      </c>
      <c r="D1882" t="s">
        <v>63</v>
      </c>
      <c r="E1882" t="s">
        <v>7238</v>
      </c>
      <c r="F1882" t="s">
        <v>7239</v>
      </c>
      <c r="G1882" t="s">
        <v>7240</v>
      </c>
    </row>
    <row r="1883" spans="1:7" x14ac:dyDescent="0.25">
      <c r="A1883" t="s">
        <v>246</v>
      </c>
      <c r="B1883" t="s">
        <v>7241</v>
      </c>
      <c r="C1883" t="s">
        <v>30063</v>
      </c>
      <c r="D1883" t="s">
        <v>63</v>
      </c>
      <c r="E1883" t="s">
        <v>151</v>
      </c>
      <c r="G1883" t="s">
        <v>7242</v>
      </c>
    </row>
    <row r="1884" spans="1:7" x14ac:dyDescent="0.25">
      <c r="A1884" t="s">
        <v>247</v>
      </c>
      <c r="B1884" t="s">
        <v>7243</v>
      </c>
      <c r="C1884" t="s">
        <v>30064</v>
      </c>
      <c r="D1884" t="s">
        <v>63</v>
      </c>
      <c r="E1884" t="s">
        <v>7244</v>
      </c>
      <c r="G1884" t="s">
        <v>7245</v>
      </c>
    </row>
    <row r="1885" spans="1:7" x14ac:dyDescent="0.25">
      <c r="A1885" t="s">
        <v>246</v>
      </c>
      <c r="B1885" t="s">
        <v>7246</v>
      </c>
      <c r="C1885" t="s">
        <v>30065</v>
      </c>
      <c r="D1885" t="s">
        <v>63</v>
      </c>
      <c r="E1885" t="s">
        <v>2257</v>
      </c>
    </row>
    <row r="1886" spans="1:7" x14ac:dyDescent="0.25">
      <c r="A1886" t="s">
        <v>247</v>
      </c>
      <c r="B1886" t="s">
        <v>7247</v>
      </c>
      <c r="C1886" t="s">
        <v>30066</v>
      </c>
      <c r="D1886" t="s">
        <v>63</v>
      </c>
      <c r="E1886" t="s">
        <v>7248</v>
      </c>
      <c r="F1886" t="s">
        <v>7249</v>
      </c>
      <c r="G1886" t="s">
        <v>7250</v>
      </c>
    </row>
    <row r="1887" spans="1:7" x14ac:dyDescent="0.25">
      <c r="A1887" t="s">
        <v>246</v>
      </c>
      <c r="B1887" t="s">
        <v>7251</v>
      </c>
      <c r="C1887" t="s">
        <v>7252</v>
      </c>
      <c r="D1887" t="s">
        <v>63</v>
      </c>
      <c r="E1887" t="s">
        <v>63</v>
      </c>
      <c r="G1887" t="s">
        <v>7253</v>
      </c>
    </row>
    <row r="1888" spans="1:7" x14ac:dyDescent="0.25">
      <c r="A1888" t="s">
        <v>247</v>
      </c>
      <c r="B1888" t="s">
        <v>7254</v>
      </c>
      <c r="C1888" t="s">
        <v>30067</v>
      </c>
      <c r="D1888" t="s">
        <v>63</v>
      </c>
      <c r="E1888" t="s">
        <v>7255</v>
      </c>
      <c r="G1888" t="s">
        <v>7256</v>
      </c>
    </row>
    <row r="1889" spans="1:7" x14ac:dyDescent="0.25">
      <c r="A1889" t="s">
        <v>446</v>
      </c>
      <c r="B1889" t="s">
        <v>7257</v>
      </c>
      <c r="C1889" t="s">
        <v>30068</v>
      </c>
      <c r="D1889" t="s">
        <v>63</v>
      </c>
      <c r="E1889" t="s">
        <v>448</v>
      </c>
      <c r="F1889" t="s">
        <v>449</v>
      </c>
      <c r="G1889" t="s">
        <v>450</v>
      </c>
    </row>
    <row r="1890" spans="1:7" x14ac:dyDescent="0.25">
      <c r="A1890" t="s">
        <v>244</v>
      </c>
      <c r="B1890" t="s">
        <v>7258</v>
      </c>
      <c r="C1890" t="s">
        <v>30069</v>
      </c>
      <c r="D1890" t="s">
        <v>63</v>
      </c>
      <c r="E1890" t="s">
        <v>7259</v>
      </c>
      <c r="F1890" t="s">
        <v>7260</v>
      </c>
      <c r="G1890" t="s">
        <v>7261</v>
      </c>
    </row>
    <row r="1891" spans="1:7" x14ac:dyDescent="0.25">
      <c r="A1891" t="s">
        <v>243</v>
      </c>
      <c r="B1891" t="s">
        <v>7262</v>
      </c>
      <c r="C1891" t="s">
        <v>30070</v>
      </c>
      <c r="D1891" t="s">
        <v>63</v>
      </c>
      <c r="E1891" t="s">
        <v>7263</v>
      </c>
      <c r="F1891" t="s">
        <v>7264</v>
      </c>
      <c r="G1891" t="s">
        <v>7265</v>
      </c>
    </row>
    <row r="1892" spans="1:7" x14ac:dyDescent="0.25">
      <c r="A1892" t="s">
        <v>243</v>
      </c>
      <c r="B1892" t="s">
        <v>7246</v>
      </c>
      <c r="C1892" t="s">
        <v>30065</v>
      </c>
      <c r="D1892" t="s">
        <v>63</v>
      </c>
      <c r="E1892" t="s">
        <v>2257</v>
      </c>
      <c r="F1892" t="s">
        <v>7266</v>
      </c>
      <c r="G1892" t="s">
        <v>7267</v>
      </c>
    </row>
    <row r="1893" spans="1:7" x14ac:dyDescent="0.25">
      <c r="A1893" t="s">
        <v>246</v>
      </c>
      <c r="B1893" t="s">
        <v>7268</v>
      </c>
      <c r="C1893" t="s">
        <v>30071</v>
      </c>
      <c r="D1893" t="s">
        <v>63</v>
      </c>
      <c r="E1893" t="s">
        <v>7269</v>
      </c>
      <c r="F1893" t="s">
        <v>7270</v>
      </c>
      <c r="G1893" t="s">
        <v>7271</v>
      </c>
    </row>
    <row r="1894" spans="1:7" x14ac:dyDescent="0.25">
      <c r="A1894" t="s">
        <v>246</v>
      </c>
      <c r="B1894" t="s">
        <v>7268</v>
      </c>
      <c r="C1894" t="s">
        <v>30071</v>
      </c>
      <c r="D1894" t="s">
        <v>63</v>
      </c>
      <c r="E1894" t="s">
        <v>7269</v>
      </c>
      <c r="F1894" t="s">
        <v>7270</v>
      </c>
      <c r="G1894" t="s">
        <v>7271</v>
      </c>
    </row>
    <row r="1895" spans="1:7" x14ac:dyDescent="0.25">
      <c r="A1895" t="s">
        <v>247</v>
      </c>
      <c r="B1895" t="s">
        <v>7272</v>
      </c>
      <c r="C1895" t="s">
        <v>30072</v>
      </c>
      <c r="D1895" t="s">
        <v>63</v>
      </c>
      <c r="E1895" t="s">
        <v>7248</v>
      </c>
      <c r="F1895" t="s">
        <v>7273</v>
      </c>
      <c r="G1895" t="s">
        <v>7274</v>
      </c>
    </row>
    <row r="1896" spans="1:7" x14ac:dyDescent="0.25">
      <c r="A1896" t="s">
        <v>249</v>
      </c>
      <c r="B1896" t="s">
        <v>7275</v>
      </c>
      <c r="D1896" t="s">
        <v>63</v>
      </c>
      <c r="E1896" t="s">
        <v>63</v>
      </c>
    </row>
    <row r="1897" spans="1:7" x14ac:dyDescent="0.25">
      <c r="A1897" t="s">
        <v>243</v>
      </c>
      <c r="B1897" t="s">
        <v>7276</v>
      </c>
      <c r="C1897" t="s">
        <v>30073</v>
      </c>
      <c r="D1897" t="s">
        <v>63</v>
      </c>
      <c r="E1897" t="s">
        <v>7225</v>
      </c>
      <c r="F1897" t="s">
        <v>7277</v>
      </c>
      <c r="G1897" t="s">
        <v>7278</v>
      </c>
    </row>
    <row r="1898" spans="1:7" x14ac:dyDescent="0.25">
      <c r="A1898" t="s">
        <v>246</v>
      </c>
      <c r="B1898" t="s">
        <v>7279</v>
      </c>
      <c r="C1898" t="s">
        <v>30074</v>
      </c>
      <c r="D1898" t="s">
        <v>63</v>
      </c>
      <c r="E1898" t="s">
        <v>7238</v>
      </c>
      <c r="F1898" t="s">
        <v>7280</v>
      </c>
      <c r="G1898" t="s">
        <v>7281</v>
      </c>
    </row>
    <row r="1899" spans="1:7" x14ac:dyDescent="0.25">
      <c r="A1899" t="s">
        <v>246</v>
      </c>
      <c r="B1899" t="s">
        <v>7282</v>
      </c>
      <c r="C1899" t="s">
        <v>30075</v>
      </c>
      <c r="D1899" t="s">
        <v>63</v>
      </c>
      <c r="E1899" t="s">
        <v>448</v>
      </c>
      <c r="F1899" t="s">
        <v>452</v>
      </c>
      <c r="G1899" t="s">
        <v>453</v>
      </c>
    </row>
    <row r="1900" spans="1:7" x14ac:dyDescent="0.25">
      <c r="A1900" t="s">
        <v>247</v>
      </c>
      <c r="B1900" t="s">
        <v>7283</v>
      </c>
      <c r="C1900" t="s">
        <v>30076</v>
      </c>
      <c r="D1900" t="s">
        <v>63</v>
      </c>
      <c r="E1900" t="s">
        <v>7284</v>
      </c>
      <c r="F1900" t="s">
        <v>7285</v>
      </c>
      <c r="G1900" t="s">
        <v>7286</v>
      </c>
    </row>
    <row r="1901" spans="1:7" x14ac:dyDescent="0.25">
      <c r="A1901" t="s">
        <v>243</v>
      </c>
      <c r="B1901" t="s">
        <v>7287</v>
      </c>
      <c r="C1901" t="s">
        <v>30077</v>
      </c>
      <c r="D1901" t="s">
        <v>63</v>
      </c>
      <c r="E1901" t="s">
        <v>7288</v>
      </c>
      <c r="F1901" t="s">
        <v>7289</v>
      </c>
      <c r="G1901" t="s">
        <v>7290</v>
      </c>
    </row>
    <row r="1902" spans="1:7" x14ac:dyDescent="0.25">
      <c r="A1902" t="s">
        <v>247</v>
      </c>
      <c r="B1902" t="s">
        <v>7291</v>
      </c>
      <c r="C1902" t="s">
        <v>30078</v>
      </c>
      <c r="D1902" t="s">
        <v>63</v>
      </c>
      <c r="E1902" t="s">
        <v>7292</v>
      </c>
      <c r="F1902" t="s">
        <v>7293</v>
      </c>
      <c r="G1902" t="s">
        <v>7294</v>
      </c>
    </row>
    <row r="1903" spans="1:7" x14ac:dyDescent="0.25">
      <c r="A1903" t="s">
        <v>244</v>
      </c>
      <c r="B1903" t="s">
        <v>7295</v>
      </c>
      <c r="C1903" t="s">
        <v>30079</v>
      </c>
      <c r="D1903" t="s">
        <v>63</v>
      </c>
      <c r="E1903" t="s">
        <v>7225</v>
      </c>
      <c r="G1903" t="s">
        <v>7296</v>
      </c>
    </row>
    <row r="1904" spans="1:7" x14ac:dyDescent="0.25">
      <c r="A1904" t="s">
        <v>246</v>
      </c>
      <c r="B1904" t="s">
        <v>7282</v>
      </c>
      <c r="C1904" t="s">
        <v>30080</v>
      </c>
      <c r="D1904" t="s">
        <v>63</v>
      </c>
      <c r="E1904" t="s">
        <v>448</v>
      </c>
    </row>
    <row r="1905" spans="1:7" x14ac:dyDescent="0.25">
      <c r="A1905" t="s">
        <v>246</v>
      </c>
      <c r="B1905" t="s">
        <v>7297</v>
      </c>
      <c r="C1905" t="s">
        <v>30081</v>
      </c>
      <c r="D1905" t="s">
        <v>63</v>
      </c>
      <c r="E1905" t="s">
        <v>7248</v>
      </c>
      <c r="F1905" t="s">
        <v>7298</v>
      </c>
      <c r="G1905" t="s">
        <v>7299</v>
      </c>
    </row>
    <row r="1906" spans="1:7" x14ac:dyDescent="0.25">
      <c r="A1906" t="s">
        <v>247</v>
      </c>
      <c r="B1906" t="s">
        <v>7300</v>
      </c>
      <c r="C1906" t="s">
        <v>30082</v>
      </c>
      <c r="D1906" t="s">
        <v>63</v>
      </c>
      <c r="E1906" t="s">
        <v>151</v>
      </c>
      <c r="F1906" t="s">
        <v>7301</v>
      </c>
      <c r="G1906" t="s">
        <v>7302</v>
      </c>
    </row>
    <row r="1907" spans="1:7" x14ac:dyDescent="0.25">
      <c r="A1907" t="s">
        <v>247</v>
      </c>
      <c r="B1907" t="s">
        <v>7303</v>
      </c>
      <c r="C1907" t="s">
        <v>30083</v>
      </c>
      <c r="D1907" t="s">
        <v>63</v>
      </c>
      <c r="E1907" t="s">
        <v>7304</v>
      </c>
      <c r="G1907" t="s">
        <v>7305</v>
      </c>
    </row>
    <row r="1908" spans="1:7" x14ac:dyDescent="0.25">
      <c r="A1908" t="s">
        <v>243</v>
      </c>
      <c r="B1908" t="s">
        <v>7306</v>
      </c>
      <c r="C1908" t="s">
        <v>30084</v>
      </c>
      <c r="D1908" t="s">
        <v>63</v>
      </c>
      <c r="E1908" t="s">
        <v>7269</v>
      </c>
      <c r="F1908" t="s">
        <v>7307</v>
      </c>
      <c r="G1908" t="s">
        <v>7308</v>
      </c>
    </row>
    <row r="1909" spans="1:7" x14ac:dyDescent="0.25">
      <c r="A1909" t="s">
        <v>246</v>
      </c>
      <c r="B1909" t="s">
        <v>7309</v>
      </c>
      <c r="C1909" t="s">
        <v>30085</v>
      </c>
      <c r="D1909" t="s">
        <v>63</v>
      </c>
      <c r="E1909" t="s">
        <v>7235</v>
      </c>
      <c r="F1909" t="s">
        <v>7310</v>
      </c>
      <c r="G1909" t="s">
        <v>7311</v>
      </c>
    </row>
    <row r="1910" spans="1:7" x14ac:dyDescent="0.25">
      <c r="A1910" t="s">
        <v>246</v>
      </c>
      <c r="B1910" t="s">
        <v>7312</v>
      </c>
      <c r="C1910" t="s">
        <v>30086</v>
      </c>
      <c r="D1910" t="s">
        <v>63</v>
      </c>
      <c r="E1910" t="s">
        <v>7225</v>
      </c>
      <c r="F1910" t="s">
        <v>7313</v>
      </c>
      <c r="G1910" t="s">
        <v>7314</v>
      </c>
    </row>
    <row r="1911" spans="1:7" x14ac:dyDescent="0.25">
      <c r="A1911" t="s">
        <v>247</v>
      </c>
      <c r="B1911" t="s">
        <v>7257</v>
      </c>
      <c r="C1911" t="s">
        <v>30068</v>
      </c>
      <c r="D1911" t="s">
        <v>63</v>
      </c>
      <c r="E1911" t="s">
        <v>448</v>
      </c>
      <c r="F1911" t="s">
        <v>449</v>
      </c>
      <c r="G1911" t="s">
        <v>450</v>
      </c>
    </row>
    <row r="1912" spans="1:7" x14ac:dyDescent="0.25">
      <c r="A1912" t="s">
        <v>247</v>
      </c>
      <c r="B1912" t="s">
        <v>7315</v>
      </c>
      <c r="C1912" t="s">
        <v>30087</v>
      </c>
      <c r="D1912" t="s">
        <v>63</v>
      </c>
      <c r="E1912" t="s">
        <v>7316</v>
      </c>
      <c r="F1912" t="s">
        <v>7317</v>
      </c>
      <c r="G1912" t="s">
        <v>7318</v>
      </c>
    </row>
    <row r="1913" spans="1:7" x14ac:dyDescent="0.25">
      <c r="A1913" t="s">
        <v>247</v>
      </c>
      <c r="B1913" t="s">
        <v>7319</v>
      </c>
      <c r="C1913" t="s">
        <v>30088</v>
      </c>
      <c r="D1913" t="s">
        <v>63</v>
      </c>
      <c r="E1913" t="s">
        <v>7255</v>
      </c>
      <c r="F1913" t="s">
        <v>7320</v>
      </c>
      <c r="G1913" t="s">
        <v>7321</v>
      </c>
    </row>
    <row r="1914" spans="1:7" x14ac:dyDescent="0.25">
      <c r="A1914" t="s">
        <v>247</v>
      </c>
      <c r="B1914" t="s">
        <v>7322</v>
      </c>
      <c r="C1914" t="s">
        <v>30089</v>
      </c>
      <c r="D1914" t="s">
        <v>63</v>
      </c>
      <c r="E1914" t="s">
        <v>7269</v>
      </c>
      <c r="F1914" t="s">
        <v>7323</v>
      </c>
      <c r="G1914" t="s">
        <v>7324</v>
      </c>
    </row>
    <row r="1915" spans="1:7" x14ac:dyDescent="0.25">
      <c r="A1915" t="s">
        <v>245</v>
      </c>
      <c r="B1915" t="s">
        <v>7325</v>
      </c>
      <c r="C1915" t="s">
        <v>454</v>
      </c>
      <c r="D1915" t="s">
        <v>63</v>
      </c>
      <c r="E1915" t="s">
        <v>63</v>
      </c>
      <c r="F1915" t="s">
        <v>7326</v>
      </c>
      <c r="G1915" t="s">
        <v>7327</v>
      </c>
    </row>
    <row r="1916" spans="1:7" x14ac:dyDescent="0.25">
      <c r="A1916" t="s">
        <v>245</v>
      </c>
      <c r="B1916" t="s">
        <v>7328</v>
      </c>
      <c r="C1916" t="s">
        <v>7329</v>
      </c>
      <c r="D1916" t="s">
        <v>63</v>
      </c>
      <c r="E1916" t="s">
        <v>63</v>
      </c>
      <c r="G1916" t="s">
        <v>7330</v>
      </c>
    </row>
    <row r="1917" spans="1:7" x14ac:dyDescent="0.25">
      <c r="A1917" t="s">
        <v>247</v>
      </c>
      <c r="B1917" t="s">
        <v>7331</v>
      </c>
      <c r="C1917" t="s">
        <v>30090</v>
      </c>
      <c r="D1917" t="s">
        <v>63</v>
      </c>
      <c r="E1917" t="s">
        <v>7235</v>
      </c>
      <c r="F1917" t="s">
        <v>7332</v>
      </c>
      <c r="G1917" t="s">
        <v>7333</v>
      </c>
    </row>
    <row r="1918" spans="1:7" x14ac:dyDescent="0.25">
      <c r="A1918" t="s">
        <v>247</v>
      </c>
      <c r="B1918" t="s">
        <v>7334</v>
      </c>
      <c r="C1918" t="s">
        <v>30091</v>
      </c>
      <c r="D1918" t="s">
        <v>63</v>
      </c>
      <c r="E1918" t="s">
        <v>2257</v>
      </c>
      <c r="F1918" t="s">
        <v>7335</v>
      </c>
      <c r="G1918" t="s">
        <v>7336</v>
      </c>
    </row>
    <row r="1919" spans="1:7" x14ac:dyDescent="0.25">
      <c r="A1919" t="s">
        <v>247</v>
      </c>
      <c r="B1919" t="s">
        <v>3280</v>
      </c>
      <c r="C1919" t="s">
        <v>30092</v>
      </c>
      <c r="D1919" t="s">
        <v>63</v>
      </c>
      <c r="E1919" t="s">
        <v>7288</v>
      </c>
      <c r="F1919" t="s">
        <v>7337</v>
      </c>
      <c r="G1919" t="s">
        <v>7338</v>
      </c>
    </row>
    <row r="1920" spans="1:7" x14ac:dyDescent="0.25">
      <c r="A1920" t="s">
        <v>244</v>
      </c>
      <c r="B1920" t="s">
        <v>7339</v>
      </c>
      <c r="C1920" t="s">
        <v>7340</v>
      </c>
      <c r="D1920" t="s">
        <v>63</v>
      </c>
      <c r="E1920" t="s">
        <v>7259</v>
      </c>
      <c r="G1920" t="s">
        <v>7341</v>
      </c>
    </row>
    <row r="1921" spans="1:7" x14ac:dyDescent="0.25">
      <c r="A1921" t="s">
        <v>246</v>
      </c>
      <c r="B1921" t="s">
        <v>7342</v>
      </c>
      <c r="C1921" t="s">
        <v>7343</v>
      </c>
      <c r="D1921" t="s">
        <v>63</v>
      </c>
      <c r="E1921" t="s">
        <v>63</v>
      </c>
      <c r="G1921" t="s">
        <v>7344</v>
      </c>
    </row>
    <row r="1922" spans="1:7" x14ac:dyDescent="0.25">
      <c r="A1922" t="s">
        <v>248</v>
      </c>
      <c r="B1922" t="s">
        <v>7345</v>
      </c>
      <c r="C1922" t="s">
        <v>7346</v>
      </c>
      <c r="D1922" t="s">
        <v>63</v>
      </c>
      <c r="E1922" t="s">
        <v>63</v>
      </c>
      <c r="G1922" t="s">
        <v>7347</v>
      </c>
    </row>
    <row r="1923" spans="1:7" x14ac:dyDescent="0.25">
      <c r="A1923" t="s">
        <v>247</v>
      </c>
      <c r="B1923" t="s">
        <v>7348</v>
      </c>
      <c r="C1923" t="s">
        <v>30093</v>
      </c>
      <c r="D1923" t="s">
        <v>63</v>
      </c>
      <c r="E1923" t="s">
        <v>448</v>
      </c>
    </row>
    <row r="1924" spans="1:7" x14ac:dyDescent="0.25">
      <c r="A1924" t="s">
        <v>244</v>
      </c>
      <c r="B1924" t="s">
        <v>7349</v>
      </c>
      <c r="C1924" t="s">
        <v>7350</v>
      </c>
      <c r="D1924" t="s">
        <v>63</v>
      </c>
      <c r="E1924" t="s">
        <v>63</v>
      </c>
    </row>
    <row r="1925" spans="1:7" x14ac:dyDescent="0.25">
      <c r="A1925" t="s">
        <v>244</v>
      </c>
      <c r="B1925" t="s">
        <v>7351</v>
      </c>
      <c r="C1925" t="s">
        <v>30094</v>
      </c>
      <c r="D1925" t="s">
        <v>63</v>
      </c>
      <c r="E1925" t="s">
        <v>63</v>
      </c>
    </row>
    <row r="1926" spans="1:7" x14ac:dyDescent="0.25">
      <c r="A1926" t="s">
        <v>244</v>
      </c>
      <c r="B1926" t="s">
        <v>7352</v>
      </c>
      <c r="C1926" t="s">
        <v>7353</v>
      </c>
      <c r="D1926" t="s">
        <v>63</v>
      </c>
      <c r="E1926" t="s">
        <v>7259</v>
      </c>
      <c r="G1926" t="s">
        <v>7341</v>
      </c>
    </row>
    <row r="1927" spans="1:7" x14ac:dyDescent="0.25">
      <c r="A1927" t="s">
        <v>245</v>
      </c>
      <c r="B1927" t="s">
        <v>7354</v>
      </c>
      <c r="C1927" t="s">
        <v>7355</v>
      </c>
      <c r="D1927" t="s">
        <v>63</v>
      </c>
      <c r="E1927" t="s">
        <v>63</v>
      </c>
      <c r="F1927" t="s">
        <v>7356</v>
      </c>
      <c r="G1927" t="s">
        <v>7357</v>
      </c>
    </row>
    <row r="1928" spans="1:7" x14ac:dyDescent="0.25">
      <c r="A1928" t="s">
        <v>244</v>
      </c>
      <c r="B1928" t="s">
        <v>7358</v>
      </c>
      <c r="C1928" t="s">
        <v>457</v>
      </c>
      <c r="D1928" t="s">
        <v>63</v>
      </c>
      <c r="E1928" t="s">
        <v>448</v>
      </c>
    </row>
    <row r="1929" spans="1:7" x14ac:dyDescent="0.25">
      <c r="A1929" t="s">
        <v>244</v>
      </c>
      <c r="B1929" t="s">
        <v>7359</v>
      </c>
      <c r="C1929" t="s">
        <v>30095</v>
      </c>
      <c r="D1929" t="s">
        <v>63</v>
      </c>
      <c r="E1929" t="s">
        <v>63</v>
      </c>
    </row>
    <row r="1930" spans="1:7" x14ac:dyDescent="0.25">
      <c r="A1930" t="s">
        <v>244</v>
      </c>
      <c r="B1930" t="s">
        <v>7361</v>
      </c>
      <c r="C1930" t="s">
        <v>30096</v>
      </c>
      <c r="D1930" t="s">
        <v>63</v>
      </c>
      <c r="E1930" t="s">
        <v>7269</v>
      </c>
      <c r="G1930" t="s">
        <v>7271</v>
      </c>
    </row>
    <row r="1931" spans="1:7" x14ac:dyDescent="0.25">
      <c r="A1931" t="s">
        <v>244</v>
      </c>
      <c r="B1931" t="s">
        <v>7362</v>
      </c>
      <c r="C1931" t="s">
        <v>30097</v>
      </c>
      <c r="D1931" t="s">
        <v>63</v>
      </c>
      <c r="E1931" t="s">
        <v>7259</v>
      </c>
      <c r="G1931" t="s">
        <v>7363</v>
      </c>
    </row>
    <row r="1932" spans="1:7" x14ac:dyDescent="0.25">
      <c r="A1932" t="s">
        <v>247</v>
      </c>
      <c r="B1932" t="s">
        <v>7364</v>
      </c>
      <c r="C1932" t="s">
        <v>30098</v>
      </c>
      <c r="D1932" t="s">
        <v>63</v>
      </c>
      <c r="E1932" t="s">
        <v>7304</v>
      </c>
      <c r="G1932" t="s">
        <v>7365</v>
      </c>
    </row>
    <row r="1933" spans="1:7" x14ac:dyDescent="0.25">
      <c r="A1933" t="s">
        <v>243</v>
      </c>
      <c r="B1933" t="s">
        <v>7366</v>
      </c>
      <c r="C1933" t="s">
        <v>30099</v>
      </c>
      <c r="D1933" t="s">
        <v>63</v>
      </c>
      <c r="E1933" t="s">
        <v>7288</v>
      </c>
      <c r="F1933" t="s">
        <v>7367</v>
      </c>
      <c r="G1933" t="s">
        <v>7368</v>
      </c>
    </row>
    <row r="1934" spans="1:7" x14ac:dyDescent="0.25">
      <c r="A1934" t="s">
        <v>244</v>
      </c>
      <c r="B1934" t="s">
        <v>7369</v>
      </c>
      <c r="C1934" t="s">
        <v>30100</v>
      </c>
      <c r="D1934" t="s">
        <v>63</v>
      </c>
      <c r="E1934" t="s">
        <v>7284</v>
      </c>
      <c r="G1934" t="s">
        <v>7370</v>
      </c>
    </row>
    <row r="1935" spans="1:7" x14ac:dyDescent="0.25">
      <c r="A1935" t="s">
        <v>244</v>
      </c>
      <c r="B1935" t="s">
        <v>7371</v>
      </c>
      <c r="C1935" t="s">
        <v>7372</v>
      </c>
      <c r="D1935" t="s">
        <v>63</v>
      </c>
      <c r="E1935" t="s">
        <v>63</v>
      </c>
    </row>
    <row r="1936" spans="1:7" x14ac:dyDescent="0.25">
      <c r="A1936" t="s">
        <v>244</v>
      </c>
      <c r="B1936" t="s">
        <v>7373</v>
      </c>
      <c r="C1936" t="s">
        <v>30101</v>
      </c>
      <c r="D1936" t="s">
        <v>63</v>
      </c>
      <c r="E1936" t="s">
        <v>7235</v>
      </c>
      <c r="G1936" t="s">
        <v>7374</v>
      </c>
    </row>
    <row r="1937" spans="1:7" x14ac:dyDescent="0.25">
      <c r="A1937" t="s">
        <v>244</v>
      </c>
      <c r="B1937" t="s">
        <v>7375</v>
      </c>
      <c r="D1937" t="s">
        <v>63</v>
      </c>
      <c r="E1937" t="s">
        <v>7235</v>
      </c>
      <c r="G1937" t="s">
        <v>7376</v>
      </c>
    </row>
    <row r="1938" spans="1:7" x14ac:dyDescent="0.25">
      <c r="A1938" t="s">
        <v>244</v>
      </c>
      <c r="B1938" t="s">
        <v>7375</v>
      </c>
      <c r="D1938" t="s">
        <v>63</v>
      </c>
      <c r="E1938" t="s">
        <v>7235</v>
      </c>
      <c r="G1938" t="s">
        <v>7376</v>
      </c>
    </row>
    <row r="1939" spans="1:7" x14ac:dyDescent="0.25">
      <c r="A1939" t="s">
        <v>246</v>
      </c>
      <c r="B1939" t="s">
        <v>7377</v>
      </c>
      <c r="C1939" t="s">
        <v>30102</v>
      </c>
      <c r="D1939" t="s">
        <v>63</v>
      </c>
      <c r="E1939" t="s">
        <v>7248</v>
      </c>
      <c r="G1939" t="s">
        <v>7378</v>
      </c>
    </row>
    <row r="1940" spans="1:7" x14ac:dyDescent="0.25">
      <c r="A1940" t="s">
        <v>248</v>
      </c>
      <c r="B1940" t="s">
        <v>7379</v>
      </c>
      <c r="C1940" t="s">
        <v>30103</v>
      </c>
      <c r="D1940" t="s">
        <v>63</v>
      </c>
      <c r="E1940" t="s">
        <v>7292</v>
      </c>
      <c r="F1940" t="s">
        <v>7380</v>
      </c>
      <c r="G1940" t="s">
        <v>7381</v>
      </c>
    </row>
    <row r="1941" spans="1:7" x14ac:dyDescent="0.25">
      <c r="A1941" t="s">
        <v>243</v>
      </c>
      <c r="B1941" t="s">
        <v>7382</v>
      </c>
      <c r="C1941" t="s">
        <v>7383</v>
      </c>
      <c r="D1941" t="s">
        <v>64</v>
      </c>
      <c r="E1941" t="s">
        <v>64</v>
      </c>
      <c r="F1941" t="s">
        <v>7384</v>
      </c>
      <c r="G1941" t="s">
        <v>7385</v>
      </c>
    </row>
    <row r="1942" spans="1:7" x14ac:dyDescent="0.25">
      <c r="A1942" t="s">
        <v>246</v>
      </c>
      <c r="B1942" t="s">
        <v>7386</v>
      </c>
      <c r="C1942" t="s">
        <v>7387</v>
      </c>
      <c r="D1942" t="s">
        <v>64</v>
      </c>
      <c r="E1942" t="s">
        <v>64</v>
      </c>
      <c r="F1942" t="s">
        <v>7388</v>
      </c>
      <c r="G1942" t="s">
        <v>7389</v>
      </c>
    </row>
    <row r="1943" spans="1:7" x14ac:dyDescent="0.25">
      <c r="A1943" t="s">
        <v>246</v>
      </c>
      <c r="B1943" t="s">
        <v>7390</v>
      </c>
      <c r="C1943" t="s">
        <v>7391</v>
      </c>
      <c r="D1943" t="s">
        <v>64</v>
      </c>
      <c r="F1943" t="s">
        <v>7392</v>
      </c>
      <c r="G1943" t="s">
        <v>7393</v>
      </c>
    </row>
    <row r="1944" spans="1:7" x14ac:dyDescent="0.25">
      <c r="A1944" t="s">
        <v>246</v>
      </c>
      <c r="B1944" t="s">
        <v>7394</v>
      </c>
      <c r="C1944" t="s">
        <v>7395</v>
      </c>
      <c r="D1944" t="s">
        <v>64</v>
      </c>
      <c r="G1944" t="s">
        <v>7396</v>
      </c>
    </row>
    <row r="1945" spans="1:7" x14ac:dyDescent="0.25">
      <c r="A1945" t="s">
        <v>246</v>
      </c>
      <c r="B1945" t="s">
        <v>7397</v>
      </c>
      <c r="C1945" t="s">
        <v>7398</v>
      </c>
      <c r="D1945" t="s">
        <v>64</v>
      </c>
      <c r="G1945" t="s">
        <v>7399</v>
      </c>
    </row>
    <row r="1946" spans="1:7" x14ac:dyDescent="0.25">
      <c r="A1946" t="s">
        <v>247</v>
      </c>
      <c r="B1946" t="s">
        <v>7400</v>
      </c>
      <c r="C1946" t="s">
        <v>7401</v>
      </c>
      <c r="D1946" t="s">
        <v>64</v>
      </c>
      <c r="F1946" t="s">
        <v>7402</v>
      </c>
      <c r="G1946" t="s">
        <v>7403</v>
      </c>
    </row>
    <row r="1947" spans="1:7" x14ac:dyDescent="0.25">
      <c r="A1947" t="s">
        <v>246</v>
      </c>
      <c r="B1947" t="s">
        <v>7404</v>
      </c>
      <c r="C1947" t="s">
        <v>7405</v>
      </c>
      <c r="D1947" t="s">
        <v>64</v>
      </c>
      <c r="F1947" t="s">
        <v>7406</v>
      </c>
      <c r="G1947" t="s">
        <v>7407</v>
      </c>
    </row>
    <row r="1948" spans="1:7" x14ac:dyDescent="0.25">
      <c r="A1948" t="s">
        <v>244</v>
      </c>
      <c r="B1948" t="s">
        <v>7408</v>
      </c>
      <c r="C1948" t="s">
        <v>7405</v>
      </c>
      <c r="D1948" t="s">
        <v>64</v>
      </c>
      <c r="F1948" t="s">
        <v>7406</v>
      </c>
      <c r="G1948" t="s">
        <v>7407</v>
      </c>
    </row>
    <row r="1949" spans="1:7" x14ac:dyDescent="0.25">
      <c r="A1949" t="s">
        <v>245</v>
      </c>
      <c r="B1949" t="s">
        <v>7409</v>
      </c>
      <c r="C1949" t="s">
        <v>7410</v>
      </c>
      <c r="D1949" t="s">
        <v>65</v>
      </c>
      <c r="F1949" t="s">
        <v>7411</v>
      </c>
      <c r="G1949" t="s">
        <v>7412</v>
      </c>
    </row>
    <row r="1950" spans="1:7" x14ac:dyDescent="0.25">
      <c r="A1950" t="s">
        <v>245</v>
      </c>
      <c r="B1950" t="s">
        <v>7413</v>
      </c>
      <c r="C1950" t="s">
        <v>7414</v>
      </c>
      <c r="D1950" t="s">
        <v>65</v>
      </c>
      <c r="F1950" t="s">
        <v>7415</v>
      </c>
      <c r="G1950" t="s">
        <v>7416</v>
      </c>
    </row>
    <row r="1951" spans="1:7" x14ac:dyDescent="0.25">
      <c r="A1951" t="s">
        <v>243</v>
      </c>
      <c r="B1951" t="s">
        <v>7417</v>
      </c>
      <c r="C1951" t="s">
        <v>7418</v>
      </c>
      <c r="D1951" t="s">
        <v>65</v>
      </c>
      <c r="E1951" t="s">
        <v>65</v>
      </c>
      <c r="F1951" t="s">
        <v>7419</v>
      </c>
      <c r="G1951" t="s">
        <v>7420</v>
      </c>
    </row>
    <row r="1952" spans="1:7" x14ac:dyDescent="0.25">
      <c r="A1952" t="s">
        <v>246</v>
      </c>
      <c r="B1952" t="s">
        <v>7421</v>
      </c>
      <c r="C1952" t="s">
        <v>7422</v>
      </c>
      <c r="D1952" t="s">
        <v>65</v>
      </c>
      <c r="E1952" t="s">
        <v>65</v>
      </c>
      <c r="G1952" t="s">
        <v>7423</v>
      </c>
    </row>
    <row r="1953" spans="1:7" x14ac:dyDescent="0.25">
      <c r="A1953" t="s">
        <v>246</v>
      </c>
      <c r="B1953" t="s">
        <v>7424</v>
      </c>
      <c r="C1953" t="s">
        <v>7425</v>
      </c>
      <c r="D1953" t="s">
        <v>65</v>
      </c>
      <c r="E1953" t="s">
        <v>65</v>
      </c>
      <c r="G1953" t="s">
        <v>7426</v>
      </c>
    </row>
    <row r="1954" spans="1:7" x14ac:dyDescent="0.25">
      <c r="A1954" t="s">
        <v>245</v>
      </c>
      <c r="B1954" t="s">
        <v>7427</v>
      </c>
      <c r="C1954" t="s">
        <v>7428</v>
      </c>
      <c r="D1954" t="s">
        <v>65</v>
      </c>
      <c r="E1954" t="s">
        <v>65</v>
      </c>
      <c r="G1954" t="s">
        <v>7429</v>
      </c>
    </row>
    <row r="1955" spans="1:7" x14ac:dyDescent="0.25">
      <c r="A1955" t="s">
        <v>245</v>
      </c>
      <c r="B1955" t="s">
        <v>7430</v>
      </c>
      <c r="C1955" t="s">
        <v>7431</v>
      </c>
      <c r="D1955" t="s">
        <v>65</v>
      </c>
      <c r="E1955" t="s">
        <v>65</v>
      </c>
      <c r="F1955" t="s">
        <v>7432</v>
      </c>
      <c r="G1955" t="s">
        <v>7433</v>
      </c>
    </row>
    <row r="1956" spans="1:7" x14ac:dyDescent="0.25">
      <c r="A1956" t="s">
        <v>245</v>
      </c>
      <c r="B1956" t="s">
        <v>7434</v>
      </c>
      <c r="C1956" t="s">
        <v>7435</v>
      </c>
      <c r="D1956" t="s">
        <v>65</v>
      </c>
      <c r="E1956" t="s">
        <v>65</v>
      </c>
      <c r="F1956" t="s">
        <v>7436</v>
      </c>
      <c r="G1956" t="s">
        <v>7437</v>
      </c>
    </row>
    <row r="1957" spans="1:7" x14ac:dyDescent="0.25">
      <c r="A1957" t="s">
        <v>245</v>
      </c>
      <c r="B1957" t="s">
        <v>7438</v>
      </c>
      <c r="C1957" t="s">
        <v>7439</v>
      </c>
      <c r="D1957" t="s">
        <v>65</v>
      </c>
      <c r="E1957" t="s">
        <v>65</v>
      </c>
      <c r="G1957" t="s">
        <v>7440</v>
      </c>
    </row>
    <row r="1958" spans="1:7" x14ac:dyDescent="0.25">
      <c r="A1958" t="s">
        <v>246</v>
      </c>
      <c r="B1958" t="s">
        <v>7441</v>
      </c>
      <c r="D1958" t="s">
        <v>65</v>
      </c>
    </row>
    <row r="1959" spans="1:7" x14ac:dyDescent="0.25">
      <c r="A1959" t="s">
        <v>248</v>
      </c>
      <c r="B1959" t="s">
        <v>3280</v>
      </c>
      <c r="C1959" t="s">
        <v>7442</v>
      </c>
      <c r="D1959" t="s">
        <v>65</v>
      </c>
      <c r="E1959" t="s">
        <v>65</v>
      </c>
      <c r="F1959" t="s">
        <v>7443</v>
      </c>
      <c r="G1959" t="s">
        <v>7444</v>
      </c>
    </row>
    <row r="1960" spans="1:7" x14ac:dyDescent="0.25">
      <c r="A1960" t="s">
        <v>244</v>
      </c>
      <c r="B1960" t="s">
        <v>7445</v>
      </c>
      <c r="C1960" t="s">
        <v>7446</v>
      </c>
      <c r="D1960" t="s">
        <v>65</v>
      </c>
      <c r="E1960" t="s">
        <v>65</v>
      </c>
    </row>
    <row r="1961" spans="1:7" x14ac:dyDescent="0.25">
      <c r="A1961" t="s">
        <v>244</v>
      </c>
      <c r="B1961" t="s">
        <v>7447</v>
      </c>
      <c r="C1961" t="s">
        <v>7448</v>
      </c>
      <c r="D1961" t="s">
        <v>65</v>
      </c>
      <c r="E1961" t="s">
        <v>65</v>
      </c>
    </row>
    <row r="1962" spans="1:7" x14ac:dyDescent="0.25">
      <c r="A1962" t="s">
        <v>247</v>
      </c>
      <c r="B1962" t="s">
        <v>7449</v>
      </c>
      <c r="C1962" t="s">
        <v>7450</v>
      </c>
      <c r="D1962" t="s">
        <v>65</v>
      </c>
      <c r="E1962" t="s">
        <v>65</v>
      </c>
      <c r="F1962" t="s">
        <v>7451</v>
      </c>
      <c r="G1962" t="s">
        <v>7452</v>
      </c>
    </row>
    <row r="1963" spans="1:7" x14ac:dyDescent="0.25">
      <c r="A1963" t="s">
        <v>246</v>
      </c>
      <c r="B1963" t="s">
        <v>7453</v>
      </c>
      <c r="C1963" t="s">
        <v>7454</v>
      </c>
      <c r="D1963" t="s">
        <v>65</v>
      </c>
      <c r="E1963" t="s">
        <v>65</v>
      </c>
      <c r="G1963" t="s">
        <v>7455</v>
      </c>
    </row>
    <row r="1964" spans="1:7" x14ac:dyDescent="0.25">
      <c r="A1964" t="s">
        <v>246</v>
      </c>
      <c r="B1964" t="s">
        <v>7456</v>
      </c>
      <c r="C1964" t="s">
        <v>7457</v>
      </c>
      <c r="D1964" t="s">
        <v>65</v>
      </c>
      <c r="E1964" t="s">
        <v>65</v>
      </c>
      <c r="G1964" t="s">
        <v>7458</v>
      </c>
    </row>
    <row r="1965" spans="1:7" x14ac:dyDescent="0.25">
      <c r="A1965" t="s">
        <v>246</v>
      </c>
      <c r="B1965" t="s">
        <v>7459</v>
      </c>
      <c r="C1965" t="s">
        <v>7460</v>
      </c>
      <c r="D1965" t="s">
        <v>65</v>
      </c>
      <c r="E1965" t="s">
        <v>65</v>
      </c>
      <c r="G1965" t="s">
        <v>7461</v>
      </c>
    </row>
    <row r="1966" spans="1:7" x14ac:dyDescent="0.25">
      <c r="A1966" t="s">
        <v>246</v>
      </c>
      <c r="B1966" t="s">
        <v>7462</v>
      </c>
      <c r="C1966" t="s">
        <v>7463</v>
      </c>
      <c r="D1966" t="s">
        <v>66</v>
      </c>
      <c r="E1966" t="s">
        <v>66</v>
      </c>
      <c r="F1966" t="s">
        <v>7464</v>
      </c>
      <c r="G1966" t="s">
        <v>7465</v>
      </c>
    </row>
    <row r="1967" spans="1:7" x14ac:dyDescent="0.25">
      <c r="A1967" t="s">
        <v>248</v>
      </c>
      <c r="B1967" t="s">
        <v>7466</v>
      </c>
      <c r="C1967" t="s">
        <v>7467</v>
      </c>
      <c r="D1967" t="s">
        <v>66</v>
      </c>
      <c r="E1967" t="s">
        <v>66</v>
      </c>
      <c r="G1967" t="s">
        <v>7468</v>
      </c>
    </row>
    <row r="1968" spans="1:7" x14ac:dyDescent="0.25">
      <c r="A1968" t="s">
        <v>247</v>
      </c>
      <c r="B1968" t="s">
        <v>7469</v>
      </c>
      <c r="C1968" t="s">
        <v>7470</v>
      </c>
      <c r="D1968" t="s">
        <v>66</v>
      </c>
      <c r="E1968" t="s">
        <v>66</v>
      </c>
      <c r="F1968" t="s">
        <v>7471</v>
      </c>
      <c r="G1968" t="s">
        <v>7472</v>
      </c>
    </row>
    <row r="1969" spans="1:7" x14ac:dyDescent="0.25">
      <c r="A1969" t="s">
        <v>248</v>
      </c>
      <c r="B1969" t="s">
        <v>7473</v>
      </c>
      <c r="C1969" t="s">
        <v>7474</v>
      </c>
      <c r="D1969" t="s">
        <v>66</v>
      </c>
      <c r="E1969" t="s">
        <v>66</v>
      </c>
      <c r="G1969" t="s">
        <v>7468</v>
      </c>
    </row>
    <row r="1970" spans="1:7" x14ac:dyDescent="0.25">
      <c r="A1970" t="s">
        <v>249</v>
      </c>
      <c r="B1970" t="s">
        <v>7475</v>
      </c>
      <c r="D1970" t="s">
        <v>67</v>
      </c>
      <c r="E1970" t="s">
        <v>67</v>
      </c>
    </row>
    <row r="1971" spans="1:7" x14ac:dyDescent="0.25">
      <c r="A1971" t="s">
        <v>247</v>
      </c>
      <c r="B1971" t="s">
        <v>7476</v>
      </c>
      <c r="C1971" t="s">
        <v>7477</v>
      </c>
      <c r="D1971" t="s">
        <v>67</v>
      </c>
      <c r="E1971" t="s">
        <v>7478</v>
      </c>
      <c r="F1971" t="s">
        <v>7479</v>
      </c>
      <c r="G1971" t="s">
        <v>7480</v>
      </c>
    </row>
    <row r="1972" spans="1:7" x14ac:dyDescent="0.25">
      <c r="A1972" t="s">
        <v>247</v>
      </c>
      <c r="B1972" t="s">
        <v>7481</v>
      </c>
      <c r="C1972" t="s">
        <v>7482</v>
      </c>
      <c r="D1972" t="s">
        <v>67</v>
      </c>
      <c r="G1972" t="s">
        <v>7483</v>
      </c>
    </row>
    <row r="1973" spans="1:7" x14ac:dyDescent="0.25">
      <c r="A1973" t="s">
        <v>244</v>
      </c>
      <c r="B1973" t="s">
        <v>7484</v>
      </c>
      <c r="C1973" t="s">
        <v>7485</v>
      </c>
      <c r="D1973" t="s">
        <v>67</v>
      </c>
      <c r="G1973" t="s">
        <v>7486</v>
      </c>
    </row>
    <row r="1974" spans="1:7" x14ac:dyDescent="0.25">
      <c r="A1974" t="s">
        <v>246</v>
      </c>
      <c r="B1974" t="s">
        <v>7487</v>
      </c>
      <c r="C1974" t="s">
        <v>7488</v>
      </c>
      <c r="D1974" t="s">
        <v>68</v>
      </c>
      <c r="G1974" t="s">
        <v>7489</v>
      </c>
    </row>
    <row r="1975" spans="1:7" x14ac:dyDescent="0.25">
      <c r="A1975" t="s">
        <v>246</v>
      </c>
      <c r="B1975" t="s">
        <v>7490</v>
      </c>
      <c r="C1975" t="s">
        <v>7491</v>
      </c>
      <c r="D1975" t="s">
        <v>68</v>
      </c>
      <c r="G1975" t="s">
        <v>7492</v>
      </c>
    </row>
    <row r="1976" spans="1:7" x14ac:dyDescent="0.25">
      <c r="A1976" t="s">
        <v>246</v>
      </c>
      <c r="B1976" t="s">
        <v>7493</v>
      </c>
      <c r="C1976" t="s">
        <v>7494</v>
      </c>
      <c r="D1976" t="s">
        <v>68</v>
      </c>
    </row>
    <row r="1977" spans="1:7" x14ac:dyDescent="0.25">
      <c r="A1977" t="s">
        <v>246</v>
      </c>
      <c r="B1977" t="s">
        <v>7495</v>
      </c>
      <c r="C1977" t="s">
        <v>7496</v>
      </c>
      <c r="D1977" t="s">
        <v>68</v>
      </c>
      <c r="F1977" t="s">
        <v>7497</v>
      </c>
      <c r="G1977" t="s">
        <v>7498</v>
      </c>
    </row>
    <row r="1978" spans="1:7" x14ac:dyDescent="0.25">
      <c r="A1978" t="s">
        <v>243</v>
      </c>
      <c r="B1978" t="s">
        <v>7499</v>
      </c>
      <c r="C1978" t="s">
        <v>7500</v>
      </c>
      <c r="D1978" t="s">
        <v>68</v>
      </c>
      <c r="F1978" t="s">
        <v>7501</v>
      </c>
      <c r="G1978" t="s">
        <v>7502</v>
      </c>
    </row>
    <row r="1979" spans="1:7" x14ac:dyDescent="0.25">
      <c r="A1979" t="s">
        <v>247</v>
      </c>
      <c r="B1979" t="s">
        <v>7503</v>
      </c>
      <c r="C1979" t="s">
        <v>7504</v>
      </c>
      <c r="D1979" t="s">
        <v>68</v>
      </c>
      <c r="F1979" t="s">
        <v>7505</v>
      </c>
      <c r="G1979" t="s">
        <v>7506</v>
      </c>
    </row>
    <row r="1980" spans="1:7" x14ac:dyDescent="0.25">
      <c r="A1980" t="s">
        <v>246</v>
      </c>
      <c r="B1980" t="s">
        <v>7507</v>
      </c>
      <c r="C1980" t="s">
        <v>7508</v>
      </c>
      <c r="D1980" t="s">
        <v>68</v>
      </c>
      <c r="F1980" t="s">
        <v>7509</v>
      </c>
      <c r="G1980" t="s">
        <v>7510</v>
      </c>
    </row>
    <row r="1981" spans="1:7" x14ac:dyDescent="0.25">
      <c r="A1981" t="s">
        <v>246</v>
      </c>
      <c r="B1981" t="s">
        <v>7511</v>
      </c>
      <c r="C1981" t="s">
        <v>7512</v>
      </c>
      <c r="D1981" t="s">
        <v>68</v>
      </c>
      <c r="E1981" t="s">
        <v>68</v>
      </c>
      <c r="G1981" t="s">
        <v>7513</v>
      </c>
    </row>
    <row r="1982" spans="1:7" x14ac:dyDescent="0.25">
      <c r="A1982" t="s">
        <v>246</v>
      </c>
      <c r="B1982" t="s">
        <v>7514</v>
      </c>
      <c r="C1982" t="s">
        <v>7515</v>
      </c>
      <c r="D1982" t="s">
        <v>68</v>
      </c>
      <c r="E1982" t="s">
        <v>68</v>
      </c>
      <c r="F1982" t="s">
        <v>7516</v>
      </c>
      <c r="G1982" t="s">
        <v>7517</v>
      </c>
    </row>
    <row r="1983" spans="1:7" x14ac:dyDescent="0.25">
      <c r="A1983" t="s">
        <v>245</v>
      </c>
      <c r="B1983" t="s">
        <v>7518</v>
      </c>
      <c r="C1983" t="s">
        <v>7519</v>
      </c>
      <c r="D1983" t="s">
        <v>68</v>
      </c>
      <c r="E1983" t="s">
        <v>68</v>
      </c>
      <c r="F1983" t="s">
        <v>7520</v>
      </c>
      <c r="G1983" t="s">
        <v>7521</v>
      </c>
    </row>
    <row r="1984" spans="1:7" x14ac:dyDescent="0.25">
      <c r="A1984" t="s">
        <v>245</v>
      </c>
      <c r="B1984" t="s">
        <v>1783</v>
      </c>
      <c r="C1984" t="s">
        <v>7522</v>
      </c>
      <c r="D1984" t="s">
        <v>68</v>
      </c>
      <c r="E1984" t="s">
        <v>68</v>
      </c>
      <c r="G1984" t="s">
        <v>7523</v>
      </c>
    </row>
    <row r="1985" spans="1:7" x14ac:dyDescent="0.25">
      <c r="A1985" t="s">
        <v>245</v>
      </c>
      <c r="B1985" t="s">
        <v>7524</v>
      </c>
      <c r="C1985" t="s">
        <v>7525</v>
      </c>
      <c r="D1985" t="s">
        <v>68</v>
      </c>
      <c r="E1985" t="s">
        <v>68</v>
      </c>
      <c r="G1985" t="s">
        <v>7526</v>
      </c>
    </row>
    <row r="1986" spans="1:7" x14ac:dyDescent="0.25">
      <c r="A1986" t="s">
        <v>249</v>
      </c>
      <c r="B1986" t="s">
        <v>7527</v>
      </c>
      <c r="C1986" t="s">
        <v>7528</v>
      </c>
      <c r="D1986" t="s">
        <v>68</v>
      </c>
      <c r="E1986" t="s">
        <v>68</v>
      </c>
    </row>
    <row r="1987" spans="1:7" x14ac:dyDescent="0.25">
      <c r="A1987" t="s">
        <v>246</v>
      </c>
      <c r="B1987" t="s">
        <v>7529</v>
      </c>
      <c r="C1987" t="s">
        <v>7530</v>
      </c>
      <c r="D1987" t="s">
        <v>68</v>
      </c>
      <c r="E1987" t="s">
        <v>68</v>
      </c>
      <c r="F1987" t="s">
        <v>7531</v>
      </c>
      <c r="G1987" t="s">
        <v>7532</v>
      </c>
    </row>
    <row r="1988" spans="1:7" x14ac:dyDescent="0.25">
      <c r="A1988" t="s">
        <v>246</v>
      </c>
      <c r="B1988" t="s">
        <v>7533</v>
      </c>
      <c r="C1988" t="s">
        <v>7534</v>
      </c>
      <c r="D1988" t="s">
        <v>68</v>
      </c>
      <c r="G1988" t="s">
        <v>7535</v>
      </c>
    </row>
    <row r="1989" spans="1:7" x14ac:dyDescent="0.25">
      <c r="A1989" t="s">
        <v>245</v>
      </c>
      <c r="B1989" t="s">
        <v>7536</v>
      </c>
      <c r="C1989" t="s">
        <v>7537</v>
      </c>
      <c r="D1989" t="s">
        <v>68</v>
      </c>
      <c r="E1989" t="s">
        <v>68</v>
      </c>
      <c r="F1989" t="s">
        <v>7538</v>
      </c>
      <c r="G1989" t="s">
        <v>7539</v>
      </c>
    </row>
    <row r="1990" spans="1:7" x14ac:dyDescent="0.25">
      <c r="A1990" t="s">
        <v>246</v>
      </c>
      <c r="B1990" t="s">
        <v>7540</v>
      </c>
      <c r="C1990" t="s">
        <v>7541</v>
      </c>
      <c r="D1990" t="s">
        <v>68</v>
      </c>
      <c r="E1990" t="s">
        <v>68</v>
      </c>
      <c r="F1990" t="s">
        <v>7542</v>
      </c>
      <c r="G1990" t="s">
        <v>7543</v>
      </c>
    </row>
    <row r="1991" spans="1:7" x14ac:dyDescent="0.25">
      <c r="A1991" t="s">
        <v>246</v>
      </c>
      <c r="B1991" t="s">
        <v>7544</v>
      </c>
      <c r="C1991" t="s">
        <v>460</v>
      </c>
      <c r="D1991" t="s">
        <v>68</v>
      </c>
      <c r="E1991" t="s">
        <v>7545</v>
      </c>
      <c r="F1991" t="s">
        <v>462</v>
      </c>
      <c r="G1991" t="s">
        <v>463</v>
      </c>
    </row>
    <row r="1992" spans="1:7" x14ac:dyDescent="0.25">
      <c r="A1992" t="s">
        <v>246</v>
      </c>
      <c r="B1992" t="s">
        <v>7546</v>
      </c>
      <c r="C1992" t="s">
        <v>7547</v>
      </c>
      <c r="D1992" t="s">
        <v>68</v>
      </c>
      <c r="E1992" t="s">
        <v>7548</v>
      </c>
      <c r="F1992" t="s">
        <v>7549</v>
      </c>
      <c r="G1992" t="s">
        <v>7550</v>
      </c>
    </row>
    <row r="1993" spans="1:7" x14ac:dyDescent="0.25">
      <c r="A1993" t="s">
        <v>246</v>
      </c>
      <c r="B1993" t="s">
        <v>7551</v>
      </c>
      <c r="C1993" t="s">
        <v>7552</v>
      </c>
      <c r="D1993" t="s">
        <v>68</v>
      </c>
      <c r="G1993" t="s">
        <v>7553</v>
      </c>
    </row>
    <row r="1994" spans="1:7" x14ac:dyDescent="0.25">
      <c r="A1994" t="s">
        <v>244</v>
      </c>
      <c r="B1994" t="s">
        <v>7554</v>
      </c>
      <c r="C1994" t="s">
        <v>7555</v>
      </c>
      <c r="D1994" t="s">
        <v>68</v>
      </c>
      <c r="G1994" t="s">
        <v>7556</v>
      </c>
    </row>
    <row r="1995" spans="1:7" x14ac:dyDescent="0.25">
      <c r="A1995" t="s">
        <v>246</v>
      </c>
      <c r="B1995" t="s">
        <v>7557</v>
      </c>
      <c r="C1995" t="s">
        <v>7558</v>
      </c>
      <c r="D1995" t="s">
        <v>68</v>
      </c>
      <c r="G1995" t="s">
        <v>7559</v>
      </c>
    </row>
    <row r="1996" spans="1:7" x14ac:dyDescent="0.25">
      <c r="A1996" t="s">
        <v>248</v>
      </c>
      <c r="B1996" t="s">
        <v>7560</v>
      </c>
      <c r="C1996" t="s">
        <v>7561</v>
      </c>
      <c r="D1996" t="s">
        <v>68</v>
      </c>
      <c r="E1996" t="s">
        <v>7562</v>
      </c>
      <c r="G1996" t="s">
        <v>7563</v>
      </c>
    </row>
    <row r="1997" spans="1:7" x14ac:dyDescent="0.25">
      <c r="A1997" t="s">
        <v>245</v>
      </c>
      <c r="B1997" t="s">
        <v>7564</v>
      </c>
      <c r="C1997" t="s">
        <v>7565</v>
      </c>
      <c r="D1997" t="s">
        <v>68</v>
      </c>
      <c r="E1997" t="s">
        <v>68</v>
      </c>
      <c r="F1997" t="s">
        <v>7566</v>
      </c>
      <c r="G1997" t="s">
        <v>7567</v>
      </c>
    </row>
    <row r="1998" spans="1:7" x14ac:dyDescent="0.25">
      <c r="A1998" t="s">
        <v>243</v>
      </c>
      <c r="B1998" t="s">
        <v>7568</v>
      </c>
      <c r="C1998" t="s">
        <v>7569</v>
      </c>
      <c r="D1998" t="s">
        <v>69</v>
      </c>
      <c r="E1998" t="s">
        <v>69</v>
      </c>
      <c r="G1998" t="s">
        <v>7570</v>
      </c>
    </row>
    <row r="1999" spans="1:7" x14ac:dyDescent="0.25">
      <c r="A1999" t="s">
        <v>245</v>
      </c>
      <c r="B1999" t="s">
        <v>7571</v>
      </c>
      <c r="C1999" t="s">
        <v>7572</v>
      </c>
      <c r="D1999" t="s">
        <v>69</v>
      </c>
      <c r="E1999" t="s">
        <v>69</v>
      </c>
      <c r="F1999" t="s">
        <v>7573</v>
      </c>
      <c r="G1999" t="s">
        <v>7574</v>
      </c>
    </row>
    <row r="2000" spans="1:7" x14ac:dyDescent="0.25">
      <c r="A2000" t="s">
        <v>247</v>
      </c>
      <c r="B2000" t="s">
        <v>7575</v>
      </c>
      <c r="C2000" t="s">
        <v>7576</v>
      </c>
      <c r="D2000" t="s">
        <v>69</v>
      </c>
      <c r="E2000" t="s">
        <v>69</v>
      </c>
      <c r="G2000" t="s">
        <v>7577</v>
      </c>
    </row>
    <row r="2001" spans="1:7" x14ac:dyDescent="0.25">
      <c r="A2001" t="s">
        <v>245</v>
      </c>
      <c r="B2001" t="s">
        <v>7578</v>
      </c>
      <c r="C2001" t="s">
        <v>7579</v>
      </c>
      <c r="D2001" t="s">
        <v>70</v>
      </c>
      <c r="E2001" t="s">
        <v>70</v>
      </c>
      <c r="F2001" t="s">
        <v>7580</v>
      </c>
      <c r="G2001" t="s">
        <v>7581</v>
      </c>
    </row>
    <row r="2002" spans="1:7" x14ac:dyDescent="0.25">
      <c r="A2002" t="s">
        <v>247</v>
      </c>
      <c r="B2002" t="s">
        <v>7582</v>
      </c>
      <c r="C2002" t="s">
        <v>7583</v>
      </c>
      <c r="D2002" t="s">
        <v>70</v>
      </c>
      <c r="E2002" t="s">
        <v>70</v>
      </c>
      <c r="F2002" t="s">
        <v>7584</v>
      </c>
      <c r="G2002" t="s">
        <v>7585</v>
      </c>
    </row>
    <row r="2003" spans="1:7" x14ac:dyDescent="0.25">
      <c r="A2003" t="s">
        <v>247</v>
      </c>
      <c r="B2003" t="s">
        <v>7586</v>
      </c>
      <c r="C2003" t="s">
        <v>7587</v>
      </c>
      <c r="D2003" t="s">
        <v>70</v>
      </c>
      <c r="E2003" t="s">
        <v>70</v>
      </c>
      <c r="F2003" t="s">
        <v>7588</v>
      </c>
      <c r="G2003" t="s">
        <v>7589</v>
      </c>
    </row>
    <row r="2004" spans="1:7" x14ac:dyDescent="0.25">
      <c r="A2004" t="s">
        <v>246</v>
      </c>
      <c r="B2004" t="s">
        <v>7590</v>
      </c>
      <c r="C2004" t="s">
        <v>7591</v>
      </c>
      <c r="D2004" t="s">
        <v>70</v>
      </c>
      <c r="E2004" t="s">
        <v>70</v>
      </c>
      <c r="F2004" t="s">
        <v>7592</v>
      </c>
      <c r="G2004" t="s">
        <v>7593</v>
      </c>
    </row>
    <row r="2005" spans="1:7" x14ac:dyDescent="0.25">
      <c r="A2005" t="s">
        <v>246</v>
      </c>
      <c r="B2005" t="s">
        <v>7594</v>
      </c>
      <c r="C2005" t="s">
        <v>7595</v>
      </c>
      <c r="D2005" t="s">
        <v>70</v>
      </c>
      <c r="E2005" t="s">
        <v>70</v>
      </c>
      <c r="F2005" t="s">
        <v>7592</v>
      </c>
      <c r="G2005" t="s">
        <v>7593</v>
      </c>
    </row>
    <row r="2006" spans="1:7" x14ac:dyDescent="0.25">
      <c r="A2006" t="s">
        <v>247</v>
      </c>
      <c r="B2006" t="s">
        <v>7596</v>
      </c>
      <c r="C2006" t="s">
        <v>7597</v>
      </c>
      <c r="D2006" t="s">
        <v>70</v>
      </c>
      <c r="E2006" t="s">
        <v>70</v>
      </c>
      <c r="F2006" t="s">
        <v>7598</v>
      </c>
      <c r="G2006" t="s">
        <v>7599</v>
      </c>
    </row>
    <row r="2007" spans="1:7" x14ac:dyDescent="0.25">
      <c r="A2007" t="s">
        <v>244</v>
      </c>
      <c r="B2007" t="s">
        <v>7600</v>
      </c>
      <c r="C2007" t="s">
        <v>7601</v>
      </c>
      <c r="D2007" t="s">
        <v>70</v>
      </c>
      <c r="G2007" t="s">
        <v>7602</v>
      </c>
    </row>
    <row r="2008" spans="1:7" x14ac:dyDescent="0.25">
      <c r="A2008" t="s">
        <v>246</v>
      </c>
      <c r="B2008" t="s">
        <v>7603</v>
      </c>
      <c r="C2008" t="s">
        <v>7604</v>
      </c>
      <c r="D2008" t="s">
        <v>70</v>
      </c>
      <c r="E2008" t="s">
        <v>7605</v>
      </c>
      <c r="G2008" t="s">
        <v>7606</v>
      </c>
    </row>
    <row r="2009" spans="1:7" x14ac:dyDescent="0.25">
      <c r="A2009" t="s">
        <v>246</v>
      </c>
      <c r="B2009" t="s">
        <v>7607</v>
      </c>
      <c r="C2009" t="s">
        <v>7608</v>
      </c>
      <c r="D2009" t="s">
        <v>71</v>
      </c>
      <c r="F2009" t="s">
        <v>7609</v>
      </c>
      <c r="G2009" t="s">
        <v>7610</v>
      </c>
    </row>
    <row r="2010" spans="1:7" x14ac:dyDescent="0.25">
      <c r="A2010" t="s">
        <v>246</v>
      </c>
      <c r="B2010" t="s">
        <v>7611</v>
      </c>
      <c r="C2010" t="s">
        <v>7612</v>
      </c>
      <c r="D2010" t="s">
        <v>71</v>
      </c>
      <c r="E2010" t="s">
        <v>71</v>
      </c>
      <c r="G2010" t="s">
        <v>7613</v>
      </c>
    </row>
    <row r="2011" spans="1:7" x14ac:dyDescent="0.25">
      <c r="A2011" t="s">
        <v>246</v>
      </c>
      <c r="B2011" t="s">
        <v>7614</v>
      </c>
      <c r="C2011" t="s">
        <v>7615</v>
      </c>
      <c r="D2011" t="s">
        <v>71</v>
      </c>
      <c r="G2011" t="s">
        <v>7616</v>
      </c>
    </row>
    <row r="2012" spans="1:7" x14ac:dyDescent="0.25">
      <c r="A2012" t="s">
        <v>243</v>
      </c>
      <c r="B2012" t="s">
        <v>7617</v>
      </c>
      <c r="C2012" t="s">
        <v>7618</v>
      </c>
      <c r="D2012" t="s">
        <v>71</v>
      </c>
      <c r="E2012" t="s">
        <v>71</v>
      </c>
      <c r="F2012" t="s">
        <v>7619</v>
      </c>
      <c r="G2012" t="s">
        <v>7620</v>
      </c>
    </row>
    <row r="2013" spans="1:7" x14ac:dyDescent="0.25">
      <c r="A2013" t="s">
        <v>247</v>
      </c>
      <c r="B2013" t="s">
        <v>7621</v>
      </c>
      <c r="C2013" t="s">
        <v>7622</v>
      </c>
      <c r="D2013" t="s">
        <v>71</v>
      </c>
      <c r="E2013" t="s">
        <v>71</v>
      </c>
      <c r="G2013" t="s">
        <v>7623</v>
      </c>
    </row>
    <row r="2014" spans="1:7" x14ac:dyDescent="0.25">
      <c r="A2014" t="s">
        <v>245</v>
      </c>
      <c r="B2014" t="s">
        <v>7624</v>
      </c>
      <c r="C2014" t="s">
        <v>7625</v>
      </c>
      <c r="D2014" t="s">
        <v>71</v>
      </c>
      <c r="E2014" t="s">
        <v>71</v>
      </c>
      <c r="F2014" t="s">
        <v>7626</v>
      </c>
      <c r="G2014" t="s">
        <v>7627</v>
      </c>
    </row>
    <row r="2015" spans="1:7" x14ac:dyDescent="0.25">
      <c r="A2015" t="s">
        <v>245</v>
      </c>
      <c r="B2015" t="s">
        <v>7628</v>
      </c>
      <c r="C2015" t="s">
        <v>7629</v>
      </c>
      <c r="D2015" t="s">
        <v>72</v>
      </c>
      <c r="E2015" t="s">
        <v>72</v>
      </c>
      <c r="F2015" t="s">
        <v>7630</v>
      </c>
      <c r="G2015" t="s">
        <v>7631</v>
      </c>
    </row>
    <row r="2016" spans="1:7" x14ac:dyDescent="0.25">
      <c r="A2016" t="s">
        <v>248</v>
      </c>
      <c r="B2016" t="s">
        <v>7632</v>
      </c>
      <c r="C2016" t="s">
        <v>7633</v>
      </c>
      <c r="D2016" t="s">
        <v>72</v>
      </c>
      <c r="F2016" t="s">
        <v>7634</v>
      </c>
      <c r="G2016" t="s">
        <v>7635</v>
      </c>
    </row>
    <row r="2017" spans="1:7" x14ac:dyDescent="0.25">
      <c r="A2017" t="s">
        <v>246</v>
      </c>
      <c r="B2017" t="s">
        <v>7636</v>
      </c>
      <c r="C2017" t="s">
        <v>7637</v>
      </c>
      <c r="D2017" t="s">
        <v>72</v>
      </c>
      <c r="F2017" t="s">
        <v>7634</v>
      </c>
      <c r="G2017" t="s">
        <v>7635</v>
      </c>
    </row>
    <row r="2018" spans="1:7" x14ac:dyDescent="0.25">
      <c r="A2018" t="s">
        <v>243</v>
      </c>
      <c r="B2018" t="s">
        <v>7638</v>
      </c>
      <c r="C2018" t="s">
        <v>7639</v>
      </c>
      <c r="D2018" t="s">
        <v>72</v>
      </c>
      <c r="F2018" t="s">
        <v>7640</v>
      </c>
      <c r="G2018" t="s">
        <v>7641</v>
      </c>
    </row>
    <row r="2019" spans="1:7" x14ac:dyDescent="0.25">
      <c r="A2019" t="s">
        <v>248</v>
      </c>
      <c r="B2019" t="s">
        <v>7642</v>
      </c>
      <c r="C2019" t="s">
        <v>7633</v>
      </c>
      <c r="D2019" t="s">
        <v>72</v>
      </c>
      <c r="F2019" t="s">
        <v>7634</v>
      </c>
      <c r="G2019" t="s">
        <v>7635</v>
      </c>
    </row>
    <row r="2020" spans="1:7" x14ac:dyDescent="0.25">
      <c r="A2020" t="s">
        <v>243</v>
      </c>
      <c r="B2020" t="s">
        <v>7643</v>
      </c>
      <c r="C2020" t="s">
        <v>7644</v>
      </c>
      <c r="D2020" t="s">
        <v>73</v>
      </c>
      <c r="F2020" t="s">
        <v>7645</v>
      </c>
      <c r="G2020" t="s">
        <v>7646</v>
      </c>
    </row>
    <row r="2021" spans="1:7" x14ac:dyDescent="0.25">
      <c r="A2021" t="s">
        <v>244</v>
      </c>
      <c r="B2021" t="s">
        <v>7647</v>
      </c>
      <c r="C2021" t="s">
        <v>7648</v>
      </c>
      <c r="D2021" t="s">
        <v>73</v>
      </c>
      <c r="E2021" t="s">
        <v>7649</v>
      </c>
      <c r="G2021" t="s">
        <v>7650</v>
      </c>
    </row>
    <row r="2022" spans="1:7" x14ac:dyDescent="0.25">
      <c r="A2022" t="s">
        <v>247</v>
      </c>
      <c r="B2022" t="s">
        <v>7651</v>
      </c>
      <c r="C2022" t="s">
        <v>7652</v>
      </c>
      <c r="D2022" t="s">
        <v>73</v>
      </c>
      <c r="G2022" t="s">
        <v>7653</v>
      </c>
    </row>
    <row r="2023" spans="1:7" x14ac:dyDescent="0.25">
      <c r="A2023" t="s">
        <v>246</v>
      </c>
      <c r="B2023" t="s">
        <v>7654</v>
      </c>
      <c r="C2023" t="s">
        <v>7655</v>
      </c>
      <c r="D2023" t="s">
        <v>73</v>
      </c>
      <c r="E2023" t="s">
        <v>73</v>
      </c>
      <c r="F2023" t="s">
        <v>7656</v>
      </c>
      <c r="G2023" t="s">
        <v>7657</v>
      </c>
    </row>
    <row r="2024" spans="1:7" x14ac:dyDescent="0.25">
      <c r="A2024" t="s">
        <v>246</v>
      </c>
      <c r="B2024" t="s">
        <v>7658</v>
      </c>
      <c r="C2024" t="s">
        <v>7659</v>
      </c>
      <c r="D2024" t="s">
        <v>73</v>
      </c>
      <c r="F2024" t="s">
        <v>7660</v>
      </c>
      <c r="G2024" t="s">
        <v>7661</v>
      </c>
    </row>
    <row r="2025" spans="1:7" x14ac:dyDescent="0.25">
      <c r="A2025" t="s">
        <v>244</v>
      </c>
      <c r="B2025" t="s">
        <v>7662</v>
      </c>
      <c r="C2025" t="s">
        <v>7663</v>
      </c>
      <c r="D2025" t="s">
        <v>73</v>
      </c>
    </row>
    <row r="2026" spans="1:7" x14ac:dyDescent="0.25">
      <c r="A2026" t="s">
        <v>244</v>
      </c>
      <c r="B2026" t="s">
        <v>7664</v>
      </c>
      <c r="C2026" t="s">
        <v>7665</v>
      </c>
      <c r="D2026" t="s">
        <v>73</v>
      </c>
    </row>
    <row r="2027" spans="1:7" x14ac:dyDescent="0.25">
      <c r="A2027" t="s">
        <v>244</v>
      </c>
      <c r="B2027" t="s">
        <v>7666</v>
      </c>
      <c r="C2027" t="s">
        <v>7667</v>
      </c>
      <c r="D2027" t="s">
        <v>73</v>
      </c>
      <c r="G2027" t="s">
        <v>7668</v>
      </c>
    </row>
    <row r="2028" spans="1:7" x14ac:dyDescent="0.25">
      <c r="A2028" t="s">
        <v>244</v>
      </c>
      <c r="B2028" t="s">
        <v>7669</v>
      </c>
      <c r="C2028" t="s">
        <v>30466</v>
      </c>
      <c r="D2028" t="s">
        <v>73</v>
      </c>
      <c r="G2028" t="s">
        <v>7670</v>
      </c>
    </row>
    <row r="2029" spans="1:7" x14ac:dyDescent="0.25">
      <c r="A2029" t="s">
        <v>247</v>
      </c>
      <c r="B2029" t="s">
        <v>7671</v>
      </c>
      <c r="C2029" t="s">
        <v>7672</v>
      </c>
      <c r="D2029" t="s">
        <v>73</v>
      </c>
      <c r="G2029" t="s">
        <v>7673</v>
      </c>
    </row>
    <row r="2030" spans="1:7" x14ac:dyDescent="0.25">
      <c r="A2030" t="s">
        <v>248</v>
      </c>
      <c r="B2030" t="s">
        <v>7674</v>
      </c>
      <c r="C2030" t="s">
        <v>7675</v>
      </c>
      <c r="D2030" t="s">
        <v>73</v>
      </c>
      <c r="E2030" t="s">
        <v>73</v>
      </c>
      <c r="F2030" t="s">
        <v>7676</v>
      </c>
      <c r="G2030" t="s">
        <v>7677</v>
      </c>
    </row>
    <row r="2031" spans="1:7" x14ac:dyDescent="0.25">
      <c r="A2031" t="s">
        <v>247</v>
      </c>
      <c r="B2031" t="s">
        <v>7678</v>
      </c>
      <c r="C2031" t="s">
        <v>7679</v>
      </c>
      <c r="D2031" t="s">
        <v>73</v>
      </c>
      <c r="E2031" t="s">
        <v>73</v>
      </c>
      <c r="F2031" t="s">
        <v>7680</v>
      </c>
      <c r="G2031" t="s">
        <v>7681</v>
      </c>
    </row>
    <row r="2032" spans="1:7" x14ac:dyDescent="0.25">
      <c r="A2032" t="s">
        <v>247</v>
      </c>
      <c r="B2032" t="s">
        <v>7682</v>
      </c>
      <c r="C2032" t="s">
        <v>7683</v>
      </c>
      <c r="D2032" t="s">
        <v>73</v>
      </c>
      <c r="E2032" t="s">
        <v>73</v>
      </c>
      <c r="F2032" t="s">
        <v>7684</v>
      </c>
      <c r="G2032" t="s">
        <v>7685</v>
      </c>
    </row>
    <row r="2033" spans="1:7" x14ac:dyDescent="0.25">
      <c r="A2033" t="s">
        <v>246</v>
      </c>
      <c r="B2033" t="s">
        <v>7686</v>
      </c>
      <c r="C2033" t="s">
        <v>7687</v>
      </c>
      <c r="D2033" t="s">
        <v>73</v>
      </c>
      <c r="E2033" t="s">
        <v>73</v>
      </c>
      <c r="G2033" t="s">
        <v>7688</v>
      </c>
    </row>
    <row r="2034" spans="1:7" x14ac:dyDescent="0.25">
      <c r="A2034" t="s">
        <v>246</v>
      </c>
      <c r="B2034" t="s">
        <v>7689</v>
      </c>
      <c r="C2034" t="s">
        <v>7690</v>
      </c>
      <c r="D2034" t="s">
        <v>73</v>
      </c>
      <c r="E2034" t="s">
        <v>73</v>
      </c>
      <c r="G2034" t="s">
        <v>7691</v>
      </c>
    </row>
    <row r="2035" spans="1:7" x14ac:dyDescent="0.25">
      <c r="A2035" t="s">
        <v>246</v>
      </c>
      <c r="B2035" t="s">
        <v>7692</v>
      </c>
      <c r="C2035" t="s">
        <v>7675</v>
      </c>
      <c r="D2035" t="s">
        <v>73</v>
      </c>
      <c r="E2035" t="s">
        <v>73</v>
      </c>
      <c r="F2035" t="s">
        <v>7676</v>
      </c>
      <c r="G2035" t="s">
        <v>7677</v>
      </c>
    </row>
    <row r="2036" spans="1:7" x14ac:dyDescent="0.25">
      <c r="A2036" t="s">
        <v>249</v>
      </c>
      <c r="B2036" t="s">
        <v>7693</v>
      </c>
      <c r="C2036" t="s">
        <v>7694</v>
      </c>
      <c r="D2036" t="s">
        <v>73</v>
      </c>
      <c r="E2036" t="s">
        <v>73</v>
      </c>
    </row>
    <row r="2037" spans="1:7" x14ac:dyDescent="0.25">
      <c r="A2037" t="s">
        <v>246</v>
      </c>
      <c r="B2037" t="s">
        <v>7695</v>
      </c>
      <c r="C2037" t="s">
        <v>7696</v>
      </c>
      <c r="D2037" t="s">
        <v>73</v>
      </c>
      <c r="E2037" t="s">
        <v>73</v>
      </c>
      <c r="F2037" t="s">
        <v>7697</v>
      </c>
      <c r="G2037" t="s">
        <v>7698</v>
      </c>
    </row>
    <row r="2038" spans="1:7" x14ac:dyDescent="0.25">
      <c r="A2038" t="s">
        <v>246</v>
      </c>
      <c r="B2038" t="s">
        <v>7699</v>
      </c>
      <c r="C2038" t="s">
        <v>7700</v>
      </c>
      <c r="D2038" t="s">
        <v>73</v>
      </c>
      <c r="E2038" t="s">
        <v>73</v>
      </c>
      <c r="F2038" t="s">
        <v>7701</v>
      </c>
      <c r="G2038" t="s">
        <v>7702</v>
      </c>
    </row>
    <row r="2039" spans="1:7" x14ac:dyDescent="0.25">
      <c r="A2039" t="s">
        <v>246</v>
      </c>
      <c r="B2039" t="s">
        <v>7703</v>
      </c>
      <c r="C2039" t="s">
        <v>7704</v>
      </c>
      <c r="D2039" t="s">
        <v>73</v>
      </c>
      <c r="E2039" t="s">
        <v>73</v>
      </c>
      <c r="G2039" t="s">
        <v>7705</v>
      </c>
    </row>
    <row r="2040" spans="1:7" x14ac:dyDescent="0.25">
      <c r="A2040" t="s">
        <v>246</v>
      </c>
      <c r="B2040" t="s">
        <v>7706</v>
      </c>
      <c r="C2040" t="s">
        <v>7707</v>
      </c>
      <c r="D2040" t="s">
        <v>73</v>
      </c>
      <c r="E2040" t="s">
        <v>73</v>
      </c>
      <c r="F2040" t="s">
        <v>7708</v>
      </c>
      <c r="G2040" t="s">
        <v>7709</v>
      </c>
    </row>
    <row r="2041" spans="1:7" x14ac:dyDescent="0.25">
      <c r="A2041" t="s">
        <v>243</v>
      </c>
      <c r="B2041" t="s">
        <v>7710</v>
      </c>
      <c r="C2041" t="s">
        <v>7711</v>
      </c>
      <c r="D2041" t="s">
        <v>73</v>
      </c>
      <c r="E2041" t="s">
        <v>73</v>
      </c>
      <c r="F2041" t="s">
        <v>7712</v>
      </c>
      <c r="G2041" t="s">
        <v>7713</v>
      </c>
    </row>
    <row r="2042" spans="1:7" x14ac:dyDescent="0.25">
      <c r="A2042" t="s">
        <v>261</v>
      </c>
      <c r="B2042" t="s">
        <v>7714</v>
      </c>
      <c r="C2042" t="s">
        <v>7715</v>
      </c>
      <c r="D2042" t="s">
        <v>73</v>
      </c>
      <c r="E2042" t="s">
        <v>73</v>
      </c>
      <c r="F2042" t="s">
        <v>7660</v>
      </c>
      <c r="G2042" t="s">
        <v>7716</v>
      </c>
    </row>
    <row r="2043" spans="1:7" x14ac:dyDescent="0.25">
      <c r="A2043" t="s">
        <v>243</v>
      </c>
      <c r="B2043" t="s">
        <v>7717</v>
      </c>
      <c r="D2043" t="s">
        <v>73</v>
      </c>
      <c r="E2043" t="s">
        <v>7718</v>
      </c>
    </row>
    <row r="2044" spans="1:7" x14ac:dyDescent="0.25">
      <c r="A2044" t="s">
        <v>245</v>
      </c>
      <c r="B2044" t="s">
        <v>7719</v>
      </c>
      <c r="C2044" t="s">
        <v>7720</v>
      </c>
      <c r="D2044" t="s">
        <v>73</v>
      </c>
      <c r="E2044" t="s">
        <v>73</v>
      </c>
      <c r="F2044" t="s">
        <v>7721</v>
      </c>
      <c r="G2044" t="s">
        <v>7722</v>
      </c>
    </row>
    <row r="2045" spans="1:7" x14ac:dyDescent="0.25">
      <c r="A2045" t="s">
        <v>246</v>
      </c>
      <c r="B2045" t="s">
        <v>7723</v>
      </c>
      <c r="C2045" t="s">
        <v>7724</v>
      </c>
      <c r="D2045" t="s">
        <v>73</v>
      </c>
      <c r="E2045" t="s">
        <v>73</v>
      </c>
      <c r="F2045" t="s">
        <v>7725</v>
      </c>
      <c r="G2045" t="s">
        <v>7726</v>
      </c>
    </row>
    <row r="2046" spans="1:7" x14ac:dyDescent="0.25">
      <c r="A2046" t="s">
        <v>244</v>
      </c>
      <c r="B2046" t="s">
        <v>7727</v>
      </c>
      <c r="C2046" t="s">
        <v>7728</v>
      </c>
      <c r="D2046" t="s">
        <v>73</v>
      </c>
      <c r="E2046" t="s">
        <v>73</v>
      </c>
      <c r="G2046" t="s">
        <v>7729</v>
      </c>
    </row>
    <row r="2047" spans="1:7" x14ac:dyDescent="0.25">
      <c r="A2047" t="s">
        <v>246</v>
      </c>
      <c r="B2047" t="s">
        <v>7730</v>
      </c>
      <c r="C2047" t="s">
        <v>7731</v>
      </c>
      <c r="D2047" t="s">
        <v>73</v>
      </c>
      <c r="E2047" t="s">
        <v>73</v>
      </c>
    </row>
    <row r="2048" spans="1:7" x14ac:dyDescent="0.25">
      <c r="A2048" t="s">
        <v>245</v>
      </c>
      <c r="B2048" t="s">
        <v>7732</v>
      </c>
      <c r="C2048" t="s">
        <v>7733</v>
      </c>
      <c r="D2048" t="s">
        <v>73</v>
      </c>
      <c r="E2048" t="s">
        <v>73</v>
      </c>
      <c r="F2048" t="s">
        <v>7734</v>
      </c>
      <c r="G2048" t="s">
        <v>7735</v>
      </c>
    </row>
    <row r="2049" spans="1:7" x14ac:dyDescent="0.25">
      <c r="A2049" t="s">
        <v>244</v>
      </c>
      <c r="B2049" t="s">
        <v>7736</v>
      </c>
      <c r="C2049" t="s">
        <v>7737</v>
      </c>
      <c r="D2049" t="s">
        <v>73</v>
      </c>
      <c r="G2049" t="s">
        <v>7738</v>
      </c>
    </row>
    <row r="2050" spans="1:7" x14ac:dyDescent="0.25">
      <c r="A2050" t="s">
        <v>245</v>
      </c>
      <c r="B2050" t="s">
        <v>7739</v>
      </c>
      <c r="C2050" t="s">
        <v>7740</v>
      </c>
      <c r="D2050" t="s">
        <v>73</v>
      </c>
      <c r="E2050" t="s">
        <v>73</v>
      </c>
      <c r="F2050" t="s">
        <v>7741</v>
      </c>
      <c r="G2050" t="s">
        <v>7742</v>
      </c>
    </row>
    <row r="2051" spans="1:7" x14ac:dyDescent="0.25">
      <c r="A2051" t="s">
        <v>244</v>
      </c>
      <c r="B2051" t="s">
        <v>7743</v>
      </c>
      <c r="C2051" t="s">
        <v>7744</v>
      </c>
      <c r="D2051" t="s">
        <v>73</v>
      </c>
      <c r="G2051" t="s">
        <v>7745</v>
      </c>
    </row>
    <row r="2052" spans="1:7" x14ac:dyDescent="0.25">
      <c r="A2052" t="s">
        <v>244</v>
      </c>
      <c r="B2052" t="s">
        <v>7730</v>
      </c>
      <c r="C2052" t="s">
        <v>7746</v>
      </c>
      <c r="D2052" t="s">
        <v>73</v>
      </c>
      <c r="E2052" t="s">
        <v>73</v>
      </c>
      <c r="F2052" t="s">
        <v>7747</v>
      </c>
      <c r="G2052" t="s">
        <v>7748</v>
      </c>
    </row>
    <row r="2053" spans="1:7" x14ac:dyDescent="0.25">
      <c r="A2053" t="s">
        <v>246</v>
      </c>
      <c r="B2053" t="s">
        <v>7749</v>
      </c>
      <c r="C2053" t="s">
        <v>7750</v>
      </c>
      <c r="D2053" t="s">
        <v>73</v>
      </c>
      <c r="E2053" t="s">
        <v>73</v>
      </c>
      <c r="F2053" t="s">
        <v>7751</v>
      </c>
      <c r="G2053" t="s">
        <v>7752</v>
      </c>
    </row>
    <row r="2054" spans="1:7" x14ac:dyDescent="0.25">
      <c r="A2054" t="s">
        <v>244</v>
      </c>
      <c r="B2054" t="s">
        <v>7753</v>
      </c>
      <c r="C2054" t="s">
        <v>7754</v>
      </c>
      <c r="D2054" t="s">
        <v>73</v>
      </c>
      <c r="E2054" t="s">
        <v>73</v>
      </c>
      <c r="G2054" t="s">
        <v>7755</v>
      </c>
    </row>
    <row r="2055" spans="1:7" x14ac:dyDescent="0.25">
      <c r="A2055" t="s">
        <v>246</v>
      </c>
      <c r="B2055" t="s">
        <v>7756</v>
      </c>
      <c r="C2055" t="s">
        <v>465</v>
      </c>
      <c r="D2055" t="s">
        <v>74</v>
      </c>
      <c r="E2055" t="s">
        <v>74</v>
      </c>
      <c r="G2055" t="s">
        <v>466</v>
      </c>
    </row>
    <row r="2056" spans="1:7" x14ac:dyDescent="0.25">
      <c r="A2056" t="s">
        <v>246</v>
      </c>
      <c r="B2056" t="s">
        <v>7757</v>
      </c>
      <c r="C2056" t="s">
        <v>7758</v>
      </c>
      <c r="D2056" t="s">
        <v>74</v>
      </c>
      <c r="E2056" t="s">
        <v>74</v>
      </c>
      <c r="F2056" t="s">
        <v>468</v>
      </c>
      <c r="G2056" t="s">
        <v>469</v>
      </c>
    </row>
    <row r="2057" spans="1:7" x14ac:dyDescent="0.25">
      <c r="A2057" t="s">
        <v>246</v>
      </c>
      <c r="B2057" t="s">
        <v>7759</v>
      </c>
      <c r="C2057" t="s">
        <v>7760</v>
      </c>
      <c r="D2057" t="s">
        <v>74</v>
      </c>
      <c r="G2057" t="s">
        <v>7761</v>
      </c>
    </row>
    <row r="2058" spans="1:7" x14ac:dyDescent="0.25">
      <c r="A2058" t="s">
        <v>246</v>
      </c>
      <c r="B2058" t="s">
        <v>7762</v>
      </c>
      <c r="C2058" t="s">
        <v>7763</v>
      </c>
      <c r="D2058" t="s">
        <v>74</v>
      </c>
      <c r="G2058" t="s">
        <v>7764</v>
      </c>
    </row>
    <row r="2059" spans="1:7" x14ac:dyDescent="0.25">
      <c r="A2059" t="s">
        <v>246</v>
      </c>
      <c r="B2059" t="s">
        <v>7765</v>
      </c>
      <c r="C2059" t="s">
        <v>471</v>
      </c>
      <c r="D2059" t="s">
        <v>74</v>
      </c>
      <c r="E2059" t="s">
        <v>74</v>
      </c>
      <c r="G2059" t="s">
        <v>472</v>
      </c>
    </row>
    <row r="2060" spans="1:7" x14ac:dyDescent="0.25">
      <c r="A2060" t="s">
        <v>244</v>
      </c>
      <c r="B2060" t="s">
        <v>7766</v>
      </c>
      <c r="C2060" t="s">
        <v>474</v>
      </c>
      <c r="D2060" t="s">
        <v>74</v>
      </c>
      <c r="E2060" t="s">
        <v>74</v>
      </c>
      <c r="G2060" t="s">
        <v>475</v>
      </c>
    </row>
    <row r="2061" spans="1:7" x14ac:dyDescent="0.25">
      <c r="A2061" t="s">
        <v>248</v>
      </c>
      <c r="B2061" t="s">
        <v>7767</v>
      </c>
      <c r="C2061" t="s">
        <v>477</v>
      </c>
      <c r="D2061" t="s">
        <v>74</v>
      </c>
      <c r="E2061" t="s">
        <v>74</v>
      </c>
      <c r="G2061" t="s">
        <v>478</v>
      </c>
    </row>
    <row r="2062" spans="1:7" x14ac:dyDescent="0.25">
      <c r="A2062" t="s">
        <v>244</v>
      </c>
      <c r="B2062" t="s">
        <v>7768</v>
      </c>
      <c r="C2062" t="s">
        <v>480</v>
      </c>
      <c r="D2062" t="s">
        <v>74</v>
      </c>
      <c r="E2062" t="s">
        <v>74</v>
      </c>
      <c r="G2062" t="s">
        <v>481</v>
      </c>
    </row>
    <row r="2063" spans="1:7" x14ac:dyDescent="0.25">
      <c r="A2063" t="s">
        <v>246</v>
      </c>
      <c r="B2063" t="s">
        <v>7769</v>
      </c>
      <c r="C2063" t="s">
        <v>483</v>
      </c>
      <c r="D2063" t="s">
        <v>74</v>
      </c>
      <c r="E2063" t="s">
        <v>74</v>
      </c>
      <c r="G2063" t="s">
        <v>484</v>
      </c>
    </row>
    <row r="2064" spans="1:7" x14ac:dyDescent="0.25">
      <c r="A2064" t="s">
        <v>244</v>
      </c>
      <c r="B2064" t="s">
        <v>7770</v>
      </c>
      <c r="C2064" t="s">
        <v>483</v>
      </c>
      <c r="D2064" t="s">
        <v>74</v>
      </c>
      <c r="E2064" t="s">
        <v>74</v>
      </c>
      <c r="G2064" t="s">
        <v>486</v>
      </c>
    </row>
    <row r="2065" spans="1:7" x14ac:dyDescent="0.25">
      <c r="A2065" t="s">
        <v>247</v>
      </c>
      <c r="B2065" t="s">
        <v>7771</v>
      </c>
      <c r="C2065" t="s">
        <v>488</v>
      </c>
      <c r="D2065" t="s">
        <v>74</v>
      </c>
      <c r="E2065" t="s">
        <v>74</v>
      </c>
      <c r="F2065" t="s">
        <v>489</v>
      </c>
      <c r="G2065" t="s">
        <v>490</v>
      </c>
    </row>
    <row r="2066" spans="1:7" x14ac:dyDescent="0.25">
      <c r="A2066" t="s">
        <v>247</v>
      </c>
      <c r="B2066" t="s">
        <v>7772</v>
      </c>
      <c r="C2066" t="s">
        <v>492</v>
      </c>
      <c r="D2066" t="s">
        <v>74</v>
      </c>
      <c r="E2066" t="s">
        <v>74</v>
      </c>
      <c r="F2066" t="s">
        <v>493</v>
      </c>
      <c r="G2066" t="s">
        <v>494</v>
      </c>
    </row>
    <row r="2067" spans="1:7" x14ac:dyDescent="0.25">
      <c r="A2067" t="s">
        <v>246</v>
      </c>
      <c r="B2067" t="s">
        <v>7773</v>
      </c>
      <c r="C2067" t="s">
        <v>496</v>
      </c>
      <c r="D2067" t="s">
        <v>74</v>
      </c>
      <c r="E2067" t="s">
        <v>74</v>
      </c>
      <c r="F2067" t="s">
        <v>497</v>
      </c>
      <c r="G2067" t="s">
        <v>498</v>
      </c>
    </row>
    <row r="2068" spans="1:7" x14ac:dyDescent="0.25">
      <c r="A2068" t="s">
        <v>251</v>
      </c>
      <c r="B2068" t="s">
        <v>7774</v>
      </c>
      <c r="C2068" t="s">
        <v>500</v>
      </c>
      <c r="D2068" t="s">
        <v>74</v>
      </c>
      <c r="E2068" t="s">
        <v>74</v>
      </c>
      <c r="G2068" t="s">
        <v>501</v>
      </c>
    </row>
    <row r="2069" spans="1:7" x14ac:dyDescent="0.25">
      <c r="A2069" t="s">
        <v>246</v>
      </c>
      <c r="B2069" t="s">
        <v>7775</v>
      </c>
      <c r="C2069" t="s">
        <v>503</v>
      </c>
      <c r="D2069" t="s">
        <v>74</v>
      </c>
      <c r="E2069" t="s">
        <v>74</v>
      </c>
      <c r="F2069" t="s">
        <v>504</v>
      </c>
      <c r="G2069" t="s">
        <v>505</v>
      </c>
    </row>
    <row r="2070" spans="1:7" x14ac:dyDescent="0.25">
      <c r="A2070" t="s">
        <v>246</v>
      </c>
      <c r="B2070" t="s">
        <v>7776</v>
      </c>
      <c r="C2070" t="s">
        <v>503</v>
      </c>
      <c r="D2070" t="s">
        <v>74</v>
      </c>
      <c r="E2070" t="s">
        <v>74</v>
      </c>
      <c r="F2070" t="s">
        <v>504</v>
      </c>
      <c r="G2070" t="s">
        <v>505</v>
      </c>
    </row>
    <row r="2071" spans="1:7" x14ac:dyDescent="0.25">
      <c r="A2071" t="s">
        <v>246</v>
      </c>
      <c r="B2071" t="s">
        <v>7777</v>
      </c>
      <c r="C2071" t="s">
        <v>508</v>
      </c>
      <c r="D2071" t="s">
        <v>74</v>
      </c>
      <c r="E2071" t="s">
        <v>74</v>
      </c>
      <c r="F2071" t="s">
        <v>509</v>
      </c>
      <c r="G2071" t="s">
        <v>510</v>
      </c>
    </row>
    <row r="2072" spans="1:7" x14ac:dyDescent="0.25">
      <c r="A2072" t="s">
        <v>246</v>
      </c>
      <c r="B2072" t="s">
        <v>7778</v>
      </c>
      <c r="C2072" t="s">
        <v>512</v>
      </c>
      <c r="D2072" t="s">
        <v>74</v>
      </c>
      <c r="E2072" t="s">
        <v>74</v>
      </c>
      <c r="G2072" t="s">
        <v>513</v>
      </c>
    </row>
    <row r="2073" spans="1:7" x14ac:dyDescent="0.25">
      <c r="A2073" t="s">
        <v>248</v>
      </c>
      <c r="B2073" t="s">
        <v>7779</v>
      </c>
      <c r="C2073" t="s">
        <v>515</v>
      </c>
      <c r="D2073" t="s">
        <v>74</v>
      </c>
      <c r="E2073" t="s">
        <v>74</v>
      </c>
      <c r="F2073" t="s">
        <v>516</v>
      </c>
      <c r="G2073" t="s">
        <v>517</v>
      </c>
    </row>
    <row r="2074" spans="1:7" x14ac:dyDescent="0.25">
      <c r="A2074" t="s">
        <v>246</v>
      </c>
      <c r="B2074" t="s">
        <v>7780</v>
      </c>
      <c r="C2074" t="s">
        <v>519</v>
      </c>
      <c r="D2074" t="s">
        <v>74</v>
      </c>
      <c r="E2074" t="s">
        <v>74</v>
      </c>
      <c r="F2074" t="s">
        <v>520</v>
      </c>
      <c r="G2074" t="s">
        <v>521</v>
      </c>
    </row>
    <row r="2075" spans="1:7" x14ac:dyDescent="0.25">
      <c r="A2075" t="s">
        <v>246</v>
      </c>
      <c r="B2075" t="s">
        <v>7781</v>
      </c>
      <c r="C2075" t="s">
        <v>523</v>
      </c>
      <c r="D2075" t="s">
        <v>74</v>
      </c>
      <c r="E2075" t="s">
        <v>74</v>
      </c>
      <c r="G2075" t="s">
        <v>524</v>
      </c>
    </row>
    <row r="2076" spans="1:7" x14ac:dyDescent="0.25">
      <c r="A2076" t="s">
        <v>246</v>
      </c>
      <c r="B2076" t="s">
        <v>7782</v>
      </c>
      <c r="C2076" t="s">
        <v>526</v>
      </c>
      <c r="D2076" t="s">
        <v>74</v>
      </c>
      <c r="E2076" t="s">
        <v>74</v>
      </c>
      <c r="F2076" t="s">
        <v>527</v>
      </c>
      <c r="G2076" t="s">
        <v>528</v>
      </c>
    </row>
    <row r="2077" spans="1:7" x14ac:dyDescent="0.25">
      <c r="A2077" t="s">
        <v>246</v>
      </c>
      <c r="B2077" t="s">
        <v>7783</v>
      </c>
      <c r="C2077" t="s">
        <v>530</v>
      </c>
      <c r="D2077" t="s">
        <v>74</v>
      </c>
      <c r="E2077" t="s">
        <v>74</v>
      </c>
      <c r="F2077" t="s">
        <v>531</v>
      </c>
      <c r="G2077" t="s">
        <v>532</v>
      </c>
    </row>
    <row r="2078" spans="1:7" x14ac:dyDescent="0.25">
      <c r="A2078" t="s">
        <v>249</v>
      </c>
      <c r="B2078" t="s">
        <v>7784</v>
      </c>
      <c r="D2078" t="s">
        <v>74</v>
      </c>
      <c r="E2078" t="s">
        <v>74</v>
      </c>
      <c r="G2078" t="s">
        <v>534</v>
      </c>
    </row>
    <row r="2079" spans="1:7" x14ac:dyDescent="0.25">
      <c r="A2079" t="s">
        <v>246</v>
      </c>
      <c r="B2079" t="s">
        <v>7785</v>
      </c>
      <c r="C2079" t="s">
        <v>536</v>
      </c>
      <c r="D2079" t="s">
        <v>74</v>
      </c>
      <c r="E2079" t="s">
        <v>74</v>
      </c>
      <c r="F2079" t="s">
        <v>537</v>
      </c>
      <c r="G2079" t="s">
        <v>538</v>
      </c>
    </row>
    <row r="2080" spans="1:7" x14ac:dyDescent="0.25">
      <c r="A2080" t="s">
        <v>248</v>
      </c>
      <c r="B2080" t="s">
        <v>7786</v>
      </c>
      <c r="C2080" t="s">
        <v>7787</v>
      </c>
      <c r="D2080" t="s">
        <v>74</v>
      </c>
      <c r="F2080" t="s">
        <v>7788</v>
      </c>
      <c r="G2080" t="s">
        <v>7789</v>
      </c>
    </row>
    <row r="2081" spans="1:7" x14ac:dyDescent="0.25">
      <c r="A2081" t="s">
        <v>246</v>
      </c>
      <c r="B2081" t="s">
        <v>7790</v>
      </c>
      <c r="C2081" t="s">
        <v>540</v>
      </c>
      <c r="D2081" t="s">
        <v>74</v>
      </c>
      <c r="E2081" t="s">
        <v>74</v>
      </c>
      <c r="F2081" t="s">
        <v>541</v>
      </c>
      <c r="G2081" t="s">
        <v>542</v>
      </c>
    </row>
    <row r="2082" spans="1:7" x14ac:dyDescent="0.25">
      <c r="A2082" t="s">
        <v>246</v>
      </c>
      <c r="B2082" t="s">
        <v>7791</v>
      </c>
      <c r="C2082" t="s">
        <v>543</v>
      </c>
      <c r="D2082" t="s">
        <v>74</v>
      </c>
      <c r="F2082" t="s">
        <v>7792</v>
      </c>
      <c r="G2082" t="s">
        <v>544</v>
      </c>
    </row>
    <row r="2083" spans="1:7" x14ac:dyDescent="0.25">
      <c r="A2083" t="s">
        <v>277</v>
      </c>
      <c r="B2083" t="s">
        <v>2925</v>
      </c>
      <c r="C2083" t="s">
        <v>543</v>
      </c>
      <c r="D2083" t="s">
        <v>74</v>
      </c>
      <c r="E2083" t="s">
        <v>74</v>
      </c>
      <c r="F2083" t="s">
        <v>545</v>
      </c>
      <c r="G2083" t="s">
        <v>544</v>
      </c>
    </row>
    <row r="2084" spans="1:7" x14ac:dyDescent="0.25">
      <c r="A2084" t="s">
        <v>244</v>
      </c>
      <c r="B2084" t="s">
        <v>7793</v>
      </c>
      <c r="C2084" t="s">
        <v>7794</v>
      </c>
      <c r="D2084" t="s">
        <v>74</v>
      </c>
      <c r="G2084" t="s">
        <v>7795</v>
      </c>
    </row>
    <row r="2085" spans="1:7" x14ac:dyDescent="0.25">
      <c r="A2085" t="s">
        <v>246</v>
      </c>
      <c r="B2085" t="s">
        <v>7796</v>
      </c>
      <c r="C2085" t="s">
        <v>7796</v>
      </c>
      <c r="D2085" t="s">
        <v>74</v>
      </c>
      <c r="F2085" t="s">
        <v>7797</v>
      </c>
      <c r="G2085" t="s">
        <v>7798</v>
      </c>
    </row>
    <row r="2086" spans="1:7" x14ac:dyDescent="0.25">
      <c r="A2086" t="s">
        <v>246</v>
      </c>
      <c r="B2086" t="s">
        <v>7799</v>
      </c>
      <c r="C2086" t="s">
        <v>7800</v>
      </c>
      <c r="D2086" t="s">
        <v>74</v>
      </c>
      <c r="F2086" t="s">
        <v>7801</v>
      </c>
      <c r="G2086" t="s">
        <v>7802</v>
      </c>
    </row>
    <row r="2087" spans="1:7" x14ac:dyDescent="0.25">
      <c r="A2087" t="s">
        <v>244</v>
      </c>
      <c r="B2087" t="s">
        <v>7803</v>
      </c>
      <c r="C2087" t="s">
        <v>7804</v>
      </c>
      <c r="D2087" t="s">
        <v>74</v>
      </c>
      <c r="F2087" t="s">
        <v>7805</v>
      </c>
      <c r="G2087" t="s">
        <v>7795</v>
      </c>
    </row>
    <row r="2088" spans="1:7" x14ac:dyDescent="0.25">
      <c r="A2088" t="s">
        <v>244</v>
      </c>
      <c r="B2088" t="s">
        <v>7806</v>
      </c>
      <c r="C2088" t="s">
        <v>7807</v>
      </c>
      <c r="D2088" t="s">
        <v>74</v>
      </c>
      <c r="E2088" t="s">
        <v>74</v>
      </c>
      <c r="F2088" t="s">
        <v>547</v>
      </c>
      <c r="G2088" t="s">
        <v>548</v>
      </c>
    </row>
    <row r="2089" spans="1:7" x14ac:dyDescent="0.25">
      <c r="A2089" t="s">
        <v>246</v>
      </c>
      <c r="B2089" t="s">
        <v>7808</v>
      </c>
      <c r="C2089" t="s">
        <v>7809</v>
      </c>
      <c r="D2089" t="s">
        <v>74</v>
      </c>
      <c r="F2089" t="s">
        <v>7810</v>
      </c>
      <c r="G2089" t="s">
        <v>7811</v>
      </c>
    </row>
    <row r="2090" spans="1:7" x14ac:dyDescent="0.25">
      <c r="A2090" t="s">
        <v>247</v>
      </c>
      <c r="B2090" t="s">
        <v>7812</v>
      </c>
      <c r="C2090" t="s">
        <v>550</v>
      </c>
      <c r="D2090" t="s">
        <v>74</v>
      </c>
      <c r="E2090" t="s">
        <v>74</v>
      </c>
      <c r="F2090" t="s">
        <v>551</v>
      </c>
      <c r="G2090" t="s">
        <v>552</v>
      </c>
    </row>
    <row r="2091" spans="1:7" x14ac:dyDescent="0.25">
      <c r="A2091" t="s">
        <v>246</v>
      </c>
      <c r="B2091" t="s">
        <v>7813</v>
      </c>
      <c r="C2091" t="s">
        <v>554</v>
      </c>
      <c r="D2091" t="s">
        <v>74</v>
      </c>
      <c r="E2091" t="s">
        <v>74</v>
      </c>
      <c r="G2091" t="s">
        <v>555</v>
      </c>
    </row>
    <row r="2092" spans="1:7" x14ac:dyDescent="0.25">
      <c r="A2092" t="s">
        <v>248</v>
      </c>
      <c r="B2092" t="s">
        <v>7814</v>
      </c>
      <c r="C2092" t="s">
        <v>557</v>
      </c>
      <c r="D2092" t="s">
        <v>74</v>
      </c>
      <c r="E2092" t="s">
        <v>74</v>
      </c>
      <c r="F2092" t="s">
        <v>558</v>
      </c>
      <c r="G2092" t="s">
        <v>559</v>
      </c>
    </row>
    <row r="2093" spans="1:7" x14ac:dyDescent="0.25">
      <c r="A2093" t="s">
        <v>244</v>
      </c>
      <c r="B2093" t="s">
        <v>7815</v>
      </c>
      <c r="C2093" t="s">
        <v>561</v>
      </c>
      <c r="D2093" t="s">
        <v>74</v>
      </c>
      <c r="E2093" t="s">
        <v>74</v>
      </c>
      <c r="G2093" t="s">
        <v>562</v>
      </c>
    </row>
    <row r="2094" spans="1:7" x14ac:dyDescent="0.25">
      <c r="A2094" t="s">
        <v>246</v>
      </c>
      <c r="B2094" t="s">
        <v>7816</v>
      </c>
      <c r="C2094" t="s">
        <v>7817</v>
      </c>
      <c r="D2094" t="s">
        <v>74</v>
      </c>
      <c r="E2094" t="s">
        <v>7818</v>
      </c>
      <c r="F2094" t="s">
        <v>7819</v>
      </c>
      <c r="G2094" t="s">
        <v>7820</v>
      </c>
    </row>
    <row r="2095" spans="1:7" x14ac:dyDescent="0.25">
      <c r="A2095" t="s">
        <v>246</v>
      </c>
      <c r="B2095" t="s">
        <v>7821</v>
      </c>
      <c r="C2095" t="s">
        <v>7822</v>
      </c>
      <c r="D2095" t="s">
        <v>75</v>
      </c>
      <c r="F2095" t="s">
        <v>7823</v>
      </c>
      <c r="G2095" t="s">
        <v>7824</v>
      </c>
    </row>
    <row r="2096" spans="1:7" x14ac:dyDescent="0.25">
      <c r="A2096" t="s">
        <v>246</v>
      </c>
      <c r="B2096" t="s">
        <v>7825</v>
      </c>
      <c r="C2096" t="s">
        <v>30104</v>
      </c>
      <c r="D2096" t="s">
        <v>75</v>
      </c>
      <c r="E2096" t="s">
        <v>7826</v>
      </c>
      <c r="G2096" t="s">
        <v>7827</v>
      </c>
    </row>
    <row r="2097" spans="1:7" x14ac:dyDescent="0.25">
      <c r="A2097" t="s">
        <v>247</v>
      </c>
      <c r="B2097" t="s">
        <v>7828</v>
      </c>
      <c r="D2097" t="s">
        <v>75</v>
      </c>
      <c r="E2097" t="s">
        <v>7829</v>
      </c>
      <c r="G2097" t="s">
        <v>7830</v>
      </c>
    </row>
    <row r="2098" spans="1:7" x14ac:dyDescent="0.25">
      <c r="A2098" t="s">
        <v>246</v>
      </c>
      <c r="B2098" t="s">
        <v>2328</v>
      </c>
      <c r="C2098" t="s">
        <v>7831</v>
      </c>
      <c r="D2098" t="s">
        <v>75</v>
      </c>
      <c r="G2098" t="s">
        <v>7832</v>
      </c>
    </row>
    <row r="2099" spans="1:7" x14ac:dyDescent="0.25">
      <c r="A2099" t="s">
        <v>247</v>
      </c>
      <c r="B2099" t="s">
        <v>7833</v>
      </c>
      <c r="C2099" t="s">
        <v>30105</v>
      </c>
      <c r="D2099" t="s">
        <v>75</v>
      </c>
      <c r="G2099" t="s">
        <v>7834</v>
      </c>
    </row>
    <row r="2100" spans="1:7" x14ac:dyDescent="0.25">
      <c r="A2100" t="s">
        <v>243</v>
      </c>
      <c r="B2100" t="s">
        <v>7835</v>
      </c>
      <c r="C2100" t="s">
        <v>30106</v>
      </c>
      <c r="D2100" t="s">
        <v>75</v>
      </c>
      <c r="E2100" t="s">
        <v>7836</v>
      </c>
      <c r="F2100" t="s">
        <v>7837</v>
      </c>
      <c r="G2100" t="s">
        <v>7838</v>
      </c>
    </row>
    <row r="2101" spans="1:7" x14ac:dyDescent="0.25">
      <c r="A2101" t="s">
        <v>246</v>
      </c>
      <c r="B2101" t="s">
        <v>7839</v>
      </c>
      <c r="C2101" t="s">
        <v>7840</v>
      </c>
      <c r="D2101" t="s">
        <v>75</v>
      </c>
      <c r="F2101" t="s">
        <v>7841</v>
      </c>
      <c r="G2101" t="s">
        <v>7842</v>
      </c>
    </row>
    <row r="2102" spans="1:7" x14ac:dyDescent="0.25">
      <c r="A2102" t="s">
        <v>246</v>
      </c>
      <c r="B2102" t="s">
        <v>7843</v>
      </c>
      <c r="C2102" t="s">
        <v>7844</v>
      </c>
      <c r="D2102" t="s">
        <v>75</v>
      </c>
      <c r="G2102" t="s">
        <v>7845</v>
      </c>
    </row>
    <row r="2103" spans="1:7" x14ac:dyDescent="0.25">
      <c r="A2103" t="s">
        <v>247</v>
      </c>
      <c r="B2103" t="s">
        <v>7846</v>
      </c>
      <c r="C2103" t="s">
        <v>30107</v>
      </c>
      <c r="D2103" t="s">
        <v>75</v>
      </c>
      <c r="E2103" t="s">
        <v>7847</v>
      </c>
      <c r="F2103" t="s">
        <v>7848</v>
      </c>
      <c r="G2103" t="s">
        <v>7849</v>
      </c>
    </row>
    <row r="2104" spans="1:7" x14ac:dyDescent="0.25">
      <c r="A2104" t="s">
        <v>244</v>
      </c>
      <c r="B2104" t="s">
        <v>7850</v>
      </c>
      <c r="C2104" t="s">
        <v>30108</v>
      </c>
      <c r="D2104" t="s">
        <v>75</v>
      </c>
      <c r="E2104" t="s">
        <v>6315</v>
      </c>
      <c r="G2104" t="s">
        <v>7851</v>
      </c>
    </row>
    <row r="2105" spans="1:7" x14ac:dyDescent="0.25">
      <c r="A2105" t="s">
        <v>243</v>
      </c>
      <c r="B2105" t="s">
        <v>7852</v>
      </c>
      <c r="C2105" t="s">
        <v>30109</v>
      </c>
      <c r="D2105" t="s">
        <v>75</v>
      </c>
      <c r="E2105" t="s">
        <v>7853</v>
      </c>
      <c r="F2105" t="s">
        <v>7854</v>
      </c>
      <c r="G2105" t="s">
        <v>7855</v>
      </c>
    </row>
    <row r="2106" spans="1:7" x14ac:dyDescent="0.25">
      <c r="A2106" t="s">
        <v>246</v>
      </c>
      <c r="B2106" t="s">
        <v>7856</v>
      </c>
      <c r="C2106" t="s">
        <v>7857</v>
      </c>
      <c r="D2106" t="s">
        <v>75</v>
      </c>
      <c r="E2106" t="s">
        <v>7858</v>
      </c>
      <c r="F2106" t="s">
        <v>7859</v>
      </c>
      <c r="G2106" t="s">
        <v>7860</v>
      </c>
    </row>
    <row r="2107" spans="1:7" x14ac:dyDescent="0.25">
      <c r="A2107" t="s">
        <v>244</v>
      </c>
      <c r="B2107" t="s">
        <v>7861</v>
      </c>
      <c r="C2107" t="s">
        <v>30110</v>
      </c>
      <c r="D2107" t="s">
        <v>75</v>
      </c>
      <c r="F2107" t="s">
        <v>7862</v>
      </c>
      <c r="G2107" t="s">
        <v>7863</v>
      </c>
    </row>
    <row r="2108" spans="1:7" x14ac:dyDescent="0.25">
      <c r="A2108" t="s">
        <v>246</v>
      </c>
      <c r="B2108" t="s">
        <v>7864</v>
      </c>
      <c r="C2108" t="s">
        <v>7865</v>
      </c>
      <c r="D2108" t="s">
        <v>75</v>
      </c>
      <c r="E2108" t="s">
        <v>75</v>
      </c>
      <c r="F2108" t="s">
        <v>7866</v>
      </c>
      <c r="G2108" t="s">
        <v>7867</v>
      </c>
    </row>
    <row r="2109" spans="1:7" x14ac:dyDescent="0.25">
      <c r="A2109" t="s">
        <v>246</v>
      </c>
      <c r="B2109" t="s">
        <v>7868</v>
      </c>
      <c r="C2109" t="s">
        <v>30111</v>
      </c>
      <c r="D2109" t="s">
        <v>75</v>
      </c>
      <c r="E2109" t="s">
        <v>75</v>
      </c>
    </row>
    <row r="2110" spans="1:7" x14ac:dyDescent="0.25">
      <c r="A2110" t="s">
        <v>246</v>
      </c>
      <c r="B2110" t="s">
        <v>7869</v>
      </c>
      <c r="C2110" t="s">
        <v>30112</v>
      </c>
      <c r="D2110" t="s">
        <v>75</v>
      </c>
      <c r="E2110" t="s">
        <v>75</v>
      </c>
      <c r="F2110" t="s">
        <v>7870</v>
      </c>
      <c r="G2110" t="s">
        <v>7871</v>
      </c>
    </row>
    <row r="2111" spans="1:7" x14ac:dyDescent="0.25">
      <c r="A2111" t="s">
        <v>249</v>
      </c>
      <c r="B2111" t="s">
        <v>7872</v>
      </c>
      <c r="D2111" t="s">
        <v>75</v>
      </c>
    </row>
    <row r="2112" spans="1:7" x14ac:dyDescent="0.25">
      <c r="A2112" t="s">
        <v>249</v>
      </c>
      <c r="B2112" t="s">
        <v>7873</v>
      </c>
      <c r="D2112" t="s">
        <v>75</v>
      </c>
      <c r="E2112" t="s">
        <v>7874</v>
      </c>
    </row>
    <row r="2113" spans="1:7" x14ac:dyDescent="0.25">
      <c r="A2113" t="s">
        <v>247</v>
      </c>
      <c r="B2113" t="s">
        <v>7875</v>
      </c>
      <c r="C2113" t="s">
        <v>7876</v>
      </c>
      <c r="D2113" t="s">
        <v>75</v>
      </c>
      <c r="E2113" t="s">
        <v>7858</v>
      </c>
    </row>
    <row r="2114" spans="1:7" x14ac:dyDescent="0.25">
      <c r="A2114" t="s">
        <v>246</v>
      </c>
      <c r="B2114" t="s">
        <v>7877</v>
      </c>
      <c r="C2114" t="s">
        <v>30113</v>
      </c>
      <c r="D2114" t="s">
        <v>75</v>
      </c>
      <c r="E2114" t="s">
        <v>75</v>
      </c>
      <c r="F2114" t="s">
        <v>7878</v>
      </c>
      <c r="G2114" t="s">
        <v>7879</v>
      </c>
    </row>
    <row r="2115" spans="1:7" x14ac:dyDescent="0.25">
      <c r="A2115" t="s">
        <v>247</v>
      </c>
      <c r="B2115" t="s">
        <v>7880</v>
      </c>
      <c r="C2115" t="s">
        <v>7881</v>
      </c>
      <c r="D2115" t="s">
        <v>75</v>
      </c>
      <c r="E2115" t="s">
        <v>75</v>
      </c>
      <c r="F2115" t="s">
        <v>7882</v>
      </c>
      <c r="G2115" t="s">
        <v>7883</v>
      </c>
    </row>
    <row r="2116" spans="1:7" x14ac:dyDescent="0.25">
      <c r="A2116" t="s">
        <v>247</v>
      </c>
      <c r="B2116" t="s">
        <v>7884</v>
      </c>
      <c r="C2116" t="s">
        <v>7885</v>
      </c>
      <c r="D2116" t="s">
        <v>75</v>
      </c>
      <c r="E2116" t="s">
        <v>75</v>
      </c>
      <c r="G2116" t="s">
        <v>7886</v>
      </c>
    </row>
    <row r="2117" spans="1:7" x14ac:dyDescent="0.25">
      <c r="A2117" t="s">
        <v>247</v>
      </c>
      <c r="B2117" t="s">
        <v>7887</v>
      </c>
      <c r="C2117" t="s">
        <v>30114</v>
      </c>
      <c r="D2117" t="s">
        <v>75</v>
      </c>
      <c r="E2117" t="s">
        <v>75</v>
      </c>
      <c r="F2117" t="s">
        <v>7888</v>
      </c>
      <c r="G2117" t="s">
        <v>7889</v>
      </c>
    </row>
    <row r="2118" spans="1:7" x14ac:dyDescent="0.25">
      <c r="A2118" t="s">
        <v>247</v>
      </c>
      <c r="B2118" t="s">
        <v>7890</v>
      </c>
      <c r="C2118" t="s">
        <v>30115</v>
      </c>
      <c r="D2118" t="s">
        <v>75</v>
      </c>
      <c r="E2118" t="s">
        <v>75</v>
      </c>
      <c r="F2118" t="s">
        <v>7892</v>
      </c>
      <c r="G2118" t="s">
        <v>7893</v>
      </c>
    </row>
    <row r="2119" spans="1:7" x14ac:dyDescent="0.25">
      <c r="A2119" t="s">
        <v>246</v>
      </c>
      <c r="B2119" t="s">
        <v>7894</v>
      </c>
      <c r="C2119" t="s">
        <v>30116</v>
      </c>
      <c r="D2119" t="s">
        <v>75</v>
      </c>
      <c r="E2119" t="s">
        <v>75</v>
      </c>
      <c r="F2119" t="s">
        <v>7895</v>
      </c>
      <c r="G2119" t="s">
        <v>7896</v>
      </c>
    </row>
    <row r="2120" spans="1:7" x14ac:dyDescent="0.25">
      <c r="A2120" t="s">
        <v>247</v>
      </c>
      <c r="B2120" t="s">
        <v>7897</v>
      </c>
      <c r="C2120" t="s">
        <v>7898</v>
      </c>
      <c r="D2120" t="s">
        <v>75</v>
      </c>
      <c r="E2120" t="s">
        <v>7899</v>
      </c>
      <c r="G2120" t="s">
        <v>7900</v>
      </c>
    </row>
    <row r="2121" spans="1:7" x14ac:dyDescent="0.25">
      <c r="A2121" t="s">
        <v>248</v>
      </c>
      <c r="B2121" t="s">
        <v>7901</v>
      </c>
      <c r="C2121" t="s">
        <v>30117</v>
      </c>
      <c r="D2121" t="s">
        <v>75</v>
      </c>
      <c r="E2121" t="s">
        <v>75</v>
      </c>
      <c r="F2121" t="s">
        <v>7902</v>
      </c>
      <c r="G2121" t="s">
        <v>7903</v>
      </c>
    </row>
    <row r="2122" spans="1:7" x14ac:dyDescent="0.25">
      <c r="A2122" t="s">
        <v>247</v>
      </c>
      <c r="B2122" t="s">
        <v>7904</v>
      </c>
      <c r="C2122" t="s">
        <v>30118</v>
      </c>
      <c r="D2122" t="s">
        <v>75</v>
      </c>
      <c r="E2122" t="s">
        <v>75</v>
      </c>
      <c r="F2122" t="s">
        <v>7905</v>
      </c>
      <c r="G2122" t="s">
        <v>7906</v>
      </c>
    </row>
    <row r="2123" spans="1:7" x14ac:dyDescent="0.25">
      <c r="A2123" t="s">
        <v>247</v>
      </c>
      <c r="B2123" t="s">
        <v>7907</v>
      </c>
      <c r="C2123" t="s">
        <v>30119</v>
      </c>
      <c r="D2123" t="s">
        <v>75</v>
      </c>
      <c r="E2123" t="s">
        <v>75</v>
      </c>
      <c r="G2123" t="s">
        <v>7908</v>
      </c>
    </row>
    <row r="2124" spans="1:7" x14ac:dyDescent="0.25">
      <c r="A2124" t="s">
        <v>247</v>
      </c>
      <c r="B2124" t="s">
        <v>7909</v>
      </c>
      <c r="C2124" t="s">
        <v>30120</v>
      </c>
      <c r="D2124" t="s">
        <v>75</v>
      </c>
      <c r="E2124" t="s">
        <v>75</v>
      </c>
      <c r="G2124" t="s">
        <v>7910</v>
      </c>
    </row>
    <row r="2125" spans="1:7" x14ac:dyDescent="0.25">
      <c r="A2125" t="s">
        <v>246</v>
      </c>
      <c r="B2125" t="s">
        <v>7911</v>
      </c>
      <c r="C2125" t="s">
        <v>30121</v>
      </c>
      <c r="D2125" t="s">
        <v>75</v>
      </c>
      <c r="E2125" t="s">
        <v>75</v>
      </c>
      <c r="F2125" t="s">
        <v>7913</v>
      </c>
      <c r="G2125" t="s">
        <v>7914</v>
      </c>
    </row>
    <row r="2126" spans="1:7" x14ac:dyDescent="0.25">
      <c r="A2126" t="s">
        <v>248</v>
      </c>
      <c r="B2126" t="s">
        <v>7915</v>
      </c>
      <c r="C2126" t="s">
        <v>7916</v>
      </c>
      <c r="D2126" t="s">
        <v>75</v>
      </c>
      <c r="E2126" t="s">
        <v>75</v>
      </c>
      <c r="G2126" t="s">
        <v>7917</v>
      </c>
    </row>
    <row r="2127" spans="1:7" x14ac:dyDescent="0.25">
      <c r="A2127" t="s">
        <v>246</v>
      </c>
      <c r="B2127" t="s">
        <v>7918</v>
      </c>
      <c r="C2127" t="s">
        <v>7919</v>
      </c>
      <c r="D2127" t="s">
        <v>75</v>
      </c>
      <c r="E2127" t="s">
        <v>75</v>
      </c>
      <c r="F2127" t="s">
        <v>7866</v>
      </c>
      <c r="G2127" t="s">
        <v>7867</v>
      </c>
    </row>
    <row r="2128" spans="1:7" x14ac:dyDescent="0.25">
      <c r="A2128" t="s">
        <v>245</v>
      </c>
      <c r="B2128" t="s">
        <v>7920</v>
      </c>
      <c r="C2128" t="s">
        <v>7921</v>
      </c>
      <c r="D2128" t="s">
        <v>75</v>
      </c>
      <c r="E2128" t="s">
        <v>75</v>
      </c>
      <c r="G2128" t="s">
        <v>7922</v>
      </c>
    </row>
    <row r="2129" spans="1:7" x14ac:dyDescent="0.25">
      <c r="A2129" t="s">
        <v>247</v>
      </c>
      <c r="B2129" t="s">
        <v>7923</v>
      </c>
      <c r="C2129" t="s">
        <v>7924</v>
      </c>
      <c r="D2129" t="s">
        <v>75</v>
      </c>
      <c r="E2129" t="s">
        <v>75</v>
      </c>
    </row>
    <row r="2130" spans="1:7" x14ac:dyDescent="0.25">
      <c r="A2130" t="s">
        <v>251</v>
      </c>
      <c r="B2130" t="s">
        <v>7925</v>
      </c>
      <c r="C2130" t="s">
        <v>30122</v>
      </c>
      <c r="D2130" t="s">
        <v>75</v>
      </c>
      <c r="E2130" t="s">
        <v>75</v>
      </c>
      <c r="F2130" t="s">
        <v>7926</v>
      </c>
      <c r="G2130" t="s">
        <v>7927</v>
      </c>
    </row>
    <row r="2131" spans="1:7" x14ac:dyDescent="0.25">
      <c r="A2131" t="s">
        <v>248</v>
      </c>
      <c r="B2131" t="s">
        <v>7928</v>
      </c>
      <c r="C2131" t="s">
        <v>30123</v>
      </c>
      <c r="D2131" t="s">
        <v>75</v>
      </c>
      <c r="E2131" t="s">
        <v>75</v>
      </c>
      <c r="F2131" t="s">
        <v>7929</v>
      </c>
      <c r="G2131" t="s">
        <v>7930</v>
      </c>
    </row>
    <row r="2132" spans="1:7" x14ac:dyDescent="0.25">
      <c r="A2132" t="s">
        <v>248</v>
      </c>
      <c r="B2132" t="s">
        <v>7931</v>
      </c>
      <c r="C2132" t="s">
        <v>30124</v>
      </c>
      <c r="D2132" t="s">
        <v>75</v>
      </c>
      <c r="E2132" t="s">
        <v>75</v>
      </c>
      <c r="F2132" t="s">
        <v>7932</v>
      </c>
      <c r="G2132" t="s">
        <v>7933</v>
      </c>
    </row>
    <row r="2133" spans="1:7" x14ac:dyDescent="0.25">
      <c r="A2133" t="s">
        <v>248</v>
      </c>
      <c r="B2133" t="s">
        <v>7934</v>
      </c>
      <c r="C2133" t="s">
        <v>7935</v>
      </c>
      <c r="D2133" t="s">
        <v>75</v>
      </c>
      <c r="E2133" t="s">
        <v>75</v>
      </c>
      <c r="G2133" t="s">
        <v>7936</v>
      </c>
    </row>
    <row r="2134" spans="1:7" x14ac:dyDescent="0.25">
      <c r="A2134" t="s">
        <v>248</v>
      </c>
      <c r="B2134" t="s">
        <v>7931</v>
      </c>
      <c r="C2134" t="s">
        <v>30124</v>
      </c>
      <c r="D2134" t="s">
        <v>75</v>
      </c>
      <c r="E2134" t="s">
        <v>75</v>
      </c>
      <c r="F2134" t="s">
        <v>7932</v>
      </c>
      <c r="G2134" t="s">
        <v>7933</v>
      </c>
    </row>
    <row r="2135" spans="1:7" x14ac:dyDescent="0.25">
      <c r="A2135" t="s">
        <v>247</v>
      </c>
      <c r="B2135" t="s">
        <v>5827</v>
      </c>
      <c r="C2135" t="s">
        <v>30115</v>
      </c>
      <c r="D2135" t="s">
        <v>75</v>
      </c>
      <c r="E2135" t="s">
        <v>75</v>
      </c>
      <c r="F2135" t="s">
        <v>7892</v>
      </c>
      <c r="G2135" t="s">
        <v>7893</v>
      </c>
    </row>
    <row r="2136" spans="1:7" x14ac:dyDescent="0.25">
      <c r="A2136" t="s">
        <v>247</v>
      </c>
      <c r="B2136" t="s">
        <v>7937</v>
      </c>
      <c r="C2136" t="s">
        <v>30125</v>
      </c>
      <c r="D2136" t="s">
        <v>75</v>
      </c>
      <c r="E2136" t="s">
        <v>75</v>
      </c>
      <c r="F2136" t="s">
        <v>7938</v>
      </c>
      <c r="G2136" t="s">
        <v>7939</v>
      </c>
    </row>
    <row r="2137" spans="1:7" x14ac:dyDescent="0.25">
      <c r="A2137" t="s">
        <v>247</v>
      </c>
      <c r="B2137" t="s">
        <v>7940</v>
      </c>
      <c r="C2137" t="s">
        <v>7941</v>
      </c>
      <c r="D2137" t="s">
        <v>75</v>
      </c>
      <c r="E2137" t="s">
        <v>75</v>
      </c>
      <c r="G2137" t="s">
        <v>7942</v>
      </c>
    </row>
    <row r="2138" spans="1:7" x14ac:dyDescent="0.25">
      <c r="A2138" t="s">
        <v>247</v>
      </c>
      <c r="B2138" t="s">
        <v>7943</v>
      </c>
      <c r="C2138" t="s">
        <v>30126</v>
      </c>
      <c r="D2138" t="s">
        <v>75</v>
      </c>
      <c r="E2138" t="s">
        <v>75</v>
      </c>
      <c r="F2138" t="s">
        <v>7944</v>
      </c>
      <c r="G2138" t="s">
        <v>7945</v>
      </c>
    </row>
    <row r="2139" spans="1:7" x14ac:dyDescent="0.25">
      <c r="A2139" t="s">
        <v>247</v>
      </c>
      <c r="B2139" t="s">
        <v>7946</v>
      </c>
      <c r="C2139" t="s">
        <v>30127</v>
      </c>
      <c r="D2139" t="s">
        <v>75</v>
      </c>
      <c r="E2139" t="s">
        <v>75</v>
      </c>
      <c r="F2139" t="s">
        <v>7947</v>
      </c>
      <c r="G2139" t="s">
        <v>7948</v>
      </c>
    </row>
    <row r="2140" spans="1:7" x14ac:dyDescent="0.25">
      <c r="A2140" t="s">
        <v>245</v>
      </c>
      <c r="B2140" t="s">
        <v>7949</v>
      </c>
      <c r="C2140" t="s">
        <v>30128</v>
      </c>
      <c r="D2140" t="s">
        <v>75</v>
      </c>
      <c r="E2140" t="s">
        <v>75</v>
      </c>
      <c r="F2140" t="s">
        <v>7929</v>
      </c>
      <c r="G2140" t="s">
        <v>7930</v>
      </c>
    </row>
    <row r="2141" spans="1:7" x14ac:dyDescent="0.25">
      <c r="A2141" t="s">
        <v>245</v>
      </c>
      <c r="B2141" t="s">
        <v>7950</v>
      </c>
      <c r="C2141" t="s">
        <v>30129</v>
      </c>
      <c r="D2141" t="s">
        <v>75</v>
      </c>
      <c r="E2141" t="s">
        <v>1727</v>
      </c>
      <c r="F2141" t="s">
        <v>564</v>
      </c>
      <c r="G2141" t="s">
        <v>565</v>
      </c>
    </row>
    <row r="2142" spans="1:7" x14ac:dyDescent="0.25">
      <c r="A2142" t="s">
        <v>245</v>
      </c>
      <c r="B2142" t="s">
        <v>7951</v>
      </c>
      <c r="C2142" t="s">
        <v>7952</v>
      </c>
      <c r="D2142" t="s">
        <v>75</v>
      </c>
      <c r="E2142" t="s">
        <v>75</v>
      </c>
      <c r="F2142" t="s">
        <v>7953</v>
      </c>
      <c r="G2142" t="s">
        <v>7954</v>
      </c>
    </row>
    <row r="2143" spans="1:7" x14ac:dyDescent="0.25">
      <c r="A2143" t="s">
        <v>245</v>
      </c>
      <c r="B2143" t="s">
        <v>7955</v>
      </c>
      <c r="C2143" t="s">
        <v>7956</v>
      </c>
      <c r="D2143" t="s">
        <v>75</v>
      </c>
      <c r="E2143" t="s">
        <v>75</v>
      </c>
      <c r="F2143" t="s">
        <v>7957</v>
      </c>
      <c r="G2143" t="s">
        <v>7958</v>
      </c>
    </row>
    <row r="2144" spans="1:7" x14ac:dyDescent="0.25">
      <c r="A2144" t="s">
        <v>245</v>
      </c>
      <c r="B2144" t="s">
        <v>7959</v>
      </c>
      <c r="C2144" t="s">
        <v>7960</v>
      </c>
      <c r="D2144" t="s">
        <v>75</v>
      </c>
      <c r="E2144" t="s">
        <v>75</v>
      </c>
      <c r="F2144" t="s">
        <v>7961</v>
      </c>
      <c r="G2144" t="s">
        <v>7962</v>
      </c>
    </row>
    <row r="2145" spans="1:7" x14ac:dyDescent="0.25">
      <c r="A2145" t="s">
        <v>245</v>
      </c>
      <c r="B2145" t="s">
        <v>7963</v>
      </c>
      <c r="C2145" t="s">
        <v>30118</v>
      </c>
      <c r="D2145" t="s">
        <v>75</v>
      </c>
      <c r="E2145" t="s">
        <v>75</v>
      </c>
      <c r="F2145" t="s">
        <v>7964</v>
      </c>
      <c r="G2145" t="s">
        <v>7965</v>
      </c>
    </row>
    <row r="2146" spans="1:7" x14ac:dyDescent="0.25">
      <c r="A2146" t="s">
        <v>245</v>
      </c>
      <c r="B2146" t="s">
        <v>7966</v>
      </c>
      <c r="C2146" t="s">
        <v>30130</v>
      </c>
      <c r="D2146" t="s">
        <v>75</v>
      </c>
      <c r="E2146" t="s">
        <v>75</v>
      </c>
      <c r="F2146" t="s">
        <v>7967</v>
      </c>
      <c r="G2146" t="s">
        <v>7968</v>
      </c>
    </row>
    <row r="2147" spans="1:7" x14ac:dyDescent="0.25">
      <c r="A2147" t="s">
        <v>246</v>
      </c>
      <c r="B2147" t="s">
        <v>7969</v>
      </c>
      <c r="C2147" t="s">
        <v>7970</v>
      </c>
      <c r="D2147" t="s">
        <v>75</v>
      </c>
      <c r="E2147" t="s">
        <v>75</v>
      </c>
      <c r="F2147" t="s">
        <v>7971</v>
      </c>
      <c r="G2147" t="s">
        <v>7972</v>
      </c>
    </row>
    <row r="2148" spans="1:7" x14ac:dyDescent="0.25">
      <c r="A2148" t="s">
        <v>245</v>
      </c>
      <c r="B2148" t="s">
        <v>7973</v>
      </c>
      <c r="C2148" t="s">
        <v>7974</v>
      </c>
      <c r="D2148" t="s">
        <v>75</v>
      </c>
      <c r="E2148" t="s">
        <v>75</v>
      </c>
      <c r="F2148" t="s">
        <v>7975</v>
      </c>
      <c r="G2148" t="s">
        <v>7976</v>
      </c>
    </row>
    <row r="2149" spans="1:7" x14ac:dyDescent="0.25">
      <c r="A2149" t="s">
        <v>245</v>
      </c>
      <c r="B2149" t="s">
        <v>7977</v>
      </c>
      <c r="C2149" t="s">
        <v>7978</v>
      </c>
      <c r="D2149" t="s">
        <v>75</v>
      </c>
      <c r="G2149" t="s">
        <v>7979</v>
      </c>
    </row>
    <row r="2150" spans="1:7" x14ac:dyDescent="0.25">
      <c r="A2150" t="s">
        <v>246</v>
      </c>
      <c r="B2150" t="s">
        <v>7980</v>
      </c>
      <c r="C2150" t="s">
        <v>7981</v>
      </c>
      <c r="D2150" t="s">
        <v>75</v>
      </c>
      <c r="G2150" t="s">
        <v>7982</v>
      </c>
    </row>
    <row r="2151" spans="1:7" x14ac:dyDescent="0.25">
      <c r="A2151" t="s">
        <v>243</v>
      </c>
      <c r="B2151" t="s">
        <v>7983</v>
      </c>
      <c r="D2151" t="s">
        <v>75</v>
      </c>
      <c r="E2151" t="s">
        <v>7984</v>
      </c>
      <c r="F2151" t="s">
        <v>7985</v>
      </c>
      <c r="G2151" t="s">
        <v>7986</v>
      </c>
    </row>
    <row r="2152" spans="1:7" x14ac:dyDescent="0.25">
      <c r="A2152" t="s">
        <v>248</v>
      </c>
      <c r="B2152" t="s">
        <v>3673</v>
      </c>
      <c r="C2152" t="s">
        <v>7987</v>
      </c>
      <c r="D2152" t="s">
        <v>75</v>
      </c>
      <c r="G2152" t="s">
        <v>7988</v>
      </c>
    </row>
    <row r="2153" spans="1:7" x14ac:dyDescent="0.25">
      <c r="A2153" t="s">
        <v>244</v>
      </c>
      <c r="B2153" t="s">
        <v>7989</v>
      </c>
      <c r="C2153" t="s">
        <v>30131</v>
      </c>
      <c r="D2153" t="s">
        <v>75</v>
      </c>
      <c r="G2153" t="s">
        <v>7990</v>
      </c>
    </row>
    <row r="2154" spans="1:7" x14ac:dyDescent="0.25">
      <c r="A2154" t="s">
        <v>244</v>
      </c>
      <c r="B2154" t="s">
        <v>7991</v>
      </c>
      <c r="C2154" t="s">
        <v>30132</v>
      </c>
      <c r="D2154" t="s">
        <v>75</v>
      </c>
      <c r="G2154" t="s">
        <v>7992</v>
      </c>
    </row>
    <row r="2155" spans="1:7" x14ac:dyDescent="0.25">
      <c r="A2155" t="s">
        <v>246</v>
      </c>
      <c r="B2155" t="s">
        <v>7993</v>
      </c>
      <c r="C2155" t="s">
        <v>7994</v>
      </c>
      <c r="D2155" t="s">
        <v>75</v>
      </c>
      <c r="E2155" t="s">
        <v>75</v>
      </c>
      <c r="G2155" t="s">
        <v>7995</v>
      </c>
    </row>
    <row r="2156" spans="1:7" x14ac:dyDescent="0.25">
      <c r="A2156" t="s">
        <v>243</v>
      </c>
      <c r="B2156" t="s">
        <v>7996</v>
      </c>
      <c r="C2156" t="s">
        <v>30133</v>
      </c>
      <c r="D2156" t="s">
        <v>75</v>
      </c>
      <c r="E2156" t="s">
        <v>75</v>
      </c>
      <c r="G2156" t="s">
        <v>7997</v>
      </c>
    </row>
    <row r="2157" spans="1:7" x14ac:dyDescent="0.25">
      <c r="A2157" t="s">
        <v>246</v>
      </c>
      <c r="B2157" t="s">
        <v>7998</v>
      </c>
      <c r="C2157" t="s">
        <v>7999</v>
      </c>
      <c r="D2157" t="s">
        <v>75</v>
      </c>
      <c r="G2157" t="s">
        <v>8000</v>
      </c>
    </row>
    <row r="2158" spans="1:7" x14ac:dyDescent="0.25">
      <c r="A2158" t="s">
        <v>243</v>
      </c>
      <c r="B2158" t="s">
        <v>7852</v>
      </c>
      <c r="C2158" t="s">
        <v>30134</v>
      </c>
      <c r="D2158" t="s">
        <v>75</v>
      </c>
      <c r="E2158" t="s">
        <v>7853</v>
      </c>
      <c r="F2158" t="s">
        <v>7854</v>
      </c>
      <c r="G2158" t="s">
        <v>7855</v>
      </c>
    </row>
    <row r="2159" spans="1:7" x14ac:dyDescent="0.25">
      <c r="A2159" t="s">
        <v>244</v>
      </c>
      <c r="B2159" t="s">
        <v>8001</v>
      </c>
      <c r="C2159" t="s">
        <v>30135</v>
      </c>
      <c r="D2159" t="s">
        <v>75</v>
      </c>
      <c r="E2159" t="s">
        <v>75</v>
      </c>
      <c r="G2159" t="s">
        <v>8002</v>
      </c>
    </row>
    <row r="2160" spans="1:7" x14ac:dyDescent="0.25">
      <c r="A2160" t="s">
        <v>246</v>
      </c>
      <c r="B2160" t="s">
        <v>8003</v>
      </c>
      <c r="C2160" t="s">
        <v>8004</v>
      </c>
      <c r="D2160" t="s">
        <v>75</v>
      </c>
      <c r="E2160" t="s">
        <v>75</v>
      </c>
      <c r="G2160" t="s">
        <v>8005</v>
      </c>
    </row>
    <row r="2161" spans="1:7" x14ac:dyDescent="0.25">
      <c r="A2161" t="s">
        <v>248</v>
      </c>
      <c r="B2161" t="s">
        <v>8006</v>
      </c>
      <c r="C2161" t="s">
        <v>30136</v>
      </c>
      <c r="D2161" t="s">
        <v>75</v>
      </c>
      <c r="E2161" t="s">
        <v>8008</v>
      </c>
      <c r="G2161" t="s">
        <v>8009</v>
      </c>
    </row>
    <row r="2162" spans="1:7" x14ac:dyDescent="0.25">
      <c r="A2162" t="s">
        <v>248</v>
      </c>
      <c r="B2162" t="s">
        <v>8010</v>
      </c>
      <c r="C2162" t="s">
        <v>8011</v>
      </c>
      <c r="D2162" t="s">
        <v>75</v>
      </c>
      <c r="E2162" t="s">
        <v>75</v>
      </c>
      <c r="G2162" t="s">
        <v>8012</v>
      </c>
    </row>
    <row r="2163" spans="1:7" x14ac:dyDescent="0.25">
      <c r="A2163" t="s">
        <v>246</v>
      </c>
      <c r="B2163" t="s">
        <v>8013</v>
      </c>
      <c r="C2163" t="s">
        <v>8014</v>
      </c>
      <c r="D2163" t="s">
        <v>75</v>
      </c>
      <c r="E2163" t="s">
        <v>75</v>
      </c>
      <c r="G2163" t="s">
        <v>8015</v>
      </c>
    </row>
    <row r="2164" spans="1:7" x14ac:dyDescent="0.25">
      <c r="A2164" t="s">
        <v>246</v>
      </c>
      <c r="B2164" t="s">
        <v>8016</v>
      </c>
      <c r="C2164" t="s">
        <v>8017</v>
      </c>
      <c r="D2164" t="s">
        <v>75</v>
      </c>
      <c r="E2164" t="s">
        <v>75</v>
      </c>
      <c r="G2164" t="s">
        <v>8018</v>
      </c>
    </row>
    <row r="2165" spans="1:7" x14ac:dyDescent="0.25">
      <c r="A2165" t="s">
        <v>246</v>
      </c>
      <c r="B2165" t="s">
        <v>8019</v>
      </c>
      <c r="C2165" t="s">
        <v>8020</v>
      </c>
      <c r="D2165" t="s">
        <v>76</v>
      </c>
      <c r="E2165" t="s">
        <v>76</v>
      </c>
      <c r="F2165" t="s">
        <v>8021</v>
      </c>
      <c r="G2165" t="s">
        <v>8022</v>
      </c>
    </row>
    <row r="2166" spans="1:7" x14ac:dyDescent="0.25">
      <c r="A2166" t="s">
        <v>246</v>
      </c>
      <c r="B2166" t="s">
        <v>4608</v>
      </c>
      <c r="C2166" t="s">
        <v>8023</v>
      </c>
      <c r="D2166" t="s">
        <v>76</v>
      </c>
      <c r="G2166" t="s">
        <v>8024</v>
      </c>
    </row>
    <row r="2167" spans="1:7" x14ac:dyDescent="0.25">
      <c r="A2167" t="s">
        <v>246</v>
      </c>
      <c r="B2167" t="s">
        <v>8025</v>
      </c>
      <c r="C2167" t="s">
        <v>8026</v>
      </c>
      <c r="D2167" t="s">
        <v>76</v>
      </c>
      <c r="E2167" t="s">
        <v>76</v>
      </c>
      <c r="F2167" t="s">
        <v>8027</v>
      </c>
      <c r="G2167" t="s">
        <v>8028</v>
      </c>
    </row>
    <row r="2168" spans="1:7" x14ac:dyDescent="0.25">
      <c r="A2168" t="s">
        <v>248</v>
      </c>
      <c r="B2168" t="s">
        <v>8029</v>
      </c>
      <c r="C2168" t="s">
        <v>8030</v>
      </c>
      <c r="D2168" t="s">
        <v>76</v>
      </c>
      <c r="G2168" t="s">
        <v>8031</v>
      </c>
    </row>
    <row r="2169" spans="1:7" x14ac:dyDescent="0.25">
      <c r="A2169" t="s">
        <v>245</v>
      </c>
      <c r="B2169" t="s">
        <v>8032</v>
      </c>
      <c r="C2169" t="s">
        <v>8033</v>
      </c>
      <c r="D2169" t="s">
        <v>76</v>
      </c>
      <c r="E2169" t="s">
        <v>76</v>
      </c>
      <c r="F2169" t="s">
        <v>8034</v>
      </c>
      <c r="G2169" t="s">
        <v>8035</v>
      </c>
    </row>
    <row r="2170" spans="1:7" x14ac:dyDescent="0.25">
      <c r="A2170" t="s">
        <v>245</v>
      </c>
      <c r="B2170" t="s">
        <v>8036</v>
      </c>
      <c r="C2170" t="s">
        <v>8037</v>
      </c>
      <c r="D2170" t="s">
        <v>76</v>
      </c>
      <c r="E2170" t="s">
        <v>76</v>
      </c>
      <c r="F2170" t="s">
        <v>8038</v>
      </c>
      <c r="G2170" t="s">
        <v>8039</v>
      </c>
    </row>
    <row r="2171" spans="1:7" x14ac:dyDescent="0.25">
      <c r="A2171" t="s">
        <v>245</v>
      </c>
      <c r="B2171" t="s">
        <v>8040</v>
      </c>
      <c r="C2171" t="s">
        <v>8041</v>
      </c>
      <c r="D2171" t="s">
        <v>76</v>
      </c>
      <c r="E2171" t="s">
        <v>76</v>
      </c>
      <c r="G2171" t="s">
        <v>8042</v>
      </c>
    </row>
    <row r="2172" spans="1:7" x14ac:dyDescent="0.25">
      <c r="A2172" t="s">
        <v>248</v>
      </c>
      <c r="B2172" t="s">
        <v>8043</v>
      </c>
      <c r="C2172" t="s">
        <v>8044</v>
      </c>
      <c r="D2172" t="s">
        <v>76</v>
      </c>
      <c r="E2172" t="s">
        <v>76</v>
      </c>
    </row>
    <row r="2173" spans="1:7" x14ac:dyDescent="0.25">
      <c r="A2173" t="s">
        <v>248</v>
      </c>
      <c r="B2173" t="s">
        <v>8045</v>
      </c>
      <c r="C2173" t="s">
        <v>8046</v>
      </c>
      <c r="D2173" t="s">
        <v>76</v>
      </c>
      <c r="E2173" t="s">
        <v>76</v>
      </c>
      <c r="G2173" t="s">
        <v>8047</v>
      </c>
    </row>
    <row r="2174" spans="1:7" x14ac:dyDescent="0.25">
      <c r="A2174" t="s">
        <v>248</v>
      </c>
      <c r="B2174" t="s">
        <v>8048</v>
      </c>
      <c r="C2174" t="s">
        <v>8049</v>
      </c>
      <c r="D2174" t="s">
        <v>76</v>
      </c>
      <c r="E2174" t="s">
        <v>76</v>
      </c>
      <c r="G2174" t="s">
        <v>8050</v>
      </c>
    </row>
    <row r="2175" spans="1:7" x14ac:dyDescent="0.25">
      <c r="A2175" t="s">
        <v>261</v>
      </c>
      <c r="B2175" t="s">
        <v>8051</v>
      </c>
      <c r="C2175" t="s">
        <v>8052</v>
      </c>
      <c r="D2175" t="s">
        <v>76</v>
      </c>
      <c r="E2175" t="s">
        <v>76</v>
      </c>
      <c r="F2175" t="s">
        <v>8053</v>
      </c>
      <c r="G2175" t="s">
        <v>8054</v>
      </c>
    </row>
    <row r="2176" spans="1:7" x14ac:dyDescent="0.25">
      <c r="A2176" t="s">
        <v>263</v>
      </c>
      <c r="B2176" t="s">
        <v>8055</v>
      </c>
      <c r="C2176" t="s">
        <v>30467</v>
      </c>
      <c r="D2176" t="s">
        <v>76</v>
      </c>
      <c r="E2176" t="s">
        <v>76</v>
      </c>
      <c r="F2176" t="s">
        <v>8056</v>
      </c>
      <c r="G2176" t="s">
        <v>8057</v>
      </c>
    </row>
    <row r="2177" spans="1:7" x14ac:dyDescent="0.25">
      <c r="A2177" t="s">
        <v>246</v>
      </c>
      <c r="B2177" t="s">
        <v>8058</v>
      </c>
      <c r="C2177" t="s">
        <v>8030</v>
      </c>
      <c r="D2177" t="s">
        <v>76</v>
      </c>
      <c r="E2177" t="s">
        <v>76</v>
      </c>
      <c r="F2177" t="s">
        <v>8059</v>
      </c>
      <c r="G2177" t="s">
        <v>8031</v>
      </c>
    </row>
    <row r="2178" spans="1:7" x14ac:dyDescent="0.25">
      <c r="A2178" t="s">
        <v>248</v>
      </c>
      <c r="B2178" t="s">
        <v>8060</v>
      </c>
      <c r="C2178" t="s">
        <v>8061</v>
      </c>
      <c r="D2178" t="s">
        <v>76</v>
      </c>
      <c r="E2178" t="s">
        <v>76</v>
      </c>
      <c r="G2178" t="s">
        <v>8062</v>
      </c>
    </row>
    <row r="2179" spans="1:7" x14ac:dyDescent="0.25">
      <c r="A2179" t="s">
        <v>263</v>
      </c>
      <c r="B2179" t="s">
        <v>8063</v>
      </c>
      <c r="C2179" t="s">
        <v>29919</v>
      </c>
      <c r="D2179" t="s">
        <v>76</v>
      </c>
      <c r="E2179" t="s">
        <v>76</v>
      </c>
    </row>
    <row r="2180" spans="1:7" x14ac:dyDescent="0.25">
      <c r="A2180" t="s">
        <v>263</v>
      </c>
      <c r="B2180" t="s">
        <v>8064</v>
      </c>
      <c r="C2180" t="s">
        <v>30137</v>
      </c>
      <c r="D2180" t="s">
        <v>76</v>
      </c>
      <c r="E2180" t="s">
        <v>76</v>
      </c>
    </row>
    <row r="2181" spans="1:7" x14ac:dyDescent="0.25">
      <c r="A2181" t="s">
        <v>263</v>
      </c>
      <c r="B2181" t="s">
        <v>8065</v>
      </c>
      <c r="D2181" t="s">
        <v>76</v>
      </c>
      <c r="E2181" t="s">
        <v>76</v>
      </c>
      <c r="F2181" t="s">
        <v>8066</v>
      </c>
      <c r="G2181" t="s">
        <v>8067</v>
      </c>
    </row>
    <row r="2182" spans="1:7" x14ac:dyDescent="0.25">
      <c r="A2182" t="s">
        <v>263</v>
      </c>
      <c r="B2182" t="s">
        <v>8068</v>
      </c>
      <c r="C2182" t="s">
        <v>6954</v>
      </c>
      <c r="D2182" t="s">
        <v>76</v>
      </c>
      <c r="E2182" t="s">
        <v>76</v>
      </c>
    </row>
    <row r="2183" spans="1:7" x14ac:dyDescent="0.25">
      <c r="A2183" t="s">
        <v>263</v>
      </c>
      <c r="B2183" t="s">
        <v>8069</v>
      </c>
      <c r="C2183" t="s">
        <v>6954</v>
      </c>
      <c r="D2183" t="s">
        <v>76</v>
      </c>
      <c r="E2183" t="s">
        <v>76</v>
      </c>
    </row>
    <row r="2184" spans="1:7" x14ac:dyDescent="0.25">
      <c r="A2184" t="s">
        <v>263</v>
      </c>
      <c r="B2184" t="s">
        <v>8070</v>
      </c>
      <c r="D2184" t="s">
        <v>76</v>
      </c>
      <c r="E2184" t="s">
        <v>76</v>
      </c>
      <c r="F2184" t="s">
        <v>8071</v>
      </c>
    </row>
    <row r="2185" spans="1:7" x14ac:dyDescent="0.25">
      <c r="A2185" t="s">
        <v>263</v>
      </c>
      <c r="B2185" t="s">
        <v>8072</v>
      </c>
      <c r="C2185" t="s">
        <v>8073</v>
      </c>
      <c r="D2185" t="s">
        <v>76</v>
      </c>
      <c r="E2185" t="s">
        <v>76</v>
      </c>
      <c r="F2185" t="s">
        <v>8074</v>
      </c>
      <c r="G2185" t="s">
        <v>8075</v>
      </c>
    </row>
    <row r="2186" spans="1:7" x14ac:dyDescent="0.25">
      <c r="A2186" t="s">
        <v>263</v>
      </c>
      <c r="B2186" t="s">
        <v>8076</v>
      </c>
      <c r="C2186" t="s">
        <v>30138</v>
      </c>
      <c r="D2186" t="s">
        <v>76</v>
      </c>
      <c r="E2186" t="s">
        <v>76</v>
      </c>
    </row>
    <row r="2187" spans="1:7" x14ac:dyDescent="0.25">
      <c r="A2187" t="s">
        <v>263</v>
      </c>
      <c r="B2187" t="s">
        <v>8077</v>
      </c>
      <c r="C2187" t="s">
        <v>6954</v>
      </c>
      <c r="D2187" t="s">
        <v>76</v>
      </c>
      <c r="E2187" t="s">
        <v>76</v>
      </c>
    </row>
    <row r="2188" spans="1:7" x14ac:dyDescent="0.25">
      <c r="A2188" t="s">
        <v>263</v>
      </c>
      <c r="B2188" t="s">
        <v>8078</v>
      </c>
      <c r="C2188" t="s">
        <v>6954</v>
      </c>
      <c r="D2188" t="s">
        <v>76</v>
      </c>
      <c r="E2188" t="s">
        <v>76</v>
      </c>
    </row>
    <row r="2189" spans="1:7" x14ac:dyDescent="0.25">
      <c r="A2189" t="s">
        <v>263</v>
      </c>
      <c r="B2189" t="s">
        <v>8079</v>
      </c>
      <c r="C2189" t="s">
        <v>29919</v>
      </c>
      <c r="D2189" t="s">
        <v>76</v>
      </c>
      <c r="E2189" t="s">
        <v>76</v>
      </c>
      <c r="F2189" t="s">
        <v>8080</v>
      </c>
    </row>
    <row r="2190" spans="1:7" x14ac:dyDescent="0.25">
      <c r="A2190" t="s">
        <v>263</v>
      </c>
      <c r="B2190" t="s">
        <v>8081</v>
      </c>
      <c r="C2190" t="s">
        <v>30138</v>
      </c>
      <c r="D2190" t="s">
        <v>76</v>
      </c>
      <c r="E2190" t="s">
        <v>76</v>
      </c>
      <c r="F2190" t="s">
        <v>8082</v>
      </c>
    </row>
    <row r="2191" spans="1:7" x14ac:dyDescent="0.25">
      <c r="A2191" t="s">
        <v>263</v>
      </c>
      <c r="B2191" t="s">
        <v>8083</v>
      </c>
      <c r="D2191" t="s">
        <v>76</v>
      </c>
      <c r="E2191" t="s">
        <v>76</v>
      </c>
      <c r="F2191" t="s">
        <v>8084</v>
      </c>
    </row>
    <row r="2192" spans="1:7" x14ac:dyDescent="0.25">
      <c r="A2192" t="s">
        <v>263</v>
      </c>
      <c r="B2192" t="s">
        <v>8085</v>
      </c>
      <c r="C2192" t="s">
        <v>30139</v>
      </c>
      <c r="D2192" t="s">
        <v>76</v>
      </c>
      <c r="E2192" t="s">
        <v>76</v>
      </c>
    </row>
    <row r="2193" spans="1:7" x14ac:dyDescent="0.25">
      <c r="A2193" t="s">
        <v>263</v>
      </c>
      <c r="B2193" t="s">
        <v>8086</v>
      </c>
      <c r="C2193" t="s">
        <v>30140</v>
      </c>
      <c r="D2193" t="s">
        <v>76</v>
      </c>
      <c r="E2193" t="s">
        <v>76</v>
      </c>
    </row>
    <row r="2194" spans="1:7" x14ac:dyDescent="0.25">
      <c r="A2194" t="s">
        <v>263</v>
      </c>
      <c r="B2194" t="s">
        <v>8087</v>
      </c>
      <c r="C2194" t="s">
        <v>30468</v>
      </c>
      <c r="D2194" t="s">
        <v>76</v>
      </c>
      <c r="E2194" t="s">
        <v>76</v>
      </c>
    </row>
    <row r="2195" spans="1:7" x14ac:dyDescent="0.25">
      <c r="A2195" t="s">
        <v>263</v>
      </c>
      <c r="B2195" t="s">
        <v>8088</v>
      </c>
      <c r="C2195" t="s">
        <v>30469</v>
      </c>
      <c r="D2195" t="s">
        <v>76</v>
      </c>
      <c r="E2195" t="s">
        <v>76</v>
      </c>
      <c r="F2195" t="s">
        <v>8089</v>
      </c>
    </row>
    <row r="2196" spans="1:7" x14ac:dyDescent="0.25">
      <c r="A2196" t="s">
        <v>263</v>
      </c>
      <c r="B2196" t="s">
        <v>8090</v>
      </c>
      <c r="C2196" t="s">
        <v>6941</v>
      </c>
      <c r="D2196" t="s">
        <v>76</v>
      </c>
      <c r="E2196" t="s">
        <v>76</v>
      </c>
      <c r="F2196" t="s">
        <v>8091</v>
      </c>
      <c r="G2196" t="s">
        <v>8092</v>
      </c>
    </row>
    <row r="2197" spans="1:7" x14ac:dyDescent="0.25">
      <c r="A2197" t="s">
        <v>263</v>
      </c>
      <c r="B2197" t="s">
        <v>8093</v>
      </c>
      <c r="C2197" t="s">
        <v>30141</v>
      </c>
      <c r="D2197" t="s">
        <v>76</v>
      </c>
      <c r="E2197" t="s">
        <v>76</v>
      </c>
    </row>
    <row r="2198" spans="1:7" x14ac:dyDescent="0.25">
      <c r="A2198" t="s">
        <v>263</v>
      </c>
      <c r="B2198" t="s">
        <v>8094</v>
      </c>
      <c r="C2198" t="s">
        <v>29919</v>
      </c>
      <c r="D2198" t="s">
        <v>76</v>
      </c>
      <c r="E2198" t="s">
        <v>76</v>
      </c>
      <c r="F2198" t="s">
        <v>8095</v>
      </c>
    </row>
    <row r="2199" spans="1:7" x14ac:dyDescent="0.25">
      <c r="A2199" t="s">
        <v>263</v>
      </c>
      <c r="B2199" t="s">
        <v>8096</v>
      </c>
      <c r="C2199" t="s">
        <v>29919</v>
      </c>
      <c r="D2199" t="s">
        <v>76</v>
      </c>
      <c r="E2199" t="s">
        <v>76</v>
      </c>
      <c r="F2199" t="s">
        <v>8097</v>
      </c>
    </row>
    <row r="2200" spans="1:7" x14ac:dyDescent="0.25">
      <c r="A2200" t="s">
        <v>263</v>
      </c>
      <c r="B2200" t="s">
        <v>8098</v>
      </c>
      <c r="C2200" t="s">
        <v>30035</v>
      </c>
      <c r="D2200" t="s">
        <v>76</v>
      </c>
      <c r="E2200" t="s">
        <v>76</v>
      </c>
      <c r="F2200" t="s">
        <v>8099</v>
      </c>
    </row>
    <row r="2201" spans="1:7" x14ac:dyDescent="0.25">
      <c r="A2201" t="s">
        <v>263</v>
      </c>
      <c r="B2201" t="s">
        <v>8100</v>
      </c>
      <c r="C2201" t="s">
        <v>30142</v>
      </c>
      <c r="D2201" t="s">
        <v>76</v>
      </c>
      <c r="E2201" t="s">
        <v>76</v>
      </c>
      <c r="F2201" t="s">
        <v>8101</v>
      </c>
    </row>
    <row r="2202" spans="1:7" x14ac:dyDescent="0.25">
      <c r="A2202" t="s">
        <v>244</v>
      </c>
      <c r="B2202" t="s">
        <v>8102</v>
      </c>
      <c r="C2202" t="s">
        <v>8103</v>
      </c>
      <c r="D2202" t="s">
        <v>76</v>
      </c>
      <c r="E2202" t="s">
        <v>76</v>
      </c>
      <c r="G2202" t="s">
        <v>8104</v>
      </c>
    </row>
    <row r="2203" spans="1:7" x14ac:dyDescent="0.25">
      <c r="A2203" t="s">
        <v>246</v>
      </c>
      <c r="B2203" t="s">
        <v>8105</v>
      </c>
      <c r="C2203" t="s">
        <v>8106</v>
      </c>
      <c r="D2203" t="s">
        <v>76</v>
      </c>
      <c r="E2203" t="s">
        <v>76</v>
      </c>
      <c r="F2203" t="s">
        <v>8107</v>
      </c>
      <c r="G2203" t="s">
        <v>8108</v>
      </c>
    </row>
    <row r="2204" spans="1:7" x14ac:dyDescent="0.25">
      <c r="A2204" t="s">
        <v>246</v>
      </c>
      <c r="B2204" t="s">
        <v>8109</v>
      </c>
      <c r="C2204" t="s">
        <v>8110</v>
      </c>
      <c r="D2204" t="s">
        <v>76</v>
      </c>
      <c r="E2204" t="s">
        <v>8111</v>
      </c>
      <c r="G2204" t="s">
        <v>8112</v>
      </c>
    </row>
    <row r="2205" spans="1:7" x14ac:dyDescent="0.25">
      <c r="A2205" t="s">
        <v>248</v>
      </c>
      <c r="B2205" t="s">
        <v>8113</v>
      </c>
      <c r="C2205" t="s">
        <v>8114</v>
      </c>
      <c r="D2205" t="s">
        <v>76</v>
      </c>
      <c r="F2205" t="s">
        <v>8115</v>
      </c>
      <c r="G2205" t="s">
        <v>8116</v>
      </c>
    </row>
    <row r="2206" spans="1:7" x14ac:dyDescent="0.25">
      <c r="A2206" t="s">
        <v>263</v>
      </c>
      <c r="B2206" t="s">
        <v>8117</v>
      </c>
      <c r="C2206" t="s">
        <v>30143</v>
      </c>
      <c r="D2206" t="s">
        <v>76</v>
      </c>
      <c r="F2206" t="s">
        <v>8118</v>
      </c>
    </row>
    <row r="2207" spans="1:7" x14ac:dyDescent="0.25">
      <c r="A2207" t="s">
        <v>248</v>
      </c>
      <c r="B2207" t="s">
        <v>8119</v>
      </c>
      <c r="C2207" t="s">
        <v>8120</v>
      </c>
      <c r="D2207" t="s">
        <v>76</v>
      </c>
      <c r="G2207" t="s">
        <v>8121</v>
      </c>
    </row>
    <row r="2208" spans="1:7" x14ac:dyDescent="0.25">
      <c r="A2208" t="s">
        <v>246</v>
      </c>
      <c r="B2208" t="s">
        <v>8122</v>
      </c>
      <c r="C2208" t="s">
        <v>568</v>
      </c>
      <c r="D2208" t="s">
        <v>76</v>
      </c>
      <c r="E2208" t="s">
        <v>1728</v>
      </c>
      <c r="G2208" t="s">
        <v>569</v>
      </c>
    </row>
    <row r="2209" spans="1:7" x14ac:dyDescent="0.25">
      <c r="A2209" t="s">
        <v>244</v>
      </c>
      <c r="B2209" t="s">
        <v>8123</v>
      </c>
      <c r="C2209" t="s">
        <v>8124</v>
      </c>
      <c r="D2209" t="s">
        <v>76</v>
      </c>
      <c r="E2209" t="s">
        <v>8125</v>
      </c>
    </row>
    <row r="2210" spans="1:7" x14ac:dyDescent="0.25">
      <c r="A2210" t="s">
        <v>248</v>
      </c>
      <c r="B2210" t="s">
        <v>8126</v>
      </c>
      <c r="C2210" t="s">
        <v>8127</v>
      </c>
      <c r="D2210" t="s">
        <v>76</v>
      </c>
      <c r="G2210" t="s">
        <v>8128</v>
      </c>
    </row>
    <row r="2211" spans="1:7" x14ac:dyDescent="0.25">
      <c r="A2211" t="s">
        <v>248</v>
      </c>
      <c r="B2211" t="s">
        <v>8129</v>
      </c>
      <c r="C2211" t="s">
        <v>8130</v>
      </c>
      <c r="D2211" t="s">
        <v>76</v>
      </c>
      <c r="G2211" t="s">
        <v>8128</v>
      </c>
    </row>
    <row r="2212" spans="1:7" x14ac:dyDescent="0.25">
      <c r="A2212" t="s">
        <v>246</v>
      </c>
      <c r="B2212" t="s">
        <v>8131</v>
      </c>
      <c r="C2212" t="s">
        <v>8132</v>
      </c>
      <c r="D2212" t="s">
        <v>76</v>
      </c>
      <c r="G2212" t="s">
        <v>8133</v>
      </c>
    </row>
    <row r="2213" spans="1:7" x14ac:dyDescent="0.25">
      <c r="A2213" t="s">
        <v>246</v>
      </c>
      <c r="B2213" t="s">
        <v>8134</v>
      </c>
      <c r="C2213" t="s">
        <v>8135</v>
      </c>
      <c r="D2213" t="s">
        <v>76</v>
      </c>
      <c r="G2213" t="s">
        <v>8136</v>
      </c>
    </row>
    <row r="2214" spans="1:7" x14ac:dyDescent="0.25">
      <c r="A2214" t="s">
        <v>248</v>
      </c>
      <c r="B2214" t="s">
        <v>8137</v>
      </c>
      <c r="C2214" t="s">
        <v>8138</v>
      </c>
      <c r="D2214" t="s">
        <v>77</v>
      </c>
      <c r="E2214" t="s">
        <v>77</v>
      </c>
      <c r="G2214" t="s">
        <v>8139</v>
      </c>
    </row>
    <row r="2215" spans="1:7" x14ac:dyDescent="0.25">
      <c r="A2215" t="s">
        <v>246</v>
      </c>
      <c r="B2215" t="s">
        <v>8140</v>
      </c>
      <c r="C2215" t="s">
        <v>8141</v>
      </c>
      <c r="D2215" t="s">
        <v>77</v>
      </c>
      <c r="G2215" t="s">
        <v>8142</v>
      </c>
    </row>
    <row r="2216" spans="1:7" x14ac:dyDescent="0.25">
      <c r="A2216" t="s">
        <v>247</v>
      </c>
      <c r="B2216" t="s">
        <v>8143</v>
      </c>
      <c r="C2216" t="s">
        <v>8144</v>
      </c>
      <c r="D2216" t="s">
        <v>77</v>
      </c>
      <c r="E2216" t="s">
        <v>77</v>
      </c>
      <c r="F2216" t="s">
        <v>8145</v>
      </c>
      <c r="G2216" t="s">
        <v>8146</v>
      </c>
    </row>
    <row r="2217" spans="1:7" x14ac:dyDescent="0.25">
      <c r="A2217" t="s">
        <v>246</v>
      </c>
      <c r="B2217" t="s">
        <v>8147</v>
      </c>
      <c r="C2217" t="s">
        <v>8148</v>
      </c>
      <c r="D2217" t="s">
        <v>77</v>
      </c>
      <c r="E2217" t="s">
        <v>77</v>
      </c>
      <c r="F2217" t="s">
        <v>8149</v>
      </c>
      <c r="G2217" t="s">
        <v>8150</v>
      </c>
    </row>
    <row r="2218" spans="1:7" x14ac:dyDescent="0.25">
      <c r="A2218" t="s">
        <v>247</v>
      </c>
      <c r="B2218" t="s">
        <v>8151</v>
      </c>
      <c r="C2218" t="s">
        <v>8152</v>
      </c>
      <c r="D2218" t="s">
        <v>77</v>
      </c>
      <c r="E2218" t="s">
        <v>77</v>
      </c>
      <c r="F2218" t="s">
        <v>8153</v>
      </c>
      <c r="G2218" t="s">
        <v>8154</v>
      </c>
    </row>
    <row r="2219" spans="1:7" x14ac:dyDescent="0.25">
      <c r="A2219" t="s">
        <v>245</v>
      </c>
      <c r="B2219" t="s">
        <v>8155</v>
      </c>
      <c r="C2219" t="s">
        <v>8156</v>
      </c>
      <c r="D2219" t="s">
        <v>77</v>
      </c>
      <c r="E2219" t="s">
        <v>77</v>
      </c>
      <c r="F2219" t="s">
        <v>8157</v>
      </c>
      <c r="G2219" t="s">
        <v>8158</v>
      </c>
    </row>
    <row r="2220" spans="1:7" x14ac:dyDescent="0.25">
      <c r="A2220" t="s">
        <v>246</v>
      </c>
      <c r="B2220" t="s">
        <v>8159</v>
      </c>
      <c r="C2220" t="s">
        <v>8160</v>
      </c>
      <c r="D2220" t="s">
        <v>77</v>
      </c>
      <c r="F2220" t="s">
        <v>8161</v>
      </c>
      <c r="G2220" t="s">
        <v>8162</v>
      </c>
    </row>
    <row r="2221" spans="1:7" x14ac:dyDescent="0.25">
      <c r="A2221" t="s">
        <v>246</v>
      </c>
      <c r="B2221" t="s">
        <v>8163</v>
      </c>
      <c r="C2221" t="s">
        <v>8164</v>
      </c>
      <c r="D2221" t="s">
        <v>77</v>
      </c>
      <c r="E2221" t="s">
        <v>77</v>
      </c>
      <c r="G2221" t="s">
        <v>8165</v>
      </c>
    </row>
    <row r="2222" spans="1:7" x14ac:dyDescent="0.25">
      <c r="A2222" t="s">
        <v>246</v>
      </c>
      <c r="B2222" t="s">
        <v>8166</v>
      </c>
      <c r="C2222" t="s">
        <v>8167</v>
      </c>
      <c r="D2222" t="s">
        <v>77</v>
      </c>
      <c r="E2222" t="s">
        <v>77</v>
      </c>
      <c r="G2222" t="s">
        <v>8168</v>
      </c>
    </row>
    <row r="2223" spans="1:7" x14ac:dyDescent="0.25">
      <c r="A2223" t="s">
        <v>243</v>
      </c>
      <c r="B2223" t="s">
        <v>8169</v>
      </c>
      <c r="C2223" t="s">
        <v>8170</v>
      </c>
      <c r="D2223" t="s">
        <v>77</v>
      </c>
      <c r="E2223" t="s">
        <v>77</v>
      </c>
      <c r="F2223" t="s">
        <v>8171</v>
      </c>
      <c r="G2223" t="s">
        <v>8172</v>
      </c>
    </row>
    <row r="2224" spans="1:7" x14ac:dyDescent="0.25">
      <c r="A2224" t="s">
        <v>247</v>
      </c>
      <c r="B2224" t="s">
        <v>8173</v>
      </c>
      <c r="C2224" t="s">
        <v>30144</v>
      </c>
      <c r="D2224" t="s">
        <v>78</v>
      </c>
      <c r="E2224" t="s">
        <v>8174</v>
      </c>
    </row>
    <row r="2225" spans="1:7" x14ac:dyDescent="0.25">
      <c r="A2225" t="s">
        <v>244</v>
      </c>
      <c r="B2225" t="s">
        <v>8175</v>
      </c>
      <c r="C2225" t="s">
        <v>8176</v>
      </c>
      <c r="D2225" t="s">
        <v>78</v>
      </c>
      <c r="F2225" t="s">
        <v>8177</v>
      </c>
      <c r="G2225" t="s">
        <v>8178</v>
      </c>
    </row>
    <row r="2226" spans="1:7" x14ac:dyDescent="0.25">
      <c r="A2226" t="s">
        <v>246</v>
      </c>
      <c r="B2226" t="s">
        <v>8179</v>
      </c>
      <c r="C2226" t="s">
        <v>30145</v>
      </c>
      <c r="D2226" t="s">
        <v>78</v>
      </c>
      <c r="G2226" t="s">
        <v>8180</v>
      </c>
    </row>
    <row r="2227" spans="1:7" x14ac:dyDescent="0.25">
      <c r="A2227" t="s">
        <v>245</v>
      </c>
      <c r="B2227" t="s">
        <v>8181</v>
      </c>
      <c r="C2227" t="s">
        <v>30146</v>
      </c>
      <c r="D2227" t="s">
        <v>78</v>
      </c>
      <c r="E2227" t="s">
        <v>78</v>
      </c>
      <c r="F2227" t="s">
        <v>8182</v>
      </c>
      <c r="G2227" t="s">
        <v>8183</v>
      </c>
    </row>
    <row r="2228" spans="1:7" x14ac:dyDescent="0.25">
      <c r="A2228" t="s">
        <v>245</v>
      </c>
      <c r="B2228" t="s">
        <v>8184</v>
      </c>
      <c r="C2228" t="s">
        <v>30147</v>
      </c>
      <c r="D2228" t="s">
        <v>78</v>
      </c>
      <c r="E2228" t="s">
        <v>8185</v>
      </c>
      <c r="F2228" t="s">
        <v>8186</v>
      </c>
      <c r="G2228" t="s">
        <v>8187</v>
      </c>
    </row>
    <row r="2229" spans="1:7" x14ac:dyDescent="0.25">
      <c r="A2229" t="s">
        <v>252</v>
      </c>
      <c r="B2229" t="s">
        <v>8188</v>
      </c>
      <c r="C2229" t="s">
        <v>30148</v>
      </c>
      <c r="D2229" t="s">
        <v>78</v>
      </c>
      <c r="E2229" t="s">
        <v>78</v>
      </c>
    </row>
    <row r="2230" spans="1:7" x14ac:dyDescent="0.25">
      <c r="A2230" t="s">
        <v>247</v>
      </c>
      <c r="B2230" t="s">
        <v>8189</v>
      </c>
      <c r="C2230" t="s">
        <v>30149</v>
      </c>
      <c r="D2230" t="s">
        <v>78</v>
      </c>
      <c r="E2230" t="s">
        <v>78</v>
      </c>
    </row>
    <row r="2231" spans="1:7" x14ac:dyDescent="0.25">
      <c r="A2231" t="s">
        <v>246</v>
      </c>
      <c r="B2231" t="s">
        <v>8190</v>
      </c>
      <c r="C2231" t="s">
        <v>30150</v>
      </c>
      <c r="D2231" t="s">
        <v>78</v>
      </c>
      <c r="E2231" t="s">
        <v>78</v>
      </c>
      <c r="F2231" t="s">
        <v>8191</v>
      </c>
      <c r="G2231" t="s">
        <v>8192</v>
      </c>
    </row>
    <row r="2232" spans="1:7" x14ac:dyDescent="0.25">
      <c r="A2232" t="s">
        <v>245</v>
      </c>
      <c r="B2232" t="s">
        <v>8193</v>
      </c>
      <c r="C2232" t="s">
        <v>8194</v>
      </c>
      <c r="D2232" t="s">
        <v>78</v>
      </c>
      <c r="E2232" t="s">
        <v>78</v>
      </c>
      <c r="G2232" t="s">
        <v>8195</v>
      </c>
    </row>
    <row r="2233" spans="1:7" x14ac:dyDescent="0.25">
      <c r="A2233" t="s">
        <v>249</v>
      </c>
      <c r="B2233" t="s">
        <v>8196</v>
      </c>
      <c r="D2233" t="s">
        <v>78</v>
      </c>
    </row>
    <row r="2234" spans="1:7" x14ac:dyDescent="0.25">
      <c r="A2234" t="s">
        <v>243</v>
      </c>
      <c r="B2234" t="s">
        <v>8197</v>
      </c>
      <c r="C2234" t="s">
        <v>30151</v>
      </c>
      <c r="D2234" t="s">
        <v>78</v>
      </c>
      <c r="E2234" t="s">
        <v>78</v>
      </c>
      <c r="F2234" t="s">
        <v>8198</v>
      </c>
      <c r="G2234" t="s">
        <v>8199</v>
      </c>
    </row>
    <row r="2235" spans="1:7" x14ac:dyDescent="0.25">
      <c r="A2235" t="s">
        <v>244</v>
      </c>
      <c r="B2235" t="s">
        <v>8200</v>
      </c>
      <c r="C2235" t="s">
        <v>8201</v>
      </c>
      <c r="D2235" t="s">
        <v>78</v>
      </c>
      <c r="E2235" t="s">
        <v>8202</v>
      </c>
      <c r="G2235" t="s">
        <v>8203</v>
      </c>
    </row>
    <row r="2236" spans="1:7" x14ac:dyDescent="0.25">
      <c r="A2236" t="s">
        <v>244</v>
      </c>
      <c r="B2236" t="s">
        <v>8204</v>
      </c>
      <c r="C2236" t="s">
        <v>8201</v>
      </c>
      <c r="D2236" t="s">
        <v>78</v>
      </c>
      <c r="E2236" t="s">
        <v>8202</v>
      </c>
      <c r="G2236" t="s">
        <v>8203</v>
      </c>
    </row>
    <row r="2237" spans="1:7" x14ac:dyDescent="0.25">
      <c r="A2237" t="s">
        <v>245</v>
      </c>
      <c r="B2237" t="s">
        <v>8205</v>
      </c>
      <c r="C2237" t="s">
        <v>30152</v>
      </c>
      <c r="D2237" t="s">
        <v>78</v>
      </c>
      <c r="F2237" t="s">
        <v>8206</v>
      </c>
      <c r="G2237" t="s">
        <v>8207</v>
      </c>
    </row>
    <row r="2238" spans="1:7" x14ac:dyDescent="0.25">
      <c r="A2238" t="s">
        <v>244</v>
      </c>
      <c r="B2238" t="s">
        <v>8208</v>
      </c>
      <c r="C2238" t="s">
        <v>30153</v>
      </c>
      <c r="D2238" t="s">
        <v>78</v>
      </c>
      <c r="E2238" t="s">
        <v>8209</v>
      </c>
      <c r="G2238" t="s">
        <v>8210</v>
      </c>
    </row>
    <row r="2239" spans="1:7" x14ac:dyDescent="0.25">
      <c r="A2239" t="s">
        <v>246</v>
      </c>
      <c r="B2239" t="s">
        <v>8211</v>
      </c>
      <c r="C2239" t="s">
        <v>8212</v>
      </c>
      <c r="D2239" t="s">
        <v>78</v>
      </c>
      <c r="E2239" t="s">
        <v>8213</v>
      </c>
      <c r="F2239" t="s">
        <v>8214</v>
      </c>
      <c r="G2239" t="s">
        <v>8215</v>
      </c>
    </row>
    <row r="2240" spans="1:7" x14ac:dyDescent="0.25">
      <c r="A2240" t="s">
        <v>246</v>
      </c>
      <c r="B2240" t="s">
        <v>8216</v>
      </c>
      <c r="C2240" t="s">
        <v>8217</v>
      </c>
      <c r="D2240" t="s">
        <v>79</v>
      </c>
      <c r="F2240" t="s">
        <v>8218</v>
      </c>
      <c r="G2240" t="s">
        <v>8219</v>
      </c>
    </row>
    <row r="2241" spans="1:7" x14ac:dyDescent="0.25">
      <c r="A2241" t="s">
        <v>247</v>
      </c>
      <c r="B2241" t="s">
        <v>8220</v>
      </c>
      <c r="C2241" t="s">
        <v>8221</v>
      </c>
      <c r="D2241" t="s">
        <v>79</v>
      </c>
      <c r="F2241" t="s">
        <v>8222</v>
      </c>
      <c r="G2241" t="s">
        <v>8223</v>
      </c>
    </row>
    <row r="2242" spans="1:7" x14ac:dyDescent="0.25">
      <c r="A2242" t="s">
        <v>246</v>
      </c>
      <c r="B2242" t="s">
        <v>8224</v>
      </c>
      <c r="C2242" t="s">
        <v>8225</v>
      </c>
      <c r="D2242" t="s">
        <v>79</v>
      </c>
      <c r="F2242" t="s">
        <v>8226</v>
      </c>
      <c r="G2242" t="s">
        <v>8227</v>
      </c>
    </row>
    <row r="2243" spans="1:7" x14ac:dyDescent="0.25">
      <c r="A2243" t="s">
        <v>248</v>
      </c>
      <c r="B2243" t="s">
        <v>8228</v>
      </c>
      <c r="C2243" t="s">
        <v>8229</v>
      </c>
      <c r="D2243" t="s">
        <v>79</v>
      </c>
      <c r="F2243" t="s">
        <v>8230</v>
      </c>
      <c r="G2243" t="s">
        <v>8231</v>
      </c>
    </row>
    <row r="2244" spans="1:7" x14ac:dyDescent="0.25">
      <c r="A2244" t="s">
        <v>246</v>
      </c>
      <c r="B2244" t="s">
        <v>8232</v>
      </c>
      <c r="C2244" t="s">
        <v>8233</v>
      </c>
      <c r="D2244" t="s">
        <v>79</v>
      </c>
      <c r="F2244" t="s">
        <v>8234</v>
      </c>
      <c r="G2244" t="s">
        <v>8235</v>
      </c>
    </row>
    <row r="2245" spans="1:7" x14ac:dyDescent="0.25">
      <c r="A2245" t="s">
        <v>246</v>
      </c>
      <c r="B2245" t="s">
        <v>8236</v>
      </c>
      <c r="C2245" t="s">
        <v>8237</v>
      </c>
      <c r="D2245" t="s">
        <v>79</v>
      </c>
      <c r="E2245" t="s">
        <v>79</v>
      </c>
      <c r="F2245" t="s">
        <v>8238</v>
      </c>
      <c r="G2245" t="s">
        <v>8239</v>
      </c>
    </row>
    <row r="2246" spans="1:7" x14ac:dyDescent="0.25">
      <c r="A2246" t="s">
        <v>245</v>
      </c>
      <c r="B2246" t="s">
        <v>8240</v>
      </c>
      <c r="C2246" t="s">
        <v>8241</v>
      </c>
      <c r="D2246" t="s">
        <v>79</v>
      </c>
      <c r="E2246" t="s">
        <v>79</v>
      </c>
      <c r="F2246" t="s">
        <v>8242</v>
      </c>
      <c r="G2246" t="s">
        <v>8243</v>
      </c>
    </row>
    <row r="2247" spans="1:7" x14ac:dyDescent="0.25">
      <c r="A2247" t="s">
        <v>246</v>
      </c>
      <c r="B2247" t="s">
        <v>8244</v>
      </c>
      <c r="C2247" t="s">
        <v>8245</v>
      </c>
      <c r="D2247" t="s">
        <v>79</v>
      </c>
      <c r="E2247" t="s">
        <v>79</v>
      </c>
      <c r="G2247" t="s">
        <v>8246</v>
      </c>
    </row>
    <row r="2248" spans="1:7" x14ac:dyDescent="0.25">
      <c r="A2248" t="s">
        <v>247</v>
      </c>
      <c r="B2248" t="s">
        <v>8247</v>
      </c>
      <c r="C2248" t="s">
        <v>8248</v>
      </c>
      <c r="D2248" t="s">
        <v>79</v>
      </c>
      <c r="E2248" t="s">
        <v>79</v>
      </c>
      <c r="G2248" t="s">
        <v>8249</v>
      </c>
    </row>
    <row r="2249" spans="1:7" x14ac:dyDescent="0.25">
      <c r="A2249" t="s">
        <v>246</v>
      </c>
      <c r="B2249" t="s">
        <v>8250</v>
      </c>
      <c r="C2249" t="s">
        <v>8251</v>
      </c>
      <c r="D2249" t="s">
        <v>79</v>
      </c>
      <c r="E2249" t="s">
        <v>79</v>
      </c>
      <c r="F2249" t="s">
        <v>8252</v>
      </c>
      <c r="G2249" t="s">
        <v>8253</v>
      </c>
    </row>
    <row r="2250" spans="1:7" x14ac:dyDescent="0.25">
      <c r="A2250" t="s">
        <v>246</v>
      </c>
      <c r="B2250" t="s">
        <v>8254</v>
      </c>
      <c r="C2250" t="s">
        <v>8255</v>
      </c>
      <c r="D2250" t="s">
        <v>79</v>
      </c>
      <c r="E2250" t="s">
        <v>79</v>
      </c>
      <c r="F2250" t="s">
        <v>8256</v>
      </c>
      <c r="G2250" t="s">
        <v>8257</v>
      </c>
    </row>
    <row r="2251" spans="1:7" x14ac:dyDescent="0.25">
      <c r="A2251" t="s">
        <v>246</v>
      </c>
      <c r="B2251" t="s">
        <v>8258</v>
      </c>
      <c r="C2251" t="s">
        <v>8229</v>
      </c>
      <c r="D2251" t="s">
        <v>79</v>
      </c>
      <c r="E2251" t="s">
        <v>79</v>
      </c>
      <c r="F2251" t="s">
        <v>8259</v>
      </c>
      <c r="G2251" t="s">
        <v>8260</v>
      </c>
    </row>
    <row r="2252" spans="1:7" x14ac:dyDescent="0.25">
      <c r="A2252" t="s">
        <v>246</v>
      </c>
      <c r="B2252" t="s">
        <v>8261</v>
      </c>
      <c r="C2252" t="s">
        <v>8262</v>
      </c>
      <c r="D2252" t="s">
        <v>79</v>
      </c>
      <c r="E2252" t="s">
        <v>79</v>
      </c>
      <c r="F2252" t="s">
        <v>8263</v>
      </c>
      <c r="G2252" t="s">
        <v>8264</v>
      </c>
    </row>
    <row r="2253" spans="1:7" x14ac:dyDescent="0.25">
      <c r="A2253" t="s">
        <v>246</v>
      </c>
      <c r="B2253" t="s">
        <v>8265</v>
      </c>
      <c r="C2253" t="s">
        <v>8266</v>
      </c>
      <c r="D2253" t="s">
        <v>79</v>
      </c>
      <c r="E2253" t="s">
        <v>79</v>
      </c>
    </row>
    <row r="2254" spans="1:7" x14ac:dyDescent="0.25">
      <c r="A2254" t="s">
        <v>245</v>
      </c>
      <c r="B2254" t="s">
        <v>8267</v>
      </c>
      <c r="C2254" t="s">
        <v>8268</v>
      </c>
      <c r="D2254" t="s">
        <v>79</v>
      </c>
      <c r="E2254" t="s">
        <v>79</v>
      </c>
      <c r="F2254" t="s">
        <v>8269</v>
      </c>
      <c r="G2254" t="s">
        <v>8270</v>
      </c>
    </row>
    <row r="2255" spans="1:7" x14ac:dyDescent="0.25">
      <c r="A2255" t="s">
        <v>246</v>
      </c>
      <c r="B2255" t="s">
        <v>8271</v>
      </c>
      <c r="C2255" t="s">
        <v>8272</v>
      </c>
      <c r="D2255" t="s">
        <v>79</v>
      </c>
      <c r="E2255" t="s">
        <v>79</v>
      </c>
      <c r="F2255" t="s">
        <v>8273</v>
      </c>
      <c r="G2255" t="s">
        <v>8274</v>
      </c>
    </row>
    <row r="2256" spans="1:7" x14ac:dyDescent="0.25">
      <c r="A2256" t="s">
        <v>246</v>
      </c>
      <c r="B2256" t="s">
        <v>8275</v>
      </c>
      <c r="C2256" t="s">
        <v>8276</v>
      </c>
      <c r="D2256" t="s">
        <v>79</v>
      </c>
      <c r="E2256" t="s">
        <v>79</v>
      </c>
      <c r="F2256" t="s">
        <v>8277</v>
      </c>
      <c r="G2256" t="s">
        <v>8278</v>
      </c>
    </row>
    <row r="2257" spans="1:7" x14ac:dyDescent="0.25">
      <c r="A2257" t="s">
        <v>247</v>
      </c>
      <c r="B2257" t="s">
        <v>8279</v>
      </c>
      <c r="C2257" t="s">
        <v>8280</v>
      </c>
      <c r="D2257" t="s">
        <v>79</v>
      </c>
      <c r="E2257" t="s">
        <v>79</v>
      </c>
      <c r="F2257" t="s">
        <v>8281</v>
      </c>
      <c r="G2257" t="s">
        <v>8282</v>
      </c>
    </row>
    <row r="2258" spans="1:7" x14ac:dyDescent="0.25">
      <c r="A2258" t="s">
        <v>246</v>
      </c>
      <c r="B2258" t="s">
        <v>8283</v>
      </c>
      <c r="C2258" t="s">
        <v>8284</v>
      </c>
      <c r="D2258" t="s">
        <v>79</v>
      </c>
      <c r="E2258" t="s">
        <v>79</v>
      </c>
      <c r="F2258" t="s">
        <v>8285</v>
      </c>
      <c r="G2258" t="s">
        <v>8286</v>
      </c>
    </row>
    <row r="2259" spans="1:7" x14ac:dyDescent="0.25">
      <c r="A2259" t="s">
        <v>246</v>
      </c>
      <c r="B2259" t="s">
        <v>8287</v>
      </c>
      <c r="C2259" t="s">
        <v>8288</v>
      </c>
      <c r="D2259" t="s">
        <v>79</v>
      </c>
      <c r="E2259" t="s">
        <v>79</v>
      </c>
      <c r="F2259" t="s">
        <v>8289</v>
      </c>
      <c r="G2259" t="s">
        <v>8290</v>
      </c>
    </row>
    <row r="2260" spans="1:7" x14ac:dyDescent="0.25">
      <c r="A2260" t="s">
        <v>245</v>
      </c>
      <c r="B2260" t="s">
        <v>8291</v>
      </c>
      <c r="C2260" t="s">
        <v>8292</v>
      </c>
      <c r="D2260" t="s">
        <v>79</v>
      </c>
      <c r="E2260" t="s">
        <v>79</v>
      </c>
    </row>
    <row r="2261" spans="1:7" x14ac:dyDescent="0.25">
      <c r="A2261" t="s">
        <v>245</v>
      </c>
      <c r="B2261" t="s">
        <v>8293</v>
      </c>
      <c r="C2261" t="s">
        <v>8294</v>
      </c>
      <c r="D2261" t="s">
        <v>79</v>
      </c>
      <c r="E2261" t="s">
        <v>79</v>
      </c>
      <c r="F2261" t="s">
        <v>8295</v>
      </c>
      <c r="G2261" t="s">
        <v>8296</v>
      </c>
    </row>
    <row r="2262" spans="1:7" x14ac:dyDescent="0.25">
      <c r="A2262" t="s">
        <v>245</v>
      </c>
      <c r="B2262" t="s">
        <v>8297</v>
      </c>
      <c r="C2262" t="s">
        <v>8268</v>
      </c>
      <c r="D2262" t="s">
        <v>79</v>
      </c>
      <c r="E2262" t="s">
        <v>79</v>
      </c>
      <c r="F2262" t="s">
        <v>8269</v>
      </c>
      <c r="G2262" t="s">
        <v>8270</v>
      </c>
    </row>
    <row r="2263" spans="1:7" x14ac:dyDescent="0.25">
      <c r="A2263" t="s">
        <v>246</v>
      </c>
      <c r="B2263" t="s">
        <v>8298</v>
      </c>
      <c r="C2263" t="s">
        <v>8299</v>
      </c>
      <c r="D2263" t="s">
        <v>79</v>
      </c>
      <c r="F2263" t="s">
        <v>8300</v>
      </c>
      <c r="G2263" t="s">
        <v>8301</v>
      </c>
    </row>
    <row r="2264" spans="1:7" x14ac:dyDescent="0.25">
      <c r="A2264" t="s">
        <v>248</v>
      </c>
      <c r="B2264" t="s">
        <v>8302</v>
      </c>
      <c r="C2264" t="s">
        <v>8303</v>
      </c>
      <c r="D2264" t="s">
        <v>79</v>
      </c>
      <c r="G2264" t="s">
        <v>8304</v>
      </c>
    </row>
    <row r="2265" spans="1:7" x14ac:dyDescent="0.25">
      <c r="A2265" t="s">
        <v>246</v>
      </c>
      <c r="B2265" t="s">
        <v>8305</v>
      </c>
      <c r="C2265" t="s">
        <v>8306</v>
      </c>
      <c r="D2265" t="s">
        <v>79</v>
      </c>
      <c r="G2265" t="s">
        <v>8307</v>
      </c>
    </row>
    <row r="2266" spans="1:7" x14ac:dyDescent="0.25">
      <c r="A2266" t="s">
        <v>246</v>
      </c>
      <c r="B2266" t="s">
        <v>8308</v>
      </c>
      <c r="C2266" t="s">
        <v>8309</v>
      </c>
      <c r="D2266" t="s">
        <v>79</v>
      </c>
      <c r="F2266" t="s">
        <v>8310</v>
      </c>
      <c r="G2266" t="s">
        <v>8311</v>
      </c>
    </row>
    <row r="2267" spans="1:7" x14ac:dyDescent="0.25">
      <c r="A2267" t="s">
        <v>248</v>
      </c>
      <c r="B2267" t="s">
        <v>8312</v>
      </c>
      <c r="C2267" t="s">
        <v>8313</v>
      </c>
      <c r="D2267" t="s">
        <v>79</v>
      </c>
      <c r="E2267" t="s">
        <v>79</v>
      </c>
      <c r="F2267" t="s">
        <v>8314</v>
      </c>
      <c r="G2267" t="s">
        <v>8315</v>
      </c>
    </row>
    <row r="2268" spans="1:7" x14ac:dyDescent="0.25">
      <c r="A2268" t="s">
        <v>248</v>
      </c>
      <c r="B2268" t="s">
        <v>8316</v>
      </c>
      <c r="C2268" t="s">
        <v>8317</v>
      </c>
      <c r="D2268" t="s">
        <v>79</v>
      </c>
      <c r="E2268" t="s">
        <v>79</v>
      </c>
      <c r="G2268" t="s">
        <v>8318</v>
      </c>
    </row>
    <row r="2269" spans="1:7" x14ac:dyDescent="0.25">
      <c r="A2269" t="s">
        <v>246</v>
      </c>
      <c r="B2269" t="s">
        <v>8319</v>
      </c>
      <c r="C2269" t="s">
        <v>8320</v>
      </c>
      <c r="D2269" t="s">
        <v>79</v>
      </c>
      <c r="E2269" t="s">
        <v>79</v>
      </c>
      <c r="G2269" t="s">
        <v>8321</v>
      </c>
    </row>
    <row r="2270" spans="1:7" x14ac:dyDescent="0.25">
      <c r="A2270" t="s">
        <v>243</v>
      </c>
      <c r="B2270" t="s">
        <v>8322</v>
      </c>
      <c r="C2270" t="s">
        <v>8323</v>
      </c>
      <c r="D2270" t="s">
        <v>79</v>
      </c>
      <c r="E2270" t="s">
        <v>8324</v>
      </c>
      <c r="F2270" t="s">
        <v>8325</v>
      </c>
      <c r="G2270" t="s">
        <v>8326</v>
      </c>
    </row>
    <row r="2271" spans="1:7" x14ac:dyDescent="0.25">
      <c r="A2271" t="s">
        <v>246</v>
      </c>
      <c r="B2271" t="s">
        <v>8327</v>
      </c>
      <c r="C2271" t="s">
        <v>8328</v>
      </c>
      <c r="D2271" t="s">
        <v>79</v>
      </c>
      <c r="E2271" t="s">
        <v>79</v>
      </c>
      <c r="G2271" t="s">
        <v>8329</v>
      </c>
    </row>
    <row r="2272" spans="1:7" x14ac:dyDescent="0.25">
      <c r="A2272" t="s">
        <v>248</v>
      </c>
      <c r="B2272" t="s">
        <v>8330</v>
      </c>
      <c r="C2272" t="s">
        <v>8331</v>
      </c>
      <c r="D2272" t="s">
        <v>79</v>
      </c>
      <c r="E2272" t="s">
        <v>79</v>
      </c>
      <c r="G2272" t="s">
        <v>8332</v>
      </c>
    </row>
    <row r="2273" spans="1:7" x14ac:dyDescent="0.25">
      <c r="A2273" t="s">
        <v>248</v>
      </c>
      <c r="B2273" t="s">
        <v>8333</v>
      </c>
      <c r="C2273" t="s">
        <v>8334</v>
      </c>
      <c r="D2273" t="s">
        <v>79</v>
      </c>
      <c r="E2273" t="s">
        <v>79</v>
      </c>
      <c r="G2273" t="s">
        <v>8335</v>
      </c>
    </row>
    <row r="2274" spans="1:7" x14ac:dyDescent="0.25">
      <c r="A2274" t="s">
        <v>246</v>
      </c>
      <c r="B2274" t="s">
        <v>8336</v>
      </c>
      <c r="C2274" t="s">
        <v>8337</v>
      </c>
      <c r="D2274" t="s">
        <v>79</v>
      </c>
      <c r="E2274" t="s">
        <v>79</v>
      </c>
      <c r="G2274" t="s">
        <v>8338</v>
      </c>
    </row>
    <row r="2275" spans="1:7" x14ac:dyDescent="0.25">
      <c r="A2275" t="s">
        <v>246</v>
      </c>
      <c r="B2275" t="s">
        <v>8339</v>
      </c>
      <c r="C2275" t="s">
        <v>8340</v>
      </c>
      <c r="D2275" t="s">
        <v>79</v>
      </c>
      <c r="E2275" t="s">
        <v>79</v>
      </c>
      <c r="G2275" t="s">
        <v>8341</v>
      </c>
    </row>
    <row r="2276" spans="1:7" x14ac:dyDescent="0.25">
      <c r="A2276" t="s">
        <v>248</v>
      </c>
      <c r="B2276" t="s">
        <v>8342</v>
      </c>
      <c r="C2276" t="s">
        <v>8343</v>
      </c>
      <c r="D2276" t="s">
        <v>79</v>
      </c>
      <c r="E2276" t="s">
        <v>79</v>
      </c>
      <c r="G2276" t="s">
        <v>8344</v>
      </c>
    </row>
    <row r="2277" spans="1:7" x14ac:dyDescent="0.25">
      <c r="A2277" t="s">
        <v>246</v>
      </c>
      <c r="B2277" t="s">
        <v>8345</v>
      </c>
      <c r="C2277" t="s">
        <v>8346</v>
      </c>
      <c r="D2277" t="s">
        <v>80</v>
      </c>
      <c r="E2277" t="s">
        <v>80</v>
      </c>
      <c r="G2277" t="s">
        <v>8347</v>
      </c>
    </row>
    <row r="2278" spans="1:7" x14ac:dyDescent="0.25">
      <c r="A2278" t="s">
        <v>246</v>
      </c>
      <c r="B2278" t="s">
        <v>8348</v>
      </c>
      <c r="C2278" t="s">
        <v>8349</v>
      </c>
      <c r="D2278" t="s">
        <v>80</v>
      </c>
      <c r="E2278" t="s">
        <v>80</v>
      </c>
      <c r="G2278" t="s">
        <v>8350</v>
      </c>
    </row>
    <row r="2279" spans="1:7" x14ac:dyDescent="0.25">
      <c r="A2279" t="s">
        <v>244</v>
      </c>
      <c r="B2279" t="s">
        <v>8351</v>
      </c>
      <c r="C2279" t="s">
        <v>8352</v>
      </c>
      <c r="D2279" t="s">
        <v>80</v>
      </c>
      <c r="G2279" t="s">
        <v>8353</v>
      </c>
    </row>
    <row r="2280" spans="1:7" x14ac:dyDescent="0.25">
      <c r="A2280" t="s">
        <v>246</v>
      </c>
      <c r="B2280" t="s">
        <v>8354</v>
      </c>
      <c r="C2280" t="s">
        <v>8355</v>
      </c>
      <c r="D2280" t="s">
        <v>80</v>
      </c>
      <c r="F2280" t="s">
        <v>8356</v>
      </c>
      <c r="G2280" t="s">
        <v>8357</v>
      </c>
    </row>
    <row r="2281" spans="1:7" x14ac:dyDescent="0.25">
      <c r="A2281" t="s">
        <v>246</v>
      </c>
      <c r="B2281" t="s">
        <v>8358</v>
      </c>
      <c r="C2281" t="s">
        <v>572</v>
      </c>
      <c r="D2281" t="s">
        <v>80</v>
      </c>
      <c r="G2281" t="s">
        <v>573</v>
      </c>
    </row>
    <row r="2282" spans="1:7" x14ac:dyDescent="0.25">
      <c r="A2282" t="s">
        <v>246</v>
      </c>
      <c r="B2282" t="s">
        <v>8359</v>
      </c>
      <c r="C2282" t="s">
        <v>8360</v>
      </c>
      <c r="D2282" t="s">
        <v>80</v>
      </c>
      <c r="F2282" t="s">
        <v>8361</v>
      </c>
      <c r="G2282" t="s">
        <v>8362</v>
      </c>
    </row>
    <row r="2283" spans="1:7" x14ac:dyDescent="0.25">
      <c r="A2283" t="s">
        <v>252</v>
      </c>
      <c r="B2283" t="s">
        <v>8363</v>
      </c>
      <c r="C2283" t="s">
        <v>8364</v>
      </c>
      <c r="D2283" t="s">
        <v>80</v>
      </c>
      <c r="E2283" t="s">
        <v>80</v>
      </c>
      <c r="F2283" t="s">
        <v>8365</v>
      </c>
      <c r="G2283" t="s">
        <v>8366</v>
      </c>
    </row>
    <row r="2284" spans="1:7" x14ac:dyDescent="0.25">
      <c r="A2284" t="s">
        <v>245</v>
      </c>
      <c r="B2284" t="s">
        <v>8367</v>
      </c>
      <c r="C2284" t="s">
        <v>8368</v>
      </c>
      <c r="D2284" t="s">
        <v>80</v>
      </c>
      <c r="F2284" t="s">
        <v>8369</v>
      </c>
      <c r="G2284" t="s">
        <v>8370</v>
      </c>
    </row>
    <row r="2285" spans="1:7" x14ac:dyDescent="0.25">
      <c r="A2285" t="s">
        <v>243</v>
      </c>
      <c r="B2285" t="s">
        <v>8371</v>
      </c>
      <c r="C2285" t="s">
        <v>8372</v>
      </c>
      <c r="D2285" t="s">
        <v>80</v>
      </c>
      <c r="G2285" t="s">
        <v>8373</v>
      </c>
    </row>
    <row r="2286" spans="1:7" x14ac:dyDescent="0.25">
      <c r="A2286" t="s">
        <v>246</v>
      </c>
      <c r="B2286" t="s">
        <v>5361</v>
      </c>
      <c r="C2286" t="s">
        <v>8374</v>
      </c>
      <c r="D2286" t="s">
        <v>80</v>
      </c>
      <c r="F2286" t="s">
        <v>8375</v>
      </c>
      <c r="G2286" t="s">
        <v>8376</v>
      </c>
    </row>
    <row r="2287" spans="1:7" x14ac:dyDescent="0.25">
      <c r="A2287" t="s">
        <v>246</v>
      </c>
      <c r="B2287" t="s">
        <v>8377</v>
      </c>
      <c r="C2287" t="s">
        <v>8378</v>
      </c>
      <c r="D2287" t="s">
        <v>80</v>
      </c>
    </row>
    <row r="2288" spans="1:7" x14ac:dyDescent="0.25">
      <c r="A2288" t="s">
        <v>246</v>
      </c>
      <c r="B2288" t="s">
        <v>8379</v>
      </c>
      <c r="C2288" t="s">
        <v>8380</v>
      </c>
      <c r="D2288" t="s">
        <v>80</v>
      </c>
      <c r="F2288" t="s">
        <v>8381</v>
      </c>
      <c r="G2288" t="s">
        <v>8382</v>
      </c>
    </row>
    <row r="2289" spans="1:7" x14ac:dyDescent="0.25">
      <c r="A2289" t="s">
        <v>245</v>
      </c>
      <c r="B2289" t="s">
        <v>8383</v>
      </c>
      <c r="C2289" t="s">
        <v>8384</v>
      </c>
      <c r="D2289" t="s">
        <v>80</v>
      </c>
      <c r="E2289" t="s">
        <v>80</v>
      </c>
      <c r="F2289" t="s">
        <v>8385</v>
      </c>
      <c r="G2289" t="s">
        <v>8386</v>
      </c>
    </row>
    <row r="2290" spans="1:7" x14ac:dyDescent="0.25">
      <c r="A2290" t="s">
        <v>245</v>
      </c>
      <c r="B2290" t="s">
        <v>8387</v>
      </c>
      <c r="C2290" t="s">
        <v>8388</v>
      </c>
      <c r="D2290" t="s">
        <v>80</v>
      </c>
      <c r="E2290" t="s">
        <v>80</v>
      </c>
      <c r="F2290" t="s">
        <v>8385</v>
      </c>
      <c r="G2290" t="s">
        <v>8389</v>
      </c>
    </row>
    <row r="2291" spans="1:7" x14ac:dyDescent="0.25">
      <c r="A2291" t="s">
        <v>245</v>
      </c>
      <c r="B2291" t="s">
        <v>8390</v>
      </c>
      <c r="C2291" t="s">
        <v>8391</v>
      </c>
      <c r="D2291" t="s">
        <v>80</v>
      </c>
      <c r="E2291" t="s">
        <v>80</v>
      </c>
      <c r="F2291" t="s">
        <v>8392</v>
      </c>
      <c r="G2291" t="s">
        <v>8393</v>
      </c>
    </row>
    <row r="2292" spans="1:7" x14ac:dyDescent="0.25">
      <c r="A2292" t="s">
        <v>245</v>
      </c>
      <c r="B2292" t="s">
        <v>8394</v>
      </c>
      <c r="C2292" t="s">
        <v>8395</v>
      </c>
      <c r="D2292" t="s">
        <v>80</v>
      </c>
      <c r="E2292" t="s">
        <v>80</v>
      </c>
      <c r="F2292" t="s">
        <v>8396</v>
      </c>
      <c r="G2292" t="s">
        <v>8397</v>
      </c>
    </row>
    <row r="2293" spans="1:7" x14ac:dyDescent="0.25">
      <c r="A2293" t="s">
        <v>245</v>
      </c>
      <c r="B2293" t="s">
        <v>8398</v>
      </c>
      <c r="C2293" t="s">
        <v>8399</v>
      </c>
      <c r="D2293" t="s">
        <v>80</v>
      </c>
      <c r="E2293" t="s">
        <v>80</v>
      </c>
      <c r="G2293" t="s">
        <v>8400</v>
      </c>
    </row>
    <row r="2294" spans="1:7" x14ac:dyDescent="0.25">
      <c r="A2294" t="s">
        <v>245</v>
      </c>
      <c r="B2294" t="s">
        <v>8401</v>
      </c>
      <c r="C2294" t="s">
        <v>8402</v>
      </c>
      <c r="D2294" t="s">
        <v>80</v>
      </c>
      <c r="E2294" t="s">
        <v>80</v>
      </c>
      <c r="F2294" t="s">
        <v>8403</v>
      </c>
      <c r="G2294" t="s">
        <v>8404</v>
      </c>
    </row>
    <row r="2295" spans="1:7" x14ac:dyDescent="0.25">
      <c r="A2295" t="s">
        <v>245</v>
      </c>
      <c r="B2295" t="s">
        <v>8405</v>
      </c>
      <c r="C2295" t="s">
        <v>8406</v>
      </c>
      <c r="D2295" t="s">
        <v>80</v>
      </c>
      <c r="E2295" t="s">
        <v>80</v>
      </c>
      <c r="F2295" t="s">
        <v>8407</v>
      </c>
      <c r="G2295" t="s">
        <v>8408</v>
      </c>
    </row>
    <row r="2296" spans="1:7" x14ac:dyDescent="0.25">
      <c r="A2296" t="s">
        <v>245</v>
      </c>
      <c r="B2296" t="s">
        <v>8409</v>
      </c>
      <c r="C2296" t="s">
        <v>8410</v>
      </c>
      <c r="D2296" t="s">
        <v>80</v>
      </c>
      <c r="E2296" t="s">
        <v>80</v>
      </c>
      <c r="F2296" t="s">
        <v>8411</v>
      </c>
      <c r="G2296" t="s">
        <v>8412</v>
      </c>
    </row>
    <row r="2297" spans="1:7" x14ac:dyDescent="0.25">
      <c r="A2297" t="s">
        <v>245</v>
      </c>
      <c r="B2297" t="s">
        <v>8413</v>
      </c>
      <c r="C2297" t="s">
        <v>8414</v>
      </c>
      <c r="D2297" t="s">
        <v>80</v>
      </c>
      <c r="E2297" t="s">
        <v>80</v>
      </c>
      <c r="F2297" t="s">
        <v>8415</v>
      </c>
      <c r="G2297" t="s">
        <v>8416</v>
      </c>
    </row>
    <row r="2298" spans="1:7" x14ac:dyDescent="0.25">
      <c r="A2298" t="s">
        <v>245</v>
      </c>
      <c r="B2298" t="s">
        <v>8417</v>
      </c>
      <c r="C2298" t="s">
        <v>8418</v>
      </c>
      <c r="D2298" t="s">
        <v>80</v>
      </c>
      <c r="E2298" t="s">
        <v>80</v>
      </c>
      <c r="F2298" t="s">
        <v>8419</v>
      </c>
      <c r="G2298" t="s">
        <v>8420</v>
      </c>
    </row>
    <row r="2299" spans="1:7" x14ac:dyDescent="0.25">
      <c r="A2299" t="s">
        <v>245</v>
      </c>
      <c r="B2299" t="s">
        <v>2287</v>
      </c>
      <c r="C2299" t="s">
        <v>8421</v>
      </c>
      <c r="D2299" t="s">
        <v>80</v>
      </c>
      <c r="E2299" t="s">
        <v>80</v>
      </c>
    </row>
    <row r="2300" spans="1:7" x14ac:dyDescent="0.25">
      <c r="A2300" t="s">
        <v>245</v>
      </c>
      <c r="B2300" t="s">
        <v>8422</v>
      </c>
      <c r="C2300" t="s">
        <v>8423</v>
      </c>
      <c r="D2300" t="s">
        <v>80</v>
      </c>
      <c r="E2300" t="s">
        <v>80</v>
      </c>
      <c r="G2300" t="s">
        <v>8424</v>
      </c>
    </row>
    <row r="2301" spans="1:7" x14ac:dyDescent="0.25">
      <c r="A2301" t="s">
        <v>252</v>
      </c>
      <c r="B2301" t="s">
        <v>8425</v>
      </c>
      <c r="C2301" t="s">
        <v>8426</v>
      </c>
      <c r="D2301" t="s">
        <v>80</v>
      </c>
      <c r="E2301" t="s">
        <v>80</v>
      </c>
      <c r="G2301" t="s">
        <v>8427</v>
      </c>
    </row>
    <row r="2302" spans="1:7" x14ac:dyDescent="0.25">
      <c r="A2302" t="s">
        <v>252</v>
      </c>
      <c r="B2302" t="s">
        <v>8428</v>
      </c>
      <c r="C2302" t="s">
        <v>8429</v>
      </c>
      <c r="D2302" t="s">
        <v>80</v>
      </c>
      <c r="E2302" t="s">
        <v>80</v>
      </c>
      <c r="F2302" t="s">
        <v>8430</v>
      </c>
      <c r="G2302" t="s">
        <v>8431</v>
      </c>
    </row>
    <row r="2303" spans="1:7" x14ac:dyDescent="0.25">
      <c r="A2303" t="s">
        <v>252</v>
      </c>
      <c r="B2303" t="s">
        <v>8432</v>
      </c>
      <c r="C2303" t="s">
        <v>8433</v>
      </c>
      <c r="D2303" t="s">
        <v>80</v>
      </c>
      <c r="E2303" t="s">
        <v>8434</v>
      </c>
      <c r="F2303" t="s">
        <v>8435</v>
      </c>
      <c r="G2303" t="s">
        <v>8436</v>
      </c>
    </row>
    <row r="2304" spans="1:7" x14ac:dyDescent="0.25">
      <c r="A2304" t="s">
        <v>252</v>
      </c>
      <c r="B2304" t="s">
        <v>8437</v>
      </c>
      <c r="C2304" t="s">
        <v>8438</v>
      </c>
      <c r="D2304" t="s">
        <v>80</v>
      </c>
      <c r="E2304" t="s">
        <v>80</v>
      </c>
      <c r="F2304" t="s">
        <v>8415</v>
      </c>
      <c r="G2304" t="s">
        <v>8439</v>
      </c>
    </row>
    <row r="2305" spans="1:7" x14ac:dyDescent="0.25">
      <c r="A2305" t="s">
        <v>252</v>
      </c>
      <c r="B2305" t="s">
        <v>8440</v>
      </c>
      <c r="C2305" t="s">
        <v>8441</v>
      </c>
      <c r="D2305" t="s">
        <v>80</v>
      </c>
      <c r="E2305" t="s">
        <v>80</v>
      </c>
      <c r="F2305" t="s">
        <v>8442</v>
      </c>
      <c r="G2305" t="s">
        <v>8443</v>
      </c>
    </row>
    <row r="2306" spans="1:7" x14ac:dyDescent="0.25">
      <c r="A2306" t="s">
        <v>252</v>
      </c>
      <c r="B2306" t="s">
        <v>8444</v>
      </c>
      <c r="C2306" t="s">
        <v>8445</v>
      </c>
      <c r="D2306" t="s">
        <v>80</v>
      </c>
      <c r="E2306" t="s">
        <v>80</v>
      </c>
      <c r="F2306" t="s">
        <v>8446</v>
      </c>
      <c r="G2306" t="s">
        <v>8447</v>
      </c>
    </row>
    <row r="2307" spans="1:7" x14ac:dyDescent="0.25">
      <c r="A2307" t="s">
        <v>248</v>
      </c>
      <c r="B2307" t="s">
        <v>8448</v>
      </c>
      <c r="D2307" t="s">
        <v>80</v>
      </c>
      <c r="E2307" t="s">
        <v>80</v>
      </c>
    </row>
    <row r="2308" spans="1:7" x14ac:dyDescent="0.25">
      <c r="A2308" t="s">
        <v>252</v>
      </c>
      <c r="B2308" t="s">
        <v>8449</v>
      </c>
      <c r="C2308" t="s">
        <v>8450</v>
      </c>
      <c r="D2308" t="s">
        <v>80</v>
      </c>
      <c r="E2308" t="s">
        <v>80</v>
      </c>
    </row>
    <row r="2309" spans="1:7" x14ac:dyDescent="0.25">
      <c r="A2309" t="s">
        <v>247</v>
      </c>
      <c r="B2309" t="s">
        <v>8451</v>
      </c>
      <c r="C2309" t="s">
        <v>8452</v>
      </c>
      <c r="D2309" t="s">
        <v>80</v>
      </c>
      <c r="E2309" t="s">
        <v>80</v>
      </c>
      <c r="F2309" t="s">
        <v>8453</v>
      </c>
      <c r="G2309" t="s">
        <v>8454</v>
      </c>
    </row>
    <row r="2310" spans="1:7" x14ac:dyDescent="0.25">
      <c r="A2310" t="s">
        <v>248</v>
      </c>
      <c r="B2310" t="s">
        <v>8455</v>
      </c>
      <c r="C2310" t="s">
        <v>8456</v>
      </c>
      <c r="D2310" t="s">
        <v>80</v>
      </c>
      <c r="E2310" t="s">
        <v>80</v>
      </c>
      <c r="F2310" t="s">
        <v>8457</v>
      </c>
      <c r="G2310" t="s">
        <v>8458</v>
      </c>
    </row>
    <row r="2311" spans="1:7" x14ac:dyDescent="0.25">
      <c r="A2311" t="s">
        <v>252</v>
      </c>
      <c r="B2311" t="s">
        <v>8459</v>
      </c>
      <c r="C2311" t="s">
        <v>8460</v>
      </c>
      <c r="D2311" t="s">
        <v>80</v>
      </c>
      <c r="E2311" t="s">
        <v>80</v>
      </c>
      <c r="G2311" t="s">
        <v>8461</v>
      </c>
    </row>
    <row r="2312" spans="1:7" x14ac:dyDescent="0.25">
      <c r="A2312" t="s">
        <v>246</v>
      </c>
      <c r="B2312" t="s">
        <v>8462</v>
      </c>
      <c r="C2312" t="s">
        <v>30470</v>
      </c>
      <c r="D2312" t="s">
        <v>80</v>
      </c>
      <c r="E2312" t="s">
        <v>80</v>
      </c>
      <c r="G2312" t="s">
        <v>8463</v>
      </c>
    </row>
    <row r="2313" spans="1:7" x14ac:dyDescent="0.25">
      <c r="A2313" t="s">
        <v>252</v>
      </c>
      <c r="B2313" t="s">
        <v>8464</v>
      </c>
      <c r="C2313" t="s">
        <v>8465</v>
      </c>
      <c r="D2313" t="s">
        <v>80</v>
      </c>
      <c r="E2313" t="s">
        <v>80</v>
      </c>
      <c r="G2313" t="s">
        <v>8466</v>
      </c>
    </row>
    <row r="2314" spans="1:7" x14ac:dyDescent="0.25">
      <c r="A2314" t="s">
        <v>249</v>
      </c>
      <c r="B2314" t="s">
        <v>4009</v>
      </c>
      <c r="C2314" t="s">
        <v>8467</v>
      </c>
      <c r="D2314" t="s">
        <v>80</v>
      </c>
      <c r="E2314" t="s">
        <v>80</v>
      </c>
      <c r="G2314" t="s">
        <v>8468</v>
      </c>
    </row>
    <row r="2315" spans="1:7" x14ac:dyDescent="0.25">
      <c r="A2315" t="s">
        <v>246</v>
      </c>
      <c r="B2315" t="s">
        <v>8469</v>
      </c>
      <c r="C2315" t="s">
        <v>8470</v>
      </c>
      <c r="D2315" t="s">
        <v>80</v>
      </c>
      <c r="E2315" t="s">
        <v>80</v>
      </c>
      <c r="G2315" t="s">
        <v>8471</v>
      </c>
    </row>
    <row r="2316" spans="1:7" x14ac:dyDescent="0.25">
      <c r="A2316" t="s">
        <v>246</v>
      </c>
      <c r="B2316" t="s">
        <v>8472</v>
      </c>
      <c r="C2316" t="s">
        <v>8473</v>
      </c>
      <c r="D2316" t="s">
        <v>80</v>
      </c>
      <c r="E2316" t="s">
        <v>80</v>
      </c>
      <c r="F2316" t="s">
        <v>8474</v>
      </c>
      <c r="G2316" t="s">
        <v>8475</v>
      </c>
    </row>
    <row r="2317" spans="1:7" x14ac:dyDescent="0.25">
      <c r="A2317" t="s">
        <v>252</v>
      </c>
      <c r="B2317" t="s">
        <v>8476</v>
      </c>
      <c r="C2317" t="s">
        <v>8477</v>
      </c>
      <c r="D2317" t="s">
        <v>80</v>
      </c>
      <c r="G2317" t="s">
        <v>8478</v>
      </c>
    </row>
    <row r="2318" spans="1:7" x14ac:dyDescent="0.25">
      <c r="A2318" t="s">
        <v>246</v>
      </c>
      <c r="B2318" t="s">
        <v>8479</v>
      </c>
      <c r="C2318" t="s">
        <v>8480</v>
      </c>
      <c r="D2318" t="s">
        <v>80</v>
      </c>
      <c r="E2318" t="s">
        <v>80</v>
      </c>
      <c r="G2318" t="s">
        <v>8481</v>
      </c>
    </row>
    <row r="2319" spans="1:7" x14ac:dyDescent="0.25">
      <c r="A2319" t="s">
        <v>246</v>
      </c>
      <c r="B2319" t="s">
        <v>8482</v>
      </c>
      <c r="C2319" t="s">
        <v>30471</v>
      </c>
      <c r="D2319" t="s">
        <v>80</v>
      </c>
      <c r="E2319" t="s">
        <v>8483</v>
      </c>
      <c r="F2319" t="s">
        <v>8484</v>
      </c>
      <c r="G2319" t="s">
        <v>8485</v>
      </c>
    </row>
    <row r="2320" spans="1:7" x14ac:dyDescent="0.25">
      <c r="A2320" t="s">
        <v>246</v>
      </c>
      <c r="B2320" t="s">
        <v>8486</v>
      </c>
      <c r="C2320" t="s">
        <v>8487</v>
      </c>
      <c r="D2320" t="s">
        <v>80</v>
      </c>
      <c r="G2320" t="s">
        <v>8488</v>
      </c>
    </row>
    <row r="2321" spans="1:7" x14ac:dyDescent="0.25">
      <c r="A2321" t="s">
        <v>246</v>
      </c>
      <c r="B2321" t="s">
        <v>8489</v>
      </c>
      <c r="C2321" t="s">
        <v>8490</v>
      </c>
      <c r="D2321" t="s">
        <v>80</v>
      </c>
      <c r="G2321" t="s">
        <v>8491</v>
      </c>
    </row>
    <row r="2322" spans="1:7" x14ac:dyDescent="0.25">
      <c r="A2322" t="s">
        <v>245</v>
      </c>
      <c r="B2322" t="s">
        <v>8492</v>
      </c>
      <c r="C2322" t="s">
        <v>8493</v>
      </c>
      <c r="D2322" t="s">
        <v>80</v>
      </c>
      <c r="E2322" t="s">
        <v>80</v>
      </c>
      <c r="F2322" t="s">
        <v>8494</v>
      </c>
      <c r="G2322" t="s">
        <v>8495</v>
      </c>
    </row>
    <row r="2323" spans="1:7" x14ac:dyDescent="0.25">
      <c r="A2323" t="s">
        <v>246</v>
      </c>
      <c r="B2323" t="s">
        <v>8496</v>
      </c>
      <c r="C2323" t="s">
        <v>575</v>
      </c>
      <c r="D2323" t="s">
        <v>80</v>
      </c>
      <c r="E2323" t="s">
        <v>1729</v>
      </c>
      <c r="G2323" t="s">
        <v>576</v>
      </c>
    </row>
    <row r="2324" spans="1:7" x14ac:dyDescent="0.25">
      <c r="A2324" t="s">
        <v>246</v>
      </c>
      <c r="B2324" t="s">
        <v>8497</v>
      </c>
      <c r="C2324" t="s">
        <v>8498</v>
      </c>
      <c r="D2324" t="s">
        <v>80</v>
      </c>
      <c r="F2324" t="s">
        <v>8499</v>
      </c>
      <c r="G2324" t="s">
        <v>8500</v>
      </c>
    </row>
    <row r="2325" spans="1:7" x14ac:dyDescent="0.25">
      <c r="A2325" t="s">
        <v>246</v>
      </c>
      <c r="B2325" t="s">
        <v>8501</v>
      </c>
      <c r="C2325" t="s">
        <v>8502</v>
      </c>
      <c r="D2325" t="s">
        <v>80</v>
      </c>
      <c r="F2325" t="s">
        <v>8503</v>
      </c>
      <c r="G2325" t="s">
        <v>8504</v>
      </c>
    </row>
    <row r="2326" spans="1:7" x14ac:dyDescent="0.25">
      <c r="A2326" t="s">
        <v>246</v>
      </c>
      <c r="B2326" t="s">
        <v>8505</v>
      </c>
      <c r="C2326" t="s">
        <v>8506</v>
      </c>
      <c r="D2326" t="s">
        <v>80</v>
      </c>
      <c r="F2326" t="s">
        <v>8507</v>
      </c>
      <c r="G2326" t="s">
        <v>8508</v>
      </c>
    </row>
    <row r="2327" spans="1:7" x14ac:dyDescent="0.25">
      <c r="A2327" t="s">
        <v>248</v>
      </c>
      <c r="B2327" t="s">
        <v>8509</v>
      </c>
      <c r="C2327" t="s">
        <v>8510</v>
      </c>
      <c r="D2327" t="s">
        <v>80</v>
      </c>
      <c r="F2327" t="s">
        <v>8511</v>
      </c>
      <c r="G2327" t="s">
        <v>8512</v>
      </c>
    </row>
    <row r="2328" spans="1:7" x14ac:dyDescent="0.25">
      <c r="A2328" t="s">
        <v>252</v>
      </c>
      <c r="B2328" t="s">
        <v>8513</v>
      </c>
      <c r="C2328" t="s">
        <v>8514</v>
      </c>
      <c r="D2328" t="s">
        <v>80</v>
      </c>
      <c r="F2328" t="s">
        <v>8515</v>
      </c>
      <c r="G2328" t="s">
        <v>8516</v>
      </c>
    </row>
    <row r="2329" spans="1:7" x14ac:dyDescent="0.25">
      <c r="A2329" t="s">
        <v>244</v>
      </c>
      <c r="B2329" t="s">
        <v>8517</v>
      </c>
      <c r="D2329" t="s">
        <v>80</v>
      </c>
    </row>
    <row r="2330" spans="1:7" x14ac:dyDescent="0.25">
      <c r="A2330" t="s">
        <v>248</v>
      </c>
      <c r="B2330" t="s">
        <v>8518</v>
      </c>
      <c r="D2330" t="s">
        <v>80</v>
      </c>
      <c r="G2330" t="s">
        <v>8519</v>
      </c>
    </row>
    <row r="2331" spans="1:7" x14ac:dyDescent="0.25">
      <c r="A2331" t="s">
        <v>246</v>
      </c>
      <c r="B2331" t="s">
        <v>8520</v>
      </c>
      <c r="C2331" t="s">
        <v>8521</v>
      </c>
      <c r="D2331" t="s">
        <v>80</v>
      </c>
      <c r="F2331" t="s">
        <v>8522</v>
      </c>
      <c r="G2331" t="s">
        <v>8523</v>
      </c>
    </row>
    <row r="2332" spans="1:7" x14ac:dyDescent="0.25">
      <c r="A2332" t="s">
        <v>248</v>
      </c>
      <c r="B2332" t="s">
        <v>3310</v>
      </c>
      <c r="C2332" t="s">
        <v>8524</v>
      </c>
      <c r="D2332" t="s">
        <v>81</v>
      </c>
      <c r="F2332" t="s">
        <v>8525</v>
      </c>
      <c r="G2332" t="s">
        <v>8526</v>
      </c>
    </row>
    <row r="2333" spans="1:7" x14ac:dyDescent="0.25">
      <c r="A2333" t="s">
        <v>246</v>
      </c>
      <c r="B2333" t="s">
        <v>8527</v>
      </c>
      <c r="C2333" t="s">
        <v>8528</v>
      </c>
      <c r="D2333" t="s">
        <v>81</v>
      </c>
      <c r="F2333" t="s">
        <v>8529</v>
      </c>
      <c r="G2333" t="s">
        <v>8530</v>
      </c>
    </row>
    <row r="2334" spans="1:7" x14ac:dyDescent="0.25">
      <c r="A2334" t="s">
        <v>246</v>
      </c>
      <c r="B2334" t="s">
        <v>8531</v>
      </c>
      <c r="C2334" t="s">
        <v>8532</v>
      </c>
      <c r="D2334" t="s">
        <v>81</v>
      </c>
      <c r="F2334" t="s">
        <v>8533</v>
      </c>
      <c r="G2334" t="s">
        <v>8534</v>
      </c>
    </row>
    <row r="2335" spans="1:7" x14ac:dyDescent="0.25">
      <c r="A2335" t="s">
        <v>246</v>
      </c>
      <c r="B2335" t="s">
        <v>8535</v>
      </c>
      <c r="C2335" t="s">
        <v>8536</v>
      </c>
      <c r="D2335" t="s">
        <v>81</v>
      </c>
      <c r="G2335" t="s">
        <v>8537</v>
      </c>
    </row>
    <row r="2336" spans="1:7" x14ac:dyDescent="0.25">
      <c r="A2336" t="s">
        <v>247</v>
      </c>
      <c r="B2336" t="s">
        <v>8538</v>
      </c>
      <c r="C2336" t="s">
        <v>8539</v>
      </c>
      <c r="D2336" t="s">
        <v>81</v>
      </c>
      <c r="E2336" t="s">
        <v>81</v>
      </c>
      <c r="F2336" t="s">
        <v>8540</v>
      </c>
      <c r="G2336" t="s">
        <v>8541</v>
      </c>
    </row>
    <row r="2337" spans="1:7" x14ac:dyDescent="0.25">
      <c r="A2337" t="s">
        <v>248</v>
      </c>
      <c r="B2337" t="s">
        <v>8542</v>
      </c>
      <c r="C2337" t="s">
        <v>8543</v>
      </c>
      <c r="D2337" t="s">
        <v>81</v>
      </c>
      <c r="E2337" t="s">
        <v>81</v>
      </c>
      <c r="F2337" t="s">
        <v>8544</v>
      </c>
      <c r="G2337" t="s">
        <v>8545</v>
      </c>
    </row>
    <row r="2338" spans="1:7" x14ac:dyDescent="0.25">
      <c r="A2338" t="s">
        <v>247</v>
      </c>
      <c r="B2338" t="s">
        <v>8546</v>
      </c>
      <c r="C2338" t="s">
        <v>8547</v>
      </c>
      <c r="D2338" t="s">
        <v>81</v>
      </c>
      <c r="E2338" t="s">
        <v>81</v>
      </c>
      <c r="F2338" t="s">
        <v>8548</v>
      </c>
      <c r="G2338" t="s">
        <v>8549</v>
      </c>
    </row>
    <row r="2339" spans="1:7" x14ac:dyDescent="0.25">
      <c r="A2339" t="s">
        <v>247</v>
      </c>
      <c r="B2339" t="s">
        <v>8550</v>
      </c>
      <c r="C2339" t="s">
        <v>8551</v>
      </c>
      <c r="D2339" t="s">
        <v>81</v>
      </c>
      <c r="E2339" t="s">
        <v>81</v>
      </c>
      <c r="F2339" t="s">
        <v>8552</v>
      </c>
      <c r="G2339" t="s">
        <v>8553</v>
      </c>
    </row>
    <row r="2340" spans="1:7" x14ac:dyDescent="0.25">
      <c r="A2340" t="s">
        <v>245</v>
      </c>
      <c r="B2340" t="s">
        <v>8554</v>
      </c>
      <c r="C2340" t="s">
        <v>8555</v>
      </c>
      <c r="D2340" t="s">
        <v>81</v>
      </c>
      <c r="E2340" t="s">
        <v>81</v>
      </c>
    </row>
    <row r="2341" spans="1:7" x14ac:dyDescent="0.25">
      <c r="A2341" t="s">
        <v>245</v>
      </c>
      <c r="B2341" t="s">
        <v>8556</v>
      </c>
      <c r="C2341" t="s">
        <v>8557</v>
      </c>
      <c r="D2341" t="s">
        <v>81</v>
      </c>
      <c r="E2341" t="s">
        <v>81</v>
      </c>
    </row>
    <row r="2342" spans="1:7" x14ac:dyDescent="0.25">
      <c r="A2342" t="s">
        <v>245</v>
      </c>
      <c r="B2342" t="s">
        <v>8558</v>
      </c>
      <c r="C2342" t="s">
        <v>8559</v>
      </c>
      <c r="D2342" t="s">
        <v>81</v>
      </c>
      <c r="E2342" t="s">
        <v>81</v>
      </c>
      <c r="F2342" t="s">
        <v>8560</v>
      </c>
      <c r="G2342" t="s">
        <v>8561</v>
      </c>
    </row>
    <row r="2343" spans="1:7" x14ac:dyDescent="0.25">
      <c r="A2343" t="s">
        <v>245</v>
      </c>
      <c r="B2343" t="s">
        <v>8562</v>
      </c>
      <c r="C2343" t="s">
        <v>8563</v>
      </c>
      <c r="D2343" t="s">
        <v>82</v>
      </c>
      <c r="E2343" t="s">
        <v>82</v>
      </c>
      <c r="F2343" t="s">
        <v>8564</v>
      </c>
      <c r="G2343" t="s">
        <v>8565</v>
      </c>
    </row>
    <row r="2344" spans="1:7" x14ac:dyDescent="0.25">
      <c r="A2344" t="s">
        <v>243</v>
      </c>
      <c r="B2344" t="s">
        <v>8566</v>
      </c>
      <c r="C2344" t="s">
        <v>8567</v>
      </c>
      <c r="D2344" t="s">
        <v>82</v>
      </c>
      <c r="E2344" t="s">
        <v>82</v>
      </c>
      <c r="F2344" t="s">
        <v>8568</v>
      </c>
      <c r="G2344" t="s">
        <v>8569</v>
      </c>
    </row>
    <row r="2345" spans="1:7" x14ac:dyDescent="0.25">
      <c r="A2345" t="s">
        <v>246</v>
      </c>
      <c r="B2345" t="s">
        <v>8570</v>
      </c>
      <c r="C2345" t="s">
        <v>8571</v>
      </c>
      <c r="D2345" t="s">
        <v>82</v>
      </c>
      <c r="E2345" t="s">
        <v>82</v>
      </c>
      <c r="F2345" t="s">
        <v>8572</v>
      </c>
      <c r="G2345" t="s">
        <v>8573</v>
      </c>
    </row>
    <row r="2346" spans="1:7" x14ac:dyDescent="0.25">
      <c r="A2346" t="s">
        <v>247</v>
      </c>
      <c r="B2346" t="s">
        <v>8574</v>
      </c>
      <c r="C2346" t="s">
        <v>8575</v>
      </c>
      <c r="D2346" t="s">
        <v>82</v>
      </c>
      <c r="E2346" t="s">
        <v>82</v>
      </c>
      <c r="F2346" t="s">
        <v>8576</v>
      </c>
      <c r="G2346" t="s">
        <v>8577</v>
      </c>
    </row>
    <row r="2347" spans="1:7" x14ac:dyDescent="0.25">
      <c r="A2347" t="s">
        <v>247</v>
      </c>
      <c r="B2347" t="s">
        <v>8578</v>
      </c>
      <c r="C2347" t="s">
        <v>8579</v>
      </c>
      <c r="D2347" t="s">
        <v>82</v>
      </c>
      <c r="E2347" t="s">
        <v>82</v>
      </c>
      <c r="F2347" t="s">
        <v>8580</v>
      </c>
      <c r="G2347" t="s">
        <v>8581</v>
      </c>
    </row>
    <row r="2348" spans="1:7" x14ac:dyDescent="0.25">
      <c r="A2348" t="s">
        <v>249</v>
      </c>
      <c r="B2348" t="s">
        <v>8582</v>
      </c>
      <c r="C2348" t="s">
        <v>8583</v>
      </c>
      <c r="D2348" t="s">
        <v>82</v>
      </c>
      <c r="E2348" t="s">
        <v>82</v>
      </c>
      <c r="F2348" t="s">
        <v>8584</v>
      </c>
      <c r="G2348" t="s">
        <v>8585</v>
      </c>
    </row>
    <row r="2349" spans="1:7" x14ac:dyDescent="0.25">
      <c r="A2349" t="s">
        <v>246</v>
      </c>
      <c r="B2349" t="s">
        <v>8586</v>
      </c>
      <c r="C2349" t="s">
        <v>8587</v>
      </c>
      <c r="D2349" t="s">
        <v>82</v>
      </c>
      <c r="E2349" t="s">
        <v>82</v>
      </c>
    </row>
    <row r="2350" spans="1:7" x14ac:dyDescent="0.25">
      <c r="A2350" t="s">
        <v>246</v>
      </c>
      <c r="B2350" t="s">
        <v>8588</v>
      </c>
      <c r="C2350" t="s">
        <v>8589</v>
      </c>
      <c r="D2350" t="s">
        <v>82</v>
      </c>
      <c r="E2350" t="s">
        <v>82</v>
      </c>
      <c r="F2350" t="s">
        <v>8590</v>
      </c>
      <c r="G2350" t="s">
        <v>8591</v>
      </c>
    </row>
    <row r="2351" spans="1:7" x14ac:dyDescent="0.25">
      <c r="A2351" t="s">
        <v>248</v>
      </c>
      <c r="B2351" t="s">
        <v>8592</v>
      </c>
      <c r="C2351" t="s">
        <v>8593</v>
      </c>
      <c r="D2351" t="s">
        <v>82</v>
      </c>
      <c r="G2351" t="s">
        <v>8594</v>
      </c>
    </row>
    <row r="2352" spans="1:7" x14ac:dyDescent="0.25">
      <c r="A2352" t="s">
        <v>244</v>
      </c>
      <c r="B2352" t="s">
        <v>8595</v>
      </c>
      <c r="C2352" t="s">
        <v>8596</v>
      </c>
      <c r="D2352" t="s">
        <v>82</v>
      </c>
      <c r="G2352" t="s">
        <v>8597</v>
      </c>
    </row>
    <row r="2353" spans="1:7" x14ac:dyDescent="0.25">
      <c r="A2353" t="s">
        <v>246</v>
      </c>
      <c r="B2353" t="s">
        <v>8598</v>
      </c>
      <c r="C2353" t="s">
        <v>8599</v>
      </c>
      <c r="D2353" t="s">
        <v>82</v>
      </c>
      <c r="F2353" t="s">
        <v>8600</v>
      </c>
      <c r="G2353" t="s">
        <v>8601</v>
      </c>
    </row>
    <row r="2354" spans="1:7" x14ac:dyDescent="0.25">
      <c r="A2354" t="s">
        <v>246</v>
      </c>
      <c r="B2354" t="s">
        <v>8602</v>
      </c>
      <c r="C2354" t="s">
        <v>8603</v>
      </c>
      <c r="D2354" t="s">
        <v>82</v>
      </c>
    </row>
    <row r="2355" spans="1:7" x14ac:dyDescent="0.25">
      <c r="A2355" t="s">
        <v>246</v>
      </c>
      <c r="B2355" t="s">
        <v>8604</v>
      </c>
      <c r="C2355" t="s">
        <v>8605</v>
      </c>
      <c r="D2355" t="s">
        <v>82</v>
      </c>
      <c r="G2355" t="s">
        <v>8606</v>
      </c>
    </row>
    <row r="2356" spans="1:7" x14ac:dyDescent="0.25">
      <c r="A2356" t="s">
        <v>244</v>
      </c>
      <c r="B2356" t="s">
        <v>8607</v>
      </c>
      <c r="C2356" t="s">
        <v>8608</v>
      </c>
      <c r="D2356" t="s">
        <v>82</v>
      </c>
      <c r="E2356" t="s">
        <v>82</v>
      </c>
      <c r="F2356" t="s">
        <v>8609</v>
      </c>
      <c r="G2356" t="s">
        <v>8609</v>
      </c>
    </row>
    <row r="2357" spans="1:7" x14ac:dyDescent="0.25">
      <c r="A2357" t="s">
        <v>245</v>
      </c>
      <c r="B2357" t="s">
        <v>6488</v>
      </c>
      <c r="C2357" t="s">
        <v>8610</v>
      </c>
      <c r="D2357" t="s">
        <v>83</v>
      </c>
      <c r="E2357" t="s">
        <v>83</v>
      </c>
      <c r="F2357" t="s">
        <v>8611</v>
      </c>
      <c r="G2357" t="s">
        <v>8612</v>
      </c>
    </row>
    <row r="2358" spans="1:7" x14ac:dyDescent="0.25">
      <c r="A2358" t="s">
        <v>246</v>
      </c>
      <c r="B2358" t="s">
        <v>8613</v>
      </c>
      <c r="C2358" t="s">
        <v>8614</v>
      </c>
      <c r="D2358" t="s">
        <v>83</v>
      </c>
      <c r="G2358" t="s">
        <v>8615</v>
      </c>
    </row>
    <row r="2359" spans="1:7" x14ac:dyDescent="0.25">
      <c r="A2359" t="s">
        <v>243</v>
      </c>
      <c r="B2359" t="s">
        <v>8616</v>
      </c>
      <c r="C2359" t="s">
        <v>8617</v>
      </c>
      <c r="D2359" t="s">
        <v>83</v>
      </c>
      <c r="E2359" t="s">
        <v>83</v>
      </c>
      <c r="G2359" t="s">
        <v>8618</v>
      </c>
    </row>
    <row r="2360" spans="1:7" x14ac:dyDescent="0.25">
      <c r="A2360" t="s">
        <v>245</v>
      </c>
      <c r="B2360" t="s">
        <v>8619</v>
      </c>
      <c r="C2360" t="s">
        <v>8620</v>
      </c>
      <c r="D2360" t="s">
        <v>83</v>
      </c>
      <c r="E2360" t="s">
        <v>83</v>
      </c>
      <c r="F2360" t="s">
        <v>8621</v>
      </c>
      <c r="G2360" t="s">
        <v>8622</v>
      </c>
    </row>
    <row r="2361" spans="1:7" x14ac:dyDescent="0.25">
      <c r="A2361" t="s">
        <v>248</v>
      </c>
      <c r="B2361" t="s">
        <v>8623</v>
      </c>
      <c r="C2361" t="s">
        <v>8624</v>
      </c>
      <c r="D2361" t="s">
        <v>83</v>
      </c>
      <c r="G2361" t="s">
        <v>8625</v>
      </c>
    </row>
    <row r="2362" spans="1:7" x14ac:dyDescent="0.25">
      <c r="A2362" t="s">
        <v>246</v>
      </c>
      <c r="B2362" t="s">
        <v>8626</v>
      </c>
      <c r="C2362" t="s">
        <v>8627</v>
      </c>
      <c r="D2362" t="s">
        <v>84</v>
      </c>
      <c r="G2362" t="s">
        <v>8628</v>
      </c>
    </row>
    <row r="2363" spans="1:7" x14ac:dyDescent="0.25">
      <c r="A2363" t="s">
        <v>243</v>
      </c>
      <c r="B2363" t="s">
        <v>8629</v>
      </c>
      <c r="C2363" t="s">
        <v>8630</v>
      </c>
      <c r="D2363" t="s">
        <v>84</v>
      </c>
      <c r="E2363" t="s">
        <v>84</v>
      </c>
      <c r="F2363" t="s">
        <v>8631</v>
      </c>
      <c r="G2363" t="s">
        <v>8632</v>
      </c>
    </row>
    <row r="2364" spans="1:7" x14ac:dyDescent="0.25">
      <c r="A2364" t="s">
        <v>246</v>
      </c>
      <c r="B2364" t="s">
        <v>8633</v>
      </c>
      <c r="C2364" t="s">
        <v>8634</v>
      </c>
      <c r="D2364" t="s">
        <v>84</v>
      </c>
      <c r="E2364" t="s">
        <v>84</v>
      </c>
      <c r="G2364" t="s">
        <v>8635</v>
      </c>
    </row>
    <row r="2365" spans="1:7" x14ac:dyDescent="0.25">
      <c r="A2365" t="s">
        <v>247</v>
      </c>
      <c r="B2365" t="s">
        <v>8636</v>
      </c>
      <c r="C2365" t="s">
        <v>8637</v>
      </c>
      <c r="D2365" t="s">
        <v>84</v>
      </c>
      <c r="E2365" t="s">
        <v>84</v>
      </c>
      <c r="F2365" t="s">
        <v>8638</v>
      </c>
      <c r="G2365" t="s">
        <v>8639</v>
      </c>
    </row>
    <row r="2366" spans="1:7" x14ac:dyDescent="0.25">
      <c r="A2366" t="s">
        <v>247</v>
      </c>
      <c r="B2366" t="s">
        <v>8640</v>
      </c>
      <c r="C2366" t="s">
        <v>8641</v>
      </c>
      <c r="D2366" t="s">
        <v>84</v>
      </c>
      <c r="E2366" t="s">
        <v>84</v>
      </c>
      <c r="F2366" t="s">
        <v>8642</v>
      </c>
      <c r="G2366" t="s">
        <v>8643</v>
      </c>
    </row>
    <row r="2367" spans="1:7" x14ac:dyDescent="0.25">
      <c r="A2367" t="s">
        <v>247</v>
      </c>
      <c r="B2367" t="s">
        <v>8644</v>
      </c>
      <c r="C2367" t="s">
        <v>8645</v>
      </c>
      <c r="D2367" t="s">
        <v>84</v>
      </c>
      <c r="E2367" t="s">
        <v>84</v>
      </c>
      <c r="F2367" t="s">
        <v>8646</v>
      </c>
      <c r="G2367" t="s">
        <v>8647</v>
      </c>
    </row>
    <row r="2368" spans="1:7" x14ac:dyDescent="0.25">
      <c r="A2368" t="s">
        <v>247</v>
      </c>
      <c r="B2368" t="s">
        <v>8648</v>
      </c>
      <c r="C2368" t="s">
        <v>8649</v>
      </c>
      <c r="D2368" t="s">
        <v>84</v>
      </c>
      <c r="E2368" t="s">
        <v>84</v>
      </c>
      <c r="F2368" t="s">
        <v>8650</v>
      </c>
      <c r="G2368" t="s">
        <v>8651</v>
      </c>
    </row>
    <row r="2369" spans="1:7" x14ac:dyDescent="0.25">
      <c r="A2369" t="s">
        <v>243</v>
      </c>
      <c r="B2369" t="s">
        <v>8652</v>
      </c>
      <c r="C2369" t="s">
        <v>8653</v>
      </c>
      <c r="D2369" t="s">
        <v>84</v>
      </c>
      <c r="E2369" t="s">
        <v>84</v>
      </c>
      <c r="F2369" t="s">
        <v>8654</v>
      </c>
      <c r="G2369" t="s">
        <v>8655</v>
      </c>
    </row>
    <row r="2370" spans="1:7" x14ac:dyDescent="0.25">
      <c r="A2370" t="s">
        <v>243</v>
      </c>
      <c r="B2370" t="s">
        <v>8656</v>
      </c>
      <c r="D2370" t="s">
        <v>84</v>
      </c>
      <c r="F2370" t="s">
        <v>8657</v>
      </c>
      <c r="G2370" t="s">
        <v>8658</v>
      </c>
    </row>
    <row r="2371" spans="1:7" x14ac:dyDescent="0.25">
      <c r="A2371" t="s">
        <v>246</v>
      </c>
      <c r="B2371" t="s">
        <v>8659</v>
      </c>
      <c r="C2371" t="s">
        <v>8660</v>
      </c>
      <c r="D2371" t="s">
        <v>84</v>
      </c>
      <c r="E2371" t="s">
        <v>84</v>
      </c>
      <c r="F2371" t="s">
        <v>8638</v>
      </c>
      <c r="G2371" t="s">
        <v>8639</v>
      </c>
    </row>
    <row r="2372" spans="1:7" x14ac:dyDescent="0.25">
      <c r="A2372" t="s">
        <v>246</v>
      </c>
      <c r="B2372" t="s">
        <v>8661</v>
      </c>
      <c r="C2372" t="s">
        <v>8662</v>
      </c>
      <c r="D2372" t="s">
        <v>84</v>
      </c>
      <c r="F2372" t="s">
        <v>8663</v>
      </c>
      <c r="G2372" t="s">
        <v>8664</v>
      </c>
    </row>
    <row r="2373" spans="1:7" x14ac:dyDescent="0.25">
      <c r="A2373" t="s">
        <v>247</v>
      </c>
      <c r="B2373" t="s">
        <v>8665</v>
      </c>
      <c r="C2373" t="s">
        <v>8666</v>
      </c>
      <c r="D2373" t="s">
        <v>85</v>
      </c>
      <c r="G2373" t="s">
        <v>8667</v>
      </c>
    </row>
    <row r="2374" spans="1:7" x14ac:dyDescent="0.25">
      <c r="A2374" t="s">
        <v>248</v>
      </c>
      <c r="B2374" t="s">
        <v>8668</v>
      </c>
      <c r="C2374" t="s">
        <v>8669</v>
      </c>
      <c r="D2374" t="s">
        <v>85</v>
      </c>
      <c r="G2374" t="s">
        <v>8670</v>
      </c>
    </row>
    <row r="2375" spans="1:7" x14ac:dyDescent="0.25">
      <c r="A2375" t="s">
        <v>247</v>
      </c>
      <c r="B2375" t="s">
        <v>8671</v>
      </c>
      <c r="C2375" t="s">
        <v>8672</v>
      </c>
      <c r="D2375" t="s">
        <v>85</v>
      </c>
      <c r="G2375" t="s">
        <v>8673</v>
      </c>
    </row>
    <row r="2376" spans="1:7" x14ac:dyDescent="0.25">
      <c r="A2376" t="s">
        <v>247</v>
      </c>
      <c r="B2376" t="s">
        <v>8674</v>
      </c>
      <c r="C2376" t="s">
        <v>8675</v>
      </c>
      <c r="D2376" t="s">
        <v>85</v>
      </c>
    </row>
    <row r="2377" spans="1:7" x14ac:dyDescent="0.25">
      <c r="A2377" t="s">
        <v>246</v>
      </c>
      <c r="B2377" t="s">
        <v>8676</v>
      </c>
      <c r="C2377" t="s">
        <v>8677</v>
      </c>
      <c r="D2377" t="s">
        <v>85</v>
      </c>
      <c r="F2377" t="s">
        <v>8678</v>
      </c>
      <c r="G2377" t="s">
        <v>8679</v>
      </c>
    </row>
    <row r="2378" spans="1:7" x14ac:dyDescent="0.25">
      <c r="A2378" t="s">
        <v>246</v>
      </c>
      <c r="B2378" t="s">
        <v>8680</v>
      </c>
      <c r="C2378" t="s">
        <v>8681</v>
      </c>
      <c r="D2378" t="s">
        <v>85</v>
      </c>
      <c r="G2378" t="s">
        <v>8682</v>
      </c>
    </row>
    <row r="2379" spans="1:7" x14ac:dyDescent="0.25">
      <c r="A2379" t="s">
        <v>246</v>
      </c>
      <c r="B2379" t="s">
        <v>8683</v>
      </c>
      <c r="C2379" t="s">
        <v>8669</v>
      </c>
      <c r="D2379" t="s">
        <v>85</v>
      </c>
      <c r="E2379" t="s">
        <v>8684</v>
      </c>
      <c r="F2379" t="s">
        <v>8685</v>
      </c>
      <c r="G2379" t="s">
        <v>8670</v>
      </c>
    </row>
    <row r="2380" spans="1:7" x14ac:dyDescent="0.25">
      <c r="A2380" t="s">
        <v>247</v>
      </c>
      <c r="B2380" t="s">
        <v>8686</v>
      </c>
      <c r="C2380" t="s">
        <v>8687</v>
      </c>
      <c r="D2380" t="s">
        <v>85</v>
      </c>
      <c r="E2380" t="s">
        <v>85</v>
      </c>
      <c r="F2380" t="s">
        <v>8688</v>
      </c>
      <c r="G2380" t="s">
        <v>8689</v>
      </c>
    </row>
    <row r="2381" spans="1:7" x14ac:dyDescent="0.25">
      <c r="A2381" t="s">
        <v>248</v>
      </c>
      <c r="B2381" t="s">
        <v>4075</v>
      </c>
      <c r="C2381" t="s">
        <v>8690</v>
      </c>
      <c r="D2381" t="s">
        <v>85</v>
      </c>
      <c r="E2381" t="s">
        <v>85</v>
      </c>
    </row>
    <row r="2382" spans="1:7" x14ac:dyDescent="0.25">
      <c r="A2382" t="s">
        <v>246</v>
      </c>
      <c r="B2382" t="s">
        <v>8691</v>
      </c>
      <c r="C2382" t="s">
        <v>8692</v>
      </c>
      <c r="D2382" t="s">
        <v>85</v>
      </c>
      <c r="E2382" t="s">
        <v>85</v>
      </c>
      <c r="G2382" t="s">
        <v>8693</v>
      </c>
    </row>
    <row r="2383" spans="1:7" x14ac:dyDescent="0.25">
      <c r="A2383" t="s">
        <v>263</v>
      </c>
      <c r="B2383" t="s">
        <v>8694</v>
      </c>
      <c r="C2383" t="s">
        <v>30472</v>
      </c>
      <c r="D2383" t="s">
        <v>85</v>
      </c>
    </row>
    <row r="2384" spans="1:7" x14ac:dyDescent="0.25">
      <c r="A2384" t="s">
        <v>249</v>
      </c>
      <c r="B2384" t="s">
        <v>1876</v>
      </c>
      <c r="D2384" t="s">
        <v>85</v>
      </c>
      <c r="E2384" t="s">
        <v>8684</v>
      </c>
      <c r="G2384" t="s">
        <v>8695</v>
      </c>
    </row>
    <row r="2385" spans="1:7" x14ac:dyDescent="0.25">
      <c r="A2385" t="s">
        <v>263</v>
      </c>
      <c r="B2385" t="s">
        <v>8094</v>
      </c>
      <c r="C2385" t="s">
        <v>8696</v>
      </c>
      <c r="D2385" t="s">
        <v>85</v>
      </c>
      <c r="E2385" t="s">
        <v>8684</v>
      </c>
    </row>
    <row r="2386" spans="1:7" x14ac:dyDescent="0.25">
      <c r="A2386" t="s">
        <v>263</v>
      </c>
      <c r="B2386" t="s">
        <v>8697</v>
      </c>
      <c r="C2386" t="s">
        <v>30473</v>
      </c>
      <c r="D2386" t="s">
        <v>85</v>
      </c>
      <c r="E2386" t="s">
        <v>8684</v>
      </c>
    </row>
    <row r="2387" spans="1:7" x14ac:dyDescent="0.25">
      <c r="A2387" t="s">
        <v>263</v>
      </c>
      <c r="B2387" t="s">
        <v>8699</v>
      </c>
      <c r="C2387" t="s">
        <v>30474</v>
      </c>
      <c r="D2387" t="s">
        <v>85</v>
      </c>
      <c r="E2387" t="s">
        <v>8684</v>
      </c>
    </row>
    <row r="2388" spans="1:7" x14ac:dyDescent="0.25">
      <c r="A2388" t="s">
        <v>263</v>
      </c>
      <c r="B2388" t="s">
        <v>8700</v>
      </c>
      <c r="C2388" t="s">
        <v>8701</v>
      </c>
      <c r="D2388" t="s">
        <v>85</v>
      </c>
      <c r="E2388" t="s">
        <v>8684</v>
      </c>
    </row>
    <row r="2389" spans="1:7" x14ac:dyDescent="0.25">
      <c r="A2389" t="s">
        <v>263</v>
      </c>
      <c r="B2389" t="s">
        <v>8702</v>
      </c>
      <c r="C2389" t="s">
        <v>8703</v>
      </c>
      <c r="D2389" t="s">
        <v>85</v>
      </c>
      <c r="E2389" t="s">
        <v>8684</v>
      </c>
      <c r="F2389" t="s">
        <v>8704</v>
      </c>
    </row>
    <row r="2390" spans="1:7" x14ac:dyDescent="0.25">
      <c r="A2390" t="s">
        <v>247</v>
      </c>
      <c r="B2390" t="s">
        <v>8705</v>
      </c>
      <c r="C2390" t="s">
        <v>8706</v>
      </c>
      <c r="D2390" t="s">
        <v>85</v>
      </c>
      <c r="E2390" t="s">
        <v>85</v>
      </c>
      <c r="F2390" t="s">
        <v>8707</v>
      </c>
      <c r="G2390" t="s">
        <v>8708</v>
      </c>
    </row>
    <row r="2391" spans="1:7" x14ac:dyDescent="0.25">
      <c r="A2391" t="s">
        <v>263</v>
      </c>
      <c r="B2391" t="s">
        <v>8709</v>
      </c>
      <c r="D2391" t="s">
        <v>85</v>
      </c>
      <c r="E2391" t="s">
        <v>8684</v>
      </c>
    </row>
    <row r="2392" spans="1:7" x14ac:dyDescent="0.25">
      <c r="A2392" t="s">
        <v>263</v>
      </c>
      <c r="B2392" t="s">
        <v>8710</v>
      </c>
      <c r="C2392" t="s">
        <v>8711</v>
      </c>
      <c r="D2392" t="s">
        <v>85</v>
      </c>
      <c r="E2392" t="s">
        <v>8684</v>
      </c>
      <c r="F2392" t="s">
        <v>8712</v>
      </c>
    </row>
    <row r="2393" spans="1:7" x14ac:dyDescent="0.25">
      <c r="A2393" t="s">
        <v>263</v>
      </c>
      <c r="B2393" t="s">
        <v>8713</v>
      </c>
      <c r="C2393" t="s">
        <v>30154</v>
      </c>
      <c r="D2393" t="s">
        <v>85</v>
      </c>
      <c r="E2393" t="s">
        <v>8684</v>
      </c>
    </row>
    <row r="2394" spans="1:7" x14ac:dyDescent="0.25">
      <c r="A2394" t="s">
        <v>263</v>
      </c>
      <c r="B2394" t="s">
        <v>8714</v>
      </c>
      <c r="C2394" t="s">
        <v>8715</v>
      </c>
      <c r="D2394" t="s">
        <v>85</v>
      </c>
      <c r="E2394" t="s">
        <v>8684</v>
      </c>
    </row>
    <row r="2395" spans="1:7" x14ac:dyDescent="0.25">
      <c r="A2395" t="s">
        <v>263</v>
      </c>
      <c r="B2395" t="s">
        <v>8716</v>
      </c>
      <c r="C2395" t="s">
        <v>8717</v>
      </c>
      <c r="D2395" t="s">
        <v>85</v>
      </c>
      <c r="E2395" t="s">
        <v>8684</v>
      </c>
      <c r="F2395" t="s">
        <v>8718</v>
      </c>
      <c r="G2395" t="s">
        <v>8719</v>
      </c>
    </row>
    <row r="2396" spans="1:7" x14ac:dyDescent="0.25">
      <c r="A2396" t="s">
        <v>263</v>
      </c>
      <c r="B2396" t="s">
        <v>8720</v>
      </c>
      <c r="C2396" t="s">
        <v>30475</v>
      </c>
      <c r="D2396" t="s">
        <v>85</v>
      </c>
      <c r="E2396" t="s">
        <v>8684</v>
      </c>
    </row>
    <row r="2397" spans="1:7" x14ac:dyDescent="0.25">
      <c r="A2397" t="s">
        <v>245</v>
      </c>
      <c r="B2397" t="s">
        <v>8721</v>
      </c>
      <c r="C2397" t="s">
        <v>8722</v>
      </c>
      <c r="D2397" t="s">
        <v>85</v>
      </c>
      <c r="E2397" t="s">
        <v>85</v>
      </c>
      <c r="F2397" t="s">
        <v>8723</v>
      </c>
      <c r="G2397" t="s">
        <v>8724</v>
      </c>
    </row>
    <row r="2398" spans="1:7" x14ac:dyDescent="0.25">
      <c r="A2398" t="s">
        <v>247</v>
      </c>
      <c r="B2398" t="s">
        <v>8725</v>
      </c>
      <c r="C2398" t="s">
        <v>8726</v>
      </c>
      <c r="D2398" t="s">
        <v>85</v>
      </c>
      <c r="E2398" t="s">
        <v>85</v>
      </c>
      <c r="G2398" t="s">
        <v>8727</v>
      </c>
    </row>
    <row r="2399" spans="1:7" x14ac:dyDescent="0.25">
      <c r="A2399" t="s">
        <v>248</v>
      </c>
      <c r="B2399" t="s">
        <v>8728</v>
      </c>
      <c r="C2399" t="s">
        <v>8729</v>
      </c>
      <c r="D2399" t="s">
        <v>85</v>
      </c>
      <c r="E2399" t="s">
        <v>85</v>
      </c>
      <c r="G2399" t="s">
        <v>8730</v>
      </c>
    </row>
    <row r="2400" spans="1:7" x14ac:dyDescent="0.25">
      <c r="A2400" t="s">
        <v>248</v>
      </c>
      <c r="B2400" t="s">
        <v>8731</v>
      </c>
      <c r="C2400" t="s">
        <v>8732</v>
      </c>
      <c r="D2400" t="s">
        <v>85</v>
      </c>
      <c r="G2400" t="s">
        <v>8733</v>
      </c>
    </row>
    <row r="2401" spans="1:7" x14ac:dyDescent="0.25">
      <c r="A2401" t="s">
        <v>252</v>
      </c>
      <c r="B2401" t="s">
        <v>8734</v>
      </c>
      <c r="C2401" t="s">
        <v>8735</v>
      </c>
      <c r="D2401" t="s">
        <v>85</v>
      </c>
      <c r="E2401" t="s">
        <v>85</v>
      </c>
      <c r="F2401" t="s">
        <v>8736</v>
      </c>
      <c r="G2401" t="s">
        <v>8737</v>
      </c>
    </row>
    <row r="2402" spans="1:7" x14ac:dyDescent="0.25">
      <c r="A2402" t="s">
        <v>246</v>
      </c>
      <c r="B2402" t="s">
        <v>8738</v>
      </c>
      <c r="C2402" t="s">
        <v>8739</v>
      </c>
      <c r="D2402" t="s">
        <v>85</v>
      </c>
      <c r="G2402" t="s">
        <v>8667</v>
      </c>
    </row>
    <row r="2403" spans="1:7" x14ac:dyDescent="0.25">
      <c r="A2403" t="s">
        <v>246</v>
      </c>
      <c r="B2403" t="s">
        <v>8740</v>
      </c>
      <c r="C2403" t="s">
        <v>8741</v>
      </c>
      <c r="D2403" t="s">
        <v>85</v>
      </c>
      <c r="F2403" t="s">
        <v>8742</v>
      </c>
      <c r="G2403" t="s">
        <v>8743</v>
      </c>
    </row>
    <row r="2404" spans="1:7" x14ac:dyDescent="0.25">
      <c r="A2404" t="s">
        <v>245</v>
      </c>
      <c r="B2404" t="s">
        <v>8744</v>
      </c>
      <c r="C2404" t="s">
        <v>8745</v>
      </c>
      <c r="D2404" t="s">
        <v>85</v>
      </c>
      <c r="E2404" t="s">
        <v>85</v>
      </c>
      <c r="G2404" t="s">
        <v>8746</v>
      </c>
    </row>
    <row r="2405" spans="1:7" x14ac:dyDescent="0.25">
      <c r="A2405" t="s">
        <v>244</v>
      </c>
      <c r="B2405" t="s">
        <v>8747</v>
      </c>
      <c r="C2405" t="s">
        <v>8748</v>
      </c>
      <c r="D2405" t="s">
        <v>85</v>
      </c>
    </row>
    <row r="2406" spans="1:7" x14ac:dyDescent="0.25">
      <c r="A2406" t="s">
        <v>246</v>
      </c>
      <c r="B2406" t="s">
        <v>8749</v>
      </c>
      <c r="C2406" t="s">
        <v>8750</v>
      </c>
      <c r="D2406" t="s">
        <v>85</v>
      </c>
      <c r="G2406" t="s">
        <v>8751</v>
      </c>
    </row>
    <row r="2407" spans="1:7" x14ac:dyDescent="0.25">
      <c r="A2407" t="s">
        <v>246</v>
      </c>
      <c r="B2407" t="s">
        <v>8752</v>
      </c>
      <c r="C2407" t="s">
        <v>8753</v>
      </c>
      <c r="D2407" t="s">
        <v>86</v>
      </c>
      <c r="E2407" t="s">
        <v>86</v>
      </c>
      <c r="F2407" t="s">
        <v>8754</v>
      </c>
      <c r="G2407" t="s">
        <v>8755</v>
      </c>
    </row>
    <row r="2408" spans="1:7" x14ac:dyDescent="0.25">
      <c r="A2408" t="s">
        <v>247</v>
      </c>
      <c r="B2408" t="s">
        <v>8756</v>
      </c>
      <c r="C2408" t="s">
        <v>8757</v>
      </c>
      <c r="D2408" t="s">
        <v>86</v>
      </c>
      <c r="F2408" t="s">
        <v>8758</v>
      </c>
      <c r="G2408" t="s">
        <v>8759</v>
      </c>
    </row>
    <row r="2409" spans="1:7" x14ac:dyDescent="0.25">
      <c r="A2409" t="s">
        <v>247</v>
      </c>
      <c r="B2409" t="s">
        <v>8760</v>
      </c>
      <c r="C2409" t="s">
        <v>8761</v>
      </c>
      <c r="D2409" t="s">
        <v>86</v>
      </c>
      <c r="F2409" t="s">
        <v>8762</v>
      </c>
      <c r="G2409" t="s">
        <v>8763</v>
      </c>
    </row>
    <row r="2410" spans="1:7" x14ac:dyDescent="0.25">
      <c r="A2410" t="s">
        <v>247</v>
      </c>
      <c r="B2410" t="s">
        <v>8764</v>
      </c>
      <c r="C2410" t="s">
        <v>578</v>
      </c>
      <c r="D2410" t="s">
        <v>87</v>
      </c>
      <c r="E2410" t="s">
        <v>1730</v>
      </c>
      <c r="F2410" t="s">
        <v>579</v>
      </c>
      <c r="G2410" t="s">
        <v>580</v>
      </c>
    </row>
    <row r="2411" spans="1:7" x14ac:dyDescent="0.25">
      <c r="A2411" t="s">
        <v>247</v>
      </c>
      <c r="B2411" t="s">
        <v>8765</v>
      </c>
      <c r="C2411" t="s">
        <v>8766</v>
      </c>
      <c r="D2411" t="s">
        <v>87</v>
      </c>
      <c r="E2411" t="s">
        <v>87</v>
      </c>
      <c r="F2411" t="s">
        <v>8688</v>
      </c>
      <c r="G2411" t="s">
        <v>8689</v>
      </c>
    </row>
    <row r="2412" spans="1:7" x14ac:dyDescent="0.25">
      <c r="A2412" t="s">
        <v>243</v>
      </c>
      <c r="B2412" t="s">
        <v>8767</v>
      </c>
      <c r="C2412" t="s">
        <v>8768</v>
      </c>
      <c r="D2412" t="s">
        <v>87</v>
      </c>
      <c r="E2412" t="s">
        <v>87</v>
      </c>
      <c r="F2412" t="s">
        <v>8769</v>
      </c>
      <c r="G2412" t="s">
        <v>8770</v>
      </c>
    </row>
    <row r="2413" spans="1:7" x14ac:dyDescent="0.25">
      <c r="A2413" t="s">
        <v>243</v>
      </c>
      <c r="B2413" t="s">
        <v>8771</v>
      </c>
      <c r="C2413" t="s">
        <v>8772</v>
      </c>
      <c r="D2413" t="s">
        <v>87</v>
      </c>
      <c r="E2413" t="s">
        <v>87</v>
      </c>
      <c r="F2413" t="s">
        <v>8773</v>
      </c>
      <c r="G2413" t="s">
        <v>8774</v>
      </c>
    </row>
    <row r="2414" spans="1:7" x14ac:dyDescent="0.25">
      <c r="A2414" t="s">
        <v>243</v>
      </c>
      <c r="B2414" t="s">
        <v>8775</v>
      </c>
      <c r="C2414" t="s">
        <v>8776</v>
      </c>
      <c r="D2414" t="s">
        <v>87</v>
      </c>
      <c r="E2414" t="s">
        <v>87</v>
      </c>
      <c r="F2414" t="s">
        <v>8777</v>
      </c>
      <c r="G2414" t="s">
        <v>8778</v>
      </c>
    </row>
    <row r="2415" spans="1:7" x14ac:dyDescent="0.25">
      <c r="A2415" t="s">
        <v>246</v>
      </c>
      <c r="B2415" t="s">
        <v>8779</v>
      </c>
      <c r="C2415" t="s">
        <v>8780</v>
      </c>
      <c r="D2415" t="s">
        <v>87</v>
      </c>
      <c r="E2415" t="s">
        <v>87</v>
      </c>
      <c r="F2415" t="s">
        <v>8781</v>
      </c>
      <c r="G2415" t="s">
        <v>8782</v>
      </c>
    </row>
    <row r="2416" spans="1:7" x14ac:dyDescent="0.25">
      <c r="A2416" t="s">
        <v>246</v>
      </c>
      <c r="B2416" t="s">
        <v>8783</v>
      </c>
      <c r="D2416" t="s">
        <v>87</v>
      </c>
      <c r="E2416" t="s">
        <v>87</v>
      </c>
      <c r="G2416" t="s">
        <v>8784</v>
      </c>
    </row>
    <row r="2417" spans="1:7" x14ac:dyDescent="0.25">
      <c r="A2417" t="s">
        <v>246</v>
      </c>
      <c r="B2417" t="s">
        <v>4384</v>
      </c>
      <c r="C2417" t="s">
        <v>8785</v>
      </c>
      <c r="D2417" t="s">
        <v>88</v>
      </c>
      <c r="G2417" t="s">
        <v>8786</v>
      </c>
    </row>
    <row r="2418" spans="1:7" x14ac:dyDescent="0.25">
      <c r="A2418" t="s">
        <v>244</v>
      </c>
      <c r="B2418" t="s">
        <v>8787</v>
      </c>
      <c r="C2418" t="s">
        <v>8788</v>
      </c>
      <c r="D2418" t="s">
        <v>88</v>
      </c>
      <c r="F2418" t="s">
        <v>8789</v>
      </c>
      <c r="G2418" t="s">
        <v>8790</v>
      </c>
    </row>
    <row r="2419" spans="1:7" x14ac:dyDescent="0.25">
      <c r="A2419" t="s">
        <v>245</v>
      </c>
      <c r="B2419" t="s">
        <v>8791</v>
      </c>
      <c r="C2419" t="s">
        <v>582</v>
      </c>
      <c r="D2419" t="s">
        <v>88</v>
      </c>
      <c r="E2419" t="s">
        <v>88</v>
      </c>
      <c r="F2419" t="s">
        <v>583</v>
      </c>
      <c r="G2419" t="s">
        <v>584</v>
      </c>
    </row>
    <row r="2420" spans="1:7" x14ac:dyDescent="0.25">
      <c r="A2420" t="s">
        <v>248</v>
      </c>
      <c r="B2420" t="s">
        <v>8792</v>
      </c>
      <c r="C2420" t="s">
        <v>586</v>
      </c>
      <c r="D2420" t="s">
        <v>88</v>
      </c>
      <c r="E2420" t="s">
        <v>88</v>
      </c>
      <c r="F2420" t="s">
        <v>587</v>
      </c>
      <c r="G2420" t="s">
        <v>588</v>
      </c>
    </row>
    <row r="2421" spans="1:7" x14ac:dyDescent="0.25">
      <c r="A2421" t="s">
        <v>243</v>
      </c>
      <c r="B2421" t="s">
        <v>8793</v>
      </c>
      <c r="C2421" t="s">
        <v>590</v>
      </c>
      <c r="D2421" t="s">
        <v>88</v>
      </c>
      <c r="E2421" t="s">
        <v>88</v>
      </c>
      <c r="G2421" t="s">
        <v>591</v>
      </c>
    </row>
    <row r="2422" spans="1:7" x14ac:dyDescent="0.25">
      <c r="A2422" t="s">
        <v>243</v>
      </c>
      <c r="B2422" t="s">
        <v>8794</v>
      </c>
      <c r="C2422" t="s">
        <v>593</v>
      </c>
      <c r="D2422" t="s">
        <v>88</v>
      </c>
      <c r="E2422" t="s">
        <v>88</v>
      </c>
      <c r="F2422" t="s">
        <v>594</v>
      </c>
      <c r="G2422" t="s">
        <v>595</v>
      </c>
    </row>
    <row r="2423" spans="1:7" x14ac:dyDescent="0.25">
      <c r="A2423" t="s">
        <v>243</v>
      </c>
      <c r="B2423" t="s">
        <v>8795</v>
      </c>
      <c r="C2423" t="s">
        <v>597</v>
      </c>
      <c r="D2423" t="s">
        <v>88</v>
      </c>
      <c r="E2423" t="s">
        <v>88</v>
      </c>
      <c r="G2423" t="s">
        <v>598</v>
      </c>
    </row>
    <row r="2424" spans="1:7" x14ac:dyDescent="0.25">
      <c r="A2424" t="s">
        <v>243</v>
      </c>
      <c r="B2424" t="s">
        <v>8796</v>
      </c>
      <c r="C2424" t="s">
        <v>8797</v>
      </c>
      <c r="D2424" t="s">
        <v>88</v>
      </c>
      <c r="G2424" t="s">
        <v>8798</v>
      </c>
    </row>
    <row r="2425" spans="1:7" x14ac:dyDescent="0.25">
      <c r="A2425" t="s">
        <v>246</v>
      </c>
      <c r="B2425" t="s">
        <v>8799</v>
      </c>
      <c r="C2425" t="s">
        <v>8800</v>
      </c>
      <c r="D2425" t="s">
        <v>88</v>
      </c>
      <c r="G2425" t="s">
        <v>8801</v>
      </c>
    </row>
    <row r="2426" spans="1:7" x14ac:dyDescent="0.25">
      <c r="A2426" t="s">
        <v>246</v>
      </c>
      <c r="B2426" t="s">
        <v>8802</v>
      </c>
      <c r="C2426" t="s">
        <v>8803</v>
      </c>
      <c r="D2426" t="s">
        <v>88</v>
      </c>
      <c r="G2426" t="s">
        <v>8804</v>
      </c>
    </row>
    <row r="2427" spans="1:7" x14ac:dyDescent="0.25">
      <c r="A2427" t="s">
        <v>248</v>
      </c>
      <c r="B2427" t="s">
        <v>8805</v>
      </c>
      <c r="C2427" t="s">
        <v>8806</v>
      </c>
      <c r="D2427" t="s">
        <v>88</v>
      </c>
      <c r="F2427" t="s">
        <v>8807</v>
      </c>
      <c r="G2427" t="s">
        <v>8808</v>
      </c>
    </row>
    <row r="2428" spans="1:7" x14ac:dyDescent="0.25">
      <c r="A2428" t="s">
        <v>246</v>
      </c>
      <c r="B2428" t="s">
        <v>8809</v>
      </c>
      <c r="C2428" t="s">
        <v>8810</v>
      </c>
      <c r="D2428" t="s">
        <v>89</v>
      </c>
      <c r="E2428" t="s">
        <v>604</v>
      </c>
      <c r="F2428" t="s">
        <v>600</v>
      </c>
      <c r="G2428" t="s">
        <v>601</v>
      </c>
    </row>
    <row r="2429" spans="1:7" x14ac:dyDescent="0.25">
      <c r="A2429" t="s">
        <v>246</v>
      </c>
      <c r="B2429" t="s">
        <v>8811</v>
      </c>
      <c r="C2429" t="s">
        <v>603</v>
      </c>
      <c r="D2429" t="s">
        <v>89</v>
      </c>
      <c r="E2429" t="s">
        <v>604</v>
      </c>
      <c r="G2429" t="s">
        <v>605</v>
      </c>
    </row>
    <row r="2430" spans="1:7" x14ac:dyDescent="0.25">
      <c r="A2430" t="s">
        <v>246</v>
      </c>
      <c r="B2430" t="s">
        <v>8812</v>
      </c>
      <c r="C2430" t="s">
        <v>8813</v>
      </c>
      <c r="D2430" t="s">
        <v>89</v>
      </c>
      <c r="F2430" t="s">
        <v>8814</v>
      </c>
      <c r="G2430" t="s">
        <v>8815</v>
      </c>
    </row>
    <row r="2431" spans="1:7" x14ac:dyDescent="0.25">
      <c r="A2431" t="s">
        <v>247</v>
      </c>
      <c r="B2431" t="s">
        <v>8816</v>
      </c>
      <c r="C2431" t="s">
        <v>8817</v>
      </c>
      <c r="D2431" t="s">
        <v>89</v>
      </c>
      <c r="F2431" t="s">
        <v>8818</v>
      </c>
      <c r="G2431" t="s">
        <v>8819</v>
      </c>
    </row>
    <row r="2432" spans="1:7" x14ac:dyDescent="0.25">
      <c r="A2432" t="s">
        <v>248</v>
      </c>
      <c r="B2432" t="s">
        <v>8820</v>
      </c>
      <c r="C2432" t="s">
        <v>8821</v>
      </c>
      <c r="D2432" t="s">
        <v>89</v>
      </c>
      <c r="G2432" t="s">
        <v>8822</v>
      </c>
    </row>
    <row r="2433" spans="1:7" x14ac:dyDescent="0.25">
      <c r="A2433" t="s">
        <v>245</v>
      </c>
      <c r="B2433" t="s">
        <v>8823</v>
      </c>
      <c r="C2433" t="s">
        <v>607</v>
      </c>
      <c r="D2433" t="s">
        <v>89</v>
      </c>
      <c r="E2433" t="s">
        <v>89</v>
      </c>
      <c r="F2433" t="s">
        <v>608</v>
      </c>
      <c r="G2433" t="s">
        <v>609</v>
      </c>
    </row>
    <row r="2434" spans="1:7" x14ac:dyDescent="0.25">
      <c r="A2434" t="s">
        <v>245</v>
      </c>
      <c r="B2434" t="s">
        <v>8824</v>
      </c>
      <c r="C2434" t="s">
        <v>8825</v>
      </c>
      <c r="D2434" t="s">
        <v>89</v>
      </c>
      <c r="F2434" t="s">
        <v>8826</v>
      </c>
      <c r="G2434" t="s">
        <v>8827</v>
      </c>
    </row>
    <row r="2435" spans="1:7" x14ac:dyDescent="0.25">
      <c r="A2435" t="s">
        <v>245</v>
      </c>
      <c r="B2435" t="s">
        <v>8828</v>
      </c>
      <c r="C2435" t="s">
        <v>611</v>
      </c>
      <c r="D2435" t="s">
        <v>89</v>
      </c>
      <c r="E2435" t="s">
        <v>89</v>
      </c>
      <c r="F2435" t="s">
        <v>612</v>
      </c>
      <c r="G2435" t="s">
        <v>613</v>
      </c>
    </row>
    <row r="2436" spans="1:7" x14ac:dyDescent="0.25">
      <c r="A2436" t="s">
        <v>245</v>
      </c>
      <c r="B2436" t="s">
        <v>8829</v>
      </c>
      <c r="C2436" t="s">
        <v>615</v>
      </c>
      <c r="D2436" t="s">
        <v>89</v>
      </c>
      <c r="E2436" t="s">
        <v>89</v>
      </c>
      <c r="F2436" t="s">
        <v>616</v>
      </c>
      <c r="G2436" t="s">
        <v>617</v>
      </c>
    </row>
    <row r="2437" spans="1:7" x14ac:dyDescent="0.25">
      <c r="A2437" t="s">
        <v>245</v>
      </c>
      <c r="B2437" t="s">
        <v>8830</v>
      </c>
      <c r="C2437" t="s">
        <v>619</v>
      </c>
      <c r="D2437" t="s">
        <v>89</v>
      </c>
      <c r="E2437" t="s">
        <v>89</v>
      </c>
      <c r="F2437" t="s">
        <v>620</v>
      </c>
      <c r="G2437" t="s">
        <v>621</v>
      </c>
    </row>
    <row r="2438" spans="1:7" x14ac:dyDescent="0.25">
      <c r="A2438" t="s">
        <v>245</v>
      </c>
      <c r="B2438" t="s">
        <v>8831</v>
      </c>
      <c r="C2438" t="s">
        <v>623</v>
      </c>
      <c r="D2438" t="s">
        <v>89</v>
      </c>
      <c r="E2438" t="s">
        <v>89</v>
      </c>
      <c r="F2438" t="s">
        <v>624</v>
      </c>
      <c r="G2438" t="s">
        <v>625</v>
      </c>
    </row>
    <row r="2439" spans="1:7" x14ac:dyDescent="0.25">
      <c r="A2439" t="s">
        <v>245</v>
      </c>
      <c r="B2439" t="s">
        <v>8832</v>
      </c>
      <c r="C2439" t="s">
        <v>627</v>
      </c>
      <c r="D2439" t="s">
        <v>89</v>
      </c>
      <c r="E2439" t="s">
        <v>89</v>
      </c>
      <c r="G2439" t="s">
        <v>628</v>
      </c>
    </row>
    <row r="2440" spans="1:7" x14ac:dyDescent="0.25">
      <c r="A2440" t="s">
        <v>245</v>
      </c>
      <c r="B2440" t="s">
        <v>8833</v>
      </c>
      <c r="C2440" t="s">
        <v>630</v>
      </c>
      <c r="D2440" t="s">
        <v>89</v>
      </c>
      <c r="E2440" t="s">
        <v>89</v>
      </c>
      <c r="F2440" t="s">
        <v>631</v>
      </c>
      <c r="G2440" t="s">
        <v>632</v>
      </c>
    </row>
    <row r="2441" spans="1:7" x14ac:dyDescent="0.25">
      <c r="A2441" t="s">
        <v>246</v>
      </c>
      <c r="B2441" t="s">
        <v>8834</v>
      </c>
      <c r="C2441" t="s">
        <v>8835</v>
      </c>
      <c r="D2441" t="s">
        <v>89</v>
      </c>
      <c r="E2441" t="s">
        <v>604</v>
      </c>
      <c r="G2441" t="s">
        <v>634</v>
      </c>
    </row>
    <row r="2442" spans="1:7" x14ac:dyDescent="0.25">
      <c r="A2442" t="s">
        <v>248</v>
      </c>
      <c r="B2442" t="s">
        <v>8836</v>
      </c>
      <c r="C2442" t="s">
        <v>635</v>
      </c>
      <c r="D2442" t="s">
        <v>89</v>
      </c>
      <c r="F2442" t="s">
        <v>636</v>
      </c>
      <c r="G2442" t="s">
        <v>637</v>
      </c>
    </row>
    <row r="2443" spans="1:7" x14ac:dyDescent="0.25">
      <c r="A2443" t="s">
        <v>248</v>
      </c>
      <c r="B2443" t="s">
        <v>8837</v>
      </c>
      <c r="C2443" t="s">
        <v>8838</v>
      </c>
      <c r="D2443" t="s">
        <v>89</v>
      </c>
      <c r="E2443" t="s">
        <v>604</v>
      </c>
      <c r="F2443" t="s">
        <v>639</v>
      </c>
      <c r="G2443" t="s">
        <v>640</v>
      </c>
    </row>
    <row r="2444" spans="1:7" x14ac:dyDescent="0.25">
      <c r="A2444" t="s">
        <v>246</v>
      </c>
      <c r="B2444" t="s">
        <v>8839</v>
      </c>
      <c r="C2444" t="s">
        <v>8840</v>
      </c>
      <c r="D2444" t="s">
        <v>89</v>
      </c>
      <c r="F2444" t="s">
        <v>8841</v>
      </c>
      <c r="G2444" t="s">
        <v>8842</v>
      </c>
    </row>
    <row r="2445" spans="1:7" x14ac:dyDescent="0.25">
      <c r="A2445" t="s">
        <v>245</v>
      </c>
      <c r="B2445" t="s">
        <v>8843</v>
      </c>
      <c r="C2445" t="s">
        <v>642</v>
      </c>
      <c r="D2445" t="s">
        <v>89</v>
      </c>
      <c r="E2445" t="s">
        <v>89</v>
      </c>
      <c r="F2445" t="s">
        <v>643</v>
      </c>
      <c r="G2445" t="s">
        <v>644</v>
      </c>
    </row>
    <row r="2446" spans="1:7" x14ac:dyDescent="0.25">
      <c r="A2446" t="s">
        <v>248</v>
      </c>
      <c r="B2446" t="s">
        <v>8844</v>
      </c>
      <c r="C2446" t="s">
        <v>646</v>
      </c>
      <c r="D2446" t="s">
        <v>89</v>
      </c>
      <c r="E2446" t="s">
        <v>89</v>
      </c>
      <c r="G2446" t="s">
        <v>647</v>
      </c>
    </row>
    <row r="2447" spans="1:7" x14ac:dyDescent="0.25">
      <c r="A2447" t="s">
        <v>263</v>
      </c>
      <c r="B2447" t="s">
        <v>3772</v>
      </c>
      <c r="C2447" t="s">
        <v>30155</v>
      </c>
      <c r="D2447" t="s">
        <v>89</v>
      </c>
      <c r="E2447" t="s">
        <v>604</v>
      </c>
      <c r="F2447" t="s">
        <v>648</v>
      </c>
    </row>
    <row r="2448" spans="1:7" x14ac:dyDescent="0.25">
      <c r="A2448" t="s">
        <v>263</v>
      </c>
      <c r="B2448" t="s">
        <v>8845</v>
      </c>
      <c r="C2448" t="s">
        <v>8846</v>
      </c>
      <c r="D2448" t="s">
        <v>89</v>
      </c>
      <c r="F2448" t="s">
        <v>8847</v>
      </c>
    </row>
    <row r="2449" spans="1:7" x14ac:dyDescent="0.25">
      <c r="A2449" t="s">
        <v>248</v>
      </c>
      <c r="B2449" t="s">
        <v>8848</v>
      </c>
      <c r="C2449" t="s">
        <v>650</v>
      </c>
      <c r="D2449" t="s">
        <v>89</v>
      </c>
    </row>
    <row r="2450" spans="1:7" x14ac:dyDescent="0.25">
      <c r="A2450" t="s">
        <v>246</v>
      </c>
      <c r="B2450" t="s">
        <v>8849</v>
      </c>
      <c r="C2450" t="s">
        <v>8850</v>
      </c>
      <c r="D2450" t="s">
        <v>89</v>
      </c>
      <c r="F2450" t="s">
        <v>8851</v>
      </c>
      <c r="G2450" t="s">
        <v>8852</v>
      </c>
    </row>
    <row r="2451" spans="1:7" x14ac:dyDescent="0.25">
      <c r="A2451" t="s">
        <v>246</v>
      </c>
      <c r="B2451" t="s">
        <v>8853</v>
      </c>
      <c r="C2451" t="s">
        <v>8854</v>
      </c>
      <c r="D2451" t="s">
        <v>89</v>
      </c>
      <c r="F2451" t="s">
        <v>8851</v>
      </c>
      <c r="G2451" t="s">
        <v>8852</v>
      </c>
    </row>
    <row r="2452" spans="1:7" x14ac:dyDescent="0.25">
      <c r="A2452" t="s">
        <v>246</v>
      </c>
      <c r="B2452" t="s">
        <v>8855</v>
      </c>
      <c r="C2452" t="s">
        <v>8856</v>
      </c>
      <c r="D2452" t="s">
        <v>89</v>
      </c>
      <c r="F2452" t="s">
        <v>8857</v>
      </c>
      <c r="G2452" t="s">
        <v>8858</v>
      </c>
    </row>
    <row r="2453" spans="1:7" x14ac:dyDescent="0.25">
      <c r="A2453" t="s">
        <v>248</v>
      </c>
      <c r="B2453" t="s">
        <v>8859</v>
      </c>
      <c r="C2453" t="s">
        <v>8860</v>
      </c>
      <c r="D2453" t="s">
        <v>89</v>
      </c>
      <c r="E2453" t="s">
        <v>8861</v>
      </c>
      <c r="F2453" t="s">
        <v>8862</v>
      </c>
      <c r="G2453" t="s">
        <v>8863</v>
      </c>
    </row>
    <row r="2454" spans="1:7" x14ac:dyDescent="0.25">
      <c r="A2454" t="s">
        <v>248</v>
      </c>
      <c r="B2454" t="s">
        <v>8864</v>
      </c>
      <c r="C2454" t="s">
        <v>652</v>
      </c>
      <c r="D2454" t="s">
        <v>89</v>
      </c>
      <c r="E2454" t="s">
        <v>89</v>
      </c>
      <c r="F2454" t="s">
        <v>653</v>
      </c>
      <c r="G2454" t="s">
        <v>654</v>
      </c>
    </row>
    <row r="2455" spans="1:7" x14ac:dyDescent="0.25">
      <c r="A2455" t="s">
        <v>246</v>
      </c>
      <c r="B2455" t="s">
        <v>8865</v>
      </c>
      <c r="C2455" t="s">
        <v>8866</v>
      </c>
      <c r="D2455" t="s">
        <v>89</v>
      </c>
      <c r="F2455" t="s">
        <v>8867</v>
      </c>
      <c r="G2455" t="s">
        <v>8868</v>
      </c>
    </row>
    <row r="2456" spans="1:7" x14ac:dyDescent="0.25">
      <c r="A2456" t="s">
        <v>246</v>
      </c>
      <c r="B2456" t="s">
        <v>8869</v>
      </c>
      <c r="C2456" t="s">
        <v>8870</v>
      </c>
      <c r="D2456" t="s">
        <v>89</v>
      </c>
      <c r="F2456" t="s">
        <v>8871</v>
      </c>
      <c r="G2456" t="s">
        <v>8872</v>
      </c>
    </row>
    <row r="2457" spans="1:7" x14ac:dyDescent="0.25">
      <c r="A2457" t="s">
        <v>248</v>
      </c>
      <c r="B2457" t="s">
        <v>8873</v>
      </c>
      <c r="C2457" t="s">
        <v>8874</v>
      </c>
      <c r="D2457" t="s">
        <v>89</v>
      </c>
      <c r="F2457" t="s">
        <v>8875</v>
      </c>
      <c r="G2457" t="s">
        <v>8876</v>
      </c>
    </row>
    <row r="2458" spans="1:7" x14ac:dyDescent="0.25">
      <c r="A2458" t="s">
        <v>246</v>
      </c>
      <c r="B2458" t="s">
        <v>8877</v>
      </c>
      <c r="C2458" t="s">
        <v>8878</v>
      </c>
      <c r="D2458" t="s">
        <v>89</v>
      </c>
      <c r="G2458" t="s">
        <v>8879</v>
      </c>
    </row>
    <row r="2459" spans="1:7" x14ac:dyDescent="0.25">
      <c r="A2459" t="s">
        <v>263</v>
      </c>
      <c r="B2459" t="s">
        <v>8880</v>
      </c>
      <c r="C2459" t="s">
        <v>30476</v>
      </c>
      <c r="D2459" t="s">
        <v>89</v>
      </c>
      <c r="E2459" t="s">
        <v>604</v>
      </c>
      <c r="F2459" t="s">
        <v>656</v>
      </c>
    </row>
    <row r="2460" spans="1:7" x14ac:dyDescent="0.25">
      <c r="A2460" t="s">
        <v>243</v>
      </c>
      <c r="B2460" t="s">
        <v>8881</v>
      </c>
      <c r="C2460" t="s">
        <v>8882</v>
      </c>
      <c r="D2460" t="s">
        <v>89</v>
      </c>
      <c r="G2460" t="s">
        <v>8819</v>
      </c>
    </row>
    <row r="2461" spans="1:7" x14ac:dyDescent="0.25">
      <c r="A2461" t="s">
        <v>248</v>
      </c>
      <c r="B2461" t="s">
        <v>8883</v>
      </c>
      <c r="C2461" t="s">
        <v>658</v>
      </c>
      <c r="D2461" t="s">
        <v>89</v>
      </c>
      <c r="E2461" t="s">
        <v>89</v>
      </c>
      <c r="F2461" t="s">
        <v>659</v>
      </c>
      <c r="G2461" t="s">
        <v>660</v>
      </c>
    </row>
    <row r="2462" spans="1:7" x14ac:dyDescent="0.25">
      <c r="A2462" t="s">
        <v>245</v>
      </c>
      <c r="B2462" t="s">
        <v>8884</v>
      </c>
      <c r="C2462" t="s">
        <v>662</v>
      </c>
      <c r="D2462" t="s">
        <v>89</v>
      </c>
      <c r="E2462" t="s">
        <v>89</v>
      </c>
      <c r="F2462" t="s">
        <v>663</v>
      </c>
      <c r="G2462" t="s">
        <v>664</v>
      </c>
    </row>
    <row r="2463" spans="1:7" x14ac:dyDescent="0.25">
      <c r="A2463" t="s">
        <v>248</v>
      </c>
      <c r="B2463" t="s">
        <v>8885</v>
      </c>
      <c r="C2463" t="s">
        <v>666</v>
      </c>
      <c r="D2463" t="s">
        <v>89</v>
      </c>
      <c r="E2463" t="s">
        <v>89</v>
      </c>
      <c r="G2463" t="s">
        <v>667</v>
      </c>
    </row>
    <row r="2464" spans="1:7" x14ac:dyDescent="0.25">
      <c r="A2464" t="s">
        <v>244</v>
      </c>
      <c r="B2464" t="s">
        <v>8886</v>
      </c>
      <c r="C2464" t="s">
        <v>8887</v>
      </c>
      <c r="D2464" t="s">
        <v>89</v>
      </c>
      <c r="G2464" t="s">
        <v>8888</v>
      </c>
    </row>
    <row r="2465" spans="1:7" x14ac:dyDescent="0.25">
      <c r="A2465" t="s">
        <v>244</v>
      </c>
      <c r="B2465" t="s">
        <v>8889</v>
      </c>
      <c r="C2465" t="s">
        <v>8890</v>
      </c>
      <c r="D2465" t="s">
        <v>89</v>
      </c>
    </row>
    <row r="2466" spans="1:7" x14ac:dyDescent="0.25">
      <c r="A2466" t="s">
        <v>248</v>
      </c>
      <c r="B2466" t="s">
        <v>8891</v>
      </c>
      <c r="C2466" t="s">
        <v>669</v>
      </c>
      <c r="D2466" t="s">
        <v>89</v>
      </c>
      <c r="E2466" t="s">
        <v>89</v>
      </c>
      <c r="F2466" t="s">
        <v>670</v>
      </c>
      <c r="G2466" t="s">
        <v>671</v>
      </c>
    </row>
    <row r="2467" spans="1:7" x14ac:dyDescent="0.25">
      <c r="A2467" t="s">
        <v>246</v>
      </c>
      <c r="B2467" t="s">
        <v>8892</v>
      </c>
      <c r="C2467" t="s">
        <v>673</v>
      </c>
      <c r="D2467" t="s">
        <v>89</v>
      </c>
      <c r="E2467" t="s">
        <v>89</v>
      </c>
    </row>
    <row r="2468" spans="1:7" x14ac:dyDescent="0.25">
      <c r="A2468" t="s">
        <v>246</v>
      </c>
      <c r="B2468" t="s">
        <v>8893</v>
      </c>
      <c r="C2468" t="s">
        <v>675</v>
      </c>
      <c r="D2468" t="s">
        <v>89</v>
      </c>
      <c r="E2468" t="s">
        <v>89</v>
      </c>
      <c r="F2468" t="s">
        <v>676</v>
      </c>
      <c r="G2468" t="s">
        <v>677</v>
      </c>
    </row>
    <row r="2469" spans="1:7" x14ac:dyDescent="0.25">
      <c r="A2469" t="s">
        <v>245</v>
      </c>
      <c r="B2469" t="s">
        <v>8894</v>
      </c>
      <c r="C2469" t="s">
        <v>679</v>
      </c>
      <c r="D2469" t="s">
        <v>89</v>
      </c>
      <c r="E2469" t="s">
        <v>89</v>
      </c>
      <c r="F2469" t="s">
        <v>680</v>
      </c>
      <c r="G2469" t="s">
        <v>681</v>
      </c>
    </row>
    <row r="2470" spans="1:7" x14ac:dyDescent="0.25">
      <c r="A2470" t="s">
        <v>248</v>
      </c>
      <c r="B2470" t="s">
        <v>8895</v>
      </c>
      <c r="C2470" t="s">
        <v>683</v>
      </c>
      <c r="D2470" t="s">
        <v>89</v>
      </c>
      <c r="E2470" t="s">
        <v>604</v>
      </c>
      <c r="F2470" t="s">
        <v>684</v>
      </c>
      <c r="G2470" t="s">
        <v>685</v>
      </c>
    </row>
    <row r="2471" spans="1:7" x14ac:dyDescent="0.25">
      <c r="A2471" t="s">
        <v>248</v>
      </c>
      <c r="B2471" t="s">
        <v>8896</v>
      </c>
      <c r="C2471" t="s">
        <v>687</v>
      </c>
      <c r="D2471" t="s">
        <v>89</v>
      </c>
      <c r="E2471" t="s">
        <v>89</v>
      </c>
    </row>
    <row r="2472" spans="1:7" x14ac:dyDescent="0.25">
      <c r="A2472" t="s">
        <v>263</v>
      </c>
      <c r="B2472" t="s">
        <v>8897</v>
      </c>
      <c r="C2472" t="s">
        <v>8835</v>
      </c>
      <c r="D2472" t="s">
        <v>89</v>
      </c>
      <c r="E2472" t="s">
        <v>89</v>
      </c>
    </row>
    <row r="2473" spans="1:7" x14ac:dyDescent="0.25">
      <c r="A2473" t="s">
        <v>248</v>
      </c>
      <c r="B2473" t="s">
        <v>8898</v>
      </c>
      <c r="C2473" t="s">
        <v>666</v>
      </c>
      <c r="D2473" t="s">
        <v>89</v>
      </c>
      <c r="E2473" t="s">
        <v>89</v>
      </c>
      <c r="G2473" t="s">
        <v>690</v>
      </c>
    </row>
    <row r="2474" spans="1:7" x14ac:dyDescent="0.25">
      <c r="A2474" t="s">
        <v>256</v>
      </c>
      <c r="B2474" t="s">
        <v>8899</v>
      </c>
      <c r="C2474" t="s">
        <v>635</v>
      </c>
      <c r="D2474" t="s">
        <v>89</v>
      </c>
      <c r="E2474" t="s">
        <v>89</v>
      </c>
      <c r="F2474" t="s">
        <v>636</v>
      </c>
      <c r="G2474" t="s">
        <v>637</v>
      </c>
    </row>
    <row r="2475" spans="1:7" x14ac:dyDescent="0.25">
      <c r="A2475" t="s">
        <v>246</v>
      </c>
      <c r="B2475" t="s">
        <v>8900</v>
      </c>
      <c r="C2475" t="s">
        <v>693</v>
      </c>
      <c r="D2475" t="s">
        <v>89</v>
      </c>
      <c r="E2475" t="s">
        <v>604</v>
      </c>
      <c r="F2475" t="s">
        <v>694</v>
      </c>
      <c r="G2475" t="s">
        <v>695</v>
      </c>
    </row>
    <row r="2476" spans="1:7" x14ac:dyDescent="0.25">
      <c r="A2476" t="s">
        <v>248</v>
      </c>
      <c r="B2476" t="s">
        <v>8901</v>
      </c>
      <c r="C2476" t="s">
        <v>697</v>
      </c>
      <c r="D2476" t="s">
        <v>89</v>
      </c>
      <c r="E2476" t="s">
        <v>89</v>
      </c>
      <c r="F2476" t="s">
        <v>698</v>
      </c>
      <c r="G2476" t="s">
        <v>699</v>
      </c>
    </row>
    <row r="2477" spans="1:7" x14ac:dyDescent="0.25">
      <c r="A2477" t="s">
        <v>248</v>
      </c>
      <c r="B2477" t="s">
        <v>8902</v>
      </c>
      <c r="C2477" t="s">
        <v>701</v>
      </c>
      <c r="D2477" t="s">
        <v>89</v>
      </c>
      <c r="E2477" t="s">
        <v>89</v>
      </c>
      <c r="F2477" t="s">
        <v>702</v>
      </c>
      <c r="G2477" t="s">
        <v>703</v>
      </c>
    </row>
    <row r="2478" spans="1:7" x14ac:dyDescent="0.25">
      <c r="A2478" t="s">
        <v>248</v>
      </c>
      <c r="B2478" t="s">
        <v>8903</v>
      </c>
      <c r="C2478" t="s">
        <v>8904</v>
      </c>
      <c r="D2478" t="s">
        <v>89</v>
      </c>
      <c r="E2478" t="s">
        <v>89</v>
      </c>
      <c r="G2478" t="s">
        <v>705</v>
      </c>
    </row>
    <row r="2479" spans="1:7" x14ac:dyDescent="0.25">
      <c r="A2479" t="s">
        <v>248</v>
      </c>
      <c r="B2479" t="s">
        <v>8905</v>
      </c>
      <c r="C2479" t="s">
        <v>707</v>
      </c>
      <c r="D2479" t="s">
        <v>89</v>
      </c>
      <c r="E2479" t="s">
        <v>89</v>
      </c>
      <c r="F2479" t="s">
        <v>708</v>
      </c>
      <c r="G2479" t="s">
        <v>709</v>
      </c>
    </row>
    <row r="2480" spans="1:7" x14ac:dyDescent="0.25">
      <c r="A2480" t="s">
        <v>263</v>
      </c>
      <c r="B2480" t="s">
        <v>8906</v>
      </c>
      <c r="C2480" t="s">
        <v>8907</v>
      </c>
      <c r="D2480" t="s">
        <v>89</v>
      </c>
      <c r="E2480" t="s">
        <v>89</v>
      </c>
      <c r="G2480" t="s">
        <v>711</v>
      </c>
    </row>
    <row r="2481" spans="1:7" x14ac:dyDescent="0.25">
      <c r="A2481" t="s">
        <v>245</v>
      </c>
      <c r="B2481" t="s">
        <v>8908</v>
      </c>
      <c r="D2481" t="s">
        <v>89</v>
      </c>
      <c r="F2481" t="s">
        <v>712</v>
      </c>
      <c r="G2481" t="s">
        <v>713</v>
      </c>
    </row>
    <row r="2482" spans="1:7" x14ac:dyDescent="0.25">
      <c r="A2482" t="s">
        <v>248</v>
      </c>
      <c r="B2482" t="s">
        <v>8909</v>
      </c>
      <c r="C2482" t="s">
        <v>715</v>
      </c>
      <c r="D2482" t="s">
        <v>89</v>
      </c>
      <c r="E2482" t="s">
        <v>604</v>
      </c>
      <c r="F2482" t="s">
        <v>716</v>
      </c>
      <c r="G2482" t="s">
        <v>717</v>
      </c>
    </row>
    <row r="2483" spans="1:7" x14ac:dyDescent="0.25">
      <c r="A2483" t="s">
        <v>243</v>
      </c>
      <c r="B2483" t="s">
        <v>8910</v>
      </c>
      <c r="C2483" t="s">
        <v>719</v>
      </c>
      <c r="D2483" t="s">
        <v>89</v>
      </c>
      <c r="E2483" t="s">
        <v>89</v>
      </c>
      <c r="F2483" t="s">
        <v>720</v>
      </c>
      <c r="G2483" t="s">
        <v>721</v>
      </c>
    </row>
    <row r="2484" spans="1:7" x14ac:dyDescent="0.25">
      <c r="A2484" t="s">
        <v>246</v>
      </c>
      <c r="B2484" t="s">
        <v>8911</v>
      </c>
      <c r="D2484" t="s">
        <v>89</v>
      </c>
      <c r="E2484" t="s">
        <v>89</v>
      </c>
      <c r="G2484" t="s">
        <v>723</v>
      </c>
    </row>
    <row r="2485" spans="1:7" x14ac:dyDescent="0.25">
      <c r="A2485" t="s">
        <v>246</v>
      </c>
      <c r="B2485" t="s">
        <v>8912</v>
      </c>
      <c r="C2485" t="s">
        <v>8913</v>
      </c>
      <c r="D2485" t="s">
        <v>89</v>
      </c>
      <c r="G2485" t="s">
        <v>723</v>
      </c>
    </row>
    <row r="2486" spans="1:7" x14ac:dyDescent="0.25">
      <c r="A2486" t="s">
        <v>263</v>
      </c>
      <c r="B2486" t="s">
        <v>8914</v>
      </c>
      <c r="D2486" t="s">
        <v>89</v>
      </c>
      <c r="E2486" t="s">
        <v>8861</v>
      </c>
    </row>
    <row r="2487" spans="1:7" x14ac:dyDescent="0.25">
      <c r="A2487" t="s">
        <v>246</v>
      </c>
      <c r="B2487" t="s">
        <v>8915</v>
      </c>
      <c r="C2487" t="s">
        <v>8916</v>
      </c>
      <c r="D2487" t="s">
        <v>89</v>
      </c>
      <c r="F2487" t="s">
        <v>8917</v>
      </c>
      <c r="G2487" t="s">
        <v>8918</v>
      </c>
    </row>
    <row r="2488" spans="1:7" x14ac:dyDescent="0.25">
      <c r="A2488" t="s">
        <v>248</v>
      </c>
      <c r="B2488" t="s">
        <v>8919</v>
      </c>
      <c r="C2488" t="s">
        <v>725</v>
      </c>
      <c r="D2488" t="s">
        <v>89</v>
      </c>
      <c r="E2488" t="s">
        <v>89</v>
      </c>
      <c r="F2488" t="s">
        <v>726</v>
      </c>
      <c r="G2488" t="s">
        <v>727</v>
      </c>
    </row>
    <row r="2489" spans="1:7" x14ac:dyDescent="0.25">
      <c r="A2489" t="s">
        <v>246</v>
      </c>
      <c r="B2489" t="s">
        <v>8920</v>
      </c>
      <c r="C2489" t="s">
        <v>8921</v>
      </c>
      <c r="D2489" t="s">
        <v>89</v>
      </c>
      <c r="G2489" t="s">
        <v>8922</v>
      </c>
    </row>
    <row r="2490" spans="1:7" x14ac:dyDescent="0.25">
      <c r="A2490" t="s">
        <v>246</v>
      </c>
      <c r="B2490" t="s">
        <v>8923</v>
      </c>
      <c r="C2490" t="s">
        <v>729</v>
      </c>
      <c r="D2490" t="s">
        <v>89</v>
      </c>
      <c r="E2490" t="s">
        <v>89</v>
      </c>
      <c r="G2490" t="s">
        <v>730</v>
      </c>
    </row>
    <row r="2491" spans="1:7" x14ac:dyDescent="0.25">
      <c r="A2491" t="s">
        <v>446</v>
      </c>
      <c r="B2491" t="s">
        <v>8924</v>
      </c>
      <c r="C2491" t="s">
        <v>732</v>
      </c>
      <c r="D2491" t="s">
        <v>89</v>
      </c>
      <c r="E2491" t="s">
        <v>89</v>
      </c>
      <c r="F2491" t="s">
        <v>733</v>
      </c>
      <c r="G2491" t="s">
        <v>734</v>
      </c>
    </row>
    <row r="2492" spans="1:7" x14ac:dyDescent="0.25">
      <c r="A2492" t="s">
        <v>248</v>
      </c>
      <c r="B2492" t="s">
        <v>8925</v>
      </c>
      <c r="C2492" t="s">
        <v>736</v>
      </c>
      <c r="D2492" t="s">
        <v>89</v>
      </c>
      <c r="E2492" t="s">
        <v>89</v>
      </c>
      <c r="F2492" t="s">
        <v>737</v>
      </c>
      <c r="G2492" t="s">
        <v>738</v>
      </c>
    </row>
    <row r="2493" spans="1:7" x14ac:dyDescent="0.25">
      <c r="A2493" t="s">
        <v>247</v>
      </c>
      <c r="B2493" t="s">
        <v>8926</v>
      </c>
      <c r="C2493" t="s">
        <v>740</v>
      </c>
      <c r="D2493" t="s">
        <v>89</v>
      </c>
      <c r="E2493" t="s">
        <v>89</v>
      </c>
      <c r="G2493" t="s">
        <v>741</v>
      </c>
    </row>
    <row r="2494" spans="1:7" x14ac:dyDescent="0.25">
      <c r="A2494" t="s">
        <v>248</v>
      </c>
      <c r="B2494" t="s">
        <v>8927</v>
      </c>
      <c r="C2494" t="s">
        <v>8928</v>
      </c>
      <c r="D2494" t="s">
        <v>89</v>
      </c>
      <c r="E2494" t="s">
        <v>604</v>
      </c>
      <c r="F2494" t="s">
        <v>743</v>
      </c>
      <c r="G2494" t="s">
        <v>744</v>
      </c>
    </row>
    <row r="2495" spans="1:7" x14ac:dyDescent="0.25">
      <c r="A2495" t="s">
        <v>245</v>
      </c>
      <c r="B2495" t="s">
        <v>8929</v>
      </c>
      <c r="C2495" t="s">
        <v>746</v>
      </c>
      <c r="D2495" t="s">
        <v>89</v>
      </c>
      <c r="E2495" t="s">
        <v>89</v>
      </c>
      <c r="F2495" t="s">
        <v>747</v>
      </c>
      <c r="G2495" t="s">
        <v>748</v>
      </c>
    </row>
    <row r="2496" spans="1:7" x14ac:dyDescent="0.25">
      <c r="A2496" t="s">
        <v>248</v>
      </c>
      <c r="B2496" t="s">
        <v>8930</v>
      </c>
      <c r="C2496" t="s">
        <v>750</v>
      </c>
      <c r="D2496" t="s">
        <v>89</v>
      </c>
      <c r="E2496" t="s">
        <v>89</v>
      </c>
    </row>
    <row r="2497" spans="1:7" x14ac:dyDescent="0.25">
      <c r="A2497" t="s">
        <v>248</v>
      </c>
      <c r="B2497" t="s">
        <v>8931</v>
      </c>
      <c r="C2497" t="s">
        <v>752</v>
      </c>
      <c r="D2497" t="s">
        <v>89</v>
      </c>
      <c r="E2497" t="s">
        <v>604</v>
      </c>
      <c r="G2497" t="s">
        <v>753</v>
      </c>
    </row>
    <row r="2498" spans="1:7" x14ac:dyDescent="0.25">
      <c r="A2498" t="s">
        <v>248</v>
      </c>
      <c r="B2498" t="s">
        <v>8932</v>
      </c>
      <c r="C2498" t="s">
        <v>755</v>
      </c>
      <c r="D2498" t="s">
        <v>89</v>
      </c>
      <c r="E2498" t="s">
        <v>89</v>
      </c>
      <c r="F2498" t="s">
        <v>756</v>
      </c>
      <c r="G2498" t="s">
        <v>757</v>
      </c>
    </row>
    <row r="2499" spans="1:7" x14ac:dyDescent="0.25">
      <c r="A2499" t="s">
        <v>246</v>
      </c>
      <c r="B2499" t="s">
        <v>8933</v>
      </c>
      <c r="C2499" t="s">
        <v>759</v>
      </c>
      <c r="D2499" t="s">
        <v>89</v>
      </c>
      <c r="E2499" t="s">
        <v>89</v>
      </c>
      <c r="F2499" t="s">
        <v>760</v>
      </c>
      <c r="G2499" t="s">
        <v>761</v>
      </c>
    </row>
    <row r="2500" spans="1:7" x14ac:dyDescent="0.25">
      <c r="A2500" t="s">
        <v>263</v>
      </c>
      <c r="B2500" t="s">
        <v>8934</v>
      </c>
      <c r="C2500" t="s">
        <v>829</v>
      </c>
      <c r="D2500" t="s">
        <v>89</v>
      </c>
      <c r="F2500" t="s">
        <v>8935</v>
      </c>
      <c r="G2500" t="s">
        <v>8936</v>
      </c>
    </row>
    <row r="2501" spans="1:7" x14ac:dyDescent="0.25">
      <c r="A2501" t="s">
        <v>263</v>
      </c>
      <c r="B2501" t="s">
        <v>8937</v>
      </c>
      <c r="C2501" t="s">
        <v>30477</v>
      </c>
      <c r="D2501" t="s">
        <v>89</v>
      </c>
      <c r="E2501" t="s">
        <v>604</v>
      </c>
      <c r="F2501" t="s">
        <v>763</v>
      </c>
      <c r="G2501" t="s">
        <v>764</v>
      </c>
    </row>
    <row r="2502" spans="1:7" x14ac:dyDescent="0.25">
      <c r="A2502" t="s">
        <v>263</v>
      </c>
      <c r="B2502" t="s">
        <v>8938</v>
      </c>
      <c r="C2502" t="s">
        <v>30478</v>
      </c>
      <c r="D2502" t="s">
        <v>89</v>
      </c>
      <c r="E2502" t="s">
        <v>604</v>
      </c>
      <c r="G2502" t="s">
        <v>766</v>
      </c>
    </row>
    <row r="2503" spans="1:7" x14ac:dyDescent="0.25">
      <c r="A2503" t="s">
        <v>263</v>
      </c>
      <c r="B2503" t="s">
        <v>8832</v>
      </c>
      <c r="C2503" t="s">
        <v>627</v>
      </c>
      <c r="D2503" t="s">
        <v>89</v>
      </c>
      <c r="E2503" t="s">
        <v>604</v>
      </c>
      <c r="F2503" t="s">
        <v>628</v>
      </c>
    </row>
    <row r="2504" spans="1:7" x14ac:dyDescent="0.25">
      <c r="A2504" t="s">
        <v>263</v>
      </c>
      <c r="B2504" t="s">
        <v>8939</v>
      </c>
      <c r="C2504" t="s">
        <v>30156</v>
      </c>
      <c r="D2504" t="s">
        <v>89</v>
      </c>
      <c r="E2504" t="s">
        <v>604</v>
      </c>
    </row>
    <row r="2505" spans="1:7" x14ac:dyDescent="0.25">
      <c r="A2505" t="s">
        <v>263</v>
      </c>
      <c r="B2505" t="s">
        <v>8940</v>
      </c>
      <c r="C2505" t="s">
        <v>8941</v>
      </c>
      <c r="D2505" t="s">
        <v>89</v>
      </c>
      <c r="E2505" t="s">
        <v>89</v>
      </c>
      <c r="G2505" t="s">
        <v>769</v>
      </c>
    </row>
    <row r="2506" spans="1:7" x14ac:dyDescent="0.25">
      <c r="A2506" t="s">
        <v>263</v>
      </c>
      <c r="B2506" t="s">
        <v>7409</v>
      </c>
      <c r="C2506" t="s">
        <v>30479</v>
      </c>
      <c r="D2506" t="s">
        <v>89</v>
      </c>
      <c r="E2506" t="s">
        <v>89</v>
      </c>
      <c r="F2506" t="s">
        <v>770</v>
      </c>
      <c r="G2506" t="s">
        <v>771</v>
      </c>
    </row>
    <row r="2507" spans="1:7" x14ac:dyDescent="0.25">
      <c r="A2507" t="s">
        <v>263</v>
      </c>
      <c r="B2507" t="s">
        <v>8831</v>
      </c>
      <c r="C2507" t="s">
        <v>623</v>
      </c>
      <c r="D2507" t="s">
        <v>89</v>
      </c>
      <c r="E2507" t="s">
        <v>89</v>
      </c>
      <c r="F2507" t="s">
        <v>625</v>
      </c>
      <c r="G2507" t="s">
        <v>772</v>
      </c>
    </row>
    <row r="2508" spans="1:7" x14ac:dyDescent="0.25">
      <c r="A2508" t="s">
        <v>263</v>
      </c>
      <c r="B2508" t="s">
        <v>8942</v>
      </c>
      <c r="C2508" t="s">
        <v>30480</v>
      </c>
      <c r="D2508" t="s">
        <v>89</v>
      </c>
      <c r="E2508" t="s">
        <v>604</v>
      </c>
    </row>
    <row r="2509" spans="1:7" x14ac:dyDescent="0.25">
      <c r="A2509" t="s">
        <v>263</v>
      </c>
      <c r="B2509" t="s">
        <v>8943</v>
      </c>
      <c r="C2509" t="s">
        <v>30481</v>
      </c>
      <c r="D2509" t="s">
        <v>89</v>
      </c>
      <c r="E2509" t="s">
        <v>604</v>
      </c>
      <c r="F2509" t="s">
        <v>775</v>
      </c>
    </row>
    <row r="2510" spans="1:7" x14ac:dyDescent="0.25">
      <c r="A2510" t="s">
        <v>263</v>
      </c>
      <c r="B2510" t="s">
        <v>3844</v>
      </c>
      <c r="C2510" t="s">
        <v>8944</v>
      </c>
      <c r="D2510" t="s">
        <v>89</v>
      </c>
      <c r="E2510" t="s">
        <v>89</v>
      </c>
      <c r="F2510" t="s">
        <v>711</v>
      </c>
    </row>
    <row r="2511" spans="1:7" x14ac:dyDescent="0.25">
      <c r="A2511" t="s">
        <v>263</v>
      </c>
      <c r="B2511" t="s">
        <v>8945</v>
      </c>
      <c r="C2511" t="s">
        <v>29919</v>
      </c>
      <c r="D2511" t="s">
        <v>89</v>
      </c>
      <c r="E2511" t="s">
        <v>89</v>
      </c>
      <c r="F2511" t="s">
        <v>777</v>
      </c>
    </row>
    <row r="2512" spans="1:7" x14ac:dyDescent="0.25">
      <c r="A2512" t="s">
        <v>263</v>
      </c>
      <c r="B2512" t="s">
        <v>6699</v>
      </c>
      <c r="C2512" t="s">
        <v>30482</v>
      </c>
      <c r="D2512" t="s">
        <v>89</v>
      </c>
      <c r="E2512" t="s">
        <v>89</v>
      </c>
    </row>
    <row r="2513" spans="1:7" x14ac:dyDescent="0.25">
      <c r="A2513" t="s">
        <v>263</v>
      </c>
      <c r="B2513" t="s">
        <v>8946</v>
      </c>
      <c r="C2513" t="s">
        <v>30483</v>
      </c>
      <c r="D2513" t="s">
        <v>89</v>
      </c>
      <c r="F2513" t="s">
        <v>8947</v>
      </c>
      <c r="G2513" t="s">
        <v>8948</v>
      </c>
    </row>
    <row r="2514" spans="1:7" x14ac:dyDescent="0.25">
      <c r="A2514" t="s">
        <v>263</v>
      </c>
      <c r="B2514" t="s">
        <v>8949</v>
      </c>
      <c r="C2514" t="s">
        <v>30484</v>
      </c>
      <c r="D2514" t="s">
        <v>89</v>
      </c>
      <c r="E2514" t="s">
        <v>604</v>
      </c>
    </row>
    <row r="2515" spans="1:7" x14ac:dyDescent="0.25">
      <c r="A2515" t="s">
        <v>263</v>
      </c>
      <c r="B2515" t="s">
        <v>8950</v>
      </c>
      <c r="C2515" t="s">
        <v>30485</v>
      </c>
      <c r="D2515" t="s">
        <v>89</v>
      </c>
      <c r="E2515" t="s">
        <v>604</v>
      </c>
      <c r="F2515" t="s">
        <v>780</v>
      </c>
    </row>
    <row r="2516" spans="1:7" x14ac:dyDescent="0.25">
      <c r="A2516" t="s">
        <v>263</v>
      </c>
      <c r="B2516" t="s">
        <v>8951</v>
      </c>
      <c r="C2516" t="s">
        <v>30157</v>
      </c>
      <c r="D2516" t="s">
        <v>89</v>
      </c>
      <c r="E2516" t="s">
        <v>89</v>
      </c>
      <c r="F2516" t="s">
        <v>782</v>
      </c>
    </row>
    <row r="2517" spans="1:7" x14ac:dyDescent="0.25">
      <c r="A2517" t="s">
        <v>263</v>
      </c>
      <c r="B2517" t="s">
        <v>8952</v>
      </c>
      <c r="C2517" t="s">
        <v>30486</v>
      </c>
      <c r="D2517" t="s">
        <v>89</v>
      </c>
      <c r="E2517" t="s">
        <v>604</v>
      </c>
    </row>
    <row r="2518" spans="1:7" x14ac:dyDescent="0.25">
      <c r="A2518" t="s">
        <v>263</v>
      </c>
      <c r="B2518" t="s">
        <v>8953</v>
      </c>
      <c r="C2518" t="s">
        <v>30158</v>
      </c>
      <c r="D2518" t="s">
        <v>89</v>
      </c>
      <c r="E2518" t="s">
        <v>89</v>
      </c>
      <c r="F2518" t="s">
        <v>785</v>
      </c>
      <c r="G2518" t="s">
        <v>720</v>
      </c>
    </row>
    <row r="2519" spans="1:7" x14ac:dyDescent="0.25">
      <c r="A2519" t="s">
        <v>263</v>
      </c>
      <c r="B2519" t="s">
        <v>8954</v>
      </c>
      <c r="C2519" t="s">
        <v>30159</v>
      </c>
      <c r="D2519" t="s">
        <v>89</v>
      </c>
      <c r="E2519" t="s">
        <v>604</v>
      </c>
      <c r="F2519" t="s">
        <v>787</v>
      </c>
      <c r="G2519" t="s">
        <v>720</v>
      </c>
    </row>
    <row r="2520" spans="1:7" x14ac:dyDescent="0.25">
      <c r="A2520" t="s">
        <v>263</v>
      </c>
      <c r="B2520" t="s">
        <v>8955</v>
      </c>
      <c r="C2520" t="s">
        <v>789</v>
      </c>
      <c r="D2520" t="s">
        <v>89</v>
      </c>
      <c r="E2520" t="s">
        <v>89</v>
      </c>
      <c r="G2520" t="s">
        <v>790</v>
      </c>
    </row>
    <row r="2521" spans="1:7" x14ac:dyDescent="0.25">
      <c r="A2521" t="s">
        <v>263</v>
      </c>
      <c r="B2521" t="s">
        <v>8956</v>
      </c>
      <c r="C2521" t="s">
        <v>829</v>
      </c>
      <c r="D2521" t="s">
        <v>89</v>
      </c>
      <c r="E2521" t="s">
        <v>604</v>
      </c>
      <c r="G2521" t="s">
        <v>792</v>
      </c>
    </row>
    <row r="2522" spans="1:7" x14ac:dyDescent="0.25">
      <c r="A2522" t="s">
        <v>263</v>
      </c>
      <c r="B2522" t="s">
        <v>8957</v>
      </c>
      <c r="C2522" t="s">
        <v>30482</v>
      </c>
      <c r="D2522" t="s">
        <v>89</v>
      </c>
      <c r="E2522" t="s">
        <v>89</v>
      </c>
    </row>
    <row r="2523" spans="1:7" x14ac:dyDescent="0.25">
      <c r="A2523" t="s">
        <v>263</v>
      </c>
      <c r="B2523" t="s">
        <v>8958</v>
      </c>
      <c r="C2523" t="s">
        <v>829</v>
      </c>
      <c r="D2523" t="s">
        <v>89</v>
      </c>
      <c r="E2523" t="s">
        <v>604</v>
      </c>
      <c r="F2523" t="s">
        <v>795</v>
      </c>
      <c r="G2523" t="s">
        <v>796</v>
      </c>
    </row>
    <row r="2524" spans="1:7" x14ac:dyDescent="0.25">
      <c r="A2524" t="s">
        <v>263</v>
      </c>
      <c r="B2524" t="s">
        <v>8959</v>
      </c>
      <c r="C2524" t="s">
        <v>798</v>
      </c>
      <c r="D2524" t="s">
        <v>89</v>
      </c>
      <c r="E2524" t="s">
        <v>89</v>
      </c>
      <c r="G2524" t="s">
        <v>799</v>
      </c>
    </row>
    <row r="2525" spans="1:7" x14ac:dyDescent="0.25">
      <c r="A2525" t="s">
        <v>263</v>
      </c>
      <c r="B2525" t="s">
        <v>8960</v>
      </c>
      <c r="C2525" t="s">
        <v>30487</v>
      </c>
      <c r="D2525" t="s">
        <v>89</v>
      </c>
      <c r="E2525" t="s">
        <v>89</v>
      </c>
      <c r="G2525" t="s">
        <v>801</v>
      </c>
    </row>
    <row r="2526" spans="1:7" x14ac:dyDescent="0.25">
      <c r="A2526" t="s">
        <v>263</v>
      </c>
      <c r="B2526" t="s">
        <v>8961</v>
      </c>
      <c r="C2526" t="s">
        <v>829</v>
      </c>
      <c r="D2526" t="s">
        <v>89</v>
      </c>
      <c r="E2526" t="s">
        <v>89</v>
      </c>
      <c r="F2526" t="s">
        <v>803</v>
      </c>
    </row>
    <row r="2527" spans="1:7" x14ac:dyDescent="0.25">
      <c r="A2527" t="s">
        <v>263</v>
      </c>
      <c r="B2527" t="s">
        <v>8962</v>
      </c>
      <c r="C2527" t="s">
        <v>30488</v>
      </c>
      <c r="D2527" t="s">
        <v>89</v>
      </c>
      <c r="E2527" t="s">
        <v>604</v>
      </c>
    </row>
    <row r="2528" spans="1:7" x14ac:dyDescent="0.25">
      <c r="A2528" t="s">
        <v>263</v>
      </c>
      <c r="B2528" t="s">
        <v>8963</v>
      </c>
      <c r="C2528" t="s">
        <v>30489</v>
      </c>
      <c r="D2528" t="s">
        <v>89</v>
      </c>
      <c r="E2528" t="s">
        <v>89</v>
      </c>
    </row>
    <row r="2529" spans="1:7" x14ac:dyDescent="0.25">
      <c r="A2529" t="s">
        <v>263</v>
      </c>
      <c r="B2529" t="s">
        <v>8964</v>
      </c>
      <c r="C2529" t="s">
        <v>30490</v>
      </c>
      <c r="D2529" t="s">
        <v>89</v>
      </c>
      <c r="E2529" t="s">
        <v>89</v>
      </c>
    </row>
    <row r="2530" spans="1:7" x14ac:dyDescent="0.25">
      <c r="A2530" t="s">
        <v>263</v>
      </c>
      <c r="B2530" t="s">
        <v>8965</v>
      </c>
      <c r="D2530" t="s">
        <v>89</v>
      </c>
      <c r="F2530" t="s">
        <v>621</v>
      </c>
      <c r="G2530" t="s">
        <v>620</v>
      </c>
    </row>
    <row r="2531" spans="1:7" x14ac:dyDescent="0.25">
      <c r="A2531" t="s">
        <v>263</v>
      </c>
      <c r="B2531" t="s">
        <v>8966</v>
      </c>
      <c r="C2531" t="s">
        <v>30491</v>
      </c>
      <c r="D2531" t="s">
        <v>89</v>
      </c>
      <c r="E2531" t="s">
        <v>604</v>
      </c>
      <c r="F2531" t="s">
        <v>807</v>
      </c>
      <c r="G2531" t="s">
        <v>808</v>
      </c>
    </row>
    <row r="2532" spans="1:7" x14ac:dyDescent="0.25">
      <c r="A2532" t="s">
        <v>248</v>
      </c>
      <c r="B2532" t="s">
        <v>8967</v>
      </c>
      <c r="C2532" t="s">
        <v>810</v>
      </c>
      <c r="D2532" t="s">
        <v>89</v>
      </c>
      <c r="E2532" t="s">
        <v>89</v>
      </c>
    </row>
    <row r="2533" spans="1:7" x14ac:dyDescent="0.25">
      <c r="A2533" t="s">
        <v>263</v>
      </c>
      <c r="B2533" t="s">
        <v>8968</v>
      </c>
      <c r="C2533" t="s">
        <v>30481</v>
      </c>
      <c r="D2533" t="s">
        <v>89</v>
      </c>
      <c r="E2533" t="s">
        <v>604</v>
      </c>
      <c r="F2533" t="s">
        <v>632</v>
      </c>
      <c r="G2533" t="s">
        <v>631</v>
      </c>
    </row>
    <row r="2534" spans="1:7" x14ac:dyDescent="0.25">
      <c r="A2534" t="s">
        <v>263</v>
      </c>
      <c r="B2534" t="s">
        <v>8829</v>
      </c>
      <c r="D2534" t="s">
        <v>89</v>
      </c>
      <c r="E2534" t="s">
        <v>89</v>
      </c>
      <c r="F2534" t="s">
        <v>617</v>
      </c>
      <c r="G2534" t="s">
        <v>616</v>
      </c>
    </row>
    <row r="2535" spans="1:7" x14ac:dyDescent="0.25">
      <c r="A2535" t="s">
        <v>263</v>
      </c>
      <c r="B2535" t="s">
        <v>8969</v>
      </c>
      <c r="C2535" t="s">
        <v>8970</v>
      </c>
      <c r="D2535" t="s">
        <v>89</v>
      </c>
      <c r="E2535" t="s">
        <v>8971</v>
      </c>
    </row>
    <row r="2536" spans="1:7" x14ac:dyDescent="0.25">
      <c r="A2536" t="s">
        <v>263</v>
      </c>
      <c r="B2536" t="s">
        <v>8972</v>
      </c>
      <c r="C2536" t="s">
        <v>30492</v>
      </c>
      <c r="D2536" t="s">
        <v>89</v>
      </c>
      <c r="E2536" t="s">
        <v>89</v>
      </c>
    </row>
    <row r="2537" spans="1:7" x14ac:dyDescent="0.25">
      <c r="A2537" t="s">
        <v>263</v>
      </c>
      <c r="B2537" t="s">
        <v>8973</v>
      </c>
      <c r="C2537" t="s">
        <v>829</v>
      </c>
      <c r="D2537" t="s">
        <v>89</v>
      </c>
      <c r="E2537" t="s">
        <v>604</v>
      </c>
    </row>
    <row r="2538" spans="1:7" x14ac:dyDescent="0.25">
      <c r="A2538" t="s">
        <v>263</v>
      </c>
      <c r="B2538" t="s">
        <v>5957</v>
      </c>
      <c r="C2538" t="s">
        <v>30480</v>
      </c>
      <c r="D2538" t="s">
        <v>89</v>
      </c>
      <c r="E2538" t="s">
        <v>604</v>
      </c>
      <c r="F2538" t="s">
        <v>814</v>
      </c>
    </row>
    <row r="2539" spans="1:7" x14ac:dyDescent="0.25">
      <c r="A2539" t="s">
        <v>263</v>
      </c>
      <c r="B2539" t="s">
        <v>8974</v>
      </c>
      <c r="C2539" t="s">
        <v>829</v>
      </c>
      <c r="D2539" t="s">
        <v>89</v>
      </c>
      <c r="E2539" t="s">
        <v>604</v>
      </c>
    </row>
    <row r="2540" spans="1:7" x14ac:dyDescent="0.25">
      <c r="A2540" t="s">
        <v>263</v>
      </c>
      <c r="B2540" t="s">
        <v>8975</v>
      </c>
      <c r="C2540" t="s">
        <v>30493</v>
      </c>
      <c r="D2540" t="s">
        <v>89</v>
      </c>
      <c r="E2540" t="s">
        <v>604</v>
      </c>
    </row>
    <row r="2541" spans="1:7" x14ac:dyDescent="0.25">
      <c r="A2541" t="s">
        <v>263</v>
      </c>
      <c r="B2541" t="s">
        <v>8976</v>
      </c>
      <c r="D2541" t="s">
        <v>89</v>
      </c>
      <c r="E2541" t="s">
        <v>604</v>
      </c>
      <c r="G2541" t="s">
        <v>818</v>
      </c>
    </row>
    <row r="2542" spans="1:7" x14ac:dyDescent="0.25">
      <c r="A2542" t="s">
        <v>263</v>
      </c>
      <c r="B2542" t="s">
        <v>8977</v>
      </c>
      <c r="C2542" t="s">
        <v>30494</v>
      </c>
      <c r="D2542" t="s">
        <v>89</v>
      </c>
      <c r="F2542" t="s">
        <v>8978</v>
      </c>
      <c r="G2542" t="s">
        <v>8979</v>
      </c>
    </row>
    <row r="2543" spans="1:7" x14ac:dyDescent="0.25">
      <c r="A2543" t="s">
        <v>248</v>
      </c>
      <c r="B2543" t="s">
        <v>8980</v>
      </c>
      <c r="C2543" t="s">
        <v>821</v>
      </c>
      <c r="D2543" t="s">
        <v>89</v>
      </c>
      <c r="E2543" t="s">
        <v>89</v>
      </c>
      <c r="G2543" t="s">
        <v>822</v>
      </c>
    </row>
    <row r="2544" spans="1:7" x14ac:dyDescent="0.25">
      <c r="A2544" t="s">
        <v>256</v>
      </c>
      <c r="B2544" t="s">
        <v>8981</v>
      </c>
      <c r="C2544" t="s">
        <v>290</v>
      </c>
      <c r="D2544" t="s">
        <v>89</v>
      </c>
      <c r="E2544" t="s">
        <v>89</v>
      </c>
      <c r="F2544" t="s">
        <v>824</v>
      </c>
      <c r="G2544" t="s">
        <v>825</v>
      </c>
    </row>
    <row r="2545" spans="1:7" x14ac:dyDescent="0.25">
      <c r="A2545" t="s">
        <v>245</v>
      </c>
      <c r="B2545" t="s">
        <v>8982</v>
      </c>
      <c r="C2545" t="s">
        <v>827</v>
      </c>
      <c r="D2545" t="s">
        <v>89</v>
      </c>
      <c r="E2545" t="s">
        <v>89</v>
      </c>
      <c r="F2545" t="s">
        <v>712</v>
      </c>
      <c r="G2545" t="s">
        <v>713</v>
      </c>
    </row>
    <row r="2546" spans="1:7" x14ac:dyDescent="0.25">
      <c r="A2546" t="s">
        <v>245</v>
      </c>
      <c r="B2546" t="s">
        <v>8983</v>
      </c>
      <c r="C2546" t="s">
        <v>829</v>
      </c>
      <c r="D2546" t="s">
        <v>89</v>
      </c>
      <c r="E2546" t="s">
        <v>89</v>
      </c>
      <c r="G2546" t="s">
        <v>830</v>
      </c>
    </row>
    <row r="2547" spans="1:7" x14ac:dyDescent="0.25">
      <c r="A2547" t="s">
        <v>245</v>
      </c>
      <c r="B2547" t="s">
        <v>8984</v>
      </c>
      <c r="C2547" t="s">
        <v>832</v>
      </c>
      <c r="D2547" t="s">
        <v>89</v>
      </c>
      <c r="E2547" t="s">
        <v>89</v>
      </c>
      <c r="F2547" t="s">
        <v>833</v>
      </c>
      <c r="G2547" t="s">
        <v>834</v>
      </c>
    </row>
    <row r="2548" spans="1:7" x14ac:dyDescent="0.25">
      <c r="A2548" t="s">
        <v>245</v>
      </c>
      <c r="B2548" t="s">
        <v>8985</v>
      </c>
      <c r="C2548" t="s">
        <v>836</v>
      </c>
      <c r="D2548" t="s">
        <v>89</v>
      </c>
      <c r="E2548" t="s">
        <v>89</v>
      </c>
      <c r="F2548" t="s">
        <v>837</v>
      </c>
      <c r="G2548" t="s">
        <v>838</v>
      </c>
    </row>
    <row r="2549" spans="1:7" x14ac:dyDescent="0.25">
      <c r="A2549" t="s">
        <v>245</v>
      </c>
      <c r="B2549" t="s">
        <v>8986</v>
      </c>
      <c r="C2549" t="s">
        <v>840</v>
      </c>
      <c r="D2549" t="s">
        <v>89</v>
      </c>
      <c r="E2549" t="s">
        <v>89</v>
      </c>
      <c r="G2549" t="s">
        <v>647</v>
      </c>
    </row>
    <row r="2550" spans="1:7" x14ac:dyDescent="0.25">
      <c r="A2550" t="s">
        <v>245</v>
      </c>
      <c r="B2550" t="s">
        <v>8987</v>
      </c>
      <c r="C2550" t="s">
        <v>842</v>
      </c>
      <c r="D2550" t="s">
        <v>89</v>
      </c>
      <c r="E2550" t="s">
        <v>89</v>
      </c>
      <c r="G2550" t="s">
        <v>843</v>
      </c>
    </row>
    <row r="2551" spans="1:7" x14ac:dyDescent="0.25">
      <c r="A2551" t="s">
        <v>245</v>
      </c>
      <c r="B2551" t="s">
        <v>8988</v>
      </c>
      <c r="C2551" t="s">
        <v>8989</v>
      </c>
      <c r="D2551" t="s">
        <v>89</v>
      </c>
      <c r="E2551" t="s">
        <v>89</v>
      </c>
      <c r="F2551" t="s">
        <v>845</v>
      </c>
      <c r="G2551" t="s">
        <v>846</v>
      </c>
    </row>
    <row r="2552" spans="1:7" x14ac:dyDescent="0.25">
      <c r="A2552" t="s">
        <v>245</v>
      </c>
      <c r="B2552" t="s">
        <v>8990</v>
      </c>
      <c r="C2552" t="s">
        <v>848</v>
      </c>
      <c r="D2552" t="s">
        <v>89</v>
      </c>
      <c r="E2552" t="s">
        <v>89</v>
      </c>
      <c r="G2552" t="s">
        <v>849</v>
      </c>
    </row>
    <row r="2553" spans="1:7" x14ac:dyDescent="0.25">
      <c r="A2553" t="s">
        <v>247</v>
      </c>
      <c r="B2553" t="s">
        <v>8991</v>
      </c>
      <c r="C2553" t="s">
        <v>851</v>
      </c>
      <c r="D2553" t="s">
        <v>89</v>
      </c>
      <c r="E2553" t="s">
        <v>89</v>
      </c>
      <c r="G2553" t="s">
        <v>852</v>
      </c>
    </row>
    <row r="2554" spans="1:7" x14ac:dyDescent="0.25">
      <c r="A2554" t="s">
        <v>248</v>
      </c>
      <c r="B2554" t="s">
        <v>8992</v>
      </c>
      <c r="C2554" t="s">
        <v>854</v>
      </c>
      <c r="D2554" t="s">
        <v>89</v>
      </c>
      <c r="E2554" t="s">
        <v>89</v>
      </c>
      <c r="G2554" t="s">
        <v>855</v>
      </c>
    </row>
    <row r="2555" spans="1:7" x14ac:dyDescent="0.25">
      <c r="A2555" t="s">
        <v>248</v>
      </c>
      <c r="B2555" t="s">
        <v>8993</v>
      </c>
      <c r="C2555" t="s">
        <v>857</v>
      </c>
      <c r="D2555" t="s">
        <v>89</v>
      </c>
      <c r="E2555" t="s">
        <v>89</v>
      </c>
      <c r="F2555" t="s">
        <v>858</v>
      </c>
      <c r="G2555" t="s">
        <v>859</v>
      </c>
    </row>
    <row r="2556" spans="1:7" x14ac:dyDescent="0.25">
      <c r="A2556" t="s">
        <v>248</v>
      </c>
      <c r="B2556" t="s">
        <v>8994</v>
      </c>
      <c r="C2556" t="s">
        <v>861</v>
      </c>
      <c r="D2556" t="s">
        <v>89</v>
      </c>
      <c r="E2556" t="s">
        <v>89</v>
      </c>
      <c r="F2556" t="s">
        <v>702</v>
      </c>
      <c r="G2556" t="s">
        <v>703</v>
      </c>
    </row>
    <row r="2557" spans="1:7" x14ac:dyDescent="0.25">
      <c r="A2557" t="s">
        <v>248</v>
      </c>
      <c r="B2557" t="s">
        <v>8994</v>
      </c>
      <c r="C2557" t="s">
        <v>862</v>
      </c>
      <c r="D2557" t="s">
        <v>89</v>
      </c>
      <c r="E2557" t="s">
        <v>89</v>
      </c>
      <c r="F2557" t="s">
        <v>702</v>
      </c>
      <c r="G2557" t="s">
        <v>703</v>
      </c>
    </row>
    <row r="2558" spans="1:7" x14ac:dyDescent="0.25">
      <c r="A2558" t="s">
        <v>248</v>
      </c>
      <c r="B2558" t="s">
        <v>8995</v>
      </c>
      <c r="C2558" t="s">
        <v>864</v>
      </c>
      <c r="D2558" t="s">
        <v>89</v>
      </c>
      <c r="E2558" t="s">
        <v>89</v>
      </c>
      <c r="G2558" t="s">
        <v>803</v>
      </c>
    </row>
    <row r="2559" spans="1:7" x14ac:dyDescent="0.25">
      <c r="A2559" t="s">
        <v>248</v>
      </c>
      <c r="B2559" t="s">
        <v>8996</v>
      </c>
      <c r="C2559" t="s">
        <v>374</v>
      </c>
      <c r="D2559" t="s">
        <v>89</v>
      </c>
      <c r="E2559" t="s">
        <v>89</v>
      </c>
      <c r="G2559" t="s">
        <v>866</v>
      </c>
    </row>
    <row r="2560" spans="1:7" x14ac:dyDescent="0.25">
      <c r="A2560" t="s">
        <v>246</v>
      </c>
      <c r="B2560" t="s">
        <v>8997</v>
      </c>
      <c r="C2560" t="s">
        <v>868</v>
      </c>
      <c r="D2560" t="s">
        <v>89</v>
      </c>
      <c r="E2560" t="s">
        <v>89</v>
      </c>
      <c r="G2560" t="s">
        <v>869</v>
      </c>
    </row>
    <row r="2561" spans="1:7" x14ac:dyDescent="0.25">
      <c r="A2561" t="s">
        <v>248</v>
      </c>
      <c r="B2561" t="s">
        <v>8998</v>
      </c>
      <c r="C2561" t="s">
        <v>871</v>
      </c>
      <c r="D2561" t="s">
        <v>89</v>
      </c>
      <c r="E2561" t="s">
        <v>89</v>
      </c>
      <c r="F2561" t="s">
        <v>872</v>
      </c>
      <c r="G2561" t="s">
        <v>873</v>
      </c>
    </row>
    <row r="2562" spans="1:7" x14ac:dyDescent="0.25">
      <c r="A2562" t="s">
        <v>248</v>
      </c>
      <c r="B2562" t="s">
        <v>8999</v>
      </c>
      <c r="C2562" t="s">
        <v>875</v>
      </c>
      <c r="D2562" t="s">
        <v>89</v>
      </c>
      <c r="E2562" t="s">
        <v>89</v>
      </c>
      <c r="G2562" t="s">
        <v>876</v>
      </c>
    </row>
    <row r="2563" spans="1:7" x14ac:dyDescent="0.25">
      <c r="A2563" t="s">
        <v>248</v>
      </c>
      <c r="B2563" t="s">
        <v>9000</v>
      </c>
      <c r="C2563" t="s">
        <v>650</v>
      </c>
      <c r="D2563" t="s">
        <v>89</v>
      </c>
      <c r="E2563" t="s">
        <v>89</v>
      </c>
      <c r="G2563" t="s">
        <v>803</v>
      </c>
    </row>
    <row r="2564" spans="1:7" x14ac:dyDescent="0.25">
      <c r="A2564" t="s">
        <v>248</v>
      </c>
      <c r="B2564" t="s">
        <v>9001</v>
      </c>
      <c r="C2564" t="s">
        <v>879</v>
      </c>
      <c r="D2564" t="s">
        <v>89</v>
      </c>
      <c r="E2564" t="s">
        <v>89</v>
      </c>
      <c r="F2564" t="s">
        <v>824</v>
      </c>
      <c r="G2564" t="s">
        <v>825</v>
      </c>
    </row>
    <row r="2565" spans="1:7" x14ac:dyDescent="0.25">
      <c r="A2565" t="s">
        <v>248</v>
      </c>
      <c r="B2565" t="s">
        <v>5898</v>
      </c>
      <c r="C2565" t="s">
        <v>880</v>
      </c>
      <c r="D2565" t="s">
        <v>89</v>
      </c>
      <c r="E2565" t="s">
        <v>89</v>
      </c>
      <c r="F2565" t="s">
        <v>881</v>
      </c>
      <c r="G2565" t="s">
        <v>882</v>
      </c>
    </row>
    <row r="2566" spans="1:7" x14ac:dyDescent="0.25">
      <c r="A2566" t="s">
        <v>248</v>
      </c>
      <c r="B2566" t="s">
        <v>9002</v>
      </c>
      <c r="C2566" t="s">
        <v>884</v>
      </c>
      <c r="D2566" t="s">
        <v>89</v>
      </c>
      <c r="E2566" t="s">
        <v>89</v>
      </c>
      <c r="F2566" t="s">
        <v>885</v>
      </c>
      <c r="G2566" t="s">
        <v>886</v>
      </c>
    </row>
    <row r="2567" spans="1:7" x14ac:dyDescent="0.25">
      <c r="A2567" t="s">
        <v>248</v>
      </c>
      <c r="B2567" t="s">
        <v>9003</v>
      </c>
      <c r="C2567" t="s">
        <v>888</v>
      </c>
      <c r="D2567" t="s">
        <v>89</v>
      </c>
      <c r="E2567" t="s">
        <v>89</v>
      </c>
      <c r="F2567" t="s">
        <v>889</v>
      </c>
      <c r="G2567" t="s">
        <v>890</v>
      </c>
    </row>
    <row r="2568" spans="1:7" x14ac:dyDescent="0.25">
      <c r="A2568" t="s">
        <v>248</v>
      </c>
      <c r="B2568" t="s">
        <v>9004</v>
      </c>
      <c r="C2568" t="s">
        <v>892</v>
      </c>
      <c r="D2568" t="s">
        <v>89</v>
      </c>
      <c r="E2568" t="s">
        <v>89</v>
      </c>
      <c r="F2568" t="s">
        <v>893</v>
      </c>
      <c r="G2568" t="s">
        <v>894</v>
      </c>
    </row>
    <row r="2569" spans="1:7" x14ac:dyDescent="0.25">
      <c r="A2569" t="s">
        <v>248</v>
      </c>
      <c r="B2569" t="s">
        <v>9005</v>
      </c>
      <c r="C2569" t="s">
        <v>829</v>
      </c>
      <c r="D2569" t="s">
        <v>89</v>
      </c>
      <c r="E2569" t="s">
        <v>89</v>
      </c>
      <c r="G2569" t="s">
        <v>896</v>
      </c>
    </row>
    <row r="2570" spans="1:7" x14ac:dyDescent="0.25">
      <c r="A2570" t="s">
        <v>248</v>
      </c>
      <c r="B2570" t="s">
        <v>9006</v>
      </c>
      <c r="C2570" t="s">
        <v>898</v>
      </c>
      <c r="D2570" t="s">
        <v>89</v>
      </c>
      <c r="E2570" t="s">
        <v>604</v>
      </c>
      <c r="G2570" t="s">
        <v>899</v>
      </c>
    </row>
    <row r="2571" spans="1:7" x14ac:dyDescent="0.25">
      <c r="A2571" t="s">
        <v>248</v>
      </c>
      <c r="B2571" t="s">
        <v>9007</v>
      </c>
      <c r="C2571" t="s">
        <v>901</v>
      </c>
      <c r="D2571" t="s">
        <v>89</v>
      </c>
      <c r="E2571" t="s">
        <v>89</v>
      </c>
      <c r="F2571" t="s">
        <v>902</v>
      </c>
      <c r="G2571" t="s">
        <v>903</v>
      </c>
    </row>
    <row r="2572" spans="1:7" x14ac:dyDescent="0.25">
      <c r="A2572" t="s">
        <v>248</v>
      </c>
      <c r="B2572" t="s">
        <v>9008</v>
      </c>
      <c r="C2572" t="s">
        <v>905</v>
      </c>
      <c r="D2572" t="s">
        <v>89</v>
      </c>
      <c r="E2572" t="s">
        <v>89</v>
      </c>
      <c r="F2572" t="s">
        <v>906</v>
      </c>
      <c r="G2572" t="s">
        <v>907</v>
      </c>
    </row>
    <row r="2573" spans="1:7" x14ac:dyDescent="0.25">
      <c r="A2573" t="s">
        <v>446</v>
      </c>
      <c r="B2573" t="s">
        <v>9009</v>
      </c>
      <c r="C2573" t="s">
        <v>679</v>
      </c>
      <c r="D2573" t="s">
        <v>89</v>
      </c>
      <c r="E2573" t="s">
        <v>89</v>
      </c>
      <c r="F2573" t="s">
        <v>680</v>
      </c>
      <c r="G2573" t="s">
        <v>681</v>
      </c>
    </row>
    <row r="2574" spans="1:7" x14ac:dyDescent="0.25">
      <c r="A2574" t="s">
        <v>446</v>
      </c>
      <c r="B2574" t="s">
        <v>8958</v>
      </c>
      <c r="C2574" t="s">
        <v>909</v>
      </c>
      <c r="D2574" t="s">
        <v>89</v>
      </c>
      <c r="E2574" t="s">
        <v>89</v>
      </c>
      <c r="F2574" t="s">
        <v>795</v>
      </c>
      <c r="G2574" t="s">
        <v>796</v>
      </c>
    </row>
    <row r="2575" spans="1:7" x14ac:dyDescent="0.25">
      <c r="A2575" t="s">
        <v>261</v>
      </c>
      <c r="B2575" t="s">
        <v>9010</v>
      </c>
      <c r="C2575" t="s">
        <v>911</v>
      </c>
      <c r="D2575" t="s">
        <v>89</v>
      </c>
      <c r="E2575" t="s">
        <v>604</v>
      </c>
      <c r="F2575" t="s">
        <v>912</v>
      </c>
      <c r="G2575" t="s">
        <v>913</v>
      </c>
    </row>
    <row r="2576" spans="1:7" x14ac:dyDescent="0.25">
      <c r="A2576" t="s">
        <v>248</v>
      </c>
      <c r="B2576" t="s">
        <v>9011</v>
      </c>
      <c r="C2576" t="s">
        <v>915</v>
      </c>
      <c r="D2576" t="s">
        <v>89</v>
      </c>
      <c r="E2576" t="s">
        <v>89</v>
      </c>
      <c r="F2576" t="s">
        <v>916</v>
      </c>
      <c r="G2576" t="s">
        <v>917</v>
      </c>
    </row>
    <row r="2577" spans="1:7" x14ac:dyDescent="0.25">
      <c r="A2577" t="s">
        <v>263</v>
      </c>
      <c r="B2577" t="s">
        <v>9012</v>
      </c>
      <c r="C2577" t="s">
        <v>919</v>
      </c>
      <c r="D2577" t="s">
        <v>89</v>
      </c>
      <c r="E2577" t="s">
        <v>89</v>
      </c>
      <c r="G2577" t="s">
        <v>920</v>
      </c>
    </row>
    <row r="2578" spans="1:7" x14ac:dyDescent="0.25">
      <c r="A2578" t="s">
        <v>246</v>
      </c>
      <c r="B2578" t="s">
        <v>9013</v>
      </c>
      <c r="C2578" t="s">
        <v>9014</v>
      </c>
      <c r="D2578" t="s">
        <v>89</v>
      </c>
      <c r="G2578" t="s">
        <v>9015</v>
      </c>
    </row>
    <row r="2579" spans="1:7" x14ac:dyDescent="0.25">
      <c r="A2579" t="s">
        <v>248</v>
      </c>
      <c r="B2579" t="s">
        <v>9016</v>
      </c>
      <c r="C2579" t="s">
        <v>922</v>
      </c>
      <c r="D2579" t="s">
        <v>89</v>
      </c>
      <c r="E2579" t="s">
        <v>89</v>
      </c>
      <c r="G2579" t="s">
        <v>923</v>
      </c>
    </row>
    <row r="2580" spans="1:7" x14ac:dyDescent="0.25">
      <c r="A2580" t="s">
        <v>244</v>
      </c>
      <c r="B2580" t="s">
        <v>9017</v>
      </c>
      <c r="C2580" t="s">
        <v>9018</v>
      </c>
      <c r="D2580" t="s">
        <v>89</v>
      </c>
      <c r="G2580" t="s">
        <v>9019</v>
      </c>
    </row>
    <row r="2581" spans="1:7" x14ac:dyDescent="0.25">
      <c r="A2581" t="s">
        <v>248</v>
      </c>
      <c r="B2581" t="s">
        <v>9020</v>
      </c>
      <c r="C2581" t="s">
        <v>9021</v>
      </c>
      <c r="D2581" t="s">
        <v>89</v>
      </c>
      <c r="G2581" t="s">
        <v>644</v>
      </c>
    </row>
    <row r="2582" spans="1:7" x14ac:dyDescent="0.25">
      <c r="A2582" t="s">
        <v>244</v>
      </c>
      <c r="B2582" t="s">
        <v>9022</v>
      </c>
      <c r="C2582" t="s">
        <v>9023</v>
      </c>
      <c r="D2582" t="s">
        <v>89</v>
      </c>
      <c r="G2582" t="s">
        <v>9024</v>
      </c>
    </row>
    <row r="2583" spans="1:7" x14ac:dyDescent="0.25">
      <c r="A2583" t="s">
        <v>244</v>
      </c>
      <c r="B2583" t="s">
        <v>9025</v>
      </c>
      <c r="C2583" t="s">
        <v>9026</v>
      </c>
      <c r="D2583" t="s">
        <v>89</v>
      </c>
      <c r="G2583" t="s">
        <v>9027</v>
      </c>
    </row>
    <row r="2584" spans="1:7" x14ac:dyDescent="0.25">
      <c r="A2584" t="s">
        <v>244</v>
      </c>
      <c r="B2584" t="s">
        <v>9028</v>
      </c>
      <c r="C2584" t="s">
        <v>561</v>
      </c>
      <c r="D2584" t="s">
        <v>89</v>
      </c>
      <c r="G2584" t="s">
        <v>9029</v>
      </c>
    </row>
    <row r="2585" spans="1:7" x14ac:dyDescent="0.25">
      <c r="A2585" t="s">
        <v>244</v>
      </c>
      <c r="B2585" t="s">
        <v>9030</v>
      </c>
      <c r="C2585" t="s">
        <v>9031</v>
      </c>
      <c r="D2585" t="s">
        <v>89</v>
      </c>
      <c r="G2585" t="s">
        <v>9032</v>
      </c>
    </row>
    <row r="2586" spans="1:7" x14ac:dyDescent="0.25">
      <c r="A2586" t="s">
        <v>248</v>
      </c>
      <c r="B2586" t="s">
        <v>9033</v>
      </c>
      <c r="C2586" t="s">
        <v>925</v>
      </c>
      <c r="D2586" t="s">
        <v>89</v>
      </c>
      <c r="E2586" t="s">
        <v>89</v>
      </c>
      <c r="G2586" t="s">
        <v>926</v>
      </c>
    </row>
    <row r="2587" spans="1:7" x14ac:dyDescent="0.25">
      <c r="A2587" t="s">
        <v>248</v>
      </c>
      <c r="B2587" t="s">
        <v>9034</v>
      </c>
      <c r="C2587" t="s">
        <v>9035</v>
      </c>
      <c r="D2587" t="s">
        <v>89</v>
      </c>
      <c r="F2587" t="s">
        <v>9036</v>
      </c>
      <c r="G2587" t="s">
        <v>9037</v>
      </c>
    </row>
    <row r="2588" spans="1:7" x14ac:dyDescent="0.25">
      <c r="A2588" t="s">
        <v>244</v>
      </c>
      <c r="B2588" t="s">
        <v>9038</v>
      </c>
      <c r="C2588" t="s">
        <v>928</v>
      </c>
      <c r="D2588" t="s">
        <v>89</v>
      </c>
      <c r="E2588" t="s">
        <v>604</v>
      </c>
      <c r="G2588" t="s">
        <v>929</v>
      </c>
    </row>
    <row r="2589" spans="1:7" x14ac:dyDescent="0.25">
      <c r="A2589" t="s">
        <v>248</v>
      </c>
      <c r="B2589" t="s">
        <v>9039</v>
      </c>
      <c r="C2589" t="s">
        <v>250</v>
      </c>
      <c r="D2589" t="s">
        <v>89</v>
      </c>
      <c r="E2589" t="s">
        <v>89</v>
      </c>
      <c r="G2589" t="s">
        <v>931</v>
      </c>
    </row>
    <row r="2590" spans="1:7" x14ac:dyDescent="0.25">
      <c r="A2590" t="s">
        <v>244</v>
      </c>
      <c r="B2590" t="s">
        <v>9040</v>
      </c>
      <c r="C2590" t="s">
        <v>933</v>
      </c>
      <c r="D2590" t="s">
        <v>89</v>
      </c>
      <c r="E2590" t="s">
        <v>89</v>
      </c>
      <c r="G2590" t="s">
        <v>934</v>
      </c>
    </row>
    <row r="2591" spans="1:7" x14ac:dyDescent="0.25">
      <c r="A2591" t="s">
        <v>248</v>
      </c>
      <c r="B2591" t="s">
        <v>9016</v>
      </c>
      <c r="C2591" t="s">
        <v>935</v>
      </c>
      <c r="D2591" t="s">
        <v>89</v>
      </c>
      <c r="E2591" t="s">
        <v>89</v>
      </c>
      <c r="G2591" t="s">
        <v>936</v>
      </c>
    </row>
    <row r="2592" spans="1:7" x14ac:dyDescent="0.25">
      <c r="A2592" t="s">
        <v>246</v>
      </c>
      <c r="B2592" t="s">
        <v>9041</v>
      </c>
      <c r="C2592" t="s">
        <v>938</v>
      </c>
      <c r="D2592" t="s">
        <v>89</v>
      </c>
      <c r="E2592" t="s">
        <v>89</v>
      </c>
      <c r="G2592" t="s">
        <v>939</v>
      </c>
    </row>
    <row r="2593" spans="1:7" x14ac:dyDescent="0.25">
      <c r="A2593" t="s">
        <v>248</v>
      </c>
      <c r="B2593" t="s">
        <v>9042</v>
      </c>
      <c r="C2593" t="s">
        <v>941</v>
      </c>
      <c r="D2593" t="s">
        <v>89</v>
      </c>
      <c r="E2593" t="s">
        <v>89</v>
      </c>
      <c r="G2593" t="s">
        <v>942</v>
      </c>
    </row>
    <row r="2594" spans="1:7" x14ac:dyDescent="0.25">
      <c r="A2594" t="s">
        <v>244</v>
      </c>
      <c r="B2594" t="s">
        <v>9043</v>
      </c>
      <c r="C2594" t="s">
        <v>9044</v>
      </c>
      <c r="D2594" t="s">
        <v>89</v>
      </c>
      <c r="E2594" t="s">
        <v>89</v>
      </c>
      <c r="G2594" t="s">
        <v>944</v>
      </c>
    </row>
    <row r="2595" spans="1:7" x14ac:dyDescent="0.25">
      <c r="A2595" t="s">
        <v>248</v>
      </c>
      <c r="B2595" t="s">
        <v>9045</v>
      </c>
      <c r="C2595" t="s">
        <v>9046</v>
      </c>
      <c r="D2595" t="s">
        <v>89</v>
      </c>
      <c r="E2595" t="s">
        <v>89</v>
      </c>
      <c r="F2595" t="s">
        <v>946</v>
      </c>
      <c r="G2595" t="s">
        <v>947</v>
      </c>
    </row>
    <row r="2596" spans="1:7" x14ac:dyDescent="0.25">
      <c r="A2596" t="s">
        <v>248</v>
      </c>
      <c r="B2596" t="s">
        <v>9047</v>
      </c>
      <c r="C2596" t="s">
        <v>949</v>
      </c>
      <c r="D2596" t="s">
        <v>89</v>
      </c>
      <c r="E2596" t="s">
        <v>89</v>
      </c>
      <c r="G2596" t="s">
        <v>859</v>
      </c>
    </row>
    <row r="2597" spans="1:7" x14ac:dyDescent="0.25">
      <c r="A2597" t="s">
        <v>248</v>
      </c>
      <c r="B2597" t="s">
        <v>9048</v>
      </c>
      <c r="C2597" t="s">
        <v>951</v>
      </c>
      <c r="D2597" t="s">
        <v>89</v>
      </c>
      <c r="E2597" t="s">
        <v>89</v>
      </c>
      <c r="G2597" t="s">
        <v>744</v>
      </c>
    </row>
    <row r="2598" spans="1:7" x14ac:dyDescent="0.25">
      <c r="A2598" t="s">
        <v>246</v>
      </c>
      <c r="B2598" t="s">
        <v>9049</v>
      </c>
      <c r="C2598" t="s">
        <v>9050</v>
      </c>
      <c r="D2598" t="s">
        <v>89</v>
      </c>
      <c r="E2598" t="s">
        <v>604</v>
      </c>
      <c r="G2598" t="s">
        <v>953</v>
      </c>
    </row>
    <row r="2599" spans="1:7" x14ac:dyDescent="0.25">
      <c r="A2599" t="s">
        <v>248</v>
      </c>
      <c r="B2599" t="s">
        <v>9051</v>
      </c>
      <c r="C2599" t="s">
        <v>955</v>
      </c>
      <c r="D2599" t="s">
        <v>89</v>
      </c>
      <c r="E2599" t="s">
        <v>89</v>
      </c>
      <c r="G2599" t="s">
        <v>956</v>
      </c>
    </row>
    <row r="2600" spans="1:7" x14ac:dyDescent="0.25">
      <c r="A2600" t="s">
        <v>248</v>
      </c>
      <c r="B2600" t="s">
        <v>9052</v>
      </c>
      <c r="C2600" t="s">
        <v>901</v>
      </c>
      <c r="D2600" t="s">
        <v>89</v>
      </c>
      <c r="E2600" t="s">
        <v>89</v>
      </c>
      <c r="F2600" t="s">
        <v>902</v>
      </c>
      <c r="G2600" t="s">
        <v>958</v>
      </c>
    </row>
    <row r="2601" spans="1:7" x14ac:dyDescent="0.25">
      <c r="A2601" t="s">
        <v>246</v>
      </c>
      <c r="B2601" t="s">
        <v>9053</v>
      </c>
      <c r="C2601" t="s">
        <v>9054</v>
      </c>
      <c r="D2601" t="s">
        <v>90</v>
      </c>
      <c r="E2601" t="s">
        <v>90</v>
      </c>
      <c r="F2601" t="s">
        <v>9055</v>
      </c>
      <c r="G2601" t="s">
        <v>9056</v>
      </c>
    </row>
    <row r="2602" spans="1:7" x14ac:dyDescent="0.25">
      <c r="A2602" t="s">
        <v>246</v>
      </c>
      <c r="B2602" t="s">
        <v>9057</v>
      </c>
      <c r="C2602" t="s">
        <v>9058</v>
      </c>
      <c r="D2602" t="s">
        <v>90</v>
      </c>
      <c r="G2602" t="s">
        <v>9059</v>
      </c>
    </row>
    <row r="2603" spans="1:7" x14ac:dyDescent="0.25">
      <c r="A2603" t="s">
        <v>246</v>
      </c>
      <c r="B2603" t="s">
        <v>9060</v>
      </c>
      <c r="C2603" t="s">
        <v>9061</v>
      </c>
      <c r="D2603" t="s">
        <v>90</v>
      </c>
      <c r="G2603" t="s">
        <v>9062</v>
      </c>
    </row>
    <row r="2604" spans="1:7" x14ac:dyDescent="0.25">
      <c r="A2604" t="s">
        <v>247</v>
      </c>
      <c r="B2604" t="s">
        <v>9063</v>
      </c>
      <c r="C2604" t="s">
        <v>9064</v>
      </c>
      <c r="D2604" t="s">
        <v>90</v>
      </c>
      <c r="E2604" t="s">
        <v>90</v>
      </c>
      <c r="F2604" t="s">
        <v>9065</v>
      </c>
      <c r="G2604" t="s">
        <v>9066</v>
      </c>
    </row>
    <row r="2605" spans="1:7" x14ac:dyDescent="0.25">
      <c r="A2605" t="s">
        <v>246</v>
      </c>
      <c r="B2605" t="s">
        <v>9067</v>
      </c>
      <c r="C2605" t="s">
        <v>9068</v>
      </c>
      <c r="D2605" t="s">
        <v>90</v>
      </c>
      <c r="E2605" t="s">
        <v>90</v>
      </c>
      <c r="G2605" t="s">
        <v>9069</v>
      </c>
    </row>
    <row r="2606" spans="1:7" x14ac:dyDescent="0.25">
      <c r="A2606" t="s">
        <v>247</v>
      </c>
      <c r="B2606" t="s">
        <v>9070</v>
      </c>
      <c r="C2606" t="s">
        <v>9071</v>
      </c>
      <c r="D2606" t="s">
        <v>90</v>
      </c>
      <c r="E2606" t="s">
        <v>90</v>
      </c>
      <c r="F2606" t="s">
        <v>9072</v>
      </c>
      <c r="G2606" t="s">
        <v>9073</v>
      </c>
    </row>
    <row r="2607" spans="1:7" x14ac:dyDescent="0.25">
      <c r="A2607" t="s">
        <v>247</v>
      </c>
      <c r="B2607" t="s">
        <v>9074</v>
      </c>
      <c r="C2607" t="s">
        <v>9075</v>
      </c>
      <c r="D2607" t="s">
        <v>90</v>
      </c>
      <c r="E2607" t="s">
        <v>90</v>
      </c>
      <c r="F2607" t="s">
        <v>9076</v>
      </c>
      <c r="G2607" t="s">
        <v>9077</v>
      </c>
    </row>
    <row r="2608" spans="1:7" x14ac:dyDescent="0.25">
      <c r="A2608" t="s">
        <v>246</v>
      </c>
      <c r="B2608" t="s">
        <v>4384</v>
      </c>
      <c r="C2608" t="s">
        <v>9078</v>
      </c>
      <c r="D2608" t="s">
        <v>90</v>
      </c>
      <c r="F2608" t="s">
        <v>9079</v>
      </c>
      <c r="G2608" t="s">
        <v>9080</v>
      </c>
    </row>
    <row r="2609" spans="1:7" x14ac:dyDescent="0.25">
      <c r="A2609" t="s">
        <v>245</v>
      </c>
      <c r="B2609" t="s">
        <v>9081</v>
      </c>
      <c r="C2609" t="s">
        <v>9082</v>
      </c>
      <c r="D2609" t="s">
        <v>90</v>
      </c>
      <c r="G2609" t="s">
        <v>9083</v>
      </c>
    </row>
    <row r="2610" spans="1:7" x14ac:dyDescent="0.25">
      <c r="A2610" t="s">
        <v>246</v>
      </c>
      <c r="B2610" t="s">
        <v>9084</v>
      </c>
      <c r="C2610" t="s">
        <v>9085</v>
      </c>
      <c r="D2610" t="s">
        <v>90</v>
      </c>
      <c r="E2610" t="s">
        <v>90</v>
      </c>
      <c r="F2610" t="s">
        <v>9086</v>
      </c>
      <c r="G2610" t="s">
        <v>9087</v>
      </c>
    </row>
    <row r="2611" spans="1:7" x14ac:dyDescent="0.25">
      <c r="A2611" t="s">
        <v>247</v>
      </c>
      <c r="B2611" t="s">
        <v>9088</v>
      </c>
      <c r="C2611" t="s">
        <v>9089</v>
      </c>
      <c r="D2611" t="s">
        <v>90</v>
      </c>
      <c r="G2611" t="s">
        <v>7168</v>
      </c>
    </row>
    <row r="2612" spans="1:7" x14ac:dyDescent="0.25">
      <c r="A2612" t="s">
        <v>246</v>
      </c>
      <c r="B2612" t="s">
        <v>9090</v>
      </c>
      <c r="C2612" t="s">
        <v>9091</v>
      </c>
      <c r="D2612" t="s">
        <v>90</v>
      </c>
      <c r="F2612" t="s">
        <v>9092</v>
      </c>
      <c r="G2612" t="s">
        <v>9093</v>
      </c>
    </row>
    <row r="2613" spans="1:7" x14ac:dyDescent="0.25">
      <c r="A2613" t="s">
        <v>246</v>
      </c>
      <c r="B2613" t="s">
        <v>9094</v>
      </c>
      <c r="C2613" t="s">
        <v>9095</v>
      </c>
      <c r="D2613" t="s">
        <v>91</v>
      </c>
      <c r="E2613" t="s">
        <v>9096</v>
      </c>
      <c r="F2613" t="s">
        <v>9097</v>
      </c>
      <c r="G2613" t="s">
        <v>9098</v>
      </c>
    </row>
    <row r="2614" spans="1:7" x14ac:dyDescent="0.25">
      <c r="A2614" t="s">
        <v>246</v>
      </c>
      <c r="B2614" t="s">
        <v>9099</v>
      </c>
      <c r="C2614" t="s">
        <v>9100</v>
      </c>
      <c r="D2614" t="s">
        <v>91</v>
      </c>
      <c r="G2614" t="s">
        <v>9101</v>
      </c>
    </row>
    <row r="2615" spans="1:7" x14ac:dyDescent="0.25">
      <c r="A2615" t="s">
        <v>246</v>
      </c>
      <c r="B2615" t="s">
        <v>9102</v>
      </c>
      <c r="C2615" t="s">
        <v>9103</v>
      </c>
      <c r="D2615" t="s">
        <v>91</v>
      </c>
      <c r="E2615" t="s">
        <v>91</v>
      </c>
      <c r="F2615" t="s">
        <v>9104</v>
      </c>
      <c r="G2615" t="s">
        <v>9105</v>
      </c>
    </row>
    <row r="2616" spans="1:7" x14ac:dyDescent="0.25">
      <c r="A2616" t="s">
        <v>246</v>
      </c>
      <c r="B2616" t="s">
        <v>9106</v>
      </c>
      <c r="C2616" t="s">
        <v>9107</v>
      </c>
      <c r="D2616" t="s">
        <v>91</v>
      </c>
      <c r="F2616" t="s">
        <v>9108</v>
      </c>
      <c r="G2616" t="s">
        <v>9109</v>
      </c>
    </row>
    <row r="2617" spans="1:7" x14ac:dyDescent="0.25">
      <c r="A2617" t="s">
        <v>249</v>
      </c>
      <c r="B2617" t="s">
        <v>1876</v>
      </c>
      <c r="D2617" t="s">
        <v>91</v>
      </c>
      <c r="G2617" t="s">
        <v>9110</v>
      </c>
    </row>
    <row r="2618" spans="1:7" x14ac:dyDescent="0.25">
      <c r="A2618" t="s">
        <v>243</v>
      </c>
      <c r="B2618" t="s">
        <v>9111</v>
      </c>
      <c r="C2618" t="s">
        <v>9112</v>
      </c>
      <c r="D2618" t="s">
        <v>91</v>
      </c>
      <c r="G2618" t="s">
        <v>9113</v>
      </c>
    </row>
    <row r="2619" spans="1:7" x14ac:dyDescent="0.25">
      <c r="A2619" t="s">
        <v>246</v>
      </c>
      <c r="B2619" t="s">
        <v>9114</v>
      </c>
      <c r="C2619" t="s">
        <v>9115</v>
      </c>
      <c r="D2619" t="s">
        <v>91</v>
      </c>
      <c r="G2619" t="s">
        <v>9116</v>
      </c>
    </row>
    <row r="2620" spans="1:7" x14ac:dyDescent="0.25">
      <c r="A2620" t="s">
        <v>246</v>
      </c>
      <c r="B2620" t="s">
        <v>9117</v>
      </c>
      <c r="C2620" t="s">
        <v>9118</v>
      </c>
      <c r="D2620" t="s">
        <v>91</v>
      </c>
      <c r="G2620" t="s">
        <v>9113</v>
      </c>
    </row>
    <row r="2621" spans="1:7" x14ac:dyDescent="0.25">
      <c r="A2621" t="s">
        <v>246</v>
      </c>
      <c r="B2621" t="s">
        <v>9119</v>
      </c>
      <c r="C2621" t="s">
        <v>9120</v>
      </c>
      <c r="D2621" t="s">
        <v>91</v>
      </c>
      <c r="F2621" t="s">
        <v>9121</v>
      </c>
      <c r="G2621" t="s">
        <v>9122</v>
      </c>
    </row>
    <row r="2622" spans="1:7" x14ac:dyDescent="0.25">
      <c r="A2622" t="s">
        <v>246</v>
      </c>
      <c r="B2622" t="s">
        <v>9123</v>
      </c>
      <c r="C2622" t="s">
        <v>9124</v>
      </c>
      <c r="D2622" t="s">
        <v>91</v>
      </c>
      <c r="F2622" t="s">
        <v>9125</v>
      </c>
      <c r="G2622" t="s">
        <v>9126</v>
      </c>
    </row>
    <row r="2623" spans="1:7" x14ac:dyDescent="0.25">
      <c r="A2623" t="s">
        <v>245</v>
      </c>
      <c r="B2623" t="s">
        <v>9127</v>
      </c>
      <c r="C2623" t="s">
        <v>9128</v>
      </c>
      <c r="D2623" t="s">
        <v>91</v>
      </c>
      <c r="E2623" t="s">
        <v>91</v>
      </c>
      <c r="F2623" t="s">
        <v>9129</v>
      </c>
      <c r="G2623" t="s">
        <v>9130</v>
      </c>
    </row>
    <row r="2624" spans="1:7" x14ac:dyDescent="0.25">
      <c r="A2624" t="s">
        <v>246</v>
      </c>
      <c r="B2624" t="s">
        <v>9131</v>
      </c>
      <c r="C2624" t="s">
        <v>9132</v>
      </c>
      <c r="D2624" t="s">
        <v>91</v>
      </c>
      <c r="E2624" t="s">
        <v>91</v>
      </c>
      <c r="F2624" t="s">
        <v>9133</v>
      </c>
      <c r="G2624" t="s">
        <v>9134</v>
      </c>
    </row>
    <row r="2625" spans="1:7" x14ac:dyDescent="0.25">
      <c r="A2625" t="s">
        <v>248</v>
      </c>
      <c r="B2625" t="s">
        <v>9135</v>
      </c>
      <c r="C2625" t="s">
        <v>9136</v>
      </c>
      <c r="D2625" t="s">
        <v>91</v>
      </c>
      <c r="E2625" t="s">
        <v>91</v>
      </c>
      <c r="G2625" t="s">
        <v>9137</v>
      </c>
    </row>
    <row r="2626" spans="1:7" x14ac:dyDescent="0.25">
      <c r="A2626" t="s">
        <v>246</v>
      </c>
      <c r="B2626" t="s">
        <v>9138</v>
      </c>
      <c r="C2626" t="s">
        <v>9139</v>
      </c>
      <c r="D2626" t="s">
        <v>91</v>
      </c>
      <c r="E2626" t="s">
        <v>91</v>
      </c>
      <c r="F2626" t="s">
        <v>9140</v>
      </c>
      <c r="G2626" t="s">
        <v>9141</v>
      </c>
    </row>
    <row r="2627" spans="1:7" x14ac:dyDescent="0.25">
      <c r="A2627" t="s">
        <v>246</v>
      </c>
      <c r="B2627" t="s">
        <v>9142</v>
      </c>
      <c r="C2627" t="s">
        <v>9143</v>
      </c>
      <c r="D2627" t="s">
        <v>91</v>
      </c>
      <c r="E2627" t="s">
        <v>91</v>
      </c>
      <c r="F2627" t="s">
        <v>9144</v>
      </c>
      <c r="G2627" t="s">
        <v>9145</v>
      </c>
    </row>
    <row r="2628" spans="1:7" x14ac:dyDescent="0.25">
      <c r="A2628" t="s">
        <v>246</v>
      </c>
      <c r="B2628" t="s">
        <v>9146</v>
      </c>
      <c r="C2628" t="s">
        <v>9147</v>
      </c>
      <c r="D2628" t="s">
        <v>91</v>
      </c>
      <c r="E2628" t="s">
        <v>91</v>
      </c>
      <c r="F2628" t="s">
        <v>9148</v>
      </c>
      <c r="G2628" t="s">
        <v>9149</v>
      </c>
    </row>
    <row r="2629" spans="1:7" x14ac:dyDescent="0.25">
      <c r="A2629" t="s">
        <v>246</v>
      </c>
      <c r="B2629" t="s">
        <v>9150</v>
      </c>
      <c r="C2629" t="s">
        <v>9151</v>
      </c>
      <c r="D2629" t="s">
        <v>91</v>
      </c>
      <c r="E2629" t="s">
        <v>91</v>
      </c>
      <c r="F2629" t="s">
        <v>9152</v>
      </c>
      <c r="G2629" t="s">
        <v>9153</v>
      </c>
    </row>
    <row r="2630" spans="1:7" x14ac:dyDescent="0.25">
      <c r="A2630" t="s">
        <v>247</v>
      </c>
      <c r="B2630" t="s">
        <v>9154</v>
      </c>
      <c r="C2630" t="s">
        <v>9155</v>
      </c>
      <c r="D2630" t="s">
        <v>91</v>
      </c>
      <c r="E2630" t="s">
        <v>91</v>
      </c>
      <c r="F2630" t="s">
        <v>9156</v>
      </c>
      <c r="G2630" t="s">
        <v>9157</v>
      </c>
    </row>
    <row r="2631" spans="1:7" x14ac:dyDescent="0.25">
      <c r="A2631" t="s">
        <v>243</v>
      </c>
      <c r="B2631" t="s">
        <v>8197</v>
      </c>
      <c r="C2631" t="s">
        <v>9158</v>
      </c>
      <c r="D2631" t="s">
        <v>91</v>
      </c>
      <c r="E2631" t="s">
        <v>91</v>
      </c>
      <c r="F2631" t="s">
        <v>9159</v>
      </c>
      <c r="G2631" t="s">
        <v>9160</v>
      </c>
    </row>
    <row r="2632" spans="1:7" x14ac:dyDescent="0.25">
      <c r="A2632" t="s">
        <v>246</v>
      </c>
      <c r="B2632" t="s">
        <v>9161</v>
      </c>
      <c r="C2632" t="s">
        <v>9162</v>
      </c>
      <c r="D2632" t="s">
        <v>91</v>
      </c>
      <c r="E2632" t="s">
        <v>91</v>
      </c>
      <c r="G2632" t="s">
        <v>9163</v>
      </c>
    </row>
    <row r="2633" spans="1:7" x14ac:dyDescent="0.25">
      <c r="A2633" t="s">
        <v>246</v>
      </c>
      <c r="B2633" t="s">
        <v>1924</v>
      </c>
      <c r="C2633" t="s">
        <v>9164</v>
      </c>
      <c r="D2633" t="s">
        <v>91</v>
      </c>
      <c r="E2633" t="s">
        <v>91</v>
      </c>
      <c r="F2633" t="s">
        <v>9165</v>
      </c>
      <c r="G2633" t="s">
        <v>9166</v>
      </c>
    </row>
    <row r="2634" spans="1:7" x14ac:dyDescent="0.25">
      <c r="A2634" t="s">
        <v>246</v>
      </c>
      <c r="B2634" t="s">
        <v>9167</v>
      </c>
      <c r="C2634" t="s">
        <v>9168</v>
      </c>
      <c r="D2634" t="s">
        <v>91</v>
      </c>
      <c r="E2634" t="s">
        <v>91</v>
      </c>
      <c r="G2634" t="s">
        <v>9169</v>
      </c>
    </row>
    <row r="2635" spans="1:7" x14ac:dyDescent="0.25">
      <c r="A2635" t="s">
        <v>246</v>
      </c>
      <c r="B2635" t="s">
        <v>9170</v>
      </c>
      <c r="C2635" t="s">
        <v>9171</v>
      </c>
      <c r="D2635" t="s">
        <v>91</v>
      </c>
      <c r="E2635" t="s">
        <v>91</v>
      </c>
      <c r="F2635" t="s">
        <v>9172</v>
      </c>
      <c r="G2635" t="s">
        <v>9173</v>
      </c>
    </row>
    <row r="2636" spans="1:7" x14ac:dyDescent="0.25">
      <c r="A2636" t="s">
        <v>246</v>
      </c>
      <c r="B2636" t="s">
        <v>9174</v>
      </c>
      <c r="C2636" t="s">
        <v>9175</v>
      </c>
      <c r="D2636" t="s">
        <v>91</v>
      </c>
      <c r="E2636" t="s">
        <v>9176</v>
      </c>
      <c r="G2636" t="s">
        <v>9177</v>
      </c>
    </row>
    <row r="2637" spans="1:7" x14ac:dyDescent="0.25">
      <c r="A2637" t="s">
        <v>247</v>
      </c>
      <c r="B2637" t="s">
        <v>9178</v>
      </c>
      <c r="D2637" t="s">
        <v>91</v>
      </c>
      <c r="E2637" t="s">
        <v>1731</v>
      </c>
      <c r="F2637" t="s">
        <v>9179</v>
      </c>
      <c r="G2637" t="s">
        <v>9180</v>
      </c>
    </row>
    <row r="2638" spans="1:7" x14ac:dyDescent="0.25">
      <c r="A2638" t="s">
        <v>246</v>
      </c>
      <c r="B2638" t="s">
        <v>9181</v>
      </c>
      <c r="C2638" t="s">
        <v>960</v>
      </c>
      <c r="D2638" t="s">
        <v>91</v>
      </c>
      <c r="E2638" t="s">
        <v>1731</v>
      </c>
      <c r="F2638" t="s">
        <v>961</v>
      </c>
      <c r="G2638" t="s">
        <v>962</v>
      </c>
    </row>
    <row r="2639" spans="1:7" x14ac:dyDescent="0.25">
      <c r="A2639" t="s">
        <v>243</v>
      </c>
      <c r="B2639" t="s">
        <v>9182</v>
      </c>
      <c r="C2639" t="s">
        <v>9183</v>
      </c>
      <c r="D2639" t="s">
        <v>91</v>
      </c>
      <c r="E2639" t="s">
        <v>91</v>
      </c>
      <c r="F2639" t="s">
        <v>9184</v>
      </c>
      <c r="G2639" t="s">
        <v>9185</v>
      </c>
    </row>
    <row r="2640" spans="1:7" x14ac:dyDescent="0.25">
      <c r="A2640" t="s">
        <v>246</v>
      </c>
      <c r="B2640" t="s">
        <v>9186</v>
      </c>
      <c r="C2640" t="s">
        <v>9187</v>
      </c>
      <c r="D2640" t="s">
        <v>91</v>
      </c>
      <c r="E2640" t="s">
        <v>91</v>
      </c>
      <c r="F2640" t="s">
        <v>9188</v>
      </c>
      <c r="G2640" t="s">
        <v>9189</v>
      </c>
    </row>
    <row r="2641" spans="1:7" x14ac:dyDescent="0.25">
      <c r="A2641" t="s">
        <v>247</v>
      </c>
      <c r="B2641" t="s">
        <v>9190</v>
      </c>
      <c r="C2641" t="s">
        <v>9191</v>
      </c>
      <c r="D2641" t="s">
        <v>91</v>
      </c>
      <c r="E2641" t="s">
        <v>91</v>
      </c>
      <c r="F2641" t="s">
        <v>9192</v>
      </c>
      <c r="G2641" t="s">
        <v>9193</v>
      </c>
    </row>
    <row r="2642" spans="1:7" x14ac:dyDescent="0.25">
      <c r="A2642" t="s">
        <v>252</v>
      </c>
      <c r="B2642" t="s">
        <v>9194</v>
      </c>
      <c r="C2642" t="s">
        <v>9195</v>
      </c>
      <c r="D2642" t="s">
        <v>91</v>
      </c>
      <c r="E2642" t="s">
        <v>91</v>
      </c>
      <c r="F2642" t="s">
        <v>9196</v>
      </c>
      <c r="G2642" t="s">
        <v>9197</v>
      </c>
    </row>
    <row r="2643" spans="1:7" x14ac:dyDescent="0.25">
      <c r="A2643" t="s">
        <v>245</v>
      </c>
      <c r="B2643" t="s">
        <v>9198</v>
      </c>
      <c r="C2643" t="s">
        <v>9199</v>
      </c>
      <c r="D2643" t="s">
        <v>91</v>
      </c>
      <c r="E2643" t="s">
        <v>91</v>
      </c>
      <c r="F2643" t="s">
        <v>9200</v>
      </c>
      <c r="G2643" t="s">
        <v>9201</v>
      </c>
    </row>
    <row r="2644" spans="1:7" x14ac:dyDescent="0.25">
      <c r="A2644" t="s">
        <v>245</v>
      </c>
      <c r="B2644" t="s">
        <v>9202</v>
      </c>
      <c r="C2644" t="s">
        <v>9203</v>
      </c>
      <c r="D2644" t="s">
        <v>91</v>
      </c>
      <c r="E2644" t="s">
        <v>91</v>
      </c>
      <c r="F2644" t="s">
        <v>9204</v>
      </c>
      <c r="G2644" t="s">
        <v>9205</v>
      </c>
    </row>
    <row r="2645" spans="1:7" x14ac:dyDescent="0.25">
      <c r="A2645" t="s">
        <v>245</v>
      </c>
      <c r="B2645" t="s">
        <v>9206</v>
      </c>
      <c r="C2645" t="s">
        <v>9207</v>
      </c>
      <c r="D2645" t="s">
        <v>91</v>
      </c>
      <c r="E2645" t="s">
        <v>91</v>
      </c>
      <c r="F2645" t="s">
        <v>9208</v>
      </c>
      <c r="G2645" t="s">
        <v>9209</v>
      </c>
    </row>
    <row r="2646" spans="1:7" x14ac:dyDescent="0.25">
      <c r="A2646" t="s">
        <v>246</v>
      </c>
      <c r="B2646" t="s">
        <v>5869</v>
      </c>
      <c r="C2646" t="s">
        <v>9210</v>
      </c>
      <c r="D2646" t="s">
        <v>91</v>
      </c>
      <c r="E2646" t="s">
        <v>91</v>
      </c>
      <c r="G2646" t="s">
        <v>9211</v>
      </c>
    </row>
    <row r="2647" spans="1:7" x14ac:dyDescent="0.25">
      <c r="A2647" t="s">
        <v>246</v>
      </c>
      <c r="B2647" t="s">
        <v>9212</v>
      </c>
      <c r="C2647" t="s">
        <v>9213</v>
      </c>
      <c r="D2647" t="s">
        <v>91</v>
      </c>
      <c r="E2647" t="s">
        <v>2479</v>
      </c>
      <c r="F2647" t="s">
        <v>9214</v>
      </c>
      <c r="G2647" t="s">
        <v>9215</v>
      </c>
    </row>
    <row r="2648" spans="1:7" x14ac:dyDescent="0.25">
      <c r="A2648" t="s">
        <v>247</v>
      </c>
      <c r="B2648" t="s">
        <v>9216</v>
      </c>
      <c r="C2648" t="s">
        <v>9217</v>
      </c>
      <c r="D2648" t="s">
        <v>91</v>
      </c>
      <c r="G2648" t="s">
        <v>9218</v>
      </c>
    </row>
    <row r="2649" spans="1:7" x14ac:dyDescent="0.25">
      <c r="A2649" t="s">
        <v>246</v>
      </c>
      <c r="B2649" t="s">
        <v>9219</v>
      </c>
      <c r="C2649" t="s">
        <v>9220</v>
      </c>
      <c r="D2649" t="s">
        <v>91</v>
      </c>
      <c r="E2649" t="s">
        <v>91</v>
      </c>
      <c r="F2649" t="s">
        <v>9221</v>
      </c>
      <c r="G2649" t="s">
        <v>9222</v>
      </c>
    </row>
    <row r="2650" spans="1:7" x14ac:dyDescent="0.25">
      <c r="A2650" t="s">
        <v>246</v>
      </c>
      <c r="B2650" t="s">
        <v>9223</v>
      </c>
      <c r="C2650" t="s">
        <v>9224</v>
      </c>
      <c r="D2650" t="s">
        <v>91</v>
      </c>
      <c r="E2650" t="s">
        <v>91</v>
      </c>
      <c r="F2650" t="s">
        <v>9225</v>
      </c>
      <c r="G2650" t="s">
        <v>9226</v>
      </c>
    </row>
    <row r="2651" spans="1:7" x14ac:dyDescent="0.25">
      <c r="A2651" t="s">
        <v>248</v>
      </c>
      <c r="B2651" t="s">
        <v>9227</v>
      </c>
      <c r="C2651" t="s">
        <v>9228</v>
      </c>
      <c r="D2651" t="s">
        <v>91</v>
      </c>
      <c r="E2651" t="s">
        <v>91</v>
      </c>
      <c r="F2651" t="s">
        <v>9229</v>
      </c>
      <c r="G2651" t="s">
        <v>9230</v>
      </c>
    </row>
    <row r="2652" spans="1:7" x14ac:dyDescent="0.25">
      <c r="A2652" t="s">
        <v>246</v>
      </c>
      <c r="B2652" t="s">
        <v>9231</v>
      </c>
      <c r="C2652" t="s">
        <v>9232</v>
      </c>
      <c r="D2652" t="s">
        <v>91</v>
      </c>
      <c r="E2652" t="s">
        <v>9176</v>
      </c>
      <c r="G2652" t="s">
        <v>9233</v>
      </c>
    </row>
    <row r="2653" spans="1:7" x14ac:dyDescent="0.25">
      <c r="A2653" t="s">
        <v>246</v>
      </c>
      <c r="B2653" t="s">
        <v>9234</v>
      </c>
      <c r="C2653" t="s">
        <v>9235</v>
      </c>
      <c r="D2653" t="s">
        <v>91</v>
      </c>
      <c r="E2653" t="s">
        <v>91</v>
      </c>
      <c r="G2653" t="s">
        <v>9236</v>
      </c>
    </row>
    <row r="2654" spans="1:7" x14ac:dyDescent="0.25">
      <c r="A2654" t="s">
        <v>248</v>
      </c>
      <c r="B2654" t="s">
        <v>9237</v>
      </c>
      <c r="C2654" t="s">
        <v>9238</v>
      </c>
      <c r="D2654" t="s">
        <v>91</v>
      </c>
      <c r="E2654" t="s">
        <v>91</v>
      </c>
      <c r="F2654" t="s">
        <v>9239</v>
      </c>
      <c r="G2654" t="s">
        <v>9240</v>
      </c>
    </row>
    <row r="2655" spans="1:7" x14ac:dyDescent="0.25">
      <c r="A2655" t="s">
        <v>245</v>
      </c>
      <c r="B2655" t="s">
        <v>9241</v>
      </c>
      <c r="C2655" t="s">
        <v>965</v>
      </c>
      <c r="D2655" t="s">
        <v>92</v>
      </c>
      <c r="E2655" t="s">
        <v>92</v>
      </c>
      <c r="F2655" t="s">
        <v>966</v>
      </c>
      <c r="G2655" t="s">
        <v>967</v>
      </c>
    </row>
    <row r="2656" spans="1:7" x14ac:dyDescent="0.25">
      <c r="A2656" t="s">
        <v>244</v>
      </c>
      <c r="B2656" t="s">
        <v>9242</v>
      </c>
      <c r="C2656" t="s">
        <v>969</v>
      </c>
      <c r="D2656" t="s">
        <v>92</v>
      </c>
      <c r="E2656" t="s">
        <v>92</v>
      </c>
      <c r="G2656" t="s">
        <v>970</v>
      </c>
    </row>
    <row r="2657" spans="1:7" x14ac:dyDescent="0.25">
      <c r="A2657" t="s">
        <v>244</v>
      </c>
      <c r="B2657" t="s">
        <v>9243</v>
      </c>
      <c r="C2657" t="s">
        <v>972</v>
      </c>
      <c r="D2657" t="s">
        <v>92</v>
      </c>
      <c r="E2657" t="s">
        <v>92</v>
      </c>
      <c r="G2657" t="s">
        <v>973</v>
      </c>
    </row>
    <row r="2658" spans="1:7" x14ac:dyDescent="0.25">
      <c r="A2658" t="s">
        <v>246</v>
      </c>
      <c r="B2658" t="s">
        <v>9244</v>
      </c>
      <c r="C2658" t="s">
        <v>9245</v>
      </c>
      <c r="D2658" t="s">
        <v>92</v>
      </c>
      <c r="E2658" t="s">
        <v>92</v>
      </c>
      <c r="G2658" t="s">
        <v>975</v>
      </c>
    </row>
    <row r="2659" spans="1:7" x14ac:dyDescent="0.25">
      <c r="A2659" t="s">
        <v>243</v>
      </c>
      <c r="B2659" t="s">
        <v>9246</v>
      </c>
      <c r="C2659" t="s">
        <v>9247</v>
      </c>
      <c r="D2659" t="s">
        <v>92</v>
      </c>
      <c r="F2659" t="s">
        <v>9248</v>
      </c>
      <c r="G2659" t="s">
        <v>9249</v>
      </c>
    </row>
    <row r="2660" spans="1:7" x14ac:dyDescent="0.25">
      <c r="A2660" t="s">
        <v>246</v>
      </c>
      <c r="B2660" t="s">
        <v>9250</v>
      </c>
      <c r="C2660" t="s">
        <v>9251</v>
      </c>
      <c r="D2660" t="s">
        <v>92</v>
      </c>
      <c r="G2660" t="s">
        <v>9252</v>
      </c>
    </row>
    <row r="2661" spans="1:7" x14ac:dyDescent="0.25">
      <c r="A2661" t="s">
        <v>248</v>
      </c>
      <c r="B2661" t="s">
        <v>9253</v>
      </c>
      <c r="C2661" t="s">
        <v>9254</v>
      </c>
      <c r="D2661" t="s">
        <v>92</v>
      </c>
      <c r="E2661" t="s">
        <v>92</v>
      </c>
      <c r="F2661" t="s">
        <v>977</v>
      </c>
      <c r="G2661" t="s">
        <v>978</v>
      </c>
    </row>
    <row r="2662" spans="1:7" x14ac:dyDescent="0.25">
      <c r="A2662" t="s">
        <v>261</v>
      </c>
      <c r="B2662" t="s">
        <v>9255</v>
      </c>
      <c r="C2662" t="s">
        <v>980</v>
      </c>
      <c r="D2662" t="s">
        <v>92</v>
      </c>
      <c r="E2662" t="s">
        <v>92</v>
      </c>
      <c r="F2662" t="s">
        <v>981</v>
      </c>
      <c r="G2662" t="s">
        <v>982</v>
      </c>
    </row>
    <row r="2663" spans="1:7" x14ac:dyDescent="0.25">
      <c r="A2663" t="s">
        <v>247</v>
      </c>
      <c r="B2663" t="s">
        <v>9256</v>
      </c>
      <c r="C2663" t="s">
        <v>984</v>
      </c>
      <c r="D2663" t="s">
        <v>92</v>
      </c>
      <c r="E2663" t="s">
        <v>92</v>
      </c>
    </row>
    <row r="2664" spans="1:7" x14ac:dyDescent="0.25">
      <c r="A2664" t="s">
        <v>243</v>
      </c>
      <c r="B2664" t="s">
        <v>9257</v>
      </c>
      <c r="C2664" t="s">
        <v>986</v>
      </c>
      <c r="D2664" t="s">
        <v>92</v>
      </c>
      <c r="E2664" t="s">
        <v>92</v>
      </c>
      <c r="F2664" t="s">
        <v>987</v>
      </c>
      <c r="G2664" t="s">
        <v>988</v>
      </c>
    </row>
    <row r="2665" spans="1:7" x14ac:dyDescent="0.25">
      <c r="A2665" t="s">
        <v>246</v>
      </c>
      <c r="B2665" t="s">
        <v>9258</v>
      </c>
      <c r="C2665" t="s">
        <v>990</v>
      </c>
      <c r="D2665" t="s">
        <v>92</v>
      </c>
      <c r="E2665" t="s">
        <v>92</v>
      </c>
      <c r="G2665" t="s">
        <v>991</v>
      </c>
    </row>
    <row r="2666" spans="1:7" x14ac:dyDescent="0.25">
      <c r="A2666" t="s">
        <v>247</v>
      </c>
      <c r="B2666" t="s">
        <v>9259</v>
      </c>
      <c r="C2666" t="s">
        <v>993</v>
      </c>
      <c r="D2666" t="s">
        <v>92</v>
      </c>
      <c r="E2666" t="s">
        <v>92</v>
      </c>
      <c r="F2666" t="s">
        <v>994</v>
      </c>
      <c r="G2666" t="s">
        <v>995</v>
      </c>
    </row>
    <row r="2667" spans="1:7" x14ac:dyDescent="0.25">
      <c r="A2667" t="s">
        <v>246</v>
      </c>
      <c r="B2667" t="s">
        <v>9260</v>
      </c>
      <c r="C2667" t="s">
        <v>997</v>
      </c>
      <c r="D2667" t="s">
        <v>92</v>
      </c>
      <c r="E2667" t="s">
        <v>92</v>
      </c>
      <c r="F2667" t="s">
        <v>998</v>
      </c>
      <c r="G2667" t="s">
        <v>999</v>
      </c>
    </row>
    <row r="2668" spans="1:7" x14ac:dyDescent="0.25">
      <c r="A2668" t="s">
        <v>246</v>
      </c>
      <c r="B2668" t="s">
        <v>9261</v>
      </c>
      <c r="C2668" t="s">
        <v>9262</v>
      </c>
      <c r="D2668" t="s">
        <v>92</v>
      </c>
      <c r="G2668" t="s">
        <v>9263</v>
      </c>
    </row>
    <row r="2669" spans="1:7" x14ac:dyDescent="0.25">
      <c r="A2669" t="s">
        <v>246</v>
      </c>
      <c r="B2669" t="s">
        <v>9264</v>
      </c>
      <c r="C2669" t="s">
        <v>9265</v>
      </c>
      <c r="D2669" t="s">
        <v>92</v>
      </c>
      <c r="G2669" t="s">
        <v>9266</v>
      </c>
    </row>
    <row r="2670" spans="1:7" x14ac:dyDescent="0.25">
      <c r="A2670" t="s">
        <v>244</v>
      </c>
      <c r="B2670" t="s">
        <v>9267</v>
      </c>
      <c r="C2670" t="s">
        <v>9268</v>
      </c>
      <c r="D2670" t="s">
        <v>92</v>
      </c>
      <c r="G2670" t="s">
        <v>9269</v>
      </c>
    </row>
    <row r="2671" spans="1:7" x14ac:dyDescent="0.25">
      <c r="A2671" t="s">
        <v>248</v>
      </c>
      <c r="B2671" t="s">
        <v>9270</v>
      </c>
      <c r="C2671" t="s">
        <v>1001</v>
      </c>
      <c r="D2671" t="s">
        <v>92</v>
      </c>
      <c r="E2671" t="s">
        <v>92</v>
      </c>
      <c r="G2671" t="s">
        <v>1002</v>
      </c>
    </row>
    <row r="2672" spans="1:7" x14ac:dyDescent="0.25">
      <c r="A2672" t="s">
        <v>246</v>
      </c>
      <c r="B2672" t="s">
        <v>9271</v>
      </c>
      <c r="C2672" t="s">
        <v>9272</v>
      </c>
      <c r="D2672" t="s">
        <v>92</v>
      </c>
      <c r="E2672" t="s">
        <v>9273</v>
      </c>
      <c r="F2672" t="s">
        <v>9274</v>
      </c>
      <c r="G2672" t="s">
        <v>9275</v>
      </c>
    </row>
    <row r="2673" spans="1:7" x14ac:dyDescent="0.25">
      <c r="A2673" t="s">
        <v>246</v>
      </c>
      <c r="B2673" t="s">
        <v>9276</v>
      </c>
      <c r="C2673" t="s">
        <v>9277</v>
      </c>
      <c r="D2673" t="s">
        <v>92</v>
      </c>
      <c r="G2673" t="s">
        <v>9278</v>
      </c>
    </row>
    <row r="2674" spans="1:7" x14ac:dyDescent="0.25">
      <c r="A2674" t="s">
        <v>246</v>
      </c>
      <c r="B2674" t="s">
        <v>9279</v>
      </c>
      <c r="C2674" t="s">
        <v>9280</v>
      </c>
      <c r="D2674" t="s">
        <v>92</v>
      </c>
      <c r="E2674" t="s">
        <v>9281</v>
      </c>
      <c r="F2674" t="s">
        <v>9282</v>
      </c>
      <c r="G2674" t="s">
        <v>9283</v>
      </c>
    </row>
    <row r="2675" spans="1:7" x14ac:dyDescent="0.25">
      <c r="A2675" t="s">
        <v>246</v>
      </c>
      <c r="B2675" t="s">
        <v>9284</v>
      </c>
      <c r="C2675" t="s">
        <v>9285</v>
      </c>
      <c r="D2675" t="s">
        <v>92</v>
      </c>
      <c r="F2675" t="s">
        <v>9286</v>
      </c>
      <c r="G2675" t="s">
        <v>9287</v>
      </c>
    </row>
    <row r="2676" spans="1:7" x14ac:dyDescent="0.25">
      <c r="A2676" t="s">
        <v>246</v>
      </c>
      <c r="B2676" t="s">
        <v>9288</v>
      </c>
      <c r="C2676" t="s">
        <v>9289</v>
      </c>
      <c r="D2676" t="s">
        <v>93</v>
      </c>
      <c r="F2676" t="s">
        <v>9290</v>
      </c>
      <c r="G2676" t="s">
        <v>9291</v>
      </c>
    </row>
    <row r="2677" spans="1:7" x14ac:dyDescent="0.25">
      <c r="A2677" t="s">
        <v>246</v>
      </c>
      <c r="B2677" t="s">
        <v>9292</v>
      </c>
      <c r="C2677" t="s">
        <v>9293</v>
      </c>
      <c r="D2677" t="s">
        <v>93</v>
      </c>
      <c r="G2677" t="s">
        <v>9294</v>
      </c>
    </row>
    <row r="2678" spans="1:7" x14ac:dyDescent="0.25">
      <c r="A2678" t="s">
        <v>244</v>
      </c>
      <c r="B2678" t="s">
        <v>9295</v>
      </c>
      <c r="C2678" t="s">
        <v>9296</v>
      </c>
      <c r="D2678" t="s">
        <v>93</v>
      </c>
      <c r="G2678" t="s">
        <v>9297</v>
      </c>
    </row>
    <row r="2679" spans="1:7" x14ac:dyDescent="0.25">
      <c r="A2679" t="s">
        <v>243</v>
      </c>
      <c r="B2679" t="s">
        <v>9298</v>
      </c>
      <c r="C2679" t="s">
        <v>1004</v>
      </c>
      <c r="D2679" t="s">
        <v>93</v>
      </c>
      <c r="E2679" t="s">
        <v>93</v>
      </c>
      <c r="F2679" t="s">
        <v>1005</v>
      </c>
      <c r="G2679" t="s">
        <v>1006</v>
      </c>
    </row>
    <row r="2680" spans="1:7" x14ac:dyDescent="0.25">
      <c r="A2680" t="s">
        <v>247</v>
      </c>
      <c r="B2680" t="s">
        <v>9299</v>
      </c>
      <c r="C2680" t="s">
        <v>1008</v>
      </c>
      <c r="D2680" t="s">
        <v>93</v>
      </c>
      <c r="E2680" t="s">
        <v>93</v>
      </c>
      <c r="F2680" t="s">
        <v>1009</v>
      </c>
      <c r="G2680" t="s">
        <v>1010</v>
      </c>
    </row>
    <row r="2681" spans="1:7" x14ac:dyDescent="0.25">
      <c r="A2681" t="s">
        <v>246</v>
      </c>
      <c r="B2681" t="s">
        <v>9300</v>
      </c>
      <c r="C2681" t="s">
        <v>1012</v>
      </c>
      <c r="D2681" t="s">
        <v>93</v>
      </c>
      <c r="E2681" t="s">
        <v>93</v>
      </c>
      <c r="G2681" t="s">
        <v>1013</v>
      </c>
    </row>
    <row r="2682" spans="1:7" x14ac:dyDescent="0.25">
      <c r="A2682" t="s">
        <v>248</v>
      </c>
      <c r="B2682" t="s">
        <v>9301</v>
      </c>
      <c r="C2682" t="s">
        <v>1015</v>
      </c>
      <c r="D2682" t="s">
        <v>93</v>
      </c>
      <c r="E2682" t="s">
        <v>93</v>
      </c>
      <c r="G2682" t="s">
        <v>1016</v>
      </c>
    </row>
    <row r="2683" spans="1:7" x14ac:dyDescent="0.25">
      <c r="A2683" t="s">
        <v>247</v>
      </c>
      <c r="B2683" t="s">
        <v>9302</v>
      </c>
      <c r="C2683" t="s">
        <v>1018</v>
      </c>
      <c r="D2683" t="s">
        <v>93</v>
      </c>
      <c r="E2683" t="s">
        <v>93</v>
      </c>
      <c r="F2683" t="s">
        <v>1019</v>
      </c>
      <c r="G2683" t="s">
        <v>1020</v>
      </c>
    </row>
    <row r="2684" spans="1:7" x14ac:dyDescent="0.25">
      <c r="A2684" t="s">
        <v>246</v>
      </c>
      <c r="B2684" t="s">
        <v>9303</v>
      </c>
      <c r="C2684" t="s">
        <v>9304</v>
      </c>
      <c r="D2684" t="s">
        <v>93</v>
      </c>
      <c r="G2684" t="s">
        <v>9305</v>
      </c>
    </row>
    <row r="2685" spans="1:7" x14ac:dyDescent="0.25">
      <c r="A2685" t="s">
        <v>243</v>
      </c>
      <c r="B2685" t="s">
        <v>9306</v>
      </c>
      <c r="C2685" t="s">
        <v>9307</v>
      </c>
      <c r="D2685" t="s">
        <v>93</v>
      </c>
      <c r="E2685" t="s">
        <v>9308</v>
      </c>
      <c r="G2685" t="s">
        <v>9309</v>
      </c>
    </row>
    <row r="2686" spans="1:7" x14ac:dyDescent="0.25">
      <c r="A2686" t="s">
        <v>243</v>
      </c>
      <c r="B2686" t="s">
        <v>9310</v>
      </c>
      <c r="C2686" t="s">
        <v>9311</v>
      </c>
      <c r="D2686" t="s">
        <v>94</v>
      </c>
      <c r="G2686" t="s">
        <v>9312</v>
      </c>
    </row>
    <row r="2687" spans="1:7" x14ac:dyDescent="0.25">
      <c r="A2687" t="s">
        <v>246</v>
      </c>
      <c r="B2687" t="s">
        <v>9313</v>
      </c>
      <c r="C2687" t="s">
        <v>9314</v>
      </c>
      <c r="D2687" t="s">
        <v>94</v>
      </c>
      <c r="F2687" t="s">
        <v>9315</v>
      </c>
      <c r="G2687" t="s">
        <v>9316</v>
      </c>
    </row>
    <row r="2688" spans="1:7" x14ac:dyDescent="0.25">
      <c r="A2688" t="s">
        <v>246</v>
      </c>
      <c r="B2688" t="s">
        <v>9317</v>
      </c>
      <c r="C2688" t="s">
        <v>9318</v>
      </c>
      <c r="D2688" t="s">
        <v>94</v>
      </c>
      <c r="F2688" t="s">
        <v>9319</v>
      </c>
      <c r="G2688" t="s">
        <v>9320</v>
      </c>
    </row>
    <row r="2689" spans="1:7" x14ac:dyDescent="0.25">
      <c r="A2689" t="s">
        <v>246</v>
      </c>
      <c r="B2689" t="s">
        <v>9321</v>
      </c>
      <c r="C2689" t="s">
        <v>9322</v>
      </c>
      <c r="D2689" t="s">
        <v>95</v>
      </c>
      <c r="F2689" t="s">
        <v>9323</v>
      </c>
      <c r="G2689" t="s">
        <v>9324</v>
      </c>
    </row>
    <row r="2690" spans="1:7" x14ac:dyDescent="0.25">
      <c r="A2690" t="s">
        <v>246</v>
      </c>
      <c r="B2690" t="s">
        <v>9325</v>
      </c>
      <c r="C2690" t="s">
        <v>9326</v>
      </c>
      <c r="D2690" t="s">
        <v>95</v>
      </c>
      <c r="F2690" t="s">
        <v>9327</v>
      </c>
      <c r="G2690" t="s">
        <v>9328</v>
      </c>
    </row>
    <row r="2691" spans="1:7" x14ac:dyDescent="0.25">
      <c r="A2691" t="s">
        <v>246</v>
      </c>
      <c r="B2691" t="s">
        <v>9329</v>
      </c>
      <c r="C2691" t="s">
        <v>9330</v>
      </c>
      <c r="D2691" t="s">
        <v>95</v>
      </c>
      <c r="F2691" t="s">
        <v>9331</v>
      </c>
      <c r="G2691" t="s">
        <v>9332</v>
      </c>
    </row>
    <row r="2692" spans="1:7" x14ac:dyDescent="0.25">
      <c r="A2692" t="s">
        <v>246</v>
      </c>
      <c r="B2692" t="s">
        <v>9333</v>
      </c>
      <c r="C2692" t="s">
        <v>9334</v>
      </c>
      <c r="D2692" t="s">
        <v>95</v>
      </c>
      <c r="E2692" t="s">
        <v>95</v>
      </c>
      <c r="F2692" t="s">
        <v>9335</v>
      </c>
      <c r="G2692" t="s">
        <v>9336</v>
      </c>
    </row>
    <row r="2693" spans="1:7" x14ac:dyDescent="0.25">
      <c r="A2693" t="s">
        <v>247</v>
      </c>
      <c r="B2693" t="s">
        <v>9337</v>
      </c>
      <c r="C2693" t="s">
        <v>9338</v>
      </c>
      <c r="D2693" t="s">
        <v>95</v>
      </c>
      <c r="E2693" t="s">
        <v>95</v>
      </c>
      <c r="F2693" t="s">
        <v>9339</v>
      </c>
      <c r="G2693" t="s">
        <v>9340</v>
      </c>
    </row>
    <row r="2694" spans="1:7" x14ac:dyDescent="0.25">
      <c r="A2694" t="s">
        <v>245</v>
      </c>
      <c r="B2694" t="s">
        <v>9341</v>
      </c>
      <c r="C2694" t="s">
        <v>9342</v>
      </c>
      <c r="D2694" t="s">
        <v>95</v>
      </c>
      <c r="E2694" t="s">
        <v>95</v>
      </c>
      <c r="F2694" t="s">
        <v>9343</v>
      </c>
      <c r="G2694" t="s">
        <v>9344</v>
      </c>
    </row>
    <row r="2695" spans="1:7" x14ac:dyDescent="0.25">
      <c r="A2695" t="s">
        <v>246</v>
      </c>
      <c r="B2695" t="s">
        <v>9345</v>
      </c>
      <c r="C2695" t="s">
        <v>9346</v>
      </c>
      <c r="D2695" t="s">
        <v>95</v>
      </c>
      <c r="E2695" t="s">
        <v>9347</v>
      </c>
      <c r="G2695" t="s">
        <v>9348</v>
      </c>
    </row>
    <row r="2696" spans="1:7" x14ac:dyDescent="0.25">
      <c r="A2696" t="s">
        <v>247</v>
      </c>
      <c r="B2696" t="s">
        <v>9349</v>
      </c>
      <c r="C2696" t="s">
        <v>9350</v>
      </c>
      <c r="D2696" t="s">
        <v>95</v>
      </c>
      <c r="E2696" t="s">
        <v>9347</v>
      </c>
      <c r="G2696" t="s">
        <v>9351</v>
      </c>
    </row>
    <row r="2697" spans="1:7" x14ac:dyDescent="0.25">
      <c r="A2697" t="s">
        <v>243</v>
      </c>
      <c r="B2697" t="s">
        <v>9352</v>
      </c>
      <c r="C2697" t="s">
        <v>1022</v>
      </c>
      <c r="D2697" t="s">
        <v>96</v>
      </c>
      <c r="E2697" t="s">
        <v>96</v>
      </c>
      <c r="G2697" t="s">
        <v>1023</v>
      </c>
    </row>
    <row r="2698" spans="1:7" x14ac:dyDescent="0.25">
      <c r="A2698" t="s">
        <v>243</v>
      </c>
      <c r="B2698" t="s">
        <v>9353</v>
      </c>
      <c r="C2698" t="s">
        <v>1022</v>
      </c>
      <c r="D2698" t="s">
        <v>96</v>
      </c>
      <c r="E2698" t="s">
        <v>96</v>
      </c>
      <c r="F2698" t="s">
        <v>1025</v>
      </c>
      <c r="G2698" t="s">
        <v>1026</v>
      </c>
    </row>
    <row r="2699" spans="1:7" x14ac:dyDescent="0.25">
      <c r="A2699" t="s">
        <v>247</v>
      </c>
      <c r="B2699" t="s">
        <v>9354</v>
      </c>
      <c r="C2699" t="s">
        <v>1028</v>
      </c>
      <c r="D2699" t="s">
        <v>96</v>
      </c>
      <c r="E2699" t="s">
        <v>96</v>
      </c>
      <c r="F2699" t="s">
        <v>1029</v>
      </c>
      <c r="G2699" t="s">
        <v>1030</v>
      </c>
    </row>
    <row r="2700" spans="1:7" x14ac:dyDescent="0.25">
      <c r="A2700" t="s">
        <v>247</v>
      </c>
      <c r="B2700" t="s">
        <v>9355</v>
      </c>
      <c r="C2700" t="s">
        <v>1032</v>
      </c>
      <c r="D2700" t="s">
        <v>96</v>
      </c>
      <c r="E2700" t="s">
        <v>96</v>
      </c>
      <c r="F2700" t="s">
        <v>1033</v>
      </c>
      <c r="G2700" t="s">
        <v>1034</v>
      </c>
    </row>
    <row r="2701" spans="1:7" x14ac:dyDescent="0.25">
      <c r="A2701" t="s">
        <v>247</v>
      </c>
      <c r="B2701" t="s">
        <v>9356</v>
      </c>
      <c r="C2701" t="s">
        <v>1036</v>
      </c>
      <c r="D2701" t="s">
        <v>96</v>
      </c>
      <c r="E2701" t="s">
        <v>96</v>
      </c>
      <c r="F2701" t="s">
        <v>1033</v>
      </c>
      <c r="G2701" t="s">
        <v>1034</v>
      </c>
    </row>
    <row r="2702" spans="1:7" x14ac:dyDescent="0.25">
      <c r="A2702" t="s">
        <v>247</v>
      </c>
      <c r="B2702" t="s">
        <v>9357</v>
      </c>
      <c r="C2702" t="s">
        <v>1038</v>
      </c>
      <c r="D2702" t="s">
        <v>96</v>
      </c>
      <c r="E2702" t="s">
        <v>96</v>
      </c>
      <c r="F2702" t="s">
        <v>1039</v>
      </c>
      <c r="G2702" t="s">
        <v>1040</v>
      </c>
    </row>
    <row r="2703" spans="1:7" x14ac:dyDescent="0.25">
      <c r="A2703" t="s">
        <v>246</v>
      </c>
      <c r="B2703" t="s">
        <v>9358</v>
      </c>
      <c r="C2703" t="s">
        <v>1042</v>
      </c>
      <c r="D2703" t="s">
        <v>96</v>
      </c>
      <c r="E2703" t="s">
        <v>96</v>
      </c>
      <c r="G2703" t="s">
        <v>1043</v>
      </c>
    </row>
    <row r="2704" spans="1:7" x14ac:dyDescent="0.25">
      <c r="A2704" t="s">
        <v>243</v>
      </c>
      <c r="B2704" t="s">
        <v>9359</v>
      </c>
      <c r="C2704" t="s">
        <v>1045</v>
      </c>
      <c r="D2704" t="s">
        <v>96</v>
      </c>
      <c r="E2704" t="s">
        <v>96</v>
      </c>
      <c r="F2704" t="s">
        <v>1046</v>
      </c>
      <c r="G2704" t="s">
        <v>1047</v>
      </c>
    </row>
    <row r="2705" spans="1:7" x14ac:dyDescent="0.25">
      <c r="A2705" t="s">
        <v>249</v>
      </c>
      <c r="B2705" t="s">
        <v>9360</v>
      </c>
      <c r="D2705" t="s">
        <v>96</v>
      </c>
    </row>
    <row r="2706" spans="1:7" x14ac:dyDescent="0.25">
      <c r="A2706" t="s">
        <v>246</v>
      </c>
      <c r="B2706" t="s">
        <v>9361</v>
      </c>
      <c r="C2706" t="s">
        <v>9362</v>
      </c>
      <c r="D2706" t="s">
        <v>96</v>
      </c>
      <c r="G2706" t="s">
        <v>9363</v>
      </c>
    </row>
    <row r="2707" spans="1:7" x14ac:dyDescent="0.25">
      <c r="A2707" t="s">
        <v>246</v>
      </c>
      <c r="B2707" t="s">
        <v>9364</v>
      </c>
      <c r="C2707" t="s">
        <v>1049</v>
      </c>
      <c r="D2707" t="s">
        <v>96</v>
      </c>
      <c r="E2707" t="s">
        <v>96</v>
      </c>
      <c r="F2707" t="s">
        <v>1050</v>
      </c>
      <c r="G2707" t="s">
        <v>1051</v>
      </c>
    </row>
    <row r="2708" spans="1:7" x14ac:dyDescent="0.25">
      <c r="A2708" t="s">
        <v>246</v>
      </c>
      <c r="B2708" t="s">
        <v>9365</v>
      </c>
      <c r="C2708" t="s">
        <v>9366</v>
      </c>
      <c r="D2708" t="s">
        <v>97</v>
      </c>
      <c r="G2708" t="s">
        <v>9367</v>
      </c>
    </row>
    <row r="2709" spans="1:7" x14ac:dyDescent="0.25">
      <c r="A2709" t="s">
        <v>246</v>
      </c>
      <c r="B2709" t="s">
        <v>9368</v>
      </c>
      <c r="C2709" t="s">
        <v>9369</v>
      </c>
      <c r="D2709" t="s">
        <v>97</v>
      </c>
      <c r="G2709" t="s">
        <v>9370</v>
      </c>
    </row>
    <row r="2710" spans="1:7" x14ac:dyDescent="0.25">
      <c r="A2710" t="s">
        <v>247</v>
      </c>
      <c r="B2710" t="s">
        <v>9371</v>
      </c>
      <c r="C2710" t="s">
        <v>9372</v>
      </c>
      <c r="D2710" t="s">
        <v>97</v>
      </c>
      <c r="F2710" t="s">
        <v>9373</v>
      </c>
      <c r="G2710" t="s">
        <v>9374</v>
      </c>
    </row>
    <row r="2711" spans="1:7" x14ac:dyDescent="0.25">
      <c r="A2711" t="s">
        <v>247</v>
      </c>
      <c r="B2711" t="s">
        <v>9375</v>
      </c>
      <c r="C2711" t="s">
        <v>9376</v>
      </c>
      <c r="D2711" t="s">
        <v>97</v>
      </c>
      <c r="E2711" t="s">
        <v>97</v>
      </c>
      <c r="F2711" t="s">
        <v>9377</v>
      </c>
      <c r="G2711" t="s">
        <v>9378</v>
      </c>
    </row>
    <row r="2712" spans="1:7" x14ac:dyDescent="0.25">
      <c r="A2712" t="s">
        <v>245</v>
      </c>
      <c r="B2712" t="s">
        <v>9379</v>
      </c>
      <c r="C2712" t="s">
        <v>9380</v>
      </c>
      <c r="D2712" t="s">
        <v>97</v>
      </c>
      <c r="E2712" t="s">
        <v>97</v>
      </c>
      <c r="F2712" t="s">
        <v>9381</v>
      </c>
      <c r="G2712" t="s">
        <v>9382</v>
      </c>
    </row>
    <row r="2713" spans="1:7" x14ac:dyDescent="0.25">
      <c r="A2713" t="s">
        <v>244</v>
      </c>
      <c r="B2713" t="s">
        <v>9383</v>
      </c>
      <c r="C2713" t="s">
        <v>9384</v>
      </c>
      <c r="D2713" t="s">
        <v>97</v>
      </c>
      <c r="E2713" t="s">
        <v>97</v>
      </c>
      <c r="G2713" t="s">
        <v>9385</v>
      </c>
    </row>
    <row r="2714" spans="1:7" x14ac:dyDescent="0.25">
      <c r="A2714" t="s">
        <v>247</v>
      </c>
      <c r="B2714" t="s">
        <v>9386</v>
      </c>
      <c r="C2714" t="s">
        <v>9387</v>
      </c>
      <c r="D2714" t="s">
        <v>97</v>
      </c>
      <c r="E2714" t="s">
        <v>97</v>
      </c>
      <c r="F2714" t="s">
        <v>9388</v>
      </c>
      <c r="G2714" t="s">
        <v>9389</v>
      </c>
    </row>
    <row r="2715" spans="1:7" x14ac:dyDescent="0.25">
      <c r="A2715" t="s">
        <v>246</v>
      </c>
      <c r="B2715" t="s">
        <v>9390</v>
      </c>
      <c r="C2715" t="s">
        <v>9391</v>
      </c>
      <c r="D2715" t="s">
        <v>97</v>
      </c>
      <c r="F2715" t="s">
        <v>9392</v>
      </c>
      <c r="G2715" t="s">
        <v>9393</v>
      </c>
    </row>
    <row r="2716" spans="1:7" x14ac:dyDescent="0.25">
      <c r="A2716" t="s">
        <v>248</v>
      </c>
      <c r="B2716" t="s">
        <v>9394</v>
      </c>
      <c r="C2716" t="s">
        <v>9395</v>
      </c>
      <c r="D2716" t="s">
        <v>98</v>
      </c>
      <c r="E2716" t="s">
        <v>98</v>
      </c>
    </row>
    <row r="2717" spans="1:7" x14ac:dyDescent="0.25">
      <c r="A2717" t="s">
        <v>248</v>
      </c>
      <c r="B2717" t="s">
        <v>9396</v>
      </c>
      <c r="C2717" t="s">
        <v>9397</v>
      </c>
      <c r="D2717" t="s">
        <v>99</v>
      </c>
      <c r="E2717" t="s">
        <v>99</v>
      </c>
      <c r="G2717" t="s">
        <v>8332</v>
      </c>
    </row>
    <row r="2718" spans="1:7" x14ac:dyDescent="0.25">
      <c r="A2718" t="s">
        <v>246</v>
      </c>
      <c r="B2718" t="s">
        <v>9398</v>
      </c>
      <c r="C2718" t="s">
        <v>9399</v>
      </c>
      <c r="D2718" t="s">
        <v>99</v>
      </c>
      <c r="E2718" t="s">
        <v>99</v>
      </c>
      <c r="G2718" t="s">
        <v>9400</v>
      </c>
    </row>
    <row r="2719" spans="1:7" x14ac:dyDescent="0.25">
      <c r="A2719" t="s">
        <v>246</v>
      </c>
      <c r="B2719" t="s">
        <v>9401</v>
      </c>
      <c r="C2719" t="s">
        <v>9402</v>
      </c>
      <c r="D2719" t="s">
        <v>99</v>
      </c>
      <c r="E2719" t="s">
        <v>99</v>
      </c>
      <c r="G2719" t="s">
        <v>9400</v>
      </c>
    </row>
    <row r="2720" spans="1:7" x14ac:dyDescent="0.25">
      <c r="A2720" t="s">
        <v>246</v>
      </c>
      <c r="B2720" t="s">
        <v>9403</v>
      </c>
      <c r="C2720" t="s">
        <v>9404</v>
      </c>
      <c r="D2720" t="s">
        <v>99</v>
      </c>
      <c r="E2720" t="s">
        <v>99</v>
      </c>
      <c r="F2720" t="s">
        <v>9405</v>
      </c>
      <c r="G2720" t="s">
        <v>9406</v>
      </c>
    </row>
    <row r="2721" spans="1:7" x14ac:dyDescent="0.25">
      <c r="A2721" t="s">
        <v>247</v>
      </c>
      <c r="B2721" t="s">
        <v>9407</v>
      </c>
      <c r="C2721" t="s">
        <v>9408</v>
      </c>
      <c r="D2721" t="s">
        <v>99</v>
      </c>
      <c r="E2721" t="s">
        <v>99</v>
      </c>
      <c r="G2721" t="s">
        <v>9409</v>
      </c>
    </row>
    <row r="2722" spans="1:7" x14ac:dyDescent="0.25">
      <c r="A2722" t="s">
        <v>245</v>
      </c>
      <c r="B2722" t="s">
        <v>9410</v>
      </c>
      <c r="C2722" t="s">
        <v>30160</v>
      </c>
      <c r="D2722" t="s">
        <v>100</v>
      </c>
      <c r="E2722" t="s">
        <v>9411</v>
      </c>
      <c r="F2722" t="s">
        <v>9412</v>
      </c>
      <c r="G2722" t="s">
        <v>9413</v>
      </c>
    </row>
    <row r="2723" spans="1:7" x14ac:dyDescent="0.25">
      <c r="A2723" t="s">
        <v>245</v>
      </c>
      <c r="B2723" t="s">
        <v>9414</v>
      </c>
      <c r="C2723" t="s">
        <v>9415</v>
      </c>
      <c r="D2723" t="s">
        <v>100</v>
      </c>
      <c r="E2723" t="s">
        <v>100</v>
      </c>
    </row>
    <row r="2724" spans="1:7" x14ac:dyDescent="0.25">
      <c r="A2724" t="s">
        <v>247</v>
      </c>
      <c r="B2724" t="s">
        <v>9416</v>
      </c>
      <c r="C2724" t="s">
        <v>30161</v>
      </c>
      <c r="D2724" t="s">
        <v>100</v>
      </c>
      <c r="E2724" t="s">
        <v>100</v>
      </c>
      <c r="G2724" t="s">
        <v>9417</v>
      </c>
    </row>
    <row r="2725" spans="1:7" x14ac:dyDescent="0.25">
      <c r="A2725" t="s">
        <v>246</v>
      </c>
      <c r="B2725" t="s">
        <v>9418</v>
      </c>
      <c r="C2725" t="s">
        <v>30162</v>
      </c>
      <c r="D2725" t="s">
        <v>100</v>
      </c>
      <c r="E2725" t="s">
        <v>100</v>
      </c>
    </row>
    <row r="2726" spans="1:7" x14ac:dyDescent="0.25">
      <c r="A2726" t="s">
        <v>251</v>
      </c>
      <c r="B2726" t="s">
        <v>9419</v>
      </c>
      <c r="C2726" t="s">
        <v>30163</v>
      </c>
      <c r="D2726" t="s">
        <v>100</v>
      </c>
      <c r="E2726" t="s">
        <v>100</v>
      </c>
      <c r="F2726" t="s">
        <v>9420</v>
      </c>
    </row>
    <row r="2727" spans="1:7" x14ac:dyDescent="0.25">
      <c r="A2727" t="s">
        <v>243</v>
      </c>
      <c r="B2727" t="s">
        <v>9421</v>
      </c>
      <c r="C2727" t="s">
        <v>9422</v>
      </c>
      <c r="D2727" t="s">
        <v>100</v>
      </c>
      <c r="F2727" t="s">
        <v>9423</v>
      </c>
      <c r="G2727" t="s">
        <v>9424</v>
      </c>
    </row>
    <row r="2728" spans="1:7" x14ac:dyDescent="0.25">
      <c r="A2728" t="s">
        <v>248</v>
      </c>
      <c r="B2728" t="s">
        <v>9425</v>
      </c>
      <c r="C2728" t="s">
        <v>9426</v>
      </c>
      <c r="D2728" t="s">
        <v>100</v>
      </c>
      <c r="G2728" t="s">
        <v>9427</v>
      </c>
    </row>
    <row r="2729" spans="1:7" x14ac:dyDescent="0.25">
      <c r="A2729" t="s">
        <v>247</v>
      </c>
      <c r="B2729" t="s">
        <v>9428</v>
      </c>
      <c r="C2729" t="s">
        <v>30164</v>
      </c>
      <c r="D2729" t="s">
        <v>100</v>
      </c>
      <c r="E2729" t="s">
        <v>9429</v>
      </c>
      <c r="F2729" t="s">
        <v>9430</v>
      </c>
      <c r="G2729" t="s">
        <v>9431</v>
      </c>
    </row>
    <row r="2730" spans="1:7" x14ac:dyDescent="0.25">
      <c r="A2730" t="s">
        <v>248</v>
      </c>
      <c r="B2730" t="s">
        <v>9432</v>
      </c>
      <c r="C2730" t="s">
        <v>30165</v>
      </c>
      <c r="D2730" t="s">
        <v>100</v>
      </c>
    </row>
    <row r="2731" spans="1:7" x14ac:dyDescent="0.25">
      <c r="A2731" t="s">
        <v>247</v>
      </c>
      <c r="B2731" t="s">
        <v>9433</v>
      </c>
      <c r="C2731" t="s">
        <v>30166</v>
      </c>
      <c r="D2731" t="s">
        <v>100</v>
      </c>
      <c r="E2731" t="s">
        <v>100</v>
      </c>
      <c r="F2731" t="s">
        <v>9434</v>
      </c>
      <c r="G2731" t="s">
        <v>9435</v>
      </c>
    </row>
    <row r="2732" spans="1:7" x14ac:dyDescent="0.25">
      <c r="A2732" t="s">
        <v>248</v>
      </c>
      <c r="B2732" t="s">
        <v>9436</v>
      </c>
      <c r="C2732" t="s">
        <v>30167</v>
      </c>
      <c r="D2732" t="s">
        <v>100</v>
      </c>
      <c r="E2732" t="s">
        <v>9437</v>
      </c>
      <c r="G2732" t="s">
        <v>9438</v>
      </c>
    </row>
    <row r="2733" spans="1:7" x14ac:dyDescent="0.25">
      <c r="A2733" t="s">
        <v>245</v>
      </c>
      <c r="B2733" t="s">
        <v>9439</v>
      </c>
      <c r="C2733" t="s">
        <v>30168</v>
      </c>
      <c r="D2733" t="s">
        <v>100</v>
      </c>
      <c r="E2733" t="s">
        <v>9440</v>
      </c>
      <c r="F2733" t="s">
        <v>9441</v>
      </c>
      <c r="G2733" t="s">
        <v>9442</v>
      </c>
    </row>
    <row r="2734" spans="1:7" x14ac:dyDescent="0.25">
      <c r="A2734" t="s">
        <v>248</v>
      </c>
      <c r="B2734" t="s">
        <v>9443</v>
      </c>
      <c r="C2734" t="s">
        <v>30169</v>
      </c>
      <c r="D2734" t="s">
        <v>100</v>
      </c>
      <c r="E2734" t="s">
        <v>100</v>
      </c>
    </row>
    <row r="2735" spans="1:7" x14ac:dyDescent="0.25">
      <c r="A2735" t="s">
        <v>248</v>
      </c>
      <c r="B2735" t="s">
        <v>9444</v>
      </c>
      <c r="C2735" t="s">
        <v>9445</v>
      </c>
      <c r="D2735" t="s">
        <v>100</v>
      </c>
      <c r="E2735" t="s">
        <v>100</v>
      </c>
      <c r="G2735" t="s">
        <v>9446</v>
      </c>
    </row>
    <row r="2736" spans="1:7" x14ac:dyDescent="0.25">
      <c r="A2736" t="s">
        <v>246</v>
      </c>
      <c r="B2736" t="s">
        <v>9447</v>
      </c>
      <c r="C2736" t="s">
        <v>8352</v>
      </c>
      <c r="D2736" t="s">
        <v>100</v>
      </c>
      <c r="F2736" t="s">
        <v>9448</v>
      </c>
      <c r="G2736" t="s">
        <v>9449</v>
      </c>
    </row>
    <row r="2737" spans="1:7" x14ac:dyDescent="0.25">
      <c r="A2737" t="s">
        <v>243</v>
      </c>
      <c r="B2737" t="s">
        <v>9450</v>
      </c>
      <c r="C2737" t="s">
        <v>30170</v>
      </c>
      <c r="D2737" t="s">
        <v>100</v>
      </c>
      <c r="E2737" t="s">
        <v>1732</v>
      </c>
      <c r="F2737" t="s">
        <v>1053</v>
      </c>
      <c r="G2737" t="s">
        <v>1054</v>
      </c>
    </row>
    <row r="2738" spans="1:7" x14ac:dyDescent="0.25">
      <c r="A2738" t="s">
        <v>247</v>
      </c>
      <c r="B2738" t="s">
        <v>9451</v>
      </c>
      <c r="C2738" t="s">
        <v>9452</v>
      </c>
      <c r="D2738" t="s">
        <v>100</v>
      </c>
      <c r="F2738" t="s">
        <v>9453</v>
      </c>
      <c r="G2738" t="s">
        <v>9454</v>
      </c>
    </row>
    <row r="2739" spans="1:7" x14ac:dyDescent="0.25">
      <c r="A2739" t="s">
        <v>247</v>
      </c>
      <c r="B2739" t="s">
        <v>9455</v>
      </c>
      <c r="C2739" t="s">
        <v>9456</v>
      </c>
      <c r="D2739" t="s">
        <v>100</v>
      </c>
      <c r="E2739" t="s">
        <v>9457</v>
      </c>
      <c r="G2739" t="s">
        <v>9458</v>
      </c>
    </row>
    <row r="2740" spans="1:7" x14ac:dyDescent="0.25">
      <c r="A2740" t="s">
        <v>248</v>
      </c>
      <c r="B2740" t="s">
        <v>9459</v>
      </c>
      <c r="C2740" t="s">
        <v>9460</v>
      </c>
      <c r="D2740" t="s">
        <v>100</v>
      </c>
      <c r="F2740" t="s">
        <v>9461</v>
      </c>
      <c r="G2740" t="s">
        <v>9462</v>
      </c>
    </row>
    <row r="2741" spans="1:7" x14ac:dyDescent="0.25">
      <c r="A2741" t="s">
        <v>244</v>
      </c>
      <c r="B2741" t="s">
        <v>9463</v>
      </c>
      <c r="C2741" t="s">
        <v>9464</v>
      </c>
      <c r="D2741" t="s">
        <v>100</v>
      </c>
      <c r="G2741" t="s">
        <v>9465</v>
      </c>
    </row>
    <row r="2742" spans="1:7" x14ac:dyDescent="0.25">
      <c r="A2742" t="s">
        <v>261</v>
      </c>
      <c r="B2742" t="s">
        <v>9466</v>
      </c>
      <c r="C2742" t="s">
        <v>30171</v>
      </c>
      <c r="D2742" t="s">
        <v>100</v>
      </c>
      <c r="F2742" t="s">
        <v>9467</v>
      </c>
      <c r="G2742" t="s">
        <v>9438</v>
      </c>
    </row>
    <row r="2743" spans="1:7" x14ac:dyDescent="0.25">
      <c r="A2743" t="s">
        <v>247</v>
      </c>
      <c r="B2743" t="s">
        <v>9468</v>
      </c>
      <c r="C2743" t="s">
        <v>30172</v>
      </c>
      <c r="D2743" t="s">
        <v>100</v>
      </c>
      <c r="E2743" t="s">
        <v>9469</v>
      </c>
      <c r="F2743" t="s">
        <v>9470</v>
      </c>
      <c r="G2743" t="s">
        <v>9471</v>
      </c>
    </row>
    <row r="2744" spans="1:7" x14ac:dyDescent="0.25">
      <c r="A2744" t="s">
        <v>246</v>
      </c>
      <c r="B2744" t="s">
        <v>9472</v>
      </c>
      <c r="C2744" t="s">
        <v>30173</v>
      </c>
      <c r="D2744" t="s">
        <v>100</v>
      </c>
      <c r="E2744" t="s">
        <v>9473</v>
      </c>
      <c r="F2744" t="s">
        <v>9474</v>
      </c>
      <c r="G2744" t="s">
        <v>9475</v>
      </c>
    </row>
    <row r="2745" spans="1:7" x14ac:dyDescent="0.25">
      <c r="A2745" t="s">
        <v>247</v>
      </c>
      <c r="B2745" t="s">
        <v>9476</v>
      </c>
      <c r="C2745" t="s">
        <v>9477</v>
      </c>
      <c r="D2745" t="s">
        <v>100</v>
      </c>
      <c r="E2745" t="s">
        <v>100</v>
      </c>
      <c r="G2745" t="s">
        <v>9478</v>
      </c>
    </row>
    <row r="2746" spans="1:7" x14ac:dyDescent="0.25">
      <c r="A2746" t="s">
        <v>248</v>
      </c>
      <c r="B2746" t="s">
        <v>9479</v>
      </c>
      <c r="C2746" t="s">
        <v>9480</v>
      </c>
      <c r="D2746" t="s">
        <v>100</v>
      </c>
      <c r="E2746" t="s">
        <v>100</v>
      </c>
    </row>
    <row r="2747" spans="1:7" x14ac:dyDescent="0.25">
      <c r="A2747" t="s">
        <v>243</v>
      </c>
      <c r="B2747" t="s">
        <v>9481</v>
      </c>
      <c r="C2747" t="s">
        <v>9482</v>
      </c>
      <c r="D2747" t="s">
        <v>100</v>
      </c>
      <c r="E2747" t="s">
        <v>9483</v>
      </c>
      <c r="G2747" t="s">
        <v>9484</v>
      </c>
    </row>
    <row r="2748" spans="1:7" x14ac:dyDescent="0.25">
      <c r="A2748" t="s">
        <v>244</v>
      </c>
      <c r="B2748" t="s">
        <v>8566</v>
      </c>
      <c r="C2748" t="s">
        <v>9485</v>
      </c>
      <c r="D2748" t="s">
        <v>100</v>
      </c>
      <c r="E2748" t="s">
        <v>9486</v>
      </c>
      <c r="G2748" t="s">
        <v>9487</v>
      </c>
    </row>
    <row r="2749" spans="1:7" x14ac:dyDescent="0.25">
      <c r="A2749" t="s">
        <v>247</v>
      </c>
      <c r="B2749" t="s">
        <v>9488</v>
      </c>
      <c r="C2749" t="s">
        <v>9489</v>
      </c>
      <c r="D2749" t="s">
        <v>100</v>
      </c>
      <c r="G2749" t="s">
        <v>9490</v>
      </c>
    </row>
    <row r="2750" spans="1:7" x14ac:dyDescent="0.25">
      <c r="A2750" t="s">
        <v>245</v>
      </c>
      <c r="B2750" t="s">
        <v>9491</v>
      </c>
      <c r="C2750" t="s">
        <v>9492</v>
      </c>
      <c r="D2750" t="s">
        <v>101</v>
      </c>
      <c r="E2750" t="s">
        <v>101</v>
      </c>
      <c r="G2750" t="s">
        <v>9493</v>
      </c>
    </row>
    <row r="2751" spans="1:7" x14ac:dyDescent="0.25">
      <c r="A2751" t="s">
        <v>247</v>
      </c>
      <c r="B2751" t="s">
        <v>9494</v>
      </c>
      <c r="C2751" t="s">
        <v>9495</v>
      </c>
      <c r="D2751" t="s">
        <v>101</v>
      </c>
      <c r="E2751" t="s">
        <v>9496</v>
      </c>
      <c r="F2751" t="s">
        <v>9497</v>
      </c>
      <c r="G2751" t="s">
        <v>9498</v>
      </c>
    </row>
    <row r="2752" spans="1:7" x14ac:dyDescent="0.25">
      <c r="A2752" t="s">
        <v>243</v>
      </c>
      <c r="B2752" t="s">
        <v>9499</v>
      </c>
      <c r="C2752" t="s">
        <v>9500</v>
      </c>
      <c r="D2752" t="s">
        <v>101</v>
      </c>
      <c r="E2752" t="s">
        <v>9501</v>
      </c>
      <c r="G2752" t="s">
        <v>9502</v>
      </c>
    </row>
    <row r="2753" spans="1:7" x14ac:dyDescent="0.25">
      <c r="A2753" t="s">
        <v>245</v>
      </c>
      <c r="B2753" t="s">
        <v>9503</v>
      </c>
      <c r="C2753" t="s">
        <v>9504</v>
      </c>
      <c r="D2753" t="s">
        <v>101</v>
      </c>
      <c r="E2753" t="s">
        <v>101</v>
      </c>
      <c r="G2753" t="s">
        <v>9505</v>
      </c>
    </row>
    <row r="2754" spans="1:7" x14ac:dyDescent="0.25">
      <c r="A2754" t="s">
        <v>246</v>
      </c>
      <c r="B2754" t="s">
        <v>9506</v>
      </c>
      <c r="C2754" t="s">
        <v>9507</v>
      </c>
      <c r="D2754" t="s">
        <v>101</v>
      </c>
      <c r="G2754" t="s">
        <v>9508</v>
      </c>
    </row>
    <row r="2755" spans="1:7" x14ac:dyDescent="0.25">
      <c r="A2755" t="s">
        <v>245</v>
      </c>
      <c r="B2755" t="s">
        <v>9509</v>
      </c>
      <c r="C2755" t="s">
        <v>9510</v>
      </c>
      <c r="D2755" t="s">
        <v>101</v>
      </c>
      <c r="F2755" t="s">
        <v>9511</v>
      </c>
      <c r="G2755" t="s">
        <v>9512</v>
      </c>
    </row>
    <row r="2756" spans="1:7" x14ac:dyDescent="0.25">
      <c r="A2756" t="s">
        <v>246</v>
      </c>
      <c r="B2756" t="s">
        <v>9513</v>
      </c>
      <c r="C2756" t="s">
        <v>9514</v>
      </c>
      <c r="D2756" t="s">
        <v>101</v>
      </c>
      <c r="G2756" t="s">
        <v>9515</v>
      </c>
    </row>
    <row r="2757" spans="1:7" x14ac:dyDescent="0.25">
      <c r="A2757" t="s">
        <v>245</v>
      </c>
      <c r="B2757" t="s">
        <v>9516</v>
      </c>
      <c r="C2757" t="s">
        <v>9517</v>
      </c>
      <c r="D2757" t="s">
        <v>101</v>
      </c>
      <c r="E2757" t="s">
        <v>101</v>
      </c>
      <c r="F2757" t="s">
        <v>9518</v>
      </c>
      <c r="G2757" t="s">
        <v>9519</v>
      </c>
    </row>
    <row r="2758" spans="1:7" x14ac:dyDescent="0.25">
      <c r="A2758" t="s">
        <v>248</v>
      </c>
      <c r="B2758" t="s">
        <v>9520</v>
      </c>
      <c r="C2758" t="s">
        <v>9521</v>
      </c>
      <c r="D2758" t="s">
        <v>101</v>
      </c>
      <c r="E2758" t="s">
        <v>101</v>
      </c>
      <c r="G2758" t="s">
        <v>9522</v>
      </c>
    </row>
    <row r="2759" spans="1:7" x14ac:dyDescent="0.25">
      <c r="A2759" t="s">
        <v>256</v>
      </c>
      <c r="B2759" t="s">
        <v>9523</v>
      </c>
      <c r="C2759" t="s">
        <v>9524</v>
      </c>
      <c r="D2759" t="s">
        <v>101</v>
      </c>
      <c r="F2759" t="s">
        <v>9525</v>
      </c>
      <c r="G2759" t="s">
        <v>9526</v>
      </c>
    </row>
    <row r="2760" spans="1:7" x14ac:dyDescent="0.25">
      <c r="A2760" t="s">
        <v>256</v>
      </c>
      <c r="B2760" t="s">
        <v>9527</v>
      </c>
      <c r="C2760" t="s">
        <v>9528</v>
      </c>
      <c r="D2760" t="s">
        <v>101</v>
      </c>
      <c r="F2760" t="s">
        <v>9525</v>
      </c>
      <c r="G2760" t="s">
        <v>9526</v>
      </c>
    </row>
    <row r="2761" spans="1:7" x14ac:dyDescent="0.25">
      <c r="A2761" t="s">
        <v>246</v>
      </c>
      <c r="B2761" t="s">
        <v>9529</v>
      </c>
      <c r="C2761" t="s">
        <v>9530</v>
      </c>
      <c r="D2761" t="s">
        <v>101</v>
      </c>
      <c r="E2761" t="s">
        <v>9496</v>
      </c>
      <c r="G2761" t="s">
        <v>9531</v>
      </c>
    </row>
    <row r="2762" spans="1:7" x14ac:dyDescent="0.25">
      <c r="A2762" t="s">
        <v>246</v>
      </c>
      <c r="B2762" t="s">
        <v>9532</v>
      </c>
      <c r="C2762" t="s">
        <v>9533</v>
      </c>
      <c r="D2762" t="s">
        <v>101</v>
      </c>
      <c r="G2762" t="s">
        <v>9534</v>
      </c>
    </row>
    <row r="2763" spans="1:7" x14ac:dyDescent="0.25">
      <c r="A2763" t="s">
        <v>248</v>
      </c>
      <c r="B2763" t="s">
        <v>9535</v>
      </c>
      <c r="C2763" t="s">
        <v>9536</v>
      </c>
      <c r="D2763" t="s">
        <v>101</v>
      </c>
      <c r="F2763" t="s">
        <v>9537</v>
      </c>
      <c r="G2763" t="s">
        <v>9538</v>
      </c>
    </row>
    <row r="2764" spans="1:7" x14ac:dyDescent="0.25">
      <c r="A2764" t="s">
        <v>246</v>
      </c>
      <c r="B2764" t="s">
        <v>9539</v>
      </c>
      <c r="C2764" t="s">
        <v>9540</v>
      </c>
      <c r="D2764" t="s">
        <v>101</v>
      </c>
      <c r="G2764" t="s">
        <v>9541</v>
      </c>
    </row>
    <row r="2765" spans="1:7" x14ac:dyDescent="0.25">
      <c r="A2765" t="s">
        <v>247</v>
      </c>
      <c r="B2765" t="s">
        <v>9542</v>
      </c>
      <c r="C2765" t="s">
        <v>9543</v>
      </c>
      <c r="D2765" t="s">
        <v>101</v>
      </c>
      <c r="F2765" t="s">
        <v>9544</v>
      </c>
      <c r="G2765" t="s">
        <v>9545</v>
      </c>
    </row>
    <row r="2766" spans="1:7" x14ac:dyDescent="0.25">
      <c r="A2766" t="s">
        <v>243</v>
      </c>
      <c r="B2766" t="s">
        <v>9546</v>
      </c>
      <c r="C2766" t="s">
        <v>9547</v>
      </c>
      <c r="D2766" t="s">
        <v>101</v>
      </c>
      <c r="G2766" t="s">
        <v>9548</v>
      </c>
    </row>
    <row r="2767" spans="1:7" x14ac:dyDescent="0.25">
      <c r="A2767" t="s">
        <v>246</v>
      </c>
      <c r="B2767" t="s">
        <v>9549</v>
      </c>
      <c r="C2767" t="s">
        <v>9550</v>
      </c>
      <c r="D2767" t="s">
        <v>101</v>
      </c>
      <c r="F2767" t="s">
        <v>9551</v>
      </c>
      <c r="G2767" t="s">
        <v>9552</v>
      </c>
    </row>
    <row r="2768" spans="1:7" x14ac:dyDescent="0.25">
      <c r="A2768" t="s">
        <v>248</v>
      </c>
      <c r="B2768" t="s">
        <v>9553</v>
      </c>
      <c r="C2768" t="s">
        <v>9554</v>
      </c>
      <c r="D2768" t="s">
        <v>101</v>
      </c>
      <c r="G2768" t="s">
        <v>9555</v>
      </c>
    </row>
    <row r="2769" spans="1:7" x14ac:dyDescent="0.25">
      <c r="A2769" t="s">
        <v>244</v>
      </c>
      <c r="B2769" t="s">
        <v>9556</v>
      </c>
      <c r="C2769" t="s">
        <v>9557</v>
      </c>
      <c r="D2769" t="s">
        <v>101</v>
      </c>
      <c r="E2769" t="s">
        <v>101</v>
      </c>
      <c r="G2769" t="s">
        <v>9558</v>
      </c>
    </row>
    <row r="2770" spans="1:7" x14ac:dyDescent="0.25">
      <c r="A2770" t="s">
        <v>244</v>
      </c>
      <c r="B2770" t="s">
        <v>9559</v>
      </c>
      <c r="C2770" t="s">
        <v>9560</v>
      </c>
      <c r="D2770" t="s">
        <v>101</v>
      </c>
      <c r="E2770" t="s">
        <v>101</v>
      </c>
      <c r="G2770" t="s">
        <v>9558</v>
      </c>
    </row>
    <row r="2771" spans="1:7" x14ac:dyDescent="0.25">
      <c r="A2771" t="s">
        <v>244</v>
      </c>
      <c r="B2771" t="s">
        <v>9561</v>
      </c>
      <c r="C2771" t="s">
        <v>9562</v>
      </c>
      <c r="D2771" t="s">
        <v>101</v>
      </c>
      <c r="E2771" t="s">
        <v>101</v>
      </c>
      <c r="G2771" t="s">
        <v>9563</v>
      </c>
    </row>
    <row r="2772" spans="1:7" x14ac:dyDescent="0.25">
      <c r="A2772" t="s">
        <v>244</v>
      </c>
      <c r="B2772" t="s">
        <v>9564</v>
      </c>
      <c r="C2772" t="s">
        <v>9565</v>
      </c>
      <c r="D2772" t="s">
        <v>101</v>
      </c>
      <c r="E2772" t="s">
        <v>101</v>
      </c>
      <c r="G2772" t="s">
        <v>9566</v>
      </c>
    </row>
    <row r="2773" spans="1:7" x14ac:dyDescent="0.25">
      <c r="A2773" t="s">
        <v>246</v>
      </c>
      <c r="B2773" t="s">
        <v>9567</v>
      </c>
      <c r="C2773" t="s">
        <v>9568</v>
      </c>
      <c r="D2773" t="s">
        <v>101</v>
      </c>
      <c r="E2773" t="s">
        <v>9569</v>
      </c>
      <c r="G2773" t="s">
        <v>9570</v>
      </c>
    </row>
    <row r="2774" spans="1:7" x14ac:dyDescent="0.25">
      <c r="A2774" t="s">
        <v>244</v>
      </c>
      <c r="B2774" t="s">
        <v>9571</v>
      </c>
      <c r="C2774" t="s">
        <v>9572</v>
      </c>
      <c r="D2774" t="s">
        <v>101</v>
      </c>
      <c r="E2774" t="s">
        <v>101</v>
      </c>
      <c r="G2774" t="s">
        <v>9573</v>
      </c>
    </row>
    <row r="2775" spans="1:7" x14ac:dyDescent="0.25">
      <c r="A2775" t="s">
        <v>244</v>
      </c>
      <c r="B2775" t="s">
        <v>9574</v>
      </c>
      <c r="C2775" t="s">
        <v>9575</v>
      </c>
      <c r="D2775" t="s">
        <v>101</v>
      </c>
      <c r="E2775" t="s">
        <v>101</v>
      </c>
      <c r="G2775" t="s">
        <v>9573</v>
      </c>
    </row>
    <row r="2776" spans="1:7" x14ac:dyDescent="0.25">
      <c r="A2776" t="s">
        <v>244</v>
      </c>
      <c r="B2776" t="s">
        <v>9576</v>
      </c>
      <c r="C2776" t="s">
        <v>9575</v>
      </c>
      <c r="D2776" t="s">
        <v>101</v>
      </c>
      <c r="E2776" t="s">
        <v>101</v>
      </c>
      <c r="G2776" t="s">
        <v>9573</v>
      </c>
    </row>
    <row r="2777" spans="1:7" x14ac:dyDescent="0.25">
      <c r="A2777" t="s">
        <v>244</v>
      </c>
      <c r="B2777" t="s">
        <v>9577</v>
      </c>
      <c r="C2777" t="s">
        <v>9578</v>
      </c>
      <c r="D2777" t="s">
        <v>101</v>
      </c>
      <c r="E2777" t="s">
        <v>101</v>
      </c>
      <c r="G2777" t="s">
        <v>9579</v>
      </c>
    </row>
    <row r="2778" spans="1:7" x14ac:dyDescent="0.25">
      <c r="A2778" t="s">
        <v>244</v>
      </c>
      <c r="B2778" t="s">
        <v>9580</v>
      </c>
      <c r="C2778" t="s">
        <v>9581</v>
      </c>
      <c r="D2778" t="s">
        <v>101</v>
      </c>
      <c r="E2778" t="s">
        <v>101</v>
      </c>
      <c r="G2778" t="s">
        <v>9582</v>
      </c>
    </row>
    <row r="2779" spans="1:7" x14ac:dyDescent="0.25">
      <c r="A2779" t="s">
        <v>244</v>
      </c>
      <c r="B2779" t="s">
        <v>9583</v>
      </c>
      <c r="C2779" t="s">
        <v>9584</v>
      </c>
      <c r="D2779" t="s">
        <v>101</v>
      </c>
      <c r="E2779" t="s">
        <v>101</v>
      </c>
      <c r="G2779" t="s">
        <v>9585</v>
      </c>
    </row>
    <row r="2780" spans="1:7" x14ac:dyDescent="0.25">
      <c r="A2780" t="s">
        <v>244</v>
      </c>
      <c r="B2780" t="s">
        <v>9586</v>
      </c>
      <c r="C2780" t="s">
        <v>9587</v>
      </c>
      <c r="D2780" t="s">
        <v>101</v>
      </c>
      <c r="E2780" t="s">
        <v>101</v>
      </c>
      <c r="G2780" t="s">
        <v>9588</v>
      </c>
    </row>
    <row r="2781" spans="1:7" x14ac:dyDescent="0.25">
      <c r="A2781" t="s">
        <v>244</v>
      </c>
      <c r="B2781" t="s">
        <v>9589</v>
      </c>
      <c r="C2781" t="s">
        <v>9590</v>
      </c>
      <c r="D2781" t="s">
        <v>101</v>
      </c>
      <c r="E2781" t="s">
        <v>101</v>
      </c>
      <c r="G2781" t="s">
        <v>9591</v>
      </c>
    </row>
    <row r="2782" spans="1:7" x14ac:dyDescent="0.25">
      <c r="A2782" t="s">
        <v>244</v>
      </c>
      <c r="B2782" t="s">
        <v>9592</v>
      </c>
      <c r="C2782" t="s">
        <v>9593</v>
      </c>
      <c r="D2782" t="s">
        <v>101</v>
      </c>
      <c r="E2782" t="s">
        <v>101</v>
      </c>
      <c r="G2782" t="s">
        <v>9594</v>
      </c>
    </row>
    <row r="2783" spans="1:7" x14ac:dyDescent="0.25">
      <c r="A2783" t="s">
        <v>244</v>
      </c>
      <c r="B2783" t="s">
        <v>9595</v>
      </c>
      <c r="C2783" t="s">
        <v>9596</v>
      </c>
      <c r="D2783" t="s">
        <v>101</v>
      </c>
      <c r="E2783" t="s">
        <v>101</v>
      </c>
      <c r="G2783" t="s">
        <v>9594</v>
      </c>
    </row>
    <row r="2784" spans="1:7" x14ac:dyDescent="0.25">
      <c r="A2784" t="s">
        <v>244</v>
      </c>
      <c r="B2784" t="s">
        <v>9597</v>
      </c>
      <c r="C2784" t="s">
        <v>9598</v>
      </c>
      <c r="D2784" t="s">
        <v>101</v>
      </c>
      <c r="E2784" t="s">
        <v>101</v>
      </c>
      <c r="G2784" t="s">
        <v>9599</v>
      </c>
    </row>
    <row r="2785" spans="1:7" x14ac:dyDescent="0.25">
      <c r="A2785" t="s">
        <v>244</v>
      </c>
      <c r="B2785" t="s">
        <v>9600</v>
      </c>
      <c r="C2785" t="s">
        <v>9601</v>
      </c>
      <c r="D2785" t="s">
        <v>101</v>
      </c>
      <c r="E2785" t="s">
        <v>101</v>
      </c>
      <c r="G2785" t="s">
        <v>9602</v>
      </c>
    </row>
    <row r="2786" spans="1:7" x14ac:dyDescent="0.25">
      <c r="A2786" t="s">
        <v>244</v>
      </c>
      <c r="B2786" t="s">
        <v>9603</v>
      </c>
      <c r="C2786" t="s">
        <v>9604</v>
      </c>
      <c r="D2786" t="s">
        <v>101</v>
      </c>
      <c r="E2786" t="s">
        <v>101</v>
      </c>
      <c r="G2786" t="s">
        <v>9605</v>
      </c>
    </row>
    <row r="2787" spans="1:7" x14ac:dyDescent="0.25">
      <c r="A2787" t="s">
        <v>244</v>
      </c>
      <c r="B2787" t="s">
        <v>9606</v>
      </c>
      <c r="C2787" t="s">
        <v>9607</v>
      </c>
      <c r="D2787" t="s">
        <v>101</v>
      </c>
      <c r="E2787" t="s">
        <v>101</v>
      </c>
      <c r="G2787" t="s">
        <v>9608</v>
      </c>
    </row>
    <row r="2788" spans="1:7" x14ac:dyDescent="0.25">
      <c r="A2788" t="s">
        <v>244</v>
      </c>
      <c r="B2788" t="s">
        <v>9609</v>
      </c>
      <c r="C2788" t="s">
        <v>9610</v>
      </c>
      <c r="D2788" t="s">
        <v>101</v>
      </c>
      <c r="E2788" t="s">
        <v>101</v>
      </c>
      <c r="G2788" t="s">
        <v>9579</v>
      </c>
    </row>
    <row r="2789" spans="1:7" x14ac:dyDescent="0.25">
      <c r="A2789" t="s">
        <v>244</v>
      </c>
      <c r="B2789" t="s">
        <v>9611</v>
      </c>
      <c r="C2789" t="s">
        <v>9612</v>
      </c>
      <c r="D2789" t="s">
        <v>101</v>
      </c>
      <c r="E2789" t="s">
        <v>101</v>
      </c>
      <c r="G2789" t="s">
        <v>9613</v>
      </c>
    </row>
    <row r="2790" spans="1:7" x14ac:dyDescent="0.25">
      <c r="A2790" t="s">
        <v>244</v>
      </c>
      <c r="B2790" t="s">
        <v>9614</v>
      </c>
      <c r="C2790" t="s">
        <v>9615</v>
      </c>
      <c r="D2790" t="s">
        <v>101</v>
      </c>
      <c r="G2790" t="s">
        <v>9579</v>
      </c>
    </row>
    <row r="2791" spans="1:7" x14ac:dyDescent="0.25">
      <c r="A2791" t="s">
        <v>244</v>
      </c>
      <c r="B2791" t="s">
        <v>9616</v>
      </c>
      <c r="C2791" t="s">
        <v>9617</v>
      </c>
      <c r="D2791" t="s">
        <v>101</v>
      </c>
      <c r="E2791" t="s">
        <v>101</v>
      </c>
      <c r="G2791" t="s">
        <v>9618</v>
      </c>
    </row>
    <row r="2792" spans="1:7" x14ac:dyDescent="0.25">
      <c r="A2792" t="s">
        <v>244</v>
      </c>
      <c r="B2792" t="s">
        <v>9619</v>
      </c>
      <c r="C2792" t="s">
        <v>9620</v>
      </c>
      <c r="D2792" t="s">
        <v>101</v>
      </c>
      <c r="E2792" t="s">
        <v>101</v>
      </c>
      <c r="G2792" t="s">
        <v>9579</v>
      </c>
    </row>
    <row r="2793" spans="1:7" x14ac:dyDescent="0.25">
      <c r="A2793" t="s">
        <v>244</v>
      </c>
      <c r="B2793" t="s">
        <v>9621</v>
      </c>
      <c r="C2793" t="s">
        <v>9622</v>
      </c>
      <c r="D2793" t="s">
        <v>101</v>
      </c>
      <c r="E2793" t="s">
        <v>101</v>
      </c>
      <c r="G2793" t="s">
        <v>9579</v>
      </c>
    </row>
    <row r="2794" spans="1:7" x14ac:dyDescent="0.25">
      <c r="A2794" t="s">
        <v>244</v>
      </c>
      <c r="B2794" t="s">
        <v>9623</v>
      </c>
      <c r="C2794" t="s">
        <v>9624</v>
      </c>
      <c r="D2794" t="s">
        <v>101</v>
      </c>
      <c r="E2794" t="s">
        <v>101</v>
      </c>
      <c r="G2794" t="s">
        <v>9579</v>
      </c>
    </row>
    <row r="2795" spans="1:7" x14ac:dyDescent="0.25">
      <c r="A2795" t="s">
        <v>244</v>
      </c>
      <c r="B2795" t="s">
        <v>9625</v>
      </c>
      <c r="C2795" t="s">
        <v>9626</v>
      </c>
      <c r="D2795" t="s">
        <v>101</v>
      </c>
      <c r="E2795" t="s">
        <v>101</v>
      </c>
      <c r="G2795" t="s">
        <v>9579</v>
      </c>
    </row>
    <row r="2796" spans="1:7" x14ac:dyDescent="0.25">
      <c r="A2796" t="s">
        <v>244</v>
      </c>
      <c r="B2796" t="s">
        <v>9627</v>
      </c>
      <c r="C2796" t="s">
        <v>9628</v>
      </c>
      <c r="D2796" t="s">
        <v>101</v>
      </c>
      <c r="E2796" t="s">
        <v>101</v>
      </c>
      <c r="G2796" t="s">
        <v>9579</v>
      </c>
    </row>
    <row r="2797" spans="1:7" x14ac:dyDescent="0.25">
      <c r="A2797" t="s">
        <v>244</v>
      </c>
      <c r="B2797" t="s">
        <v>9629</v>
      </c>
      <c r="C2797" t="s">
        <v>9630</v>
      </c>
      <c r="D2797" t="s">
        <v>101</v>
      </c>
      <c r="E2797" t="s">
        <v>101</v>
      </c>
      <c r="G2797" t="s">
        <v>9579</v>
      </c>
    </row>
    <row r="2798" spans="1:7" x14ac:dyDescent="0.25">
      <c r="A2798" t="s">
        <v>246</v>
      </c>
      <c r="B2798" t="s">
        <v>9631</v>
      </c>
      <c r="C2798" t="s">
        <v>9632</v>
      </c>
      <c r="D2798" t="s">
        <v>101</v>
      </c>
      <c r="E2798" t="s">
        <v>101</v>
      </c>
      <c r="G2798" t="s">
        <v>9633</v>
      </c>
    </row>
    <row r="2799" spans="1:7" x14ac:dyDescent="0.25">
      <c r="A2799" t="s">
        <v>244</v>
      </c>
      <c r="B2799" t="s">
        <v>9634</v>
      </c>
      <c r="C2799" t="s">
        <v>9635</v>
      </c>
      <c r="D2799" t="s">
        <v>101</v>
      </c>
      <c r="E2799" t="s">
        <v>101</v>
      </c>
      <c r="G2799" t="s">
        <v>9579</v>
      </c>
    </row>
    <row r="2800" spans="1:7" x14ac:dyDescent="0.25">
      <c r="A2800" t="s">
        <v>244</v>
      </c>
      <c r="B2800" t="s">
        <v>9636</v>
      </c>
      <c r="C2800" t="s">
        <v>9637</v>
      </c>
      <c r="D2800" t="s">
        <v>101</v>
      </c>
      <c r="E2800" t="s">
        <v>101</v>
      </c>
      <c r="G2800" t="s">
        <v>9638</v>
      </c>
    </row>
    <row r="2801" spans="1:7" x14ac:dyDescent="0.25">
      <c r="A2801" t="s">
        <v>244</v>
      </c>
      <c r="B2801" t="s">
        <v>9639</v>
      </c>
      <c r="C2801" t="s">
        <v>9640</v>
      </c>
      <c r="D2801" t="s">
        <v>101</v>
      </c>
      <c r="E2801" t="s">
        <v>101</v>
      </c>
      <c r="G2801" t="s">
        <v>9579</v>
      </c>
    </row>
    <row r="2802" spans="1:7" x14ac:dyDescent="0.25">
      <c r="A2802" t="s">
        <v>244</v>
      </c>
      <c r="B2802" t="s">
        <v>9641</v>
      </c>
      <c r="C2802" t="s">
        <v>9642</v>
      </c>
      <c r="D2802" t="s">
        <v>101</v>
      </c>
      <c r="E2802" t="s">
        <v>101</v>
      </c>
      <c r="G2802" t="s">
        <v>9579</v>
      </c>
    </row>
    <row r="2803" spans="1:7" x14ac:dyDescent="0.25">
      <c r="A2803" t="s">
        <v>244</v>
      </c>
      <c r="B2803" t="s">
        <v>9643</v>
      </c>
      <c r="C2803" t="s">
        <v>9644</v>
      </c>
      <c r="D2803" t="s">
        <v>101</v>
      </c>
      <c r="E2803" t="s">
        <v>101</v>
      </c>
      <c r="G2803" t="s">
        <v>9582</v>
      </c>
    </row>
    <row r="2804" spans="1:7" x14ac:dyDescent="0.25">
      <c r="A2804" t="s">
        <v>244</v>
      </c>
      <c r="B2804" t="s">
        <v>9645</v>
      </c>
      <c r="C2804" t="s">
        <v>9646</v>
      </c>
      <c r="D2804" t="s">
        <v>101</v>
      </c>
      <c r="E2804" t="s">
        <v>9647</v>
      </c>
      <c r="G2804" t="s">
        <v>9648</v>
      </c>
    </row>
    <row r="2805" spans="1:7" x14ac:dyDescent="0.25">
      <c r="A2805" t="s">
        <v>244</v>
      </c>
      <c r="B2805" t="s">
        <v>9649</v>
      </c>
      <c r="C2805" t="s">
        <v>9650</v>
      </c>
      <c r="D2805" t="s">
        <v>101</v>
      </c>
      <c r="E2805" t="s">
        <v>101</v>
      </c>
    </row>
    <row r="2806" spans="1:7" x14ac:dyDescent="0.25">
      <c r="A2806" t="s">
        <v>244</v>
      </c>
      <c r="B2806" t="s">
        <v>9651</v>
      </c>
      <c r="C2806" t="s">
        <v>9646</v>
      </c>
      <c r="D2806" t="s">
        <v>101</v>
      </c>
      <c r="E2806" t="s">
        <v>9647</v>
      </c>
      <c r="G2806" t="s">
        <v>9652</v>
      </c>
    </row>
    <row r="2807" spans="1:7" x14ac:dyDescent="0.25">
      <c r="A2807" t="s">
        <v>244</v>
      </c>
      <c r="B2807" t="s">
        <v>9653</v>
      </c>
      <c r="C2807" t="s">
        <v>9654</v>
      </c>
      <c r="D2807" t="s">
        <v>101</v>
      </c>
      <c r="E2807" t="s">
        <v>101</v>
      </c>
      <c r="G2807" t="s">
        <v>9579</v>
      </c>
    </row>
    <row r="2808" spans="1:7" x14ac:dyDescent="0.25">
      <c r="A2808" t="s">
        <v>244</v>
      </c>
      <c r="B2808" t="s">
        <v>9655</v>
      </c>
      <c r="C2808" t="s">
        <v>9656</v>
      </c>
      <c r="D2808" t="s">
        <v>101</v>
      </c>
      <c r="E2808" t="s">
        <v>101</v>
      </c>
      <c r="G2808" t="s">
        <v>9582</v>
      </c>
    </row>
    <row r="2809" spans="1:7" x14ac:dyDescent="0.25">
      <c r="A2809" t="s">
        <v>246</v>
      </c>
      <c r="B2809" t="s">
        <v>9657</v>
      </c>
      <c r="C2809" t="s">
        <v>9658</v>
      </c>
      <c r="D2809" t="s">
        <v>101</v>
      </c>
      <c r="E2809" t="s">
        <v>101</v>
      </c>
      <c r="G2809" t="s">
        <v>9659</v>
      </c>
    </row>
    <row r="2810" spans="1:7" x14ac:dyDescent="0.25">
      <c r="A2810" t="s">
        <v>244</v>
      </c>
      <c r="B2810" t="s">
        <v>9660</v>
      </c>
      <c r="C2810" t="s">
        <v>9661</v>
      </c>
      <c r="D2810" t="s">
        <v>101</v>
      </c>
      <c r="E2810" t="s">
        <v>101</v>
      </c>
      <c r="G2810" t="s">
        <v>9662</v>
      </c>
    </row>
    <row r="2811" spans="1:7" x14ac:dyDescent="0.25">
      <c r="A2811" t="s">
        <v>244</v>
      </c>
      <c r="B2811" t="s">
        <v>9663</v>
      </c>
      <c r="C2811" t="s">
        <v>9664</v>
      </c>
      <c r="D2811" t="s">
        <v>101</v>
      </c>
      <c r="E2811" t="s">
        <v>101</v>
      </c>
      <c r="G2811" t="s">
        <v>9665</v>
      </c>
    </row>
    <row r="2812" spans="1:7" x14ac:dyDescent="0.25">
      <c r="A2812" t="s">
        <v>244</v>
      </c>
      <c r="B2812" t="s">
        <v>9666</v>
      </c>
      <c r="C2812" t="s">
        <v>9667</v>
      </c>
      <c r="D2812" t="s">
        <v>101</v>
      </c>
      <c r="E2812" t="s">
        <v>101</v>
      </c>
      <c r="G2812" t="s">
        <v>9579</v>
      </c>
    </row>
    <row r="2813" spans="1:7" x14ac:dyDescent="0.25">
      <c r="A2813" t="s">
        <v>244</v>
      </c>
      <c r="B2813" t="s">
        <v>9668</v>
      </c>
      <c r="C2813" t="s">
        <v>9669</v>
      </c>
      <c r="D2813" t="s">
        <v>101</v>
      </c>
      <c r="E2813" t="s">
        <v>101</v>
      </c>
      <c r="G2813" t="s">
        <v>9579</v>
      </c>
    </row>
    <row r="2814" spans="1:7" x14ac:dyDescent="0.25">
      <c r="A2814" t="s">
        <v>244</v>
      </c>
      <c r="B2814" t="s">
        <v>9670</v>
      </c>
      <c r="C2814" t="s">
        <v>9671</v>
      </c>
      <c r="D2814" t="s">
        <v>101</v>
      </c>
      <c r="E2814" t="s">
        <v>101</v>
      </c>
      <c r="G2814" t="s">
        <v>9579</v>
      </c>
    </row>
    <row r="2815" spans="1:7" x14ac:dyDescent="0.25">
      <c r="A2815" t="s">
        <v>244</v>
      </c>
      <c r="B2815" t="s">
        <v>9672</v>
      </c>
      <c r="C2815" t="s">
        <v>9673</v>
      </c>
      <c r="D2815" t="s">
        <v>101</v>
      </c>
      <c r="E2815" t="s">
        <v>101</v>
      </c>
      <c r="G2815" t="s">
        <v>9579</v>
      </c>
    </row>
    <row r="2816" spans="1:7" x14ac:dyDescent="0.25">
      <c r="A2816" t="s">
        <v>244</v>
      </c>
      <c r="B2816" t="s">
        <v>9674</v>
      </c>
      <c r="C2816" t="s">
        <v>9675</v>
      </c>
      <c r="D2816" t="s">
        <v>101</v>
      </c>
      <c r="E2816" t="s">
        <v>101</v>
      </c>
      <c r="G2816" t="s">
        <v>9676</v>
      </c>
    </row>
    <row r="2817" spans="1:7" x14ac:dyDescent="0.25">
      <c r="A2817" t="s">
        <v>244</v>
      </c>
      <c r="B2817" t="s">
        <v>9677</v>
      </c>
      <c r="C2817" t="s">
        <v>9678</v>
      </c>
      <c r="D2817" t="s">
        <v>101</v>
      </c>
      <c r="E2817" t="s">
        <v>101</v>
      </c>
      <c r="G2817" t="s">
        <v>9579</v>
      </c>
    </row>
    <row r="2818" spans="1:7" x14ac:dyDescent="0.25">
      <c r="A2818" t="s">
        <v>244</v>
      </c>
      <c r="B2818" t="s">
        <v>9679</v>
      </c>
      <c r="C2818" t="s">
        <v>9680</v>
      </c>
      <c r="D2818" t="s">
        <v>101</v>
      </c>
      <c r="E2818" t="s">
        <v>9647</v>
      </c>
      <c r="G2818" t="s">
        <v>8682</v>
      </c>
    </row>
    <row r="2819" spans="1:7" x14ac:dyDescent="0.25">
      <c r="A2819" t="s">
        <v>244</v>
      </c>
      <c r="B2819" t="s">
        <v>9681</v>
      </c>
      <c r="C2819" t="s">
        <v>9682</v>
      </c>
      <c r="D2819" t="s">
        <v>101</v>
      </c>
      <c r="E2819" t="s">
        <v>101</v>
      </c>
      <c r="G2819" t="s">
        <v>8682</v>
      </c>
    </row>
    <row r="2820" spans="1:7" x14ac:dyDescent="0.25">
      <c r="A2820" t="s">
        <v>244</v>
      </c>
      <c r="B2820" t="s">
        <v>9683</v>
      </c>
      <c r="C2820" t="s">
        <v>9626</v>
      </c>
      <c r="D2820" t="s">
        <v>101</v>
      </c>
      <c r="E2820" t="s">
        <v>101</v>
      </c>
      <c r="G2820" t="s">
        <v>9579</v>
      </c>
    </row>
    <row r="2821" spans="1:7" x14ac:dyDescent="0.25">
      <c r="A2821" t="s">
        <v>244</v>
      </c>
      <c r="B2821" t="s">
        <v>9684</v>
      </c>
      <c r="C2821" t="s">
        <v>9685</v>
      </c>
      <c r="D2821" t="s">
        <v>101</v>
      </c>
      <c r="E2821" t="s">
        <v>101</v>
      </c>
      <c r="G2821" t="s">
        <v>9686</v>
      </c>
    </row>
    <row r="2822" spans="1:7" x14ac:dyDescent="0.25">
      <c r="A2822" t="s">
        <v>244</v>
      </c>
      <c r="B2822" t="s">
        <v>9687</v>
      </c>
      <c r="C2822" t="s">
        <v>9688</v>
      </c>
      <c r="D2822" t="s">
        <v>101</v>
      </c>
      <c r="E2822" t="s">
        <v>101</v>
      </c>
      <c r="G2822" t="s">
        <v>9689</v>
      </c>
    </row>
    <row r="2823" spans="1:7" x14ac:dyDescent="0.25">
      <c r="A2823" t="s">
        <v>244</v>
      </c>
      <c r="B2823" t="s">
        <v>9690</v>
      </c>
      <c r="C2823" t="s">
        <v>9691</v>
      </c>
      <c r="D2823" t="s">
        <v>101</v>
      </c>
      <c r="E2823" t="s">
        <v>101</v>
      </c>
      <c r="G2823" t="s">
        <v>9692</v>
      </c>
    </row>
    <row r="2824" spans="1:7" x14ac:dyDescent="0.25">
      <c r="A2824" t="s">
        <v>244</v>
      </c>
      <c r="B2824" t="s">
        <v>9693</v>
      </c>
      <c r="C2824" t="s">
        <v>9694</v>
      </c>
      <c r="D2824" t="s">
        <v>101</v>
      </c>
      <c r="E2824" t="s">
        <v>101</v>
      </c>
      <c r="G2824" t="s">
        <v>9695</v>
      </c>
    </row>
    <row r="2825" spans="1:7" x14ac:dyDescent="0.25">
      <c r="A2825" t="s">
        <v>244</v>
      </c>
      <c r="B2825" t="s">
        <v>9696</v>
      </c>
      <c r="C2825" t="s">
        <v>9697</v>
      </c>
      <c r="D2825" t="s">
        <v>101</v>
      </c>
      <c r="E2825" t="s">
        <v>101</v>
      </c>
      <c r="G2825" t="s">
        <v>9695</v>
      </c>
    </row>
    <row r="2826" spans="1:7" x14ac:dyDescent="0.25">
      <c r="A2826" t="s">
        <v>244</v>
      </c>
      <c r="B2826" t="s">
        <v>9698</v>
      </c>
      <c r="C2826" t="s">
        <v>9699</v>
      </c>
      <c r="D2826" t="s">
        <v>101</v>
      </c>
      <c r="E2826" t="s">
        <v>101</v>
      </c>
      <c r="G2826" t="s">
        <v>9695</v>
      </c>
    </row>
    <row r="2827" spans="1:7" x14ac:dyDescent="0.25">
      <c r="A2827" t="s">
        <v>246</v>
      </c>
      <c r="B2827" t="s">
        <v>9700</v>
      </c>
      <c r="C2827" t="s">
        <v>9701</v>
      </c>
      <c r="D2827" t="s">
        <v>101</v>
      </c>
      <c r="E2827" t="s">
        <v>101</v>
      </c>
    </row>
    <row r="2828" spans="1:7" x14ac:dyDescent="0.25">
      <c r="A2828" t="s">
        <v>244</v>
      </c>
      <c r="B2828" t="s">
        <v>9702</v>
      </c>
      <c r="C2828" t="s">
        <v>9703</v>
      </c>
      <c r="D2828" t="s">
        <v>101</v>
      </c>
      <c r="E2828" t="s">
        <v>101</v>
      </c>
      <c r="G2828" t="s">
        <v>9704</v>
      </c>
    </row>
    <row r="2829" spans="1:7" x14ac:dyDescent="0.25">
      <c r="A2829" t="s">
        <v>244</v>
      </c>
      <c r="B2829" t="s">
        <v>9705</v>
      </c>
      <c r="C2829" t="s">
        <v>9706</v>
      </c>
      <c r="D2829" t="s">
        <v>101</v>
      </c>
      <c r="E2829" t="s">
        <v>101</v>
      </c>
      <c r="G2829" t="s">
        <v>9579</v>
      </c>
    </row>
    <row r="2830" spans="1:7" x14ac:dyDescent="0.25">
      <c r="A2830" t="s">
        <v>244</v>
      </c>
      <c r="B2830" t="s">
        <v>9707</v>
      </c>
      <c r="C2830" t="s">
        <v>9708</v>
      </c>
      <c r="D2830" t="s">
        <v>101</v>
      </c>
      <c r="E2830" t="s">
        <v>101</v>
      </c>
      <c r="G2830" t="s">
        <v>9579</v>
      </c>
    </row>
    <row r="2831" spans="1:7" x14ac:dyDescent="0.25">
      <c r="A2831" t="s">
        <v>244</v>
      </c>
      <c r="B2831" t="s">
        <v>9709</v>
      </c>
      <c r="C2831" t="s">
        <v>9710</v>
      </c>
      <c r="D2831" t="s">
        <v>101</v>
      </c>
      <c r="E2831" t="s">
        <v>9711</v>
      </c>
      <c r="G2831" t="s">
        <v>9712</v>
      </c>
    </row>
    <row r="2832" spans="1:7" x14ac:dyDescent="0.25">
      <c r="A2832" t="s">
        <v>244</v>
      </c>
      <c r="B2832" t="s">
        <v>9713</v>
      </c>
      <c r="C2832" t="s">
        <v>9714</v>
      </c>
      <c r="D2832" t="s">
        <v>101</v>
      </c>
      <c r="E2832" t="s">
        <v>101</v>
      </c>
      <c r="G2832" t="s">
        <v>9579</v>
      </c>
    </row>
    <row r="2833" spans="1:7" x14ac:dyDescent="0.25">
      <c r="A2833" t="s">
        <v>244</v>
      </c>
      <c r="B2833" t="s">
        <v>9715</v>
      </c>
      <c r="C2833" t="s">
        <v>9626</v>
      </c>
      <c r="D2833" t="s">
        <v>101</v>
      </c>
      <c r="E2833" t="s">
        <v>101</v>
      </c>
      <c r="G2833" t="s">
        <v>9716</v>
      </c>
    </row>
    <row r="2834" spans="1:7" x14ac:dyDescent="0.25">
      <c r="A2834" t="s">
        <v>244</v>
      </c>
      <c r="B2834" t="s">
        <v>9717</v>
      </c>
      <c r="C2834" t="s">
        <v>9718</v>
      </c>
      <c r="D2834" t="s">
        <v>101</v>
      </c>
      <c r="E2834" t="s">
        <v>101</v>
      </c>
      <c r="G2834" t="s">
        <v>9719</v>
      </c>
    </row>
    <row r="2835" spans="1:7" x14ac:dyDescent="0.25">
      <c r="A2835" t="s">
        <v>244</v>
      </c>
      <c r="B2835" t="s">
        <v>9720</v>
      </c>
      <c r="C2835" t="s">
        <v>9721</v>
      </c>
      <c r="D2835" t="s">
        <v>101</v>
      </c>
      <c r="E2835" t="s">
        <v>101</v>
      </c>
      <c r="G2835" t="s">
        <v>9579</v>
      </c>
    </row>
    <row r="2836" spans="1:7" x14ac:dyDescent="0.25">
      <c r="A2836" t="s">
        <v>244</v>
      </c>
      <c r="B2836" t="s">
        <v>9722</v>
      </c>
      <c r="C2836" t="s">
        <v>9723</v>
      </c>
      <c r="D2836" t="s">
        <v>101</v>
      </c>
      <c r="E2836" t="s">
        <v>101</v>
      </c>
      <c r="G2836" t="s">
        <v>9724</v>
      </c>
    </row>
    <row r="2837" spans="1:7" x14ac:dyDescent="0.25">
      <c r="A2837" t="s">
        <v>244</v>
      </c>
      <c r="B2837" t="s">
        <v>9725</v>
      </c>
      <c r="C2837" t="s">
        <v>9726</v>
      </c>
      <c r="D2837" t="s">
        <v>101</v>
      </c>
      <c r="E2837" t="s">
        <v>101</v>
      </c>
      <c r="G2837" t="s">
        <v>9579</v>
      </c>
    </row>
    <row r="2838" spans="1:7" x14ac:dyDescent="0.25">
      <c r="A2838" t="s">
        <v>244</v>
      </c>
      <c r="B2838" t="s">
        <v>9727</v>
      </c>
      <c r="C2838" t="s">
        <v>9728</v>
      </c>
      <c r="D2838" t="s">
        <v>101</v>
      </c>
      <c r="E2838" t="s">
        <v>101</v>
      </c>
      <c r="G2838" t="s">
        <v>9729</v>
      </c>
    </row>
    <row r="2839" spans="1:7" x14ac:dyDescent="0.25">
      <c r="A2839" t="s">
        <v>244</v>
      </c>
      <c r="B2839" t="s">
        <v>9730</v>
      </c>
      <c r="C2839" t="s">
        <v>9731</v>
      </c>
      <c r="D2839" t="s">
        <v>101</v>
      </c>
      <c r="E2839" t="s">
        <v>101</v>
      </c>
      <c r="G2839" t="s">
        <v>9732</v>
      </c>
    </row>
    <row r="2840" spans="1:7" x14ac:dyDescent="0.25">
      <c r="A2840" t="s">
        <v>244</v>
      </c>
      <c r="B2840" t="s">
        <v>9733</v>
      </c>
      <c r="C2840" t="s">
        <v>9734</v>
      </c>
      <c r="D2840" t="s">
        <v>101</v>
      </c>
      <c r="E2840" t="s">
        <v>101</v>
      </c>
      <c r="G2840" t="s">
        <v>9735</v>
      </c>
    </row>
    <row r="2841" spans="1:7" x14ac:dyDescent="0.25">
      <c r="A2841" t="s">
        <v>244</v>
      </c>
      <c r="B2841" t="s">
        <v>9736</v>
      </c>
      <c r="C2841" t="s">
        <v>9737</v>
      </c>
      <c r="D2841" t="s">
        <v>101</v>
      </c>
      <c r="E2841" t="s">
        <v>101</v>
      </c>
      <c r="G2841" t="s">
        <v>9735</v>
      </c>
    </row>
    <row r="2842" spans="1:7" x14ac:dyDescent="0.25">
      <c r="A2842" t="s">
        <v>244</v>
      </c>
      <c r="B2842" t="s">
        <v>9738</v>
      </c>
      <c r="C2842" t="s">
        <v>9739</v>
      </c>
      <c r="D2842" t="s">
        <v>101</v>
      </c>
      <c r="E2842" t="s">
        <v>101</v>
      </c>
      <c r="G2842" t="s">
        <v>9579</v>
      </c>
    </row>
    <row r="2843" spans="1:7" x14ac:dyDescent="0.25">
      <c r="A2843" t="s">
        <v>244</v>
      </c>
      <c r="B2843" t="s">
        <v>9740</v>
      </c>
      <c r="C2843" t="s">
        <v>9741</v>
      </c>
      <c r="D2843" t="s">
        <v>101</v>
      </c>
      <c r="E2843" t="s">
        <v>101</v>
      </c>
      <c r="G2843" t="s">
        <v>9579</v>
      </c>
    </row>
    <row r="2844" spans="1:7" x14ac:dyDescent="0.25">
      <c r="A2844" t="s">
        <v>244</v>
      </c>
      <c r="B2844" t="s">
        <v>9742</v>
      </c>
      <c r="C2844" t="s">
        <v>9743</v>
      </c>
      <c r="D2844" t="s">
        <v>101</v>
      </c>
      <c r="E2844" t="s">
        <v>101</v>
      </c>
      <c r="G2844" t="s">
        <v>9744</v>
      </c>
    </row>
    <row r="2845" spans="1:7" x14ac:dyDescent="0.25">
      <c r="A2845" t="s">
        <v>244</v>
      </c>
      <c r="B2845" t="s">
        <v>9745</v>
      </c>
      <c r="C2845" t="s">
        <v>9746</v>
      </c>
      <c r="D2845" t="s">
        <v>101</v>
      </c>
      <c r="E2845" t="s">
        <v>101</v>
      </c>
      <c r="G2845" t="s">
        <v>9747</v>
      </c>
    </row>
    <row r="2846" spans="1:7" x14ac:dyDescent="0.25">
      <c r="A2846" t="s">
        <v>244</v>
      </c>
      <c r="B2846" t="s">
        <v>9748</v>
      </c>
      <c r="C2846" t="s">
        <v>9749</v>
      </c>
      <c r="D2846" t="s">
        <v>101</v>
      </c>
      <c r="E2846" t="s">
        <v>101</v>
      </c>
      <c r="G2846" t="s">
        <v>9579</v>
      </c>
    </row>
    <row r="2847" spans="1:7" x14ac:dyDescent="0.25">
      <c r="A2847" t="s">
        <v>244</v>
      </c>
      <c r="B2847" t="s">
        <v>9750</v>
      </c>
      <c r="C2847" t="s">
        <v>9751</v>
      </c>
      <c r="D2847" t="s">
        <v>101</v>
      </c>
      <c r="E2847" t="s">
        <v>101</v>
      </c>
      <c r="G2847" t="s">
        <v>9752</v>
      </c>
    </row>
    <row r="2848" spans="1:7" x14ac:dyDescent="0.25">
      <c r="A2848" t="s">
        <v>244</v>
      </c>
      <c r="B2848" t="s">
        <v>9753</v>
      </c>
      <c r="C2848" t="s">
        <v>9754</v>
      </c>
      <c r="D2848" t="s">
        <v>101</v>
      </c>
      <c r="E2848" t="s">
        <v>101</v>
      </c>
      <c r="G2848" t="s">
        <v>9752</v>
      </c>
    </row>
    <row r="2849" spans="1:7" x14ac:dyDescent="0.25">
      <c r="A2849" t="s">
        <v>244</v>
      </c>
      <c r="B2849" t="s">
        <v>9755</v>
      </c>
      <c r="C2849" t="s">
        <v>9756</v>
      </c>
      <c r="D2849" t="s">
        <v>101</v>
      </c>
      <c r="E2849" t="s">
        <v>101</v>
      </c>
      <c r="G2849" t="s">
        <v>9579</v>
      </c>
    </row>
    <row r="2850" spans="1:7" x14ac:dyDescent="0.25">
      <c r="A2850" t="s">
        <v>244</v>
      </c>
      <c r="B2850" t="s">
        <v>9757</v>
      </c>
      <c r="C2850" t="s">
        <v>9758</v>
      </c>
      <c r="D2850" t="s">
        <v>101</v>
      </c>
      <c r="E2850" t="s">
        <v>101</v>
      </c>
      <c r="G2850" t="s">
        <v>9759</v>
      </c>
    </row>
    <row r="2851" spans="1:7" x14ac:dyDescent="0.25">
      <c r="A2851" t="s">
        <v>244</v>
      </c>
      <c r="B2851" t="s">
        <v>9760</v>
      </c>
      <c r="C2851" t="s">
        <v>9761</v>
      </c>
      <c r="D2851" t="s">
        <v>101</v>
      </c>
      <c r="E2851" t="s">
        <v>101</v>
      </c>
      <c r="G2851" t="s">
        <v>9762</v>
      </c>
    </row>
    <row r="2852" spans="1:7" x14ac:dyDescent="0.25">
      <c r="A2852" t="s">
        <v>244</v>
      </c>
      <c r="B2852" t="s">
        <v>9763</v>
      </c>
      <c r="C2852" t="s">
        <v>9764</v>
      </c>
      <c r="D2852" t="s">
        <v>101</v>
      </c>
      <c r="E2852" t="s">
        <v>101</v>
      </c>
      <c r="G2852" t="s">
        <v>9765</v>
      </c>
    </row>
    <row r="2853" spans="1:7" x14ac:dyDescent="0.25">
      <c r="A2853" t="s">
        <v>244</v>
      </c>
      <c r="B2853" t="s">
        <v>9766</v>
      </c>
      <c r="C2853" t="s">
        <v>9767</v>
      </c>
      <c r="D2853" t="s">
        <v>101</v>
      </c>
      <c r="E2853" t="s">
        <v>101</v>
      </c>
      <c r="G2853" t="s">
        <v>9768</v>
      </c>
    </row>
    <row r="2854" spans="1:7" x14ac:dyDescent="0.25">
      <c r="A2854" t="s">
        <v>244</v>
      </c>
      <c r="B2854" t="s">
        <v>9769</v>
      </c>
      <c r="C2854" t="s">
        <v>9770</v>
      </c>
      <c r="D2854" t="s">
        <v>101</v>
      </c>
      <c r="E2854" t="s">
        <v>101</v>
      </c>
      <c r="G2854" t="s">
        <v>9771</v>
      </c>
    </row>
    <row r="2855" spans="1:7" x14ac:dyDescent="0.25">
      <c r="A2855" t="s">
        <v>244</v>
      </c>
      <c r="B2855" t="s">
        <v>9772</v>
      </c>
      <c r="C2855" t="s">
        <v>9773</v>
      </c>
      <c r="D2855" t="s">
        <v>101</v>
      </c>
      <c r="E2855" t="s">
        <v>101</v>
      </c>
      <c r="G2855" t="s">
        <v>9579</v>
      </c>
    </row>
    <row r="2856" spans="1:7" x14ac:dyDescent="0.25">
      <c r="A2856" t="s">
        <v>244</v>
      </c>
      <c r="B2856" t="s">
        <v>9774</v>
      </c>
      <c r="C2856" t="s">
        <v>9775</v>
      </c>
      <c r="D2856" t="s">
        <v>101</v>
      </c>
      <c r="E2856" t="s">
        <v>101</v>
      </c>
      <c r="G2856" t="s">
        <v>9776</v>
      </c>
    </row>
    <row r="2857" spans="1:7" x14ac:dyDescent="0.25">
      <c r="A2857" t="s">
        <v>244</v>
      </c>
      <c r="B2857" t="s">
        <v>9777</v>
      </c>
      <c r="C2857" t="s">
        <v>9749</v>
      </c>
      <c r="D2857" t="s">
        <v>101</v>
      </c>
      <c r="E2857" t="s">
        <v>101</v>
      </c>
      <c r="G2857" t="s">
        <v>9638</v>
      </c>
    </row>
    <row r="2858" spans="1:7" x14ac:dyDescent="0.25">
      <c r="A2858" t="s">
        <v>244</v>
      </c>
      <c r="B2858" t="s">
        <v>9778</v>
      </c>
      <c r="C2858" t="s">
        <v>9779</v>
      </c>
      <c r="D2858" t="s">
        <v>101</v>
      </c>
      <c r="E2858" t="s">
        <v>101</v>
      </c>
      <c r="G2858" t="s">
        <v>9579</v>
      </c>
    </row>
    <row r="2859" spans="1:7" x14ac:dyDescent="0.25">
      <c r="A2859" t="s">
        <v>244</v>
      </c>
      <c r="B2859" t="s">
        <v>9780</v>
      </c>
      <c r="C2859" t="s">
        <v>9781</v>
      </c>
      <c r="D2859" t="s">
        <v>101</v>
      </c>
      <c r="E2859" t="s">
        <v>101</v>
      </c>
      <c r="G2859" t="s">
        <v>9782</v>
      </c>
    </row>
    <row r="2860" spans="1:7" x14ac:dyDescent="0.25">
      <c r="A2860" t="s">
        <v>244</v>
      </c>
      <c r="B2860" t="s">
        <v>9783</v>
      </c>
      <c r="C2860" t="s">
        <v>9784</v>
      </c>
      <c r="D2860" t="s">
        <v>101</v>
      </c>
      <c r="E2860" t="s">
        <v>101</v>
      </c>
      <c r="G2860" t="s">
        <v>9579</v>
      </c>
    </row>
    <row r="2861" spans="1:7" x14ac:dyDescent="0.25">
      <c r="A2861" t="s">
        <v>244</v>
      </c>
      <c r="B2861" t="s">
        <v>9785</v>
      </c>
      <c r="C2861" t="s">
        <v>9749</v>
      </c>
      <c r="D2861" t="s">
        <v>101</v>
      </c>
      <c r="E2861" t="s">
        <v>101</v>
      </c>
      <c r="G2861" t="s">
        <v>9579</v>
      </c>
    </row>
    <row r="2862" spans="1:7" x14ac:dyDescent="0.25">
      <c r="A2862" t="s">
        <v>244</v>
      </c>
      <c r="B2862" t="s">
        <v>9786</v>
      </c>
      <c r="C2862" t="s">
        <v>9749</v>
      </c>
      <c r="D2862" t="s">
        <v>101</v>
      </c>
      <c r="E2862" t="s">
        <v>101</v>
      </c>
      <c r="G2862" t="s">
        <v>9638</v>
      </c>
    </row>
    <row r="2863" spans="1:7" x14ac:dyDescent="0.25">
      <c r="A2863" t="s">
        <v>244</v>
      </c>
      <c r="B2863" t="s">
        <v>9787</v>
      </c>
      <c r="C2863" t="s">
        <v>9788</v>
      </c>
      <c r="D2863" t="s">
        <v>101</v>
      </c>
      <c r="E2863" t="s">
        <v>101</v>
      </c>
      <c r="G2863" t="s">
        <v>9579</v>
      </c>
    </row>
    <row r="2864" spans="1:7" x14ac:dyDescent="0.25">
      <c r="A2864" t="s">
        <v>244</v>
      </c>
      <c r="B2864" t="s">
        <v>9789</v>
      </c>
      <c r="C2864" t="s">
        <v>9790</v>
      </c>
      <c r="D2864" t="s">
        <v>101</v>
      </c>
      <c r="E2864" t="s">
        <v>101</v>
      </c>
      <c r="G2864" t="s">
        <v>9579</v>
      </c>
    </row>
    <row r="2865" spans="1:7" x14ac:dyDescent="0.25">
      <c r="A2865" t="s">
        <v>244</v>
      </c>
      <c r="B2865" t="s">
        <v>9791</v>
      </c>
      <c r="C2865" t="s">
        <v>9792</v>
      </c>
      <c r="D2865" t="s">
        <v>101</v>
      </c>
      <c r="E2865" t="s">
        <v>101</v>
      </c>
      <c r="G2865" t="s">
        <v>9579</v>
      </c>
    </row>
    <row r="2866" spans="1:7" x14ac:dyDescent="0.25">
      <c r="A2866" t="s">
        <v>244</v>
      </c>
      <c r="B2866" t="s">
        <v>9793</v>
      </c>
      <c r="C2866" t="s">
        <v>9794</v>
      </c>
      <c r="D2866" t="s">
        <v>101</v>
      </c>
      <c r="E2866" t="s">
        <v>101</v>
      </c>
      <c r="G2866" t="s">
        <v>9579</v>
      </c>
    </row>
    <row r="2867" spans="1:7" x14ac:dyDescent="0.25">
      <c r="A2867" t="s">
        <v>246</v>
      </c>
      <c r="B2867" t="s">
        <v>9795</v>
      </c>
      <c r="C2867" t="s">
        <v>9796</v>
      </c>
      <c r="D2867" t="s">
        <v>101</v>
      </c>
      <c r="E2867" t="s">
        <v>101</v>
      </c>
      <c r="G2867" t="s">
        <v>9797</v>
      </c>
    </row>
    <row r="2868" spans="1:7" x14ac:dyDescent="0.25">
      <c r="A2868" t="s">
        <v>244</v>
      </c>
      <c r="B2868" t="s">
        <v>9798</v>
      </c>
      <c r="C2868" t="s">
        <v>9799</v>
      </c>
      <c r="D2868" t="s">
        <v>101</v>
      </c>
      <c r="E2868" t="s">
        <v>101</v>
      </c>
      <c r="G2868" t="s">
        <v>9800</v>
      </c>
    </row>
    <row r="2869" spans="1:7" x14ac:dyDescent="0.25">
      <c r="A2869" t="s">
        <v>246</v>
      </c>
      <c r="B2869" t="s">
        <v>9801</v>
      </c>
      <c r="C2869" t="s">
        <v>9802</v>
      </c>
      <c r="D2869" t="s">
        <v>101</v>
      </c>
      <c r="E2869" t="s">
        <v>101</v>
      </c>
      <c r="G2869" t="s">
        <v>9803</v>
      </c>
    </row>
    <row r="2870" spans="1:7" x14ac:dyDescent="0.25">
      <c r="A2870" t="s">
        <v>245</v>
      </c>
      <c r="B2870" t="s">
        <v>9804</v>
      </c>
      <c r="C2870" t="s">
        <v>9805</v>
      </c>
      <c r="D2870" t="s">
        <v>101</v>
      </c>
      <c r="E2870" t="s">
        <v>101</v>
      </c>
      <c r="F2870" t="s">
        <v>9806</v>
      </c>
      <c r="G2870" t="s">
        <v>9505</v>
      </c>
    </row>
    <row r="2871" spans="1:7" x14ac:dyDescent="0.25">
      <c r="A2871" t="s">
        <v>246</v>
      </c>
      <c r="B2871" t="s">
        <v>9807</v>
      </c>
      <c r="C2871" t="s">
        <v>9808</v>
      </c>
      <c r="D2871" t="s">
        <v>101</v>
      </c>
      <c r="E2871" t="s">
        <v>101</v>
      </c>
      <c r="G2871" t="s">
        <v>9809</v>
      </c>
    </row>
    <row r="2872" spans="1:7" x14ac:dyDescent="0.25">
      <c r="A2872" t="s">
        <v>245</v>
      </c>
      <c r="B2872" t="s">
        <v>9810</v>
      </c>
      <c r="C2872" t="s">
        <v>9811</v>
      </c>
      <c r="D2872" t="s">
        <v>101</v>
      </c>
      <c r="E2872" t="s">
        <v>101</v>
      </c>
      <c r="F2872" t="s">
        <v>9812</v>
      </c>
      <c r="G2872" t="s">
        <v>9813</v>
      </c>
    </row>
    <row r="2873" spans="1:7" x14ac:dyDescent="0.25">
      <c r="A2873" t="s">
        <v>244</v>
      </c>
      <c r="B2873" t="s">
        <v>9814</v>
      </c>
      <c r="C2873" t="s">
        <v>9815</v>
      </c>
      <c r="D2873" t="s">
        <v>101</v>
      </c>
      <c r="E2873" t="s">
        <v>101</v>
      </c>
      <c r="G2873" t="s">
        <v>9816</v>
      </c>
    </row>
    <row r="2874" spans="1:7" x14ac:dyDescent="0.25">
      <c r="A2874" t="s">
        <v>244</v>
      </c>
      <c r="B2874" t="s">
        <v>9817</v>
      </c>
      <c r="C2874" t="s">
        <v>9818</v>
      </c>
      <c r="D2874" t="s">
        <v>101</v>
      </c>
      <c r="E2874" t="s">
        <v>101</v>
      </c>
      <c r="G2874" t="s">
        <v>9579</v>
      </c>
    </row>
    <row r="2875" spans="1:7" x14ac:dyDescent="0.25">
      <c r="A2875" t="s">
        <v>244</v>
      </c>
      <c r="B2875" t="s">
        <v>9819</v>
      </c>
      <c r="C2875" t="s">
        <v>9820</v>
      </c>
      <c r="D2875" t="s">
        <v>101</v>
      </c>
      <c r="E2875" t="s">
        <v>101</v>
      </c>
    </row>
    <row r="2876" spans="1:7" x14ac:dyDescent="0.25">
      <c r="A2876" t="s">
        <v>244</v>
      </c>
      <c r="B2876" t="s">
        <v>9821</v>
      </c>
      <c r="C2876" t="s">
        <v>9822</v>
      </c>
      <c r="D2876" t="s">
        <v>101</v>
      </c>
      <c r="E2876" t="s">
        <v>101</v>
      </c>
      <c r="G2876" t="s">
        <v>9823</v>
      </c>
    </row>
    <row r="2877" spans="1:7" x14ac:dyDescent="0.25">
      <c r="A2877" t="s">
        <v>244</v>
      </c>
      <c r="B2877" t="s">
        <v>9824</v>
      </c>
      <c r="C2877" t="s">
        <v>9825</v>
      </c>
      <c r="D2877" t="s">
        <v>101</v>
      </c>
      <c r="E2877" t="s">
        <v>101</v>
      </c>
      <c r="G2877" t="s">
        <v>9579</v>
      </c>
    </row>
    <row r="2878" spans="1:7" x14ac:dyDescent="0.25">
      <c r="A2878" t="s">
        <v>244</v>
      </c>
      <c r="B2878" t="s">
        <v>9826</v>
      </c>
      <c r="C2878" t="s">
        <v>9827</v>
      </c>
      <c r="D2878" t="s">
        <v>101</v>
      </c>
      <c r="E2878" t="s">
        <v>101</v>
      </c>
      <c r="G2878" t="s">
        <v>9579</v>
      </c>
    </row>
    <row r="2879" spans="1:7" x14ac:dyDescent="0.25">
      <c r="A2879" t="s">
        <v>244</v>
      </c>
      <c r="B2879" t="s">
        <v>9828</v>
      </c>
      <c r="C2879" t="s">
        <v>9829</v>
      </c>
      <c r="D2879" t="s">
        <v>101</v>
      </c>
      <c r="E2879" t="s">
        <v>101</v>
      </c>
      <c r="G2879" t="s">
        <v>9830</v>
      </c>
    </row>
    <row r="2880" spans="1:7" x14ac:dyDescent="0.25">
      <c r="A2880" t="s">
        <v>244</v>
      </c>
      <c r="B2880" t="s">
        <v>9831</v>
      </c>
      <c r="C2880" t="s">
        <v>9832</v>
      </c>
      <c r="D2880" t="s">
        <v>101</v>
      </c>
      <c r="E2880" t="s">
        <v>101</v>
      </c>
      <c r="G2880" t="s">
        <v>9579</v>
      </c>
    </row>
    <row r="2881" spans="1:7" x14ac:dyDescent="0.25">
      <c r="A2881" t="s">
        <v>244</v>
      </c>
      <c r="B2881" t="s">
        <v>9833</v>
      </c>
      <c r="C2881" t="s">
        <v>9834</v>
      </c>
      <c r="D2881" t="s">
        <v>101</v>
      </c>
      <c r="E2881" t="s">
        <v>101</v>
      </c>
    </row>
    <row r="2882" spans="1:7" x14ac:dyDescent="0.25">
      <c r="A2882" t="s">
        <v>244</v>
      </c>
      <c r="B2882" t="s">
        <v>9835</v>
      </c>
      <c r="C2882" t="s">
        <v>9836</v>
      </c>
      <c r="D2882" t="s">
        <v>101</v>
      </c>
      <c r="E2882" t="s">
        <v>101</v>
      </c>
      <c r="G2882" t="s">
        <v>9579</v>
      </c>
    </row>
    <row r="2883" spans="1:7" x14ac:dyDescent="0.25">
      <c r="A2883" t="s">
        <v>244</v>
      </c>
      <c r="B2883" t="s">
        <v>9837</v>
      </c>
      <c r="C2883" t="s">
        <v>9832</v>
      </c>
      <c r="D2883" t="s">
        <v>101</v>
      </c>
      <c r="E2883" t="s">
        <v>101</v>
      </c>
      <c r="G2883" t="s">
        <v>9579</v>
      </c>
    </row>
    <row r="2884" spans="1:7" x14ac:dyDescent="0.25">
      <c r="A2884" t="s">
        <v>244</v>
      </c>
      <c r="B2884" t="s">
        <v>9838</v>
      </c>
      <c r="C2884" t="s">
        <v>9839</v>
      </c>
      <c r="D2884" t="s">
        <v>101</v>
      </c>
      <c r="E2884" t="s">
        <v>101</v>
      </c>
      <c r="G2884" t="s">
        <v>9840</v>
      </c>
    </row>
    <row r="2885" spans="1:7" x14ac:dyDescent="0.25">
      <c r="A2885" t="s">
        <v>244</v>
      </c>
      <c r="B2885" t="s">
        <v>9841</v>
      </c>
      <c r="C2885" t="s">
        <v>9842</v>
      </c>
      <c r="D2885" t="s">
        <v>101</v>
      </c>
      <c r="E2885" t="s">
        <v>101</v>
      </c>
      <c r="G2885" t="s">
        <v>9843</v>
      </c>
    </row>
    <row r="2886" spans="1:7" x14ac:dyDescent="0.25">
      <c r="A2886" t="s">
        <v>244</v>
      </c>
      <c r="B2886" t="s">
        <v>9844</v>
      </c>
      <c r="C2886" t="s">
        <v>9845</v>
      </c>
      <c r="D2886" t="s">
        <v>101</v>
      </c>
      <c r="E2886" t="s">
        <v>101</v>
      </c>
      <c r="G2886" t="s">
        <v>9579</v>
      </c>
    </row>
    <row r="2887" spans="1:7" x14ac:dyDescent="0.25">
      <c r="A2887" t="s">
        <v>244</v>
      </c>
      <c r="B2887" t="s">
        <v>9846</v>
      </c>
      <c r="C2887" t="s">
        <v>9706</v>
      </c>
      <c r="D2887" t="s">
        <v>101</v>
      </c>
      <c r="E2887" t="s">
        <v>101</v>
      </c>
      <c r="G2887" t="s">
        <v>9579</v>
      </c>
    </row>
    <row r="2888" spans="1:7" x14ac:dyDescent="0.25">
      <c r="A2888" t="s">
        <v>246</v>
      </c>
      <c r="B2888" t="s">
        <v>9847</v>
      </c>
      <c r="C2888" t="s">
        <v>9848</v>
      </c>
      <c r="D2888" t="s">
        <v>101</v>
      </c>
      <c r="E2888" t="s">
        <v>101</v>
      </c>
      <c r="G2888" t="s">
        <v>9849</v>
      </c>
    </row>
    <row r="2889" spans="1:7" x14ac:dyDescent="0.25">
      <c r="A2889" t="s">
        <v>246</v>
      </c>
      <c r="B2889" t="s">
        <v>9850</v>
      </c>
      <c r="C2889" t="s">
        <v>9851</v>
      </c>
      <c r="D2889" t="s">
        <v>101</v>
      </c>
      <c r="E2889" t="s">
        <v>101</v>
      </c>
      <c r="G2889" t="s">
        <v>9852</v>
      </c>
    </row>
    <row r="2890" spans="1:7" x14ac:dyDescent="0.25">
      <c r="A2890" t="s">
        <v>245</v>
      </c>
      <c r="B2890" t="s">
        <v>9853</v>
      </c>
      <c r="C2890" t="s">
        <v>9854</v>
      </c>
      <c r="D2890" t="s">
        <v>101</v>
      </c>
      <c r="F2890" t="s">
        <v>9855</v>
      </c>
      <c r="G2890" t="s">
        <v>9856</v>
      </c>
    </row>
    <row r="2891" spans="1:7" x14ac:dyDescent="0.25">
      <c r="A2891" t="s">
        <v>248</v>
      </c>
      <c r="B2891" t="s">
        <v>9857</v>
      </c>
      <c r="C2891" t="s">
        <v>9858</v>
      </c>
      <c r="D2891" t="s">
        <v>101</v>
      </c>
      <c r="G2891" t="s">
        <v>9859</v>
      </c>
    </row>
    <row r="2892" spans="1:7" x14ac:dyDescent="0.25">
      <c r="A2892" t="s">
        <v>248</v>
      </c>
      <c r="B2892" t="s">
        <v>9860</v>
      </c>
      <c r="C2892" t="s">
        <v>9861</v>
      </c>
      <c r="D2892" t="s">
        <v>101</v>
      </c>
      <c r="G2892" t="s">
        <v>9859</v>
      </c>
    </row>
    <row r="2893" spans="1:7" x14ac:dyDescent="0.25">
      <c r="A2893" t="s">
        <v>251</v>
      </c>
      <c r="B2893" t="s">
        <v>9862</v>
      </c>
      <c r="C2893" t="s">
        <v>9863</v>
      </c>
      <c r="D2893" t="s">
        <v>101</v>
      </c>
      <c r="E2893" t="s">
        <v>101</v>
      </c>
      <c r="F2893" t="s">
        <v>9864</v>
      </c>
      <c r="G2893" t="s">
        <v>9865</v>
      </c>
    </row>
    <row r="2894" spans="1:7" x14ac:dyDescent="0.25">
      <c r="A2894" t="s">
        <v>246</v>
      </c>
      <c r="B2894" t="s">
        <v>9866</v>
      </c>
      <c r="C2894" t="s">
        <v>9867</v>
      </c>
      <c r="D2894" t="s">
        <v>101</v>
      </c>
      <c r="G2894" t="s">
        <v>9868</v>
      </c>
    </row>
    <row r="2895" spans="1:7" x14ac:dyDescent="0.25">
      <c r="A2895" t="s">
        <v>261</v>
      </c>
      <c r="B2895" t="s">
        <v>7624</v>
      </c>
      <c r="C2895" t="s">
        <v>9869</v>
      </c>
      <c r="D2895" t="s">
        <v>101</v>
      </c>
      <c r="E2895" t="s">
        <v>101</v>
      </c>
      <c r="F2895" t="s">
        <v>9870</v>
      </c>
      <c r="G2895" t="s">
        <v>9871</v>
      </c>
    </row>
    <row r="2896" spans="1:7" x14ac:dyDescent="0.25">
      <c r="A2896" t="s">
        <v>248</v>
      </c>
      <c r="B2896" t="s">
        <v>9872</v>
      </c>
      <c r="C2896" t="s">
        <v>9873</v>
      </c>
      <c r="D2896" t="s">
        <v>101</v>
      </c>
      <c r="E2896" t="s">
        <v>101</v>
      </c>
      <c r="G2896" t="s">
        <v>9874</v>
      </c>
    </row>
    <row r="2897" spans="1:7" x14ac:dyDescent="0.25">
      <c r="A2897" t="s">
        <v>247</v>
      </c>
      <c r="B2897" t="s">
        <v>9875</v>
      </c>
      <c r="C2897" t="s">
        <v>9876</v>
      </c>
      <c r="D2897" t="s">
        <v>101</v>
      </c>
      <c r="E2897" t="s">
        <v>9877</v>
      </c>
      <c r="F2897" t="s">
        <v>9878</v>
      </c>
      <c r="G2897" t="s">
        <v>9879</v>
      </c>
    </row>
    <row r="2898" spans="1:7" x14ac:dyDescent="0.25">
      <c r="A2898" t="s">
        <v>246</v>
      </c>
      <c r="B2898" t="s">
        <v>9880</v>
      </c>
      <c r="C2898" t="s">
        <v>9881</v>
      </c>
      <c r="D2898" t="s">
        <v>101</v>
      </c>
      <c r="G2898" t="s">
        <v>9882</v>
      </c>
    </row>
    <row r="2899" spans="1:7" x14ac:dyDescent="0.25">
      <c r="A2899" t="s">
        <v>246</v>
      </c>
      <c r="B2899" t="s">
        <v>9883</v>
      </c>
      <c r="C2899" t="s">
        <v>9884</v>
      </c>
      <c r="D2899" t="s">
        <v>101</v>
      </c>
      <c r="G2899" t="s">
        <v>9885</v>
      </c>
    </row>
    <row r="2900" spans="1:7" x14ac:dyDescent="0.25">
      <c r="A2900" t="s">
        <v>246</v>
      </c>
      <c r="B2900" t="s">
        <v>9886</v>
      </c>
      <c r="C2900" t="s">
        <v>9887</v>
      </c>
      <c r="D2900" t="s">
        <v>101</v>
      </c>
      <c r="E2900" t="s">
        <v>9569</v>
      </c>
      <c r="G2900" t="s">
        <v>9888</v>
      </c>
    </row>
    <row r="2901" spans="1:7" x14ac:dyDescent="0.25">
      <c r="A2901" t="s">
        <v>246</v>
      </c>
      <c r="B2901" t="s">
        <v>9889</v>
      </c>
      <c r="C2901" t="s">
        <v>9890</v>
      </c>
      <c r="D2901" t="s">
        <v>101</v>
      </c>
      <c r="G2901" t="s">
        <v>9891</v>
      </c>
    </row>
    <row r="2902" spans="1:7" x14ac:dyDescent="0.25">
      <c r="A2902" t="s">
        <v>243</v>
      </c>
      <c r="B2902" t="s">
        <v>9892</v>
      </c>
      <c r="C2902" t="s">
        <v>9893</v>
      </c>
      <c r="D2902" t="s">
        <v>101</v>
      </c>
      <c r="G2902" t="s">
        <v>9894</v>
      </c>
    </row>
    <row r="2903" spans="1:7" x14ac:dyDescent="0.25">
      <c r="A2903" t="s">
        <v>248</v>
      </c>
      <c r="B2903" t="s">
        <v>9895</v>
      </c>
      <c r="C2903" t="s">
        <v>9896</v>
      </c>
      <c r="D2903" t="s">
        <v>101</v>
      </c>
      <c r="G2903" t="s">
        <v>9897</v>
      </c>
    </row>
    <row r="2904" spans="1:7" x14ac:dyDescent="0.25">
      <c r="A2904" t="s">
        <v>248</v>
      </c>
      <c r="B2904" t="s">
        <v>9898</v>
      </c>
      <c r="C2904" t="s">
        <v>9899</v>
      </c>
      <c r="D2904" t="s">
        <v>101</v>
      </c>
      <c r="G2904" t="s">
        <v>9897</v>
      </c>
    </row>
    <row r="2905" spans="1:7" x14ac:dyDescent="0.25">
      <c r="A2905" t="s">
        <v>246</v>
      </c>
      <c r="B2905" t="s">
        <v>9900</v>
      </c>
      <c r="C2905" t="s">
        <v>9901</v>
      </c>
      <c r="D2905" t="s">
        <v>101</v>
      </c>
      <c r="F2905" t="s">
        <v>9902</v>
      </c>
      <c r="G2905" t="s">
        <v>9903</v>
      </c>
    </row>
    <row r="2906" spans="1:7" x14ac:dyDescent="0.25">
      <c r="A2906" t="s">
        <v>246</v>
      </c>
      <c r="B2906" t="s">
        <v>9904</v>
      </c>
      <c r="C2906" t="s">
        <v>9905</v>
      </c>
      <c r="D2906" t="s">
        <v>101</v>
      </c>
      <c r="G2906" t="s">
        <v>9906</v>
      </c>
    </row>
    <row r="2907" spans="1:7" x14ac:dyDescent="0.25">
      <c r="A2907" t="s">
        <v>246</v>
      </c>
      <c r="B2907" t="s">
        <v>9907</v>
      </c>
      <c r="C2907" t="s">
        <v>9908</v>
      </c>
      <c r="D2907" t="s">
        <v>101</v>
      </c>
    </row>
    <row r="2908" spans="1:7" x14ac:dyDescent="0.25">
      <c r="A2908" t="s">
        <v>256</v>
      </c>
      <c r="B2908" t="s">
        <v>9909</v>
      </c>
      <c r="C2908" t="s">
        <v>9910</v>
      </c>
      <c r="D2908" t="s">
        <v>101</v>
      </c>
      <c r="G2908" t="s">
        <v>9911</v>
      </c>
    </row>
    <row r="2909" spans="1:7" x14ac:dyDescent="0.25">
      <c r="A2909" t="s">
        <v>246</v>
      </c>
      <c r="B2909" t="s">
        <v>9912</v>
      </c>
      <c r="C2909" t="s">
        <v>9913</v>
      </c>
      <c r="D2909" t="s">
        <v>101</v>
      </c>
      <c r="G2909" t="s">
        <v>9914</v>
      </c>
    </row>
    <row r="2910" spans="1:7" x14ac:dyDescent="0.25">
      <c r="A2910" t="s">
        <v>245</v>
      </c>
      <c r="B2910" t="s">
        <v>9915</v>
      </c>
      <c r="C2910" t="s">
        <v>9916</v>
      </c>
      <c r="D2910" t="s">
        <v>101</v>
      </c>
      <c r="F2910" t="s">
        <v>9917</v>
      </c>
      <c r="G2910" t="s">
        <v>9918</v>
      </c>
    </row>
    <row r="2911" spans="1:7" x14ac:dyDescent="0.25">
      <c r="A2911" t="s">
        <v>245</v>
      </c>
      <c r="B2911" t="s">
        <v>9919</v>
      </c>
      <c r="C2911" t="s">
        <v>9920</v>
      </c>
      <c r="D2911" t="s">
        <v>101</v>
      </c>
      <c r="F2911" t="s">
        <v>9917</v>
      </c>
      <c r="G2911" t="s">
        <v>9918</v>
      </c>
    </row>
    <row r="2912" spans="1:7" x14ac:dyDescent="0.25">
      <c r="A2912" t="s">
        <v>245</v>
      </c>
      <c r="B2912" t="s">
        <v>9921</v>
      </c>
      <c r="C2912" t="s">
        <v>9922</v>
      </c>
      <c r="D2912" t="s">
        <v>101</v>
      </c>
      <c r="F2912" t="s">
        <v>9917</v>
      </c>
      <c r="G2912" t="s">
        <v>9918</v>
      </c>
    </row>
    <row r="2913" spans="1:7" x14ac:dyDescent="0.25">
      <c r="A2913" t="s">
        <v>246</v>
      </c>
      <c r="B2913" t="s">
        <v>6147</v>
      </c>
      <c r="C2913" t="s">
        <v>9923</v>
      </c>
      <c r="D2913" t="s">
        <v>101</v>
      </c>
      <c r="E2913" t="s">
        <v>9924</v>
      </c>
      <c r="F2913" t="s">
        <v>9925</v>
      </c>
      <c r="G2913" t="s">
        <v>9926</v>
      </c>
    </row>
    <row r="2914" spans="1:7" x14ac:dyDescent="0.25">
      <c r="A2914" t="s">
        <v>256</v>
      </c>
      <c r="B2914" t="s">
        <v>9927</v>
      </c>
      <c r="C2914" t="s">
        <v>9928</v>
      </c>
      <c r="D2914" t="s">
        <v>101</v>
      </c>
      <c r="G2914" t="s">
        <v>9929</v>
      </c>
    </row>
    <row r="2915" spans="1:7" x14ac:dyDescent="0.25">
      <c r="A2915" t="s">
        <v>246</v>
      </c>
      <c r="B2915" t="s">
        <v>8893</v>
      </c>
      <c r="C2915" t="s">
        <v>9930</v>
      </c>
      <c r="D2915" t="s">
        <v>101</v>
      </c>
      <c r="G2915" t="s">
        <v>9931</v>
      </c>
    </row>
    <row r="2916" spans="1:7" x14ac:dyDescent="0.25">
      <c r="A2916" t="s">
        <v>245</v>
      </c>
      <c r="B2916" t="s">
        <v>9932</v>
      </c>
      <c r="C2916" t="s">
        <v>9933</v>
      </c>
      <c r="D2916" t="s">
        <v>101</v>
      </c>
      <c r="E2916" t="s">
        <v>101</v>
      </c>
      <c r="F2916" t="s">
        <v>9934</v>
      </c>
      <c r="G2916" t="s">
        <v>9935</v>
      </c>
    </row>
    <row r="2917" spans="1:7" x14ac:dyDescent="0.25">
      <c r="A2917" t="s">
        <v>246</v>
      </c>
      <c r="B2917" t="s">
        <v>9936</v>
      </c>
      <c r="C2917" t="s">
        <v>9937</v>
      </c>
      <c r="D2917" t="s">
        <v>101</v>
      </c>
      <c r="G2917" t="s">
        <v>9938</v>
      </c>
    </row>
    <row r="2918" spans="1:7" x14ac:dyDescent="0.25">
      <c r="A2918" t="s">
        <v>246</v>
      </c>
      <c r="B2918" t="s">
        <v>9939</v>
      </c>
      <c r="C2918" t="s">
        <v>9940</v>
      </c>
      <c r="D2918" t="s">
        <v>101</v>
      </c>
      <c r="E2918" t="s">
        <v>101</v>
      </c>
      <c r="F2918" t="s">
        <v>9941</v>
      </c>
      <c r="G2918" t="s">
        <v>9942</v>
      </c>
    </row>
    <row r="2919" spans="1:7" x14ac:dyDescent="0.25">
      <c r="A2919" t="s">
        <v>246</v>
      </c>
      <c r="B2919" t="s">
        <v>9943</v>
      </c>
      <c r="C2919" t="s">
        <v>9944</v>
      </c>
      <c r="D2919" t="s">
        <v>101</v>
      </c>
      <c r="G2919" t="s">
        <v>9945</v>
      </c>
    </row>
    <row r="2920" spans="1:7" x14ac:dyDescent="0.25">
      <c r="A2920" t="s">
        <v>246</v>
      </c>
      <c r="B2920" t="s">
        <v>9946</v>
      </c>
      <c r="C2920" t="s">
        <v>9947</v>
      </c>
      <c r="D2920" t="s">
        <v>101</v>
      </c>
      <c r="E2920" t="s">
        <v>101</v>
      </c>
    </row>
    <row r="2921" spans="1:7" x14ac:dyDescent="0.25">
      <c r="A2921" t="s">
        <v>243</v>
      </c>
      <c r="B2921" t="s">
        <v>9948</v>
      </c>
      <c r="C2921" t="s">
        <v>9949</v>
      </c>
      <c r="D2921" t="s">
        <v>101</v>
      </c>
      <c r="E2921" t="s">
        <v>9950</v>
      </c>
      <c r="F2921" t="s">
        <v>9951</v>
      </c>
      <c r="G2921" t="s">
        <v>9952</v>
      </c>
    </row>
    <row r="2922" spans="1:7" x14ac:dyDescent="0.25">
      <c r="A2922" t="s">
        <v>246</v>
      </c>
      <c r="B2922" t="s">
        <v>9953</v>
      </c>
      <c r="C2922" t="s">
        <v>30174</v>
      </c>
      <c r="D2922" t="s">
        <v>101</v>
      </c>
      <c r="E2922" t="s">
        <v>101</v>
      </c>
      <c r="F2922" t="s">
        <v>9954</v>
      </c>
      <c r="G2922" t="s">
        <v>9955</v>
      </c>
    </row>
    <row r="2923" spans="1:7" x14ac:dyDescent="0.25">
      <c r="A2923" t="s">
        <v>243</v>
      </c>
      <c r="B2923" t="s">
        <v>9956</v>
      </c>
      <c r="C2923" t="s">
        <v>9957</v>
      </c>
      <c r="D2923" t="s">
        <v>101</v>
      </c>
      <c r="E2923" t="s">
        <v>101</v>
      </c>
      <c r="G2923" t="s">
        <v>9958</v>
      </c>
    </row>
    <row r="2924" spans="1:7" x14ac:dyDescent="0.25">
      <c r="A2924" t="s">
        <v>246</v>
      </c>
      <c r="B2924" t="s">
        <v>9959</v>
      </c>
      <c r="C2924" t="s">
        <v>9960</v>
      </c>
      <c r="D2924" t="s">
        <v>101</v>
      </c>
      <c r="E2924" t="s">
        <v>101</v>
      </c>
      <c r="G2924" t="s">
        <v>9961</v>
      </c>
    </row>
    <row r="2925" spans="1:7" x14ac:dyDescent="0.25">
      <c r="A2925" t="s">
        <v>249</v>
      </c>
      <c r="B2925" t="s">
        <v>1876</v>
      </c>
      <c r="C2925" t="s">
        <v>9962</v>
      </c>
      <c r="D2925" t="s">
        <v>101</v>
      </c>
      <c r="E2925" t="s">
        <v>101</v>
      </c>
    </row>
    <row r="2926" spans="1:7" x14ac:dyDescent="0.25">
      <c r="A2926" t="s">
        <v>246</v>
      </c>
      <c r="B2926" t="s">
        <v>9963</v>
      </c>
      <c r="C2926" t="s">
        <v>9964</v>
      </c>
      <c r="D2926" t="s">
        <v>101</v>
      </c>
      <c r="E2926" t="s">
        <v>9965</v>
      </c>
      <c r="G2926" t="s">
        <v>9966</v>
      </c>
    </row>
    <row r="2927" spans="1:7" x14ac:dyDescent="0.25">
      <c r="A2927" t="s">
        <v>246</v>
      </c>
      <c r="B2927" t="s">
        <v>9967</v>
      </c>
      <c r="C2927" t="s">
        <v>9968</v>
      </c>
      <c r="D2927" t="s">
        <v>101</v>
      </c>
      <c r="E2927" t="s">
        <v>101</v>
      </c>
      <c r="G2927" t="s">
        <v>9969</v>
      </c>
    </row>
    <row r="2928" spans="1:7" x14ac:dyDescent="0.25">
      <c r="A2928" t="s">
        <v>247</v>
      </c>
      <c r="B2928" t="s">
        <v>9970</v>
      </c>
      <c r="C2928" t="s">
        <v>9971</v>
      </c>
      <c r="D2928" t="s">
        <v>101</v>
      </c>
      <c r="E2928" t="s">
        <v>9569</v>
      </c>
      <c r="F2928" t="s">
        <v>9972</v>
      </c>
      <c r="G2928" t="s">
        <v>9973</v>
      </c>
    </row>
    <row r="2929" spans="1:7" x14ac:dyDescent="0.25">
      <c r="A2929" t="s">
        <v>244</v>
      </c>
      <c r="B2929" t="s">
        <v>9974</v>
      </c>
      <c r="C2929" t="s">
        <v>9975</v>
      </c>
      <c r="D2929" t="s">
        <v>101</v>
      </c>
      <c r="E2929" t="s">
        <v>9647</v>
      </c>
      <c r="F2929" t="s">
        <v>9976</v>
      </c>
      <c r="G2929" t="s">
        <v>9977</v>
      </c>
    </row>
    <row r="2930" spans="1:7" x14ac:dyDescent="0.25">
      <c r="A2930" t="s">
        <v>243</v>
      </c>
      <c r="B2930" t="s">
        <v>9978</v>
      </c>
      <c r="C2930" t="s">
        <v>1056</v>
      </c>
      <c r="D2930" t="s">
        <v>101</v>
      </c>
      <c r="E2930" t="s">
        <v>1057</v>
      </c>
      <c r="F2930" t="s">
        <v>1058</v>
      </c>
      <c r="G2930" t="s">
        <v>1059</v>
      </c>
    </row>
    <row r="2931" spans="1:7" x14ac:dyDescent="0.25">
      <c r="A2931" t="s">
        <v>246</v>
      </c>
      <c r="B2931" t="s">
        <v>9979</v>
      </c>
      <c r="D2931" t="s">
        <v>101</v>
      </c>
      <c r="E2931" t="s">
        <v>9980</v>
      </c>
      <c r="F2931" t="s">
        <v>9981</v>
      </c>
      <c r="G2931" t="s">
        <v>9982</v>
      </c>
    </row>
    <row r="2932" spans="1:7" x14ac:dyDescent="0.25">
      <c r="A2932" t="s">
        <v>247</v>
      </c>
      <c r="B2932" t="s">
        <v>9983</v>
      </c>
      <c r="C2932" t="s">
        <v>9984</v>
      </c>
      <c r="D2932" t="s">
        <v>101</v>
      </c>
      <c r="E2932" t="s">
        <v>9985</v>
      </c>
      <c r="F2932" t="s">
        <v>9986</v>
      </c>
      <c r="G2932" t="s">
        <v>9987</v>
      </c>
    </row>
    <row r="2933" spans="1:7" x14ac:dyDescent="0.25">
      <c r="A2933" t="s">
        <v>246</v>
      </c>
      <c r="B2933" t="s">
        <v>9988</v>
      </c>
      <c r="C2933" t="s">
        <v>9989</v>
      </c>
      <c r="D2933" t="s">
        <v>101</v>
      </c>
      <c r="E2933" t="s">
        <v>9569</v>
      </c>
      <c r="F2933" t="s">
        <v>9990</v>
      </c>
      <c r="G2933" t="s">
        <v>9991</v>
      </c>
    </row>
    <row r="2934" spans="1:7" x14ac:dyDescent="0.25">
      <c r="A2934" t="s">
        <v>261</v>
      </c>
      <c r="B2934" t="s">
        <v>9992</v>
      </c>
      <c r="C2934" t="s">
        <v>9858</v>
      </c>
      <c r="D2934" t="s">
        <v>101</v>
      </c>
      <c r="E2934" t="s">
        <v>101</v>
      </c>
      <c r="F2934" t="s">
        <v>9993</v>
      </c>
      <c r="G2934" t="s">
        <v>9859</v>
      </c>
    </row>
    <row r="2935" spans="1:7" x14ac:dyDescent="0.25">
      <c r="A2935" t="s">
        <v>256</v>
      </c>
      <c r="B2935" t="s">
        <v>9994</v>
      </c>
      <c r="C2935" t="s">
        <v>30495</v>
      </c>
      <c r="D2935" t="s">
        <v>101</v>
      </c>
      <c r="E2935" t="s">
        <v>101</v>
      </c>
      <c r="F2935" t="s">
        <v>9995</v>
      </c>
      <c r="G2935" t="s">
        <v>9996</v>
      </c>
    </row>
    <row r="2936" spans="1:7" x14ac:dyDescent="0.25">
      <c r="A2936" t="s">
        <v>246</v>
      </c>
      <c r="B2936" t="s">
        <v>9997</v>
      </c>
      <c r="C2936" t="s">
        <v>9998</v>
      </c>
      <c r="D2936" t="s">
        <v>101</v>
      </c>
      <c r="E2936" t="s">
        <v>101</v>
      </c>
      <c r="F2936" t="s">
        <v>9999</v>
      </c>
      <c r="G2936" t="s">
        <v>10000</v>
      </c>
    </row>
    <row r="2937" spans="1:7" x14ac:dyDescent="0.25">
      <c r="A2937" t="s">
        <v>247</v>
      </c>
      <c r="B2937" t="s">
        <v>10001</v>
      </c>
      <c r="C2937" t="s">
        <v>10002</v>
      </c>
      <c r="D2937" t="s">
        <v>101</v>
      </c>
      <c r="E2937" t="s">
        <v>101</v>
      </c>
      <c r="F2937" t="s">
        <v>10003</v>
      </c>
      <c r="G2937" t="s">
        <v>10004</v>
      </c>
    </row>
    <row r="2938" spans="1:7" x14ac:dyDescent="0.25">
      <c r="A2938" t="s">
        <v>246</v>
      </c>
      <c r="B2938" t="s">
        <v>10005</v>
      </c>
      <c r="C2938" t="s">
        <v>30175</v>
      </c>
      <c r="D2938" t="s">
        <v>101</v>
      </c>
      <c r="E2938" t="s">
        <v>101</v>
      </c>
      <c r="F2938" t="s">
        <v>10006</v>
      </c>
      <c r="G2938" t="s">
        <v>10007</v>
      </c>
    </row>
    <row r="2939" spans="1:7" x14ac:dyDescent="0.25">
      <c r="A2939" t="s">
        <v>246</v>
      </c>
      <c r="B2939" t="s">
        <v>10008</v>
      </c>
      <c r="C2939" t="s">
        <v>30176</v>
      </c>
      <c r="D2939" t="s">
        <v>101</v>
      </c>
      <c r="E2939" t="s">
        <v>101</v>
      </c>
      <c r="G2939" t="s">
        <v>10009</v>
      </c>
    </row>
    <row r="2940" spans="1:7" x14ac:dyDescent="0.25">
      <c r="A2940" t="s">
        <v>245</v>
      </c>
      <c r="B2940" t="s">
        <v>10010</v>
      </c>
      <c r="C2940" t="s">
        <v>10011</v>
      </c>
      <c r="D2940" t="s">
        <v>101</v>
      </c>
      <c r="E2940" t="s">
        <v>101</v>
      </c>
      <c r="F2940" t="s">
        <v>10012</v>
      </c>
      <c r="G2940" t="s">
        <v>10013</v>
      </c>
    </row>
    <row r="2941" spans="1:7" x14ac:dyDescent="0.25">
      <c r="A2941" t="s">
        <v>252</v>
      </c>
      <c r="B2941" t="s">
        <v>10014</v>
      </c>
      <c r="C2941" t="s">
        <v>9863</v>
      </c>
      <c r="D2941" t="s">
        <v>101</v>
      </c>
      <c r="E2941" t="s">
        <v>101</v>
      </c>
      <c r="G2941" t="s">
        <v>9865</v>
      </c>
    </row>
    <row r="2942" spans="1:7" x14ac:dyDescent="0.25">
      <c r="A2942" t="s">
        <v>245</v>
      </c>
      <c r="B2942" t="s">
        <v>10015</v>
      </c>
      <c r="C2942" t="s">
        <v>10016</v>
      </c>
      <c r="D2942" t="s">
        <v>101</v>
      </c>
      <c r="E2942" t="s">
        <v>101</v>
      </c>
      <c r="F2942" t="s">
        <v>10017</v>
      </c>
      <c r="G2942" t="s">
        <v>10018</v>
      </c>
    </row>
    <row r="2943" spans="1:7" x14ac:dyDescent="0.25">
      <c r="A2943" t="s">
        <v>245</v>
      </c>
      <c r="B2943" t="s">
        <v>10019</v>
      </c>
      <c r="C2943" t="s">
        <v>10020</v>
      </c>
      <c r="D2943" t="s">
        <v>101</v>
      </c>
      <c r="E2943" t="s">
        <v>101</v>
      </c>
      <c r="F2943" t="s">
        <v>10021</v>
      </c>
      <c r="G2943" t="s">
        <v>10022</v>
      </c>
    </row>
    <row r="2944" spans="1:7" x14ac:dyDescent="0.25">
      <c r="A2944" t="s">
        <v>245</v>
      </c>
      <c r="B2944" t="s">
        <v>10023</v>
      </c>
      <c r="C2944" t="s">
        <v>10024</v>
      </c>
      <c r="D2944" t="s">
        <v>101</v>
      </c>
      <c r="E2944" t="s">
        <v>101</v>
      </c>
      <c r="F2944" t="s">
        <v>10025</v>
      </c>
      <c r="G2944" t="s">
        <v>10026</v>
      </c>
    </row>
    <row r="2945" spans="1:7" x14ac:dyDescent="0.25">
      <c r="A2945" t="s">
        <v>245</v>
      </c>
      <c r="B2945" t="s">
        <v>10027</v>
      </c>
      <c r="C2945" t="s">
        <v>10028</v>
      </c>
      <c r="D2945" t="s">
        <v>101</v>
      </c>
      <c r="E2945" t="s">
        <v>101</v>
      </c>
      <c r="F2945" t="s">
        <v>10029</v>
      </c>
      <c r="G2945" t="s">
        <v>10030</v>
      </c>
    </row>
    <row r="2946" spans="1:7" x14ac:dyDescent="0.25">
      <c r="A2946" t="s">
        <v>245</v>
      </c>
      <c r="B2946" t="s">
        <v>10031</v>
      </c>
      <c r="C2946" t="s">
        <v>10032</v>
      </c>
      <c r="D2946" t="s">
        <v>101</v>
      </c>
      <c r="E2946" t="s">
        <v>101</v>
      </c>
      <c r="F2946" t="s">
        <v>10033</v>
      </c>
      <c r="G2946" t="s">
        <v>10034</v>
      </c>
    </row>
    <row r="2947" spans="1:7" x14ac:dyDescent="0.25">
      <c r="A2947" t="s">
        <v>245</v>
      </c>
      <c r="B2947" t="s">
        <v>10035</v>
      </c>
      <c r="C2947" t="s">
        <v>9554</v>
      </c>
      <c r="D2947" t="s">
        <v>101</v>
      </c>
      <c r="E2947" t="s">
        <v>101</v>
      </c>
      <c r="F2947" t="s">
        <v>10036</v>
      </c>
      <c r="G2947" t="s">
        <v>10037</v>
      </c>
    </row>
    <row r="2948" spans="1:7" x14ac:dyDescent="0.25">
      <c r="A2948" t="s">
        <v>245</v>
      </c>
      <c r="B2948" t="s">
        <v>8093</v>
      </c>
      <c r="C2948" t="s">
        <v>10038</v>
      </c>
      <c r="D2948" t="s">
        <v>101</v>
      </c>
      <c r="E2948" t="s">
        <v>101</v>
      </c>
      <c r="F2948" t="s">
        <v>10039</v>
      </c>
      <c r="G2948" t="s">
        <v>10040</v>
      </c>
    </row>
    <row r="2949" spans="1:7" x14ac:dyDescent="0.25">
      <c r="A2949" t="s">
        <v>245</v>
      </c>
      <c r="B2949" t="s">
        <v>10041</v>
      </c>
      <c r="C2949" t="s">
        <v>10042</v>
      </c>
      <c r="D2949" t="s">
        <v>101</v>
      </c>
      <c r="E2949" t="s">
        <v>101</v>
      </c>
      <c r="F2949" t="s">
        <v>9525</v>
      </c>
      <c r="G2949" t="s">
        <v>9526</v>
      </c>
    </row>
    <row r="2950" spans="1:7" x14ac:dyDescent="0.25">
      <c r="A2950" t="s">
        <v>245</v>
      </c>
      <c r="B2950" t="s">
        <v>10043</v>
      </c>
      <c r="C2950" t="s">
        <v>10044</v>
      </c>
      <c r="D2950" t="s">
        <v>101</v>
      </c>
      <c r="E2950" t="s">
        <v>101</v>
      </c>
      <c r="F2950" t="s">
        <v>10045</v>
      </c>
      <c r="G2950" t="s">
        <v>10046</v>
      </c>
    </row>
    <row r="2951" spans="1:7" x14ac:dyDescent="0.25">
      <c r="A2951" t="s">
        <v>245</v>
      </c>
      <c r="B2951" t="s">
        <v>10047</v>
      </c>
      <c r="C2951" t="s">
        <v>10048</v>
      </c>
      <c r="D2951" t="s">
        <v>101</v>
      </c>
      <c r="E2951" t="s">
        <v>101</v>
      </c>
      <c r="G2951" t="s">
        <v>10049</v>
      </c>
    </row>
    <row r="2952" spans="1:7" x14ac:dyDescent="0.25">
      <c r="A2952" t="s">
        <v>245</v>
      </c>
      <c r="B2952" t="s">
        <v>10050</v>
      </c>
      <c r="C2952" t="s">
        <v>10051</v>
      </c>
      <c r="D2952" t="s">
        <v>101</v>
      </c>
      <c r="E2952" t="s">
        <v>101</v>
      </c>
      <c r="F2952" t="s">
        <v>10052</v>
      </c>
      <c r="G2952" t="s">
        <v>10053</v>
      </c>
    </row>
    <row r="2953" spans="1:7" x14ac:dyDescent="0.25">
      <c r="A2953" t="s">
        <v>245</v>
      </c>
      <c r="B2953" t="s">
        <v>10054</v>
      </c>
      <c r="C2953" t="s">
        <v>10055</v>
      </c>
      <c r="D2953" t="s">
        <v>101</v>
      </c>
      <c r="E2953" t="s">
        <v>101</v>
      </c>
      <c r="F2953" t="s">
        <v>10056</v>
      </c>
      <c r="G2953" t="s">
        <v>10057</v>
      </c>
    </row>
    <row r="2954" spans="1:7" x14ac:dyDescent="0.25">
      <c r="A2954" t="s">
        <v>245</v>
      </c>
      <c r="B2954" t="s">
        <v>10058</v>
      </c>
      <c r="C2954" t="s">
        <v>9706</v>
      </c>
      <c r="D2954" t="s">
        <v>101</v>
      </c>
      <c r="E2954" t="s">
        <v>101</v>
      </c>
      <c r="F2954" t="s">
        <v>10059</v>
      </c>
      <c r="G2954" t="s">
        <v>10060</v>
      </c>
    </row>
    <row r="2955" spans="1:7" x14ac:dyDescent="0.25">
      <c r="A2955" t="s">
        <v>245</v>
      </c>
      <c r="B2955" t="s">
        <v>10061</v>
      </c>
      <c r="C2955" t="s">
        <v>10062</v>
      </c>
      <c r="D2955" t="s">
        <v>101</v>
      </c>
      <c r="E2955" t="s">
        <v>101</v>
      </c>
      <c r="F2955" t="s">
        <v>10063</v>
      </c>
      <c r="G2955" t="s">
        <v>10064</v>
      </c>
    </row>
    <row r="2956" spans="1:7" x14ac:dyDescent="0.25">
      <c r="A2956" t="s">
        <v>245</v>
      </c>
      <c r="B2956" t="s">
        <v>10065</v>
      </c>
      <c r="C2956" t="s">
        <v>10066</v>
      </c>
      <c r="D2956" t="s">
        <v>101</v>
      </c>
      <c r="E2956" t="s">
        <v>101</v>
      </c>
      <c r="F2956" t="s">
        <v>10067</v>
      </c>
      <c r="G2956" t="s">
        <v>10068</v>
      </c>
    </row>
    <row r="2957" spans="1:7" x14ac:dyDescent="0.25">
      <c r="A2957" t="s">
        <v>245</v>
      </c>
      <c r="B2957" t="s">
        <v>2869</v>
      </c>
      <c r="C2957" t="s">
        <v>10069</v>
      </c>
      <c r="D2957" t="s">
        <v>101</v>
      </c>
      <c r="E2957" t="s">
        <v>101</v>
      </c>
      <c r="F2957" t="s">
        <v>10070</v>
      </c>
      <c r="G2957" t="s">
        <v>10071</v>
      </c>
    </row>
    <row r="2958" spans="1:7" x14ac:dyDescent="0.25">
      <c r="A2958" t="s">
        <v>245</v>
      </c>
      <c r="B2958" t="s">
        <v>10072</v>
      </c>
      <c r="C2958" t="s">
        <v>10073</v>
      </c>
      <c r="D2958" t="s">
        <v>101</v>
      </c>
      <c r="E2958" t="s">
        <v>101</v>
      </c>
      <c r="F2958" t="s">
        <v>10074</v>
      </c>
      <c r="G2958" t="s">
        <v>10075</v>
      </c>
    </row>
    <row r="2959" spans="1:7" x14ac:dyDescent="0.25">
      <c r="A2959" t="s">
        <v>245</v>
      </c>
      <c r="B2959" t="s">
        <v>10076</v>
      </c>
      <c r="C2959" t="s">
        <v>10077</v>
      </c>
      <c r="D2959" t="s">
        <v>101</v>
      </c>
      <c r="E2959" t="s">
        <v>101</v>
      </c>
      <c r="G2959" t="s">
        <v>10078</v>
      </c>
    </row>
    <row r="2960" spans="1:7" x14ac:dyDescent="0.25">
      <c r="A2960" t="s">
        <v>245</v>
      </c>
      <c r="B2960" t="s">
        <v>10079</v>
      </c>
      <c r="C2960" t="s">
        <v>10080</v>
      </c>
      <c r="D2960" t="s">
        <v>101</v>
      </c>
      <c r="E2960" t="s">
        <v>101</v>
      </c>
      <c r="F2960" t="s">
        <v>10081</v>
      </c>
      <c r="G2960" t="s">
        <v>10082</v>
      </c>
    </row>
    <row r="2961" spans="1:7" x14ac:dyDescent="0.25">
      <c r="A2961" t="s">
        <v>245</v>
      </c>
      <c r="B2961" t="s">
        <v>10083</v>
      </c>
      <c r="C2961" t="s">
        <v>10084</v>
      </c>
      <c r="D2961" t="s">
        <v>101</v>
      </c>
      <c r="E2961" t="s">
        <v>101</v>
      </c>
      <c r="F2961" t="s">
        <v>10085</v>
      </c>
      <c r="G2961" t="s">
        <v>10086</v>
      </c>
    </row>
    <row r="2962" spans="1:7" x14ac:dyDescent="0.25">
      <c r="A2962" t="s">
        <v>245</v>
      </c>
      <c r="B2962" t="s">
        <v>10087</v>
      </c>
      <c r="C2962" t="s">
        <v>10088</v>
      </c>
      <c r="D2962" t="s">
        <v>101</v>
      </c>
      <c r="E2962" t="s">
        <v>101</v>
      </c>
      <c r="F2962" t="s">
        <v>10089</v>
      </c>
      <c r="G2962" t="s">
        <v>10090</v>
      </c>
    </row>
    <row r="2963" spans="1:7" x14ac:dyDescent="0.25">
      <c r="A2963" t="s">
        <v>245</v>
      </c>
      <c r="B2963" t="s">
        <v>10091</v>
      </c>
      <c r="C2963" t="s">
        <v>10092</v>
      </c>
      <c r="D2963" t="s">
        <v>101</v>
      </c>
      <c r="E2963" t="s">
        <v>101</v>
      </c>
      <c r="F2963" t="s">
        <v>10093</v>
      </c>
      <c r="G2963" t="s">
        <v>10094</v>
      </c>
    </row>
    <row r="2964" spans="1:7" x14ac:dyDescent="0.25">
      <c r="A2964" t="s">
        <v>245</v>
      </c>
      <c r="B2964" t="s">
        <v>10095</v>
      </c>
      <c r="C2964" t="s">
        <v>10096</v>
      </c>
      <c r="D2964" t="s">
        <v>101</v>
      </c>
      <c r="E2964" t="s">
        <v>101</v>
      </c>
      <c r="F2964" t="s">
        <v>10097</v>
      </c>
      <c r="G2964" t="s">
        <v>10098</v>
      </c>
    </row>
    <row r="2965" spans="1:7" x14ac:dyDescent="0.25">
      <c r="A2965" t="s">
        <v>245</v>
      </c>
      <c r="B2965" t="s">
        <v>10099</v>
      </c>
      <c r="C2965" t="s">
        <v>10100</v>
      </c>
      <c r="D2965" t="s">
        <v>101</v>
      </c>
      <c r="E2965" t="s">
        <v>101</v>
      </c>
      <c r="F2965" t="s">
        <v>9917</v>
      </c>
      <c r="G2965" t="s">
        <v>9918</v>
      </c>
    </row>
    <row r="2966" spans="1:7" x14ac:dyDescent="0.25">
      <c r="A2966" t="s">
        <v>245</v>
      </c>
      <c r="B2966" t="s">
        <v>10101</v>
      </c>
      <c r="C2966" t="s">
        <v>10102</v>
      </c>
      <c r="D2966" t="s">
        <v>101</v>
      </c>
      <c r="E2966" t="s">
        <v>101</v>
      </c>
      <c r="F2966" t="s">
        <v>10103</v>
      </c>
      <c r="G2966" t="s">
        <v>10104</v>
      </c>
    </row>
    <row r="2967" spans="1:7" x14ac:dyDescent="0.25">
      <c r="A2967" t="s">
        <v>245</v>
      </c>
      <c r="B2967" t="s">
        <v>10105</v>
      </c>
      <c r="C2967" t="s">
        <v>10106</v>
      </c>
      <c r="D2967" t="s">
        <v>101</v>
      </c>
      <c r="E2967" t="s">
        <v>101</v>
      </c>
      <c r="F2967" t="s">
        <v>10107</v>
      </c>
      <c r="G2967" t="s">
        <v>10108</v>
      </c>
    </row>
    <row r="2968" spans="1:7" x14ac:dyDescent="0.25">
      <c r="A2968" t="s">
        <v>245</v>
      </c>
      <c r="B2968" t="s">
        <v>10109</v>
      </c>
      <c r="C2968" t="s">
        <v>10110</v>
      </c>
      <c r="D2968" t="s">
        <v>101</v>
      </c>
      <c r="E2968" t="s">
        <v>101</v>
      </c>
      <c r="F2968" t="s">
        <v>10111</v>
      </c>
      <c r="G2968" t="s">
        <v>10112</v>
      </c>
    </row>
    <row r="2969" spans="1:7" x14ac:dyDescent="0.25">
      <c r="A2969" t="s">
        <v>245</v>
      </c>
      <c r="B2969" t="s">
        <v>2750</v>
      </c>
      <c r="C2969" t="s">
        <v>10113</v>
      </c>
      <c r="D2969" t="s">
        <v>101</v>
      </c>
      <c r="E2969" t="s">
        <v>101</v>
      </c>
      <c r="F2969" t="s">
        <v>10114</v>
      </c>
      <c r="G2969" t="s">
        <v>10115</v>
      </c>
    </row>
    <row r="2970" spans="1:7" x14ac:dyDescent="0.25">
      <c r="A2970" t="s">
        <v>245</v>
      </c>
      <c r="B2970" t="s">
        <v>10116</v>
      </c>
      <c r="C2970" t="s">
        <v>10117</v>
      </c>
      <c r="D2970" t="s">
        <v>101</v>
      </c>
      <c r="E2970" t="s">
        <v>101</v>
      </c>
      <c r="F2970" t="s">
        <v>10118</v>
      </c>
      <c r="G2970" t="s">
        <v>10119</v>
      </c>
    </row>
    <row r="2971" spans="1:7" x14ac:dyDescent="0.25">
      <c r="A2971" t="s">
        <v>245</v>
      </c>
      <c r="B2971" t="s">
        <v>2875</v>
      </c>
      <c r="C2971" t="s">
        <v>10120</v>
      </c>
      <c r="D2971" t="s">
        <v>101</v>
      </c>
      <c r="E2971" t="s">
        <v>101</v>
      </c>
      <c r="F2971" t="s">
        <v>10121</v>
      </c>
      <c r="G2971" t="s">
        <v>10122</v>
      </c>
    </row>
    <row r="2972" spans="1:7" x14ac:dyDescent="0.25">
      <c r="A2972" t="s">
        <v>245</v>
      </c>
      <c r="B2972" t="s">
        <v>10123</v>
      </c>
      <c r="C2972" t="s">
        <v>10124</v>
      </c>
      <c r="D2972" t="s">
        <v>101</v>
      </c>
      <c r="E2972" t="s">
        <v>101</v>
      </c>
      <c r="F2972" t="s">
        <v>10125</v>
      </c>
      <c r="G2972" t="s">
        <v>10126</v>
      </c>
    </row>
    <row r="2973" spans="1:7" x14ac:dyDescent="0.25">
      <c r="A2973" t="s">
        <v>245</v>
      </c>
      <c r="B2973" t="s">
        <v>10127</v>
      </c>
      <c r="C2973" t="s">
        <v>10128</v>
      </c>
      <c r="D2973" t="s">
        <v>101</v>
      </c>
      <c r="E2973" t="s">
        <v>101</v>
      </c>
      <c r="F2973" t="s">
        <v>10129</v>
      </c>
      <c r="G2973" t="s">
        <v>10130</v>
      </c>
    </row>
    <row r="2974" spans="1:7" x14ac:dyDescent="0.25">
      <c r="A2974" t="s">
        <v>245</v>
      </c>
      <c r="B2974" t="s">
        <v>3758</v>
      </c>
      <c r="C2974" t="s">
        <v>10131</v>
      </c>
      <c r="D2974" t="s">
        <v>101</v>
      </c>
      <c r="E2974" t="s">
        <v>101</v>
      </c>
      <c r="F2974" t="s">
        <v>10132</v>
      </c>
      <c r="G2974" t="s">
        <v>10133</v>
      </c>
    </row>
    <row r="2975" spans="1:7" x14ac:dyDescent="0.25">
      <c r="A2975" t="s">
        <v>261</v>
      </c>
      <c r="B2975" t="s">
        <v>10134</v>
      </c>
      <c r="C2975" t="s">
        <v>10135</v>
      </c>
      <c r="D2975" t="s">
        <v>101</v>
      </c>
      <c r="E2975" t="s">
        <v>101</v>
      </c>
    </row>
    <row r="2976" spans="1:7" x14ac:dyDescent="0.25">
      <c r="A2976" t="s">
        <v>261</v>
      </c>
      <c r="B2976" t="s">
        <v>5405</v>
      </c>
      <c r="C2976" t="s">
        <v>10136</v>
      </c>
      <c r="D2976" t="s">
        <v>101</v>
      </c>
      <c r="E2976" t="s">
        <v>101</v>
      </c>
      <c r="F2976" t="s">
        <v>10137</v>
      </c>
      <c r="G2976" t="s">
        <v>10138</v>
      </c>
    </row>
    <row r="2977" spans="1:7" x14ac:dyDescent="0.25">
      <c r="A2977" t="s">
        <v>261</v>
      </c>
      <c r="B2977" t="s">
        <v>10139</v>
      </c>
      <c r="D2977" t="s">
        <v>101</v>
      </c>
      <c r="E2977" t="s">
        <v>101</v>
      </c>
      <c r="F2977" t="s">
        <v>10140</v>
      </c>
      <c r="G2977" t="s">
        <v>10141</v>
      </c>
    </row>
    <row r="2978" spans="1:7" x14ac:dyDescent="0.25">
      <c r="A2978" t="s">
        <v>261</v>
      </c>
      <c r="B2978" t="s">
        <v>10142</v>
      </c>
      <c r="C2978" t="s">
        <v>10143</v>
      </c>
      <c r="D2978" t="s">
        <v>101</v>
      </c>
      <c r="E2978" t="s">
        <v>101</v>
      </c>
      <c r="F2978" t="s">
        <v>10144</v>
      </c>
      <c r="G2978" t="s">
        <v>10145</v>
      </c>
    </row>
    <row r="2979" spans="1:7" x14ac:dyDescent="0.25">
      <c r="A2979" t="s">
        <v>261</v>
      </c>
      <c r="B2979" t="s">
        <v>10146</v>
      </c>
      <c r="C2979" t="s">
        <v>10147</v>
      </c>
      <c r="D2979" t="s">
        <v>101</v>
      </c>
      <c r="E2979" t="s">
        <v>101</v>
      </c>
      <c r="G2979" t="s">
        <v>10148</v>
      </c>
    </row>
    <row r="2980" spans="1:7" x14ac:dyDescent="0.25">
      <c r="A2980" t="s">
        <v>261</v>
      </c>
      <c r="B2980" t="s">
        <v>10149</v>
      </c>
      <c r="C2980" t="s">
        <v>10150</v>
      </c>
      <c r="D2980" t="s">
        <v>101</v>
      </c>
      <c r="E2980" t="s">
        <v>101</v>
      </c>
      <c r="G2980" t="s">
        <v>10148</v>
      </c>
    </row>
    <row r="2981" spans="1:7" x14ac:dyDescent="0.25">
      <c r="A2981" t="s">
        <v>261</v>
      </c>
      <c r="B2981" t="s">
        <v>10151</v>
      </c>
      <c r="C2981" t="s">
        <v>10152</v>
      </c>
      <c r="D2981" t="s">
        <v>101</v>
      </c>
      <c r="E2981" t="s">
        <v>101</v>
      </c>
      <c r="G2981" t="s">
        <v>10153</v>
      </c>
    </row>
    <row r="2982" spans="1:7" x14ac:dyDescent="0.25">
      <c r="A2982" t="s">
        <v>248</v>
      </c>
      <c r="B2982" t="s">
        <v>10154</v>
      </c>
      <c r="C2982" t="s">
        <v>10155</v>
      </c>
      <c r="D2982" t="s">
        <v>101</v>
      </c>
      <c r="E2982" t="s">
        <v>101</v>
      </c>
      <c r="F2982" t="s">
        <v>10156</v>
      </c>
      <c r="G2982" t="s">
        <v>10157</v>
      </c>
    </row>
    <row r="2983" spans="1:7" x14ac:dyDescent="0.25">
      <c r="A2983" t="s">
        <v>248</v>
      </c>
      <c r="B2983" t="s">
        <v>10158</v>
      </c>
      <c r="C2983" t="s">
        <v>10159</v>
      </c>
      <c r="D2983" t="s">
        <v>101</v>
      </c>
      <c r="E2983" t="s">
        <v>101</v>
      </c>
      <c r="F2983" t="s">
        <v>10160</v>
      </c>
      <c r="G2983" t="s">
        <v>10161</v>
      </c>
    </row>
    <row r="2984" spans="1:7" x14ac:dyDescent="0.25">
      <c r="A2984" t="s">
        <v>261</v>
      </c>
      <c r="B2984" t="s">
        <v>10162</v>
      </c>
      <c r="C2984" t="s">
        <v>10163</v>
      </c>
      <c r="D2984" t="s">
        <v>101</v>
      </c>
      <c r="E2984" t="s">
        <v>101</v>
      </c>
      <c r="F2984" t="s">
        <v>10164</v>
      </c>
      <c r="G2984" t="s">
        <v>10165</v>
      </c>
    </row>
    <row r="2985" spans="1:7" x14ac:dyDescent="0.25">
      <c r="A2985" t="s">
        <v>261</v>
      </c>
      <c r="B2985" t="s">
        <v>10166</v>
      </c>
      <c r="C2985" t="s">
        <v>10167</v>
      </c>
      <c r="D2985" t="s">
        <v>101</v>
      </c>
      <c r="E2985" t="s">
        <v>101</v>
      </c>
      <c r="F2985" t="s">
        <v>10168</v>
      </c>
      <c r="G2985" t="s">
        <v>10169</v>
      </c>
    </row>
    <row r="2986" spans="1:7" x14ac:dyDescent="0.25">
      <c r="A2986" t="s">
        <v>261</v>
      </c>
      <c r="B2986" t="s">
        <v>10170</v>
      </c>
      <c r="C2986" t="s">
        <v>10171</v>
      </c>
      <c r="D2986" t="s">
        <v>101</v>
      </c>
      <c r="E2986" t="s">
        <v>9647</v>
      </c>
      <c r="F2986" t="s">
        <v>10172</v>
      </c>
      <c r="G2986" t="s">
        <v>10173</v>
      </c>
    </row>
    <row r="2987" spans="1:7" x14ac:dyDescent="0.25">
      <c r="A2987" t="s">
        <v>446</v>
      </c>
      <c r="B2987" t="s">
        <v>10174</v>
      </c>
      <c r="C2987" t="s">
        <v>10175</v>
      </c>
      <c r="D2987" t="s">
        <v>101</v>
      </c>
      <c r="E2987" t="s">
        <v>101</v>
      </c>
      <c r="F2987" t="s">
        <v>10176</v>
      </c>
      <c r="G2987" t="s">
        <v>10177</v>
      </c>
    </row>
    <row r="2988" spans="1:7" x14ac:dyDescent="0.25">
      <c r="A2988" t="s">
        <v>261</v>
      </c>
      <c r="B2988" t="s">
        <v>10178</v>
      </c>
      <c r="C2988" t="s">
        <v>10179</v>
      </c>
      <c r="D2988" t="s">
        <v>101</v>
      </c>
      <c r="E2988" t="s">
        <v>101</v>
      </c>
    </row>
    <row r="2989" spans="1:7" x14ac:dyDescent="0.25">
      <c r="A2989" t="s">
        <v>261</v>
      </c>
      <c r="B2989" t="s">
        <v>5449</v>
      </c>
      <c r="C2989" t="s">
        <v>10180</v>
      </c>
      <c r="D2989" t="s">
        <v>101</v>
      </c>
      <c r="E2989" t="s">
        <v>101</v>
      </c>
      <c r="F2989" t="s">
        <v>10181</v>
      </c>
      <c r="G2989" t="s">
        <v>10182</v>
      </c>
    </row>
    <row r="2990" spans="1:7" x14ac:dyDescent="0.25">
      <c r="A2990" t="s">
        <v>247</v>
      </c>
      <c r="B2990" t="s">
        <v>10183</v>
      </c>
      <c r="C2990" t="s">
        <v>10184</v>
      </c>
      <c r="D2990" t="s">
        <v>101</v>
      </c>
      <c r="E2990" t="s">
        <v>9569</v>
      </c>
      <c r="G2990" t="s">
        <v>10185</v>
      </c>
    </row>
    <row r="2991" spans="1:7" x14ac:dyDescent="0.25">
      <c r="A2991" t="s">
        <v>247</v>
      </c>
      <c r="B2991" t="s">
        <v>10186</v>
      </c>
      <c r="C2991" t="s">
        <v>10187</v>
      </c>
      <c r="D2991" t="s">
        <v>101</v>
      </c>
      <c r="E2991" t="s">
        <v>101</v>
      </c>
      <c r="F2991" t="s">
        <v>10188</v>
      </c>
      <c r="G2991" t="s">
        <v>10189</v>
      </c>
    </row>
    <row r="2992" spans="1:7" x14ac:dyDescent="0.25">
      <c r="A2992" t="s">
        <v>245</v>
      </c>
      <c r="B2992" t="s">
        <v>10190</v>
      </c>
      <c r="C2992" t="s">
        <v>10191</v>
      </c>
      <c r="D2992" t="s">
        <v>101</v>
      </c>
      <c r="E2992" t="s">
        <v>101</v>
      </c>
      <c r="F2992" t="s">
        <v>10192</v>
      </c>
      <c r="G2992" t="s">
        <v>10193</v>
      </c>
    </row>
    <row r="2993" spans="1:7" x14ac:dyDescent="0.25">
      <c r="A2993" t="s">
        <v>245</v>
      </c>
      <c r="B2993" t="s">
        <v>10194</v>
      </c>
      <c r="C2993" t="s">
        <v>10195</v>
      </c>
      <c r="D2993" t="s">
        <v>101</v>
      </c>
      <c r="E2993" t="s">
        <v>101</v>
      </c>
      <c r="F2993" t="s">
        <v>10196</v>
      </c>
      <c r="G2993" t="s">
        <v>10197</v>
      </c>
    </row>
    <row r="2994" spans="1:7" x14ac:dyDescent="0.25">
      <c r="A2994" t="s">
        <v>245</v>
      </c>
      <c r="B2994" t="s">
        <v>3844</v>
      </c>
      <c r="C2994" t="s">
        <v>10198</v>
      </c>
      <c r="D2994" t="s">
        <v>101</v>
      </c>
      <c r="E2994" t="s">
        <v>101</v>
      </c>
      <c r="F2994" t="s">
        <v>10199</v>
      </c>
      <c r="G2994" t="s">
        <v>10200</v>
      </c>
    </row>
    <row r="2995" spans="1:7" x14ac:dyDescent="0.25">
      <c r="A2995" t="s">
        <v>245</v>
      </c>
      <c r="B2995" t="s">
        <v>10201</v>
      </c>
      <c r="C2995" t="s">
        <v>10202</v>
      </c>
      <c r="D2995" t="s">
        <v>101</v>
      </c>
      <c r="E2995" t="s">
        <v>101</v>
      </c>
      <c r="F2995" t="s">
        <v>10203</v>
      </c>
      <c r="G2995" t="s">
        <v>10204</v>
      </c>
    </row>
    <row r="2996" spans="1:7" x14ac:dyDescent="0.25">
      <c r="A2996" t="s">
        <v>245</v>
      </c>
      <c r="B2996" t="s">
        <v>10205</v>
      </c>
      <c r="C2996" t="s">
        <v>10206</v>
      </c>
      <c r="D2996" t="s">
        <v>101</v>
      </c>
      <c r="E2996" t="s">
        <v>101</v>
      </c>
      <c r="F2996" t="s">
        <v>10207</v>
      </c>
      <c r="G2996" t="s">
        <v>10208</v>
      </c>
    </row>
    <row r="2997" spans="1:7" x14ac:dyDescent="0.25">
      <c r="A2997" t="s">
        <v>245</v>
      </c>
      <c r="B2997" t="s">
        <v>10209</v>
      </c>
      <c r="C2997" t="s">
        <v>10210</v>
      </c>
      <c r="D2997" t="s">
        <v>101</v>
      </c>
      <c r="E2997" t="s">
        <v>9647</v>
      </c>
      <c r="F2997" t="s">
        <v>10211</v>
      </c>
      <c r="G2997" t="s">
        <v>10212</v>
      </c>
    </row>
    <row r="2998" spans="1:7" x14ac:dyDescent="0.25">
      <c r="A2998" t="s">
        <v>245</v>
      </c>
      <c r="B2998" t="s">
        <v>3415</v>
      </c>
      <c r="C2998" t="s">
        <v>10213</v>
      </c>
      <c r="D2998" t="s">
        <v>101</v>
      </c>
      <c r="E2998" t="s">
        <v>101</v>
      </c>
      <c r="F2998" t="s">
        <v>10214</v>
      </c>
      <c r="G2998" t="s">
        <v>10215</v>
      </c>
    </row>
    <row r="2999" spans="1:7" x14ac:dyDescent="0.25">
      <c r="A2999" t="s">
        <v>245</v>
      </c>
      <c r="B2999" t="s">
        <v>8070</v>
      </c>
      <c r="C2999" t="s">
        <v>10216</v>
      </c>
      <c r="D2999" t="s">
        <v>101</v>
      </c>
      <c r="E2999" t="s">
        <v>101</v>
      </c>
      <c r="F2999" t="s">
        <v>10217</v>
      </c>
      <c r="G2999" t="s">
        <v>10218</v>
      </c>
    </row>
    <row r="3000" spans="1:7" x14ac:dyDescent="0.25">
      <c r="A3000" t="s">
        <v>245</v>
      </c>
      <c r="B3000" t="s">
        <v>3669</v>
      </c>
      <c r="C3000" t="s">
        <v>10219</v>
      </c>
      <c r="D3000" t="s">
        <v>101</v>
      </c>
      <c r="E3000" t="s">
        <v>101</v>
      </c>
      <c r="F3000" t="s">
        <v>10220</v>
      </c>
      <c r="G3000" t="s">
        <v>10221</v>
      </c>
    </row>
    <row r="3001" spans="1:7" x14ac:dyDescent="0.25">
      <c r="A3001" t="s">
        <v>245</v>
      </c>
      <c r="B3001" t="s">
        <v>10222</v>
      </c>
      <c r="C3001" t="s">
        <v>10223</v>
      </c>
      <c r="D3001" t="s">
        <v>101</v>
      </c>
      <c r="E3001" t="s">
        <v>101</v>
      </c>
      <c r="F3001" t="s">
        <v>10224</v>
      </c>
      <c r="G3001" t="s">
        <v>10225</v>
      </c>
    </row>
    <row r="3002" spans="1:7" x14ac:dyDescent="0.25">
      <c r="A3002" t="s">
        <v>245</v>
      </c>
      <c r="B3002" t="s">
        <v>10226</v>
      </c>
      <c r="C3002" t="s">
        <v>10227</v>
      </c>
      <c r="D3002" t="s">
        <v>101</v>
      </c>
      <c r="E3002" t="s">
        <v>101</v>
      </c>
      <c r="F3002" t="s">
        <v>10228</v>
      </c>
      <c r="G3002" t="s">
        <v>10229</v>
      </c>
    </row>
    <row r="3003" spans="1:7" x14ac:dyDescent="0.25">
      <c r="A3003" t="s">
        <v>245</v>
      </c>
      <c r="B3003" t="s">
        <v>10230</v>
      </c>
      <c r="C3003" t="s">
        <v>10231</v>
      </c>
      <c r="D3003" t="s">
        <v>101</v>
      </c>
      <c r="E3003" t="s">
        <v>101</v>
      </c>
      <c r="F3003" t="s">
        <v>10232</v>
      </c>
      <c r="G3003" t="s">
        <v>10233</v>
      </c>
    </row>
    <row r="3004" spans="1:7" x14ac:dyDescent="0.25">
      <c r="A3004" t="s">
        <v>245</v>
      </c>
      <c r="B3004" t="s">
        <v>3880</v>
      </c>
      <c r="C3004" t="s">
        <v>9940</v>
      </c>
      <c r="D3004" t="s">
        <v>101</v>
      </c>
      <c r="E3004" t="s">
        <v>101</v>
      </c>
      <c r="F3004" t="s">
        <v>10234</v>
      </c>
      <c r="G3004" t="s">
        <v>10235</v>
      </c>
    </row>
    <row r="3005" spans="1:7" x14ac:dyDescent="0.25">
      <c r="A3005" t="s">
        <v>245</v>
      </c>
      <c r="B3005" t="s">
        <v>10236</v>
      </c>
      <c r="C3005" t="s">
        <v>10237</v>
      </c>
      <c r="D3005" t="s">
        <v>101</v>
      </c>
      <c r="E3005" t="s">
        <v>101</v>
      </c>
      <c r="F3005" t="s">
        <v>10238</v>
      </c>
      <c r="G3005" t="s">
        <v>10239</v>
      </c>
    </row>
    <row r="3006" spans="1:7" x14ac:dyDescent="0.25">
      <c r="A3006" t="s">
        <v>245</v>
      </c>
      <c r="B3006" t="s">
        <v>3798</v>
      </c>
      <c r="C3006" t="s">
        <v>10240</v>
      </c>
      <c r="D3006" t="s">
        <v>101</v>
      </c>
      <c r="E3006" t="s">
        <v>101</v>
      </c>
      <c r="F3006" t="s">
        <v>10241</v>
      </c>
      <c r="G3006" t="s">
        <v>10242</v>
      </c>
    </row>
    <row r="3007" spans="1:7" x14ac:dyDescent="0.25">
      <c r="A3007" t="s">
        <v>245</v>
      </c>
      <c r="B3007" t="s">
        <v>6367</v>
      </c>
      <c r="C3007" t="s">
        <v>10243</v>
      </c>
      <c r="D3007" t="s">
        <v>101</v>
      </c>
      <c r="E3007" t="s">
        <v>101</v>
      </c>
      <c r="F3007" t="s">
        <v>10244</v>
      </c>
      <c r="G3007" t="s">
        <v>10245</v>
      </c>
    </row>
    <row r="3008" spans="1:7" x14ac:dyDescent="0.25">
      <c r="A3008" t="s">
        <v>245</v>
      </c>
      <c r="B3008" t="s">
        <v>3887</v>
      </c>
      <c r="C3008" t="s">
        <v>10246</v>
      </c>
      <c r="D3008" t="s">
        <v>101</v>
      </c>
      <c r="E3008" t="s">
        <v>101</v>
      </c>
      <c r="F3008" t="s">
        <v>10247</v>
      </c>
      <c r="G3008" t="s">
        <v>10248</v>
      </c>
    </row>
    <row r="3009" spans="1:7" x14ac:dyDescent="0.25">
      <c r="A3009" t="s">
        <v>245</v>
      </c>
      <c r="B3009" t="s">
        <v>2822</v>
      </c>
      <c r="C3009" t="s">
        <v>10249</v>
      </c>
      <c r="D3009" t="s">
        <v>101</v>
      </c>
      <c r="E3009" t="s">
        <v>101</v>
      </c>
      <c r="F3009" t="s">
        <v>10250</v>
      </c>
      <c r="G3009" t="s">
        <v>10251</v>
      </c>
    </row>
    <row r="3010" spans="1:7" x14ac:dyDescent="0.25">
      <c r="A3010" t="s">
        <v>245</v>
      </c>
      <c r="B3010" t="s">
        <v>10252</v>
      </c>
      <c r="C3010" t="s">
        <v>10253</v>
      </c>
      <c r="D3010" t="s">
        <v>101</v>
      </c>
      <c r="E3010" t="s">
        <v>101</v>
      </c>
      <c r="F3010" t="s">
        <v>10254</v>
      </c>
      <c r="G3010" t="s">
        <v>10255</v>
      </c>
    </row>
    <row r="3011" spans="1:7" x14ac:dyDescent="0.25">
      <c r="A3011" t="s">
        <v>245</v>
      </c>
      <c r="B3011" t="s">
        <v>3790</v>
      </c>
      <c r="C3011" t="s">
        <v>10256</v>
      </c>
      <c r="D3011" t="s">
        <v>101</v>
      </c>
      <c r="E3011" t="s">
        <v>101</v>
      </c>
      <c r="F3011" t="s">
        <v>10257</v>
      </c>
      <c r="G3011" t="s">
        <v>10258</v>
      </c>
    </row>
    <row r="3012" spans="1:7" x14ac:dyDescent="0.25">
      <c r="A3012" t="s">
        <v>245</v>
      </c>
      <c r="B3012" t="s">
        <v>10259</v>
      </c>
      <c r="C3012" t="s">
        <v>10260</v>
      </c>
      <c r="D3012" t="s">
        <v>101</v>
      </c>
      <c r="E3012" t="s">
        <v>101</v>
      </c>
      <c r="F3012" t="s">
        <v>10261</v>
      </c>
      <c r="G3012" t="s">
        <v>10262</v>
      </c>
    </row>
    <row r="3013" spans="1:7" x14ac:dyDescent="0.25">
      <c r="A3013" t="s">
        <v>245</v>
      </c>
      <c r="B3013" t="s">
        <v>4351</v>
      </c>
      <c r="C3013" t="s">
        <v>10263</v>
      </c>
      <c r="D3013" t="s">
        <v>101</v>
      </c>
      <c r="E3013" t="s">
        <v>101</v>
      </c>
      <c r="F3013" t="s">
        <v>10264</v>
      </c>
      <c r="G3013" t="s">
        <v>10265</v>
      </c>
    </row>
    <row r="3014" spans="1:7" x14ac:dyDescent="0.25">
      <c r="A3014" t="s">
        <v>245</v>
      </c>
      <c r="B3014" t="s">
        <v>10266</v>
      </c>
      <c r="C3014" t="s">
        <v>10032</v>
      </c>
      <c r="D3014" t="s">
        <v>101</v>
      </c>
      <c r="E3014" t="s">
        <v>101</v>
      </c>
      <c r="F3014" t="s">
        <v>10267</v>
      </c>
      <c r="G3014" t="s">
        <v>10268</v>
      </c>
    </row>
    <row r="3015" spans="1:7" x14ac:dyDescent="0.25">
      <c r="A3015" t="s">
        <v>245</v>
      </c>
      <c r="B3015" t="s">
        <v>10269</v>
      </c>
      <c r="C3015" t="s">
        <v>10270</v>
      </c>
      <c r="D3015" t="s">
        <v>101</v>
      </c>
      <c r="E3015" t="s">
        <v>101</v>
      </c>
      <c r="F3015" t="s">
        <v>10271</v>
      </c>
      <c r="G3015" t="s">
        <v>10272</v>
      </c>
    </row>
    <row r="3016" spans="1:7" x14ac:dyDescent="0.25">
      <c r="A3016" t="s">
        <v>245</v>
      </c>
      <c r="B3016" t="s">
        <v>10273</v>
      </c>
      <c r="C3016" t="s">
        <v>10274</v>
      </c>
      <c r="D3016" t="s">
        <v>101</v>
      </c>
      <c r="E3016" t="s">
        <v>9711</v>
      </c>
      <c r="F3016" t="s">
        <v>10275</v>
      </c>
      <c r="G3016" t="s">
        <v>10276</v>
      </c>
    </row>
    <row r="3017" spans="1:7" x14ac:dyDescent="0.25">
      <c r="A3017" t="s">
        <v>245</v>
      </c>
      <c r="B3017" t="s">
        <v>10277</v>
      </c>
      <c r="C3017" t="s">
        <v>10278</v>
      </c>
      <c r="D3017" t="s">
        <v>101</v>
      </c>
      <c r="E3017" t="s">
        <v>101</v>
      </c>
      <c r="F3017" t="s">
        <v>10279</v>
      </c>
      <c r="G3017" t="s">
        <v>10280</v>
      </c>
    </row>
    <row r="3018" spans="1:7" x14ac:dyDescent="0.25">
      <c r="A3018" t="s">
        <v>245</v>
      </c>
      <c r="B3018" t="s">
        <v>3818</v>
      </c>
      <c r="C3018" t="s">
        <v>10281</v>
      </c>
      <c r="D3018" t="s">
        <v>101</v>
      </c>
      <c r="E3018" t="s">
        <v>101</v>
      </c>
      <c r="F3018" t="s">
        <v>10282</v>
      </c>
      <c r="G3018" t="s">
        <v>10283</v>
      </c>
    </row>
    <row r="3019" spans="1:7" x14ac:dyDescent="0.25">
      <c r="A3019" t="s">
        <v>245</v>
      </c>
      <c r="B3019" t="s">
        <v>10284</v>
      </c>
      <c r="C3019" t="s">
        <v>10285</v>
      </c>
      <c r="D3019" t="s">
        <v>101</v>
      </c>
      <c r="E3019" t="s">
        <v>101</v>
      </c>
      <c r="F3019" t="s">
        <v>10286</v>
      </c>
      <c r="G3019" t="s">
        <v>10287</v>
      </c>
    </row>
    <row r="3020" spans="1:7" x14ac:dyDescent="0.25">
      <c r="A3020" t="s">
        <v>245</v>
      </c>
      <c r="B3020" t="s">
        <v>5102</v>
      </c>
      <c r="C3020" t="s">
        <v>10288</v>
      </c>
      <c r="D3020" t="s">
        <v>101</v>
      </c>
      <c r="E3020" t="s">
        <v>101</v>
      </c>
      <c r="F3020" t="s">
        <v>10289</v>
      </c>
      <c r="G3020" t="s">
        <v>10290</v>
      </c>
    </row>
    <row r="3021" spans="1:7" x14ac:dyDescent="0.25">
      <c r="A3021" t="s">
        <v>245</v>
      </c>
      <c r="B3021" t="s">
        <v>10291</v>
      </c>
      <c r="C3021" t="s">
        <v>10292</v>
      </c>
      <c r="D3021" t="s">
        <v>101</v>
      </c>
      <c r="E3021" t="s">
        <v>101</v>
      </c>
      <c r="F3021" t="s">
        <v>10293</v>
      </c>
      <c r="G3021" t="s">
        <v>10294</v>
      </c>
    </row>
    <row r="3022" spans="1:7" x14ac:dyDescent="0.25">
      <c r="A3022" t="s">
        <v>245</v>
      </c>
      <c r="B3022" t="s">
        <v>10295</v>
      </c>
      <c r="C3022" t="s">
        <v>10296</v>
      </c>
      <c r="D3022" t="s">
        <v>101</v>
      </c>
      <c r="E3022" t="s">
        <v>101</v>
      </c>
      <c r="F3022" t="s">
        <v>10297</v>
      </c>
      <c r="G3022" t="s">
        <v>10298</v>
      </c>
    </row>
    <row r="3023" spans="1:7" x14ac:dyDescent="0.25">
      <c r="A3023" t="s">
        <v>245</v>
      </c>
      <c r="B3023" t="s">
        <v>10299</v>
      </c>
      <c r="C3023" t="s">
        <v>10300</v>
      </c>
      <c r="D3023" t="s">
        <v>101</v>
      </c>
      <c r="E3023" t="s">
        <v>101</v>
      </c>
      <c r="F3023" t="s">
        <v>10301</v>
      </c>
      <c r="G3023" t="s">
        <v>10302</v>
      </c>
    </row>
    <row r="3024" spans="1:7" x14ac:dyDescent="0.25">
      <c r="A3024" t="s">
        <v>245</v>
      </c>
      <c r="B3024" t="s">
        <v>10303</v>
      </c>
      <c r="C3024" t="s">
        <v>10304</v>
      </c>
      <c r="D3024" t="s">
        <v>101</v>
      </c>
      <c r="E3024" t="s">
        <v>101</v>
      </c>
      <c r="F3024" t="s">
        <v>10305</v>
      </c>
      <c r="G3024" t="s">
        <v>10306</v>
      </c>
    </row>
    <row r="3025" spans="1:7" x14ac:dyDescent="0.25">
      <c r="A3025" t="s">
        <v>245</v>
      </c>
      <c r="B3025" t="s">
        <v>10307</v>
      </c>
      <c r="C3025" t="s">
        <v>10308</v>
      </c>
      <c r="D3025" t="s">
        <v>101</v>
      </c>
      <c r="E3025" t="s">
        <v>101</v>
      </c>
      <c r="F3025" t="s">
        <v>10309</v>
      </c>
      <c r="G3025" t="s">
        <v>10310</v>
      </c>
    </row>
    <row r="3026" spans="1:7" x14ac:dyDescent="0.25">
      <c r="A3026" t="s">
        <v>243</v>
      </c>
      <c r="B3026" t="s">
        <v>10311</v>
      </c>
      <c r="C3026" t="s">
        <v>10312</v>
      </c>
      <c r="D3026" t="s">
        <v>101</v>
      </c>
      <c r="E3026" t="s">
        <v>101</v>
      </c>
      <c r="G3026" t="s">
        <v>10313</v>
      </c>
    </row>
    <row r="3027" spans="1:7" x14ac:dyDescent="0.25">
      <c r="A3027" t="s">
        <v>243</v>
      </c>
      <c r="B3027" t="s">
        <v>10314</v>
      </c>
      <c r="C3027" t="s">
        <v>10315</v>
      </c>
      <c r="D3027" t="s">
        <v>101</v>
      </c>
      <c r="E3027" t="s">
        <v>101</v>
      </c>
      <c r="F3027" t="s">
        <v>10316</v>
      </c>
      <c r="G3027" t="s">
        <v>10317</v>
      </c>
    </row>
    <row r="3028" spans="1:7" x14ac:dyDescent="0.25">
      <c r="A3028" t="s">
        <v>243</v>
      </c>
      <c r="B3028" t="s">
        <v>10318</v>
      </c>
      <c r="C3028" t="s">
        <v>10319</v>
      </c>
      <c r="D3028" t="s">
        <v>101</v>
      </c>
      <c r="E3028" t="s">
        <v>101</v>
      </c>
      <c r="F3028" t="s">
        <v>10320</v>
      </c>
      <c r="G3028" t="s">
        <v>10321</v>
      </c>
    </row>
    <row r="3029" spans="1:7" x14ac:dyDescent="0.25">
      <c r="A3029" t="s">
        <v>245</v>
      </c>
      <c r="B3029" t="s">
        <v>10322</v>
      </c>
      <c r="C3029" t="s">
        <v>10024</v>
      </c>
      <c r="D3029" t="s">
        <v>101</v>
      </c>
      <c r="E3029" t="s">
        <v>101</v>
      </c>
      <c r="F3029" t="s">
        <v>10025</v>
      </c>
      <c r="G3029" t="s">
        <v>10026</v>
      </c>
    </row>
    <row r="3030" spans="1:7" x14ac:dyDescent="0.25">
      <c r="A3030" t="s">
        <v>247</v>
      </c>
      <c r="B3030" t="s">
        <v>10323</v>
      </c>
      <c r="C3030" t="s">
        <v>10324</v>
      </c>
      <c r="D3030" t="s">
        <v>101</v>
      </c>
      <c r="E3030" t="s">
        <v>101</v>
      </c>
      <c r="F3030" t="s">
        <v>10325</v>
      </c>
      <c r="G3030" t="s">
        <v>10326</v>
      </c>
    </row>
    <row r="3031" spans="1:7" x14ac:dyDescent="0.25">
      <c r="A3031" t="s">
        <v>263</v>
      </c>
      <c r="B3031" t="s">
        <v>10327</v>
      </c>
      <c r="C3031" t="s">
        <v>30496</v>
      </c>
      <c r="D3031" t="s">
        <v>101</v>
      </c>
      <c r="E3031" t="s">
        <v>101</v>
      </c>
      <c r="G3031" t="s">
        <v>10328</v>
      </c>
    </row>
    <row r="3032" spans="1:7" x14ac:dyDescent="0.25">
      <c r="A3032" t="s">
        <v>263</v>
      </c>
      <c r="B3032" t="s">
        <v>10329</v>
      </c>
      <c r="C3032" t="s">
        <v>10032</v>
      </c>
      <c r="D3032" t="s">
        <v>101</v>
      </c>
      <c r="E3032" t="s">
        <v>101</v>
      </c>
    </row>
    <row r="3033" spans="1:7" x14ac:dyDescent="0.25">
      <c r="A3033" t="s">
        <v>263</v>
      </c>
      <c r="B3033" t="s">
        <v>10330</v>
      </c>
      <c r="C3033" t="s">
        <v>10167</v>
      </c>
      <c r="D3033" t="s">
        <v>101</v>
      </c>
      <c r="E3033" t="s">
        <v>101</v>
      </c>
    </row>
    <row r="3034" spans="1:7" x14ac:dyDescent="0.25">
      <c r="A3034" t="s">
        <v>263</v>
      </c>
      <c r="B3034" t="s">
        <v>10331</v>
      </c>
      <c r="C3034" t="s">
        <v>30497</v>
      </c>
      <c r="D3034" t="s">
        <v>101</v>
      </c>
      <c r="E3034" t="s">
        <v>101</v>
      </c>
    </row>
    <row r="3035" spans="1:7" x14ac:dyDescent="0.25">
      <c r="A3035" t="s">
        <v>263</v>
      </c>
      <c r="B3035" t="s">
        <v>10332</v>
      </c>
      <c r="C3035" t="s">
        <v>10032</v>
      </c>
      <c r="D3035" t="s">
        <v>101</v>
      </c>
      <c r="E3035" t="s">
        <v>101</v>
      </c>
      <c r="F3035" t="s">
        <v>10268</v>
      </c>
      <c r="G3035" t="s">
        <v>10267</v>
      </c>
    </row>
    <row r="3036" spans="1:7" x14ac:dyDescent="0.25">
      <c r="A3036" t="s">
        <v>263</v>
      </c>
      <c r="B3036" t="s">
        <v>10333</v>
      </c>
      <c r="C3036" t="s">
        <v>30498</v>
      </c>
      <c r="D3036" t="s">
        <v>101</v>
      </c>
      <c r="E3036" t="s">
        <v>101</v>
      </c>
    </row>
    <row r="3037" spans="1:7" x14ac:dyDescent="0.25">
      <c r="A3037" t="s">
        <v>263</v>
      </c>
      <c r="B3037" t="s">
        <v>10334</v>
      </c>
      <c r="C3037" t="s">
        <v>30499</v>
      </c>
      <c r="D3037" t="s">
        <v>101</v>
      </c>
      <c r="E3037" t="s">
        <v>101</v>
      </c>
      <c r="G3037" t="s">
        <v>10335</v>
      </c>
    </row>
    <row r="3038" spans="1:7" x14ac:dyDescent="0.25">
      <c r="A3038" t="s">
        <v>245</v>
      </c>
      <c r="B3038" t="s">
        <v>10336</v>
      </c>
      <c r="C3038" t="s">
        <v>10337</v>
      </c>
      <c r="D3038" t="s">
        <v>101</v>
      </c>
      <c r="E3038" t="s">
        <v>101</v>
      </c>
      <c r="F3038" t="s">
        <v>10338</v>
      </c>
      <c r="G3038" t="s">
        <v>10339</v>
      </c>
    </row>
    <row r="3039" spans="1:7" x14ac:dyDescent="0.25">
      <c r="A3039" t="s">
        <v>246</v>
      </c>
      <c r="B3039" t="s">
        <v>10340</v>
      </c>
      <c r="C3039" t="s">
        <v>10341</v>
      </c>
      <c r="D3039" t="s">
        <v>101</v>
      </c>
      <c r="E3039" t="s">
        <v>101</v>
      </c>
      <c r="F3039" t="s">
        <v>10342</v>
      </c>
      <c r="G3039" t="s">
        <v>10343</v>
      </c>
    </row>
    <row r="3040" spans="1:7" x14ac:dyDescent="0.25">
      <c r="A3040" t="s">
        <v>243</v>
      </c>
      <c r="B3040" t="s">
        <v>10344</v>
      </c>
      <c r="C3040" t="s">
        <v>30177</v>
      </c>
      <c r="D3040" t="s">
        <v>101</v>
      </c>
      <c r="E3040" t="s">
        <v>101</v>
      </c>
      <c r="F3040" t="s">
        <v>10345</v>
      </c>
      <c r="G3040" t="s">
        <v>10346</v>
      </c>
    </row>
    <row r="3041" spans="1:7" x14ac:dyDescent="0.25">
      <c r="A3041" t="s">
        <v>246</v>
      </c>
      <c r="B3041" t="s">
        <v>10347</v>
      </c>
      <c r="C3041" t="s">
        <v>10348</v>
      </c>
      <c r="D3041" t="s">
        <v>101</v>
      </c>
      <c r="F3041" t="s">
        <v>10349</v>
      </c>
      <c r="G3041" t="s">
        <v>10350</v>
      </c>
    </row>
    <row r="3042" spans="1:7" x14ac:dyDescent="0.25">
      <c r="A3042" t="s">
        <v>246</v>
      </c>
      <c r="B3042" t="s">
        <v>6190</v>
      </c>
      <c r="C3042" t="s">
        <v>30178</v>
      </c>
      <c r="D3042" t="s">
        <v>101</v>
      </c>
      <c r="E3042" t="s">
        <v>101</v>
      </c>
      <c r="F3042" t="s">
        <v>10351</v>
      </c>
      <c r="G3042" t="s">
        <v>10352</v>
      </c>
    </row>
    <row r="3043" spans="1:7" x14ac:dyDescent="0.25">
      <c r="A3043" t="s">
        <v>246</v>
      </c>
      <c r="B3043" t="s">
        <v>10353</v>
      </c>
      <c r="C3043" t="s">
        <v>10354</v>
      </c>
      <c r="D3043" t="s">
        <v>101</v>
      </c>
      <c r="E3043" t="s">
        <v>101</v>
      </c>
      <c r="F3043" t="s">
        <v>10355</v>
      </c>
      <c r="G3043" t="s">
        <v>10356</v>
      </c>
    </row>
    <row r="3044" spans="1:7" x14ac:dyDescent="0.25">
      <c r="A3044" t="s">
        <v>247</v>
      </c>
      <c r="B3044" t="s">
        <v>10357</v>
      </c>
      <c r="C3044" t="s">
        <v>10358</v>
      </c>
      <c r="D3044" t="s">
        <v>101</v>
      </c>
      <c r="E3044" t="s">
        <v>101</v>
      </c>
      <c r="F3044" t="s">
        <v>10359</v>
      </c>
      <c r="G3044" t="s">
        <v>10360</v>
      </c>
    </row>
    <row r="3045" spans="1:7" x14ac:dyDescent="0.25">
      <c r="A3045" t="s">
        <v>263</v>
      </c>
      <c r="B3045" t="s">
        <v>10361</v>
      </c>
      <c r="C3045" t="s">
        <v>30179</v>
      </c>
      <c r="D3045" t="s">
        <v>101</v>
      </c>
      <c r="E3045" t="s">
        <v>101</v>
      </c>
    </row>
    <row r="3046" spans="1:7" x14ac:dyDescent="0.25">
      <c r="A3046" t="s">
        <v>263</v>
      </c>
      <c r="B3046" t="s">
        <v>10362</v>
      </c>
      <c r="C3046" t="s">
        <v>30180</v>
      </c>
      <c r="D3046" t="s">
        <v>101</v>
      </c>
      <c r="E3046" t="s">
        <v>101</v>
      </c>
    </row>
    <row r="3047" spans="1:7" x14ac:dyDescent="0.25">
      <c r="A3047" t="s">
        <v>263</v>
      </c>
      <c r="B3047" t="s">
        <v>10363</v>
      </c>
      <c r="C3047" t="s">
        <v>30500</v>
      </c>
      <c r="D3047" t="s">
        <v>101</v>
      </c>
      <c r="E3047" t="s">
        <v>101</v>
      </c>
    </row>
    <row r="3048" spans="1:7" x14ac:dyDescent="0.25">
      <c r="A3048" t="s">
        <v>263</v>
      </c>
      <c r="B3048" t="s">
        <v>10364</v>
      </c>
      <c r="C3048" t="s">
        <v>30501</v>
      </c>
      <c r="D3048" t="s">
        <v>101</v>
      </c>
      <c r="E3048" t="s">
        <v>101</v>
      </c>
      <c r="F3048" t="s">
        <v>10365</v>
      </c>
    </row>
    <row r="3049" spans="1:7" x14ac:dyDescent="0.25">
      <c r="A3049" t="s">
        <v>263</v>
      </c>
      <c r="B3049" t="s">
        <v>10366</v>
      </c>
      <c r="C3049" t="s">
        <v>30180</v>
      </c>
      <c r="D3049" t="s">
        <v>101</v>
      </c>
      <c r="E3049" t="s">
        <v>101</v>
      </c>
      <c r="F3049" t="s">
        <v>10367</v>
      </c>
    </row>
    <row r="3050" spans="1:7" x14ac:dyDescent="0.25">
      <c r="A3050" t="s">
        <v>263</v>
      </c>
      <c r="B3050" t="s">
        <v>10368</v>
      </c>
      <c r="C3050" t="s">
        <v>30502</v>
      </c>
      <c r="D3050" t="s">
        <v>101</v>
      </c>
      <c r="E3050" t="s">
        <v>101</v>
      </c>
    </row>
    <row r="3051" spans="1:7" x14ac:dyDescent="0.25">
      <c r="A3051" t="s">
        <v>263</v>
      </c>
      <c r="B3051" t="s">
        <v>10369</v>
      </c>
      <c r="C3051" t="s">
        <v>30179</v>
      </c>
      <c r="D3051" t="s">
        <v>101</v>
      </c>
      <c r="E3051" t="s">
        <v>101</v>
      </c>
    </row>
    <row r="3052" spans="1:7" x14ac:dyDescent="0.25">
      <c r="A3052" t="s">
        <v>263</v>
      </c>
      <c r="B3052" t="s">
        <v>10370</v>
      </c>
      <c r="C3052" t="s">
        <v>30503</v>
      </c>
      <c r="D3052" t="s">
        <v>101</v>
      </c>
      <c r="E3052" t="s">
        <v>101</v>
      </c>
    </row>
    <row r="3053" spans="1:7" x14ac:dyDescent="0.25">
      <c r="A3053" t="s">
        <v>263</v>
      </c>
      <c r="B3053" t="s">
        <v>10371</v>
      </c>
      <c r="C3053" t="s">
        <v>10198</v>
      </c>
      <c r="D3053" t="s">
        <v>101</v>
      </c>
      <c r="E3053" t="s">
        <v>101</v>
      </c>
    </row>
    <row r="3054" spans="1:7" x14ac:dyDescent="0.25">
      <c r="A3054" t="s">
        <v>263</v>
      </c>
      <c r="B3054" t="s">
        <v>10372</v>
      </c>
      <c r="C3054" t="s">
        <v>10167</v>
      </c>
      <c r="D3054" t="s">
        <v>101</v>
      </c>
      <c r="E3054" t="s">
        <v>101</v>
      </c>
    </row>
    <row r="3055" spans="1:7" x14ac:dyDescent="0.25">
      <c r="A3055" t="s">
        <v>263</v>
      </c>
      <c r="B3055" t="s">
        <v>10373</v>
      </c>
      <c r="C3055" t="s">
        <v>30180</v>
      </c>
      <c r="D3055" t="s">
        <v>101</v>
      </c>
      <c r="E3055" t="s">
        <v>101</v>
      </c>
    </row>
    <row r="3056" spans="1:7" x14ac:dyDescent="0.25">
      <c r="A3056" t="s">
        <v>263</v>
      </c>
      <c r="B3056" t="s">
        <v>10374</v>
      </c>
      <c r="C3056" t="s">
        <v>30504</v>
      </c>
      <c r="D3056" t="s">
        <v>101</v>
      </c>
      <c r="E3056" t="s">
        <v>101</v>
      </c>
    </row>
    <row r="3057" spans="1:7" x14ac:dyDescent="0.25">
      <c r="A3057" t="s">
        <v>263</v>
      </c>
      <c r="B3057" t="s">
        <v>10375</v>
      </c>
      <c r="C3057" t="s">
        <v>30181</v>
      </c>
      <c r="D3057" t="s">
        <v>101</v>
      </c>
      <c r="E3057" t="s">
        <v>101</v>
      </c>
    </row>
    <row r="3058" spans="1:7" x14ac:dyDescent="0.25">
      <c r="A3058" t="s">
        <v>263</v>
      </c>
      <c r="B3058" t="s">
        <v>10376</v>
      </c>
      <c r="C3058" t="s">
        <v>30179</v>
      </c>
      <c r="D3058" t="s">
        <v>101</v>
      </c>
      <c r="E3058" t="s">
        <v>101</v>
      </c>
    </row>
    <row r="3059" spans="1:7" x14ac:dyDescent="0.25">
      <c r="A3059" t="s">
        <v>263</v>
      </c>
      <c r="B3059" t="s">
        <v>10377</v>
      </c>
      <c r="C3059" t="s">
        <v>30505</v>
      </c>
      <c r="D3059" t="s">
        <v>101</v>
      </c>
      <c r="E3059" t="s">
        <v>101</v>
      </c>
    </row>
    <row r="3060" spans="1:7" x14ac:dyDescent="0.25">
      <c r="A3060" t="s">
        <v>263</v>
      </c>
      <c r="B3060" t="s">
        <v>10378</v>
      </c>
      <c r="C3060" t="s">
        <v>30506</v>
      </c>
      <c r="D3060" t="s">
        <v>101</v>
      </c>
      <c r="E3060" t="s">
        <v>101</v>
      </c>
    </row>
    <row r="3061" spans="1:7" x14ac:dyDescent="0.25">
      <c r="A3061" t="s">
        <v>263</v>
      </c>
      <c r="B3061" t="s">
        <v>10379</v>
      </c>
      <c r="C3061" t="s">
        <v>30180</v>
      </c>
      <c r="D3061" t="s">
        <v>101</v>
      </c>
      <c r="E3061" t="s">
        <v>101</v>
      </c>
    </row>
    <row r="3062" spans="1:7" x14ac:dyDescent="0.25">
      <c r="A3062" t="s">
        <v>263</v>
      </c>
      <c r="B3062" t="s">
        <v>10380</v>
      </c>
      <c r="C3062" t="s">
        <v>30507</v>
      </c>
      <c r="D3062" t="s">
        <v>101</v>
      </c>
      <c r="E3062" t="s">
        <v>101</v>
      </c>
      <c r="F3062" t="s">
        <v>10381</v>
      </c>
    </row>
    <row r="3063" spans="1:7" x14ac:dyDescent="0.25">
      <c r="A3063" t="s">
        <v>263</v>
      </c>
      <c r="B3063" t="s">
        <v>10382</v>
      </c>
      <c r="C3063" t="s">
        <v>30508</v>
      </c>
      <c r="D3063" t="s">
        <v>101</v>
      </c>
      <c r="E3063" t="s">
        <v>101</v>
      </c>
    </row>
    <row r="3064" spans="1:7" x14ac:dyDescent="0.25">
      <c r="A3064" t="s">
        <v>263</v>
      </c>
      <c r="B3064" t="s">
        <v>10383</v>
      </c>
      <c r="C3064" t="s">
        <v>30509</v>
      </c>
      <c r="D3064" t="s">
        <v>101</v>
      </c>
      <c r="E3064" t="s">
        <v>101</v>
      </c>
      <c r="F3064" t="s">
        <v>10384</v>
      </c>
      <c r="G3064" t="s">
        <v>10385</v>
      </c>
    </row>
    <row r="3065" spans="1:7" x14ac:dyDescent="0.25">
      <c r="A3065" t="s">
        <v>263</v>
      </c>
      <c r="B3065" t="s">
        <v>10386</v>
      </c>
      <c r="C3065" t="s">
        <v>30510</v>
      </c>
      <c r="D3065" t="s">
        <v>101</v>
      </c>
      <c r="E3065" t="s">
        <v>101</v>
      </c>
    </row>
    <row r="3066" spans="1:7" x14ac:dyDescent="0.25">
      <c r="A3066" t="s">
        <v>263</v>
      </c>
      <c r="B3066" t="s">
        <v>10387</v>
      </c>
      <c r="C3066" t="s">
        <v>30511</v>
      </c>
      <c r="D3066" t="s">
        <v>101</v>
      </c>
      <c r="E3066" t="s">
        <v>101</v>
      </c>
    </row>
    <row r="3067" spans="1:7" x14ac:dyDescent="0.25">
      <c r="A3067" t="s">
        <v>263</v>
      </c>
      <c r="B3067" t="s">
        <v>10388</v>
      </c>
      <c r="C3067" t="s">
        <v>30180</v>
      </c>
      <c r="D3067" t="s">
        <v>101</v>
      </c>
      <c r="E3067" t="s">
        <v>101</v>
      </c>
    </row>
    <row r="3068" spans="1:7" x14ac:dyDescent="0.25">
      <c r="A3068" t="s">
        <v>263</v>
      </c>
      <c r="B3068" t="s">
        <v>10389</v>
      </c>
      <c r="C3068" t="s">
        <v>30179</v>
      </c>
      <c r="D3068" t="s">
        <v>101</v>
      </c>
      <c r="E3068" t="s">
        <v>101</v>
      </c>
    </row>
    <row r="3069" spans="1:7" x14ac:dyDescent="0.25">
      <c r="A3069" t="s">
        <v>263</v>
      </c>
      <c r="B3069" t="s">
        <v>10390</v>
      </c>
      <c r="C3069" t="s">
        <v>30512</v>
      </c>
      <c r="D3069" t="s">
        <v>101</v>
      </c>
      <c r="E3069" t="s">
        <v>101</v>
      </c>
    </row>
    <row r="3070" spans="1:7" x14ac:dyDescent="0.25">
      <c r="A3070" t="s">
        <v>263</v>
      </c>
      <c r="B3070" t="s">
        <v>10391</v>
      </c>
      <c r="C3070" t="s">
        <v>30513</v>
      </c>
      <c r="D3070" t="s">
        <v>101</v>
      </c>
      <c r="E3070" t="s">
        <v>101</v>
      </c>
    </row>
    <row r="3071" spans="1:7" x14ac:dyDescent="0.25">
      <c r="A3071" t="s">
        <v>263</v>
      </c>
      <c r="B3071" t="s">
        <v>10392</v>
      </c>
      <c r="C3071" t="s">
        <v>30514</v>
      </c>
      <c r="D3071" t="s">
        <v>101</v>
      </c>
      <c r="E3071" t="s">
        <v>101</v>
      </c>
      <c r="F3071" t="s">
        <v>10393</v>
      </c>
    </row>
    <row r="3072" spans="1:7" x14ac:dyDescent="0.25">
      <c r="A3072" t="s">
        <v>263</v>
      </c>
      <c r="B3072" t="s">
        <v>10394</v>
      </c>
      <c r="C3072" t="s">
        <v>30515</v>
      </c>
      <c r="D3072" t="s">
        <v>101</v>
      </c>
      <c r="E3072" t="s">
        <v>101</v>
      </c>
    </row>
    <row r="3073" spans="1:7" x14ac:dyDescent="0.25">
      <c r="A3073" t="s">
        <v>263</v>
      </c>
      <c r="B3073" t="s">
        <v>10395</v>
      </c>
      <c r="D3073" t="s">
        <v>101</v>
      </c>
      <c r="E3073" t="s">
        <v>101</v>
      </c>
    </row>
    <row r="3074" spans="1:7" x14ac:dyDescent="0.25">
      <c r="A3074" t="s">
        <v>263</v>
      </c>
      <c r="B3074" t="s">
        <v>10396</v>
      </c>
      <c r="D3074" t="s">
        <v>101</v>
      </c>
      <c r="E3074" t="s">
        <v>101</v>
      </c>
      <c r="F3074" t="s">
        <v>10397</v>
      </c>
    </row>
    <row r="3075" spans="1:7" x14ac:dyDescent="0.25">
      <c r="A3075" t="s">
        <v>263</v>
      </c>
      <c r="B3075" t="s">
        <v>10398</v>
      </c>
      <c r="C3075" t="s">
        <v>30516</v>
      </c>
      <c r="D3075" t="s">
        <v>101</v>
      </c>
      <c r="E3075" t="s">
        <v>101</v>
      </c>
    </row>
    <row r="3076" spans="1:7" x14ac:dyDescent="0.25">
      <c r="A3076" t="s">
        <v>243</v>
      </c>
      <c r="B3076" t="s">
        <v>10399</v>
      </c>
      <c r="C3076" t="s">
        <v>10400</v>
      </c>
      <c r="D3076" t="s">
        <v>101</v>
      </c>
      <c r="E3076" t="s">
        <v>10401</v>
      </c>
      <c r="G3076" t="s">
        <v>10402</v>
      </c>
    </row>
    <row r="3077" spans="1:7" x14ac:dyDescent="0.25">
      <c r="A3077" t="s">
        <v>263</v>
      </c>
      <c r="B3077" t="s">
        <v>10403</v>
      </c>
      <c r="C3077" t="s">
        <v>30517</v>
      </c>
      <c r="D3077" t="s">
        <v>101</v>
      </c>
      <c r="E3077" t="s">
        <v>101</v>
      </c>
      <c r="F3077" t="s">
        <v>10404</v>
      </c>
      <c r="G3077" t="s">
        <v>10405</v>
      </c>
    </row>
    <row r="3078" spans="1:7" x14ac:dyDescent="0.25">
      <c r="A3078" t="s">
        <v>263</v>
      </c>
      <c r="B3078" t="s">
        <v>10406</v>
      </c>
      <c r="C3078" t="s">
        <v>10256</v>
      </c>
      <c r="D3078" t="s">
        <v>101</v>
      </c>
      <c r="E3078" t="s">
        <v>101</v>
      </c>
    </row>
    <row r="3079" spans="1:7" x14ac:dyDescent="0.25">
      <c r="A3079" t="s">
        <v>263</v>
      </c>
      <c r="B3079" t="s">
        <v>10407</v>
      </c>
      <c r="C3079" t="s">
        <v>10256</v>
      </c>
      <c r="D3079" t="s">
        <v>101</v>
      </c>
      <c r="E3079" t="s">
        <v>101</v>
      </c>
    </row>
    <row r="3080" spans="1:7" x14ac:dyDescent="0.25">
      <c r="A3080" t="s">
        <v>263</v>
      </c>
      <c r="B3080" t="s">
        <v>10408</v>
      </c>
      <c r="C3080" t="s">
        <v>10256</v>
      </c>
      <c r="D3080" t="s">
        <v>101</v>
      </c>
      <c r="E3080" t="s">
        <v>101</v>
      </c>
    </row>
    <row r="3081" spans="1:7" x14ac:dyDescent="0.25">
      <c r="A3081" t="s">
        <v>263</v>
      </c>
      <c r="B3081" t="s">
        <v>10409</v>
      </c>
      <c r="C3081" t="s">
        <v>30518</v>
      </c>
      <c r="D3081" t="s">
        <v>101</v>
      </c>
      <c r="E3081" t="s">
        <v>101</v>
      </c>
    </row>
    <row r="3082" spans="1:7" x14ac:dyDescent="0.25">
      <c r="A3082" t="s">
        <v>263</v>
      </c>
      <c r="B3082" t="s">
        <v>10410</v>
      </c>
      <c r="C3082" t="s">
        <v>10411</v>
      </c>
      <c r="D3082" t="s">
        <v>101</v>
      </c>
      <c r="E3082" t="s">
        <v>101</v>
      </c>
      <c r="F3082" t="s">
        <v>10275</v>
      </c>
      <c r="G3082" t="s">
        <v>10276</v>
      </c>
    </row>
    <row r="3083" spans="1:7" x14ac:dyDescent="0.25">
      <c r="A3083" t="s">
        <v>263</v>
      </c>
      <c r="B3083" t="s">
        <v>10412</v>
      </c>
      <c r="C3083" t="s">
        <v>30519</v>
      </c>
      <c r="D3083" t="s">
        <v>101</v>
      </c>
      <c r="E3083" t="s">
        <v>101</v>
      </c>
    </row>
    <row r="3084" spans="1:7" x14ac:dyDescent="0.25">
      <c r="A3084" t="s">
        <v>263</v>
      </c>
      <c r="B3084" t="s">
        <v>10413</v>
      </c>
      <c r="C3084" t="s">
        <v>30180</v>
      </c>
      <c r="D3084" t="s">
        <v>101</v>
      </c>
      <c r="E3084" t="s">
        <v>101</v>
      </c>
    </row>
    <row r="3085" spans="1:7" x14ac:dyDescent="0.25">
      <c r="A3085" t="s">
        <v>263</v>
      </c>
      <c r="B3085" t="s">
        <v>10414</v>
      </c>
      <c r="C3085" t="s">
        <v>30520</v>
      </c>
      <c r="D3085" t="s">
        <v>101</v>
      </c>
      <c r="E3085" t="s">
        <v>101</v>
      </c>
    </row>
    <row r="3086" spans="1:7" x14ac:dyDescent="0.25">
      <c r="A3086" t="s">
        <v>263</v>
      </c>
      <c r="B3086" t="s">
        <v>10415</v>
      </c>
      <c r="C3086" t="s">
        <v>30521</v>
      </c>
      <c r="D3086" t="s">
        <v>101</v>
      </c>
      <c r="E3086" t="s">
        <v>101</v>
      </c>
    </row>
    <row r="3087" spans="1:7" x14ac:dyDescent="0.25">
      <c r="A3087" t="s">
        <v>263</v>
      </c>
      <c r="B3087" t="s">
        <v>10416</v>
      </c>
      <c r="C3087" t="s">
        <v>30522</v>
      </c>
      <c r="D3087" t="s">
        <v>101</v>
      </c>
      <c r="E3087" t="s">
        <v>101</v>
      </c>
    </row>
    <row r="3088" spans="1:7" x14ac:dyDescent="0.25">
      <c r="A3088" t="s">
        <v>263</v>
      </c>
      <c r="B3088" t="s">
        <v>10417</v>
      </c>
      <c r="C3088" t="s">
        <v>30523</v>
      </c>
      <c r="D3088" t="s">
        <v>101</v>
      </c>
      <c r="E3088" t="s">
        <v>101</v>
      </c>
      <c r="F3088" t="s">
        <v>10418</v>
      </c>
      <c r="G3088" t="s">
        <v>10419</v>
      </c>
    </row>
    <row r="3089" spans="1:7" x14ac:dyDescent="0.25">
      <c r="A3089" t="s">
        <v>263</v>
      </c>
      <c r="B3089" t="s">
        <v>10420</v>
      </c>
      <c r="C3089" t="s">
        <v>30524</v>
      </c>
      <c r="D3089" t="s">
        <v>101</v>
      </c>
      <c r="E3089" t="s">
        <v>9711</v>
      </c>
    </row>
    <row r="3090" spans="1:7" x14ac:dyDescent="0.25">
      <c r="A3090" t="s">
        <v>263</v>
      </c>
      <c r="B3090" t="s">
        <v>10421</v>
      </c>
      <c r="C3090" t="s">
        <v>30525</v>
      </c>
      <c r="D3090" t="s">
        <v>101</v>
      </c>
      <c r="E3090" t="s">
        <v>101</v>
      </c>
    </row>
    <row r="3091" spans="1:7" x14ac:dyDescent="0.25">
      <c r="A3091" t="s">
        <v>263</v>
      </c>
      <c r="B3091" t="s">
        <v>10422</v>
      </c>
      <c r="C3091" t="s">
        <v>30180</v>
      </c>
      <c r="D3091" t="s">
        <v>101</v>
      </c>
      <c r="E3091" t="s">
        <v>101</v>
      </c>
    </row>
    <row r="3092" spans="1:7" x14ac:dyDescent="0.25">
      <c r="A3092" t="s">
        <v>263</v>
      </c>
      <c r="B3092" t="s">
        <v>10423</v>
      </c>
      <c r="C3092" t="s">
        <v>10167</v>
      </c>
      <c r="D3092" t="s">
        <v>101</v>
      </c>
      <c r="E3092" t="s">
        <v>9647</v>
      </c>
      <c r="F3092" t="s">
        <v>10424</v>
      </c>
    </row>
    <row r="3093" spans="1:7" x14ac:dyDescent="0.25">
      <c r="A3093" t="s">
        <v>263</v>
      </c>
      <c r="B3093" t="s">
        <v>10425</v>
      </c>
      <c r="C3093" t="s">
        <v>10128</v>
      </c>
      <c r="D3093" t="s">
        <v>101</v>
      </c>
      <c r="E3093" t="s">
        <v>101</v>
      </c>
      <c r="F3093" t="s">
        <v>10130</v>
      </c>
      <c r="G3093" t="s">
        <v>10129</v>
      </c>
    </row>
    <row r="3094" spans="1:7" x14ac:dyDescent="0.25">
      <c r="A3094" t="s">
        <v>263</v>
      </c>
      <c r="B3094" t="s">
        <v>10426</v>
      </c>
      <c r="C3094" t="s">
        <v>30526</v>
      </c>
      <c r="D3094" t="s">
        <v>101</v>
      </c>
      <c r="E3094" t="s">
        <v>101</v>
      </c>
      <c r="F3094" t="s">
        <v>10427</v>
      </c>
      <c r="G3094" t="s">
        <v>10428</v>
      </c>
    </row>
    <row r="3095" spans="1:7" x14ac:dyDescent="0.25">
      <c r="A3095" t="s">
        <v>263</v>
      </c>
      <c r="B3095" t="s">
        <v>10429</v>
      </c>
      <c r="C3095" t="s">
        <v>30179</v>
      </c>
      <c r="D3095" t="s">
        <v>101</v>
      </c>
      <c r="E3095" t="s">
        <v>101</v>
      </c>
    </row>
    <row r="3096" spans="1:7" x14ac:dyDescent="0.25">
      <c r="A3096" t="s">
        <v>263</v>
      </c>
      <c r="B3096" t="s">
        <v>10430</v>
      </c>
      <c r="C3096" t="s">
        <v>30179</v>
      </c>
      <c r="D3096" t="s">
        <v>101</v>
      </c>
      <c r="E3096" t="s">
        <v>101</v>
      </c>
    </row>
    <row r="3097" spans="1:7" x14ac:dyDescent="0.25">
      <c r="A3097" t="s">
        <v>263</v>
      </c>
      <c r="B3097" t="s">
        <v>10431</v>
      </c>
      <c r="C3097" t="s">
        <v>30180</v>
      </c>
      <c r="D3097" t="s">
        <v>101</v>
      </c>
      <c r="E3097" t="s">
        <v>101</v>
      </c>
      <c r="F3097" t="s">
        <v>10432</v>
      </c>
      <c r="G3097" t="s">
        <v>10433</v>
      </c>
    </row>
    <row r="3098" spans="1:7" x14ac:dyDescent="0.25">
      <c r="A3098" t="s">
        <v>263</v>
      </c>
      <c r="B3098" t="s">
        <v>10434</v>
      </c>
      <c r="C3098" t="s">
        <v>30527</v>
      </c>
      <c r="D3098" t="s">
        <v>101</v>
      </c>
      <c r="E3098" t="s">
        <v>101</v>
      </c>
      <c r="F3098" t="s">
        <v>10435</v>
      </c>
    </row>
    <row r="3099" spans="1:7" x14ac:dyDescent="0.25">
      <c r="A3099" t="s">
        <v>263</v>
      </c>
      <c r="B3099" t="s">
        <v>10436</v>
      </c>
      <c r="C3099" t="s">
        <v>30180</v>
      </c>
      <c r="D3099" t="s">
        <v>101</v>
      </c>
      <c r="E3099" t="s">
        <v>101</v>
      </c>
    </row>
    <row r="3100" spans="1:7" x14ac:dyDescent="0.25">
      <c r="A3100" t="s">
        <v>263</v>
      </c>
      <c r="B3100" t="s">
        <v>10437</v>
      </c>
      <c r="C3100" t="s">
        <v>30528</v>
      </c>
      <c r="D3100" t="s">
        <v>101</v>
      </c>
      <c r="E3100" t="s">
        <v>101</v>
      </c>
      <c r="F3100" t="s">
        <v>10438</v>
      </c>
      <c r="G3100" t="s">
        <v>10056</v>
      </c>
    </row>
    <row r="3101" spans="1:7" x14ac:dyDescent="0.25">
      <c r="A3101" t="s">
        <v>263</v>
      </c>
      <c r="B3101" t="s">
        <v>10439</v>
      </c>
      <c r="C3101" t="s">
        <v>30529</v>
      </c>
      <c r="D3101" t="s">
        <v>101</v>
      </c>
      <c r="E3101" t="s">
        <v>101</v>
      </c>
    </row>
    <row r="3102" spans="1:7" x14ac:dyDescent="0.25">
      <c r="A3102" t="s">
        <v>263</v>
      </c>
      <c r="B3102" t="s">
        <v>10440</v>
      </c>
      <c r="D3102" t="s">
        <v>101</v>
      </c>
      <c r="E3102" t="s">
        <v>101</v>
      </c>
    </row>
    <row r="3103" spans="1:7" x14ac:dyDescent="0.25">
      <c r="A3103" t="s">
        <v>263</v>
      </c>
      <c r="B3103" t="s">
        <v>10441</v>
      </c>
      <c r="C3103" t="s">
        <v>10131</v>
      </c>
      <c r="D3103" t="s">
        <v>101</v>
      </c>
      <c r="E3103" t="s">
        <v>101</v>
      </c>
      <c r="F3103" t="s">
        <v>10133</v>
      </c>
      <c r="G3103" t="s">
        <v>10132</v>
      </c>
    </row>
    <row r="3104" spans="1:7" x14ac:dyDescent="0.25">
      <c r="A3104" t="s">
        <v>263</v>
      </c>
      <c r="B3104" t="s">
        <v>10442</v>
      </c>
      <c r="C3104" t="s">
        <v>10231</v>
      </c>
      <c r="D3104" t="s">
        <v>101</v>
      </c>
      <c r="E3104" t="s">
        <v>101</v>
      </c>
    </row>
    <row r="3105" spans="1:7" x14ac:dyDescent="0.25">
      <c r="A3105" t="s">
        <v>243</v>
      </c>
      <c r="B3105" t="s">
        <v>10443</v>
      </c>
      <c r="C3105" t="s">
        <v>30182</v>
      </c>
      <c r="D3105" t="s">
        <v>101</v>
      </c>
      <c r="E3105" t="s">
        <v>101</v>
      </c>
    </row>
    <row r="3106" spans="1:7" x14ac:dyDescent="0.25">
      <c r="A3106" t="s">
        <v>263</v>
      </c>
      <c r="B3106" t="s">
        <v>10444</v>
      </c>
      <c r="C3106" t="s">
        <v>10167</v>
      </c>
      <c r="D3106" t="s">
        <v>101</v>
      </c>
      <c r="E3106" t="s">
        <v>101</v>
      </c>
      <c r="F3106" t="s">
        <v>10424</v>
      </c>
    </row>
    <row r="3107" spans="1:7" x14ac:dyDescent="0.25">
      <c r="A3107" t="s">
        <v>263</v>
      </c>
      <c r="B3107" t="s">
        <v>10445</v>
      </c>
      <c r="C3107" t="s">
        <v>10256</v>
      </c>
      <c r="D3107" t="s">
        <v>101</v>
      </c>
      <c r="E3107" t="s">
        <v>101</v>
      </c>
    </row>
    <row r="3108" spans="1:7" x14ac:dyDescent="0.25">
      <c r="A3108" t="s">
        <v>263</v>
      </c>
      <c r="B3108" t="s">
        <v>10446</v>
      </c>
      <c r="C3108" t="s">
        <v>10167</v>
      </c>
      <c r="D3108" t="s">
        <v>101</v>
      </c>
      <c r="E3108" t="s">
        <v>101</v>
      </c>
    </row>
    <row r="3109" spans="1:7" x14ac:dyDescent="0.25">
      <c r="A3109" t="s">
        <v>263</v>
      </c>
      <c r="B3109" t="s">
        <v>10447</v>
      </c>
      <c r="C3109" t="s">
        <v>9933</v>
      </c>
      <c r="D3109" t="s">
        <v>101</v>
      </c>
      <c r="E3109" t="s">
        <v>101</v>
      </c>
      <c r="F3109" t="s">
        <v>10448</v>
      </c>
    </row>
    <row r="3110" spans="1:7" x14ac:dyDescent="0.25">
      <c r="A3110" t="s">
        <v>263</v>
      </c>
      <c r="B3110" t="s">
        <v>10449</v>
      </c>
      <c r="C3110" t="s">
        <v>10256</v>
      </c>
      <c r="D3110" t="s">
        <v>101</v>
      </c>
      <c r="E3110" t="s">
        <v>101</v>
      </c>
    </row>
    <row r="3111" spans="1:7" x14ac:dyDescent="0.25">
      <c r="A3111" t="s">
        <v>263</v>
      </c>
      <c r="B3111" t="s">
        <v>10450</v>
      </c>
      <c r="C3111" t="s">
        <v>30180</v>
      </c>
      <c r="D3111" t="s">
        <v>101</v>
      </c>
      <c r="E3111" t="s">
        <v>101</v>
      </c>
      <c r="F3111" t="s">
        <v>10247</v>
      </c>
      <c r="G3111" t="s">
        <v>10248</v>
      </c>
    </row>
    <row r="3112" spans="1:7" x14ac:dyDescent="0.25">
      <c r="A3112" t="s">
        <v>263</v>
      </c>
      <c r="B3112" t="s">
        <v>10451</v>
      </c>
      <c r="C3112" t="s">
        <v>10253</v>
      </c>
      <c r="D3112" t="s">
        <v>101</v>
      </c>
      <c r="E3112" t="s">
        <v>101</v>
      </c>
      <c r="G3112" t="s">
        <v>10452</v>
      </c>
    </row>
    <row r="3113" spans="1:7" x14ac:dyDescent="0.25">
      <c r="A3113" t="s">
        <v>263</v>
      </c>
      <c r="B3113" t="s">
        <v>10453</v>
      </c>
      <c r="C3113" t="s">
        <v>30530</v>
      </c>
      <c r="D3113" t="s">
        <v>101</v>
      </c>
      <c r="E3113" t="s">
        <v>101</v>
      </c>
      <c r="F3113" t="s">
        <v>10280</v>
      </c>
      <c r="G3113" t="s">
        <v>10279</v>
      </c>
    </row>
    <row r="3114" spans="1:7" x14ac:dyDescent="0.25">
      <c r="A3114" t="s">
        <v>263</v>
      </c>
      <c r="B3114" t="s">
        <v>10454</v>
      </c>
      <c r="C3114" t="s">
        <v>30180</v>
      </c>
      <c r="D3114" t="s">
        <v>101</v>
      </c>
      <c r="E3114" t="s">
        <v>101</v>
      </c>
    </row>
    <row r="3115" spans="1:7" x14ac:dyDescent="0.25">
      <c r="A3115" t="s">
        <v>263</v>
      </c>
      <c r="B3115" t="s">
        <v>10455</v>
      </c>
      <c r="C3115" t="s">
        <v>9910</v>
      </c>
      <c r="D3115" t="s">
        <v>101</v>
      </c>
      <c r="E3115" t="s">
        <v>101</v>
      </c>
    </row>
    <row r="3116" spans="1:7" x14ac:dyDescent="0.25">
      <c r="A3116" t="s">
        <v>263</v>
      </c>
      <c r="B3116" t="s">
        <v>10456</v>
      </c>
      <c r="C3116" t="s">
        <v>30180</v>
      </c>
      <c r="D3116" t="s">
        <v>101</v>
      </c>
      <c r="E3116" t="s">
        <v>101</v>
      </c>
      <c r="G3116" t="s">
        <v>10064</v>
      </c>
    </row>
    <row r="3117" spans="1:7" x14ac:dyDescent="0.25">
      <c r="A3117" t="s">
        <v>263</v>
      </c>
      <c r="B3117" t="s">
        <v>10457</v>
      </c>
      <c r="C3117" t="s">
        <v>10256</v>
      </c>
      <c r="D3117" t="s">
        <v>101</v>
      </c>
      <c r="E3117" t="s">
        <v>101</v>
      </c>
    </row>
    <row r="3118" spans="1:7" x14ac:dyDescent="0.25">
      <c r="A3118" t="s">
        <v>263</v>
      </c>
      <c r="B3118" t="s">
        <v>10458</v>
      </c>
      <c r="C3118" t="s">
        <v>30531</v>
      </c>
      <c r="D3118" t="s">
        <v>101</v>
      </c>
      <c r="E3118" t="s">
        <v>101</v>
      </c>
    </row>
    <row r="3119" spans="1:7" x14ac:dyDescent="0.25">
      <c r="A3119" t="s">
        <v>263</v>
      </c>
      <c r="B3119" t="s">
        <v>10459</v>
      </c>
      <c r="C3119" t="s">
        <v>30532</v>
      </c>
      <c r="D3119" t="s">
        <v>101</v>
      </c>
      <c r="E3119" t="s">
        <v>101</v>
      </c>
    </row>
    <row r="3120" spans="1:7" x14ac:dyDescent="0.25">
      <c r="A3120" t="s">
        <v>263</v>
      </c>
      <c r="B3120" t="s">
        <v>10460</v>
      </c>
      <c r="C3120" t="s">
        <v>10256</v>
      </c>
      <c r="D3120" t="s">
        <v>101</v>
      </c>
      <c r="E3120" t="s">
        <v>101</v>
      </c>
      <c r="G3120" t="s">
        <v>10461</v>
      </c>
    </row>
    <row r="3121" spans="1:7" x14ac:dyDescent="0.25">
      <c r="A3121" t="s">
        <v>263</v>
      </c>
      <c r="B3121" t="s">
        <v>10462</v>
      </c>
      <c r="C3121" t="s">
        <v>30180</v>
      </c>
      <c r="D3121" t="s">
        <v>101</v>
      </c>
      <c r="E3121" t="s">
        <v>101</v>
      </c>
      <c r="G3121" t="s">
        <v>10463</v>
      </c>
    </row>
    <row r="3122" spans="1:7" x14ac:dyDescent="0.25">
      <c r="A3122" t="s">
        <v>263</v>
      </c>
      <c r="B3122" t="s">
        <v>10464</v>
      </c>
      <c r="C3122" t="s">
        <v>30533</v>
      </c>
      <c r="D3122" t="s">
        <v>101</v>
      </c>
      <c r="E3122" t="s">
        <v>101</v>
      </c>
    </row>
    <row r="3123" spans="1:7" x14ac:dyDescent="0.25">
      <c r="A3123" t="s">
        <v>263</v>
      </c>
      <c r="B3123" t="s">
        <v>10465</v>
      </c>
      <c r="C3123" t="s">
        <v>30179</v>
      </c>
      <c r="D3123" t="s">
        <v>101</v>
      </c>
      <c r="E3123" t="s">
        <v>101</v>
      </c>
    </row>
    <row r="3124" spans="1:7" x14ac:dyDescent="0.25">
      <c r="A3124" t="s">
        <v>263</v>
      </c>
      <c r="B3124" t="s">
        <v>10466</v>
      </c>
      <c r="C3124" t="s">
        <v>10256</v>
      </c>
      <c r="D3124" t="s">
        <v>101</v>
      </c>
      <c r="E3124" t="s">
        <v>101</v>
      </c>
      <c r="F3124" t="s">
        <v>9996</v>
      </c>
      <c r="G3124" t="s">
        <v>9995</v>
      </c>
    </row>
    <row r="3125" spans="1:7" x14ac:dyDescent="0.25">
      <c r="A3125" t="s">
        <v>263</v>
      </c>
      <c r="B3125" t="s">
        <v>10467</v>
      </c>
      <c r="C3125" t="s">
        <v>30180</v>
      </c>
      <c r="D3125" t="s">
        <v>101</v>
      </c>
      <c r="E3125" t="s">
        <v>101</v>
      </c>
    </row>
    <row r="3126" spans="1:7" x14ac:dyDescent="0.25">
      <c r="A3126" t="s">
        <v>263</v>
      </c>
      <c r="B3126" t="s">
        <v>10468</v>
      </c>
      <c r="C3126" t="s">
        <v>10469</v>
      </c>
      <c r="D3126" t="s">
        <v>101</v>
      </c>
      <c r="E3126" t="s">
        <v>101</v>
      </c>
    </row>
    <row r="3127" spans="1:7" x14ac:dyDescent="0.25">
      <c r="A3127" t="s">
        <v>263</v>
      </c>
      <c r="B3127" t="s">
        <v>10470</v>
      </c>
      <c r="C3127" t="s">
        <v>30180</v>
      </c>
      <c r="D3127" t="s">
        <v>101</v>
      </c>
      <c r="E3127" t="s">
        <v>101</v>
      </c>
    </row>
    <row r="3128" spans="1:7" x14ac:dyDescent="0.25">
      <c r="A3128" t="s">
        <v>263</v>
      </c>
      <c r="B3128" t="s">
        <v>10471</v>
      </c>
      <c r="C3128" t="s">
        <v>30534</v>
      </c>
      <c r="D3128" t="s">
        <v>101</v>
      </c>
      <c r="E3128" t="s">
        <v>101</v>
      </c>
    </row>
    <row r="3129" spans="1:7" x14ac:dyDescent="0.25">
      <c r="A3129" t="s">
        <v>263</v>
      </c>
      <c r="B3129" t="s">
        <v>10472</v>
      </c>
      <c r="C3129" t="s">
        <v>30535</v>
      </c>
      <c r="D3129" t="s">
        <v>101</v>
      </c>
      <c r="E3129" t="s">
        <v>101</v>
      </c>
    </row>
    <row r="3130" spans="1:7" x14ac:dyDescent="0.25">
      <c r="A3130" t="s">
        <v>263</v>
      </c>
      <c r="B3130" t="s">
        <v>10473</v>
      </c>
      <c r="C3130" t="s">
        <v>30180</v>
      </c>
      <c r="D3130" t="s">
        <v>101</v>
      </c>
      <c r="E3130" t="s">
        <v>101</v>
      </c>
      <c r="G3130" t="s">
        <v>10474</v>
      </c>
    </row>
    <row r="3131" spans="1:7" x14ac:dyDescent="0.25">
      <c r="A3131" t="s">
        <v>263</v>
      </c>
      <c r="B3131" t="s">
        <v>10475</v>
      </c>
      <c r="C3131" t="s">
        <v>30536</v>
      </c>
      <c r="D3131" t="s">
        <v>101</v>
      </c>
      <c r="E3131" t="s">
        <v>101</v>
      </c>
    </row>
    <row r="3132" spans="1:7" x14ac:dyDescent="0.25">
      <c r="A3132" t="s">
        <v>263</v>
      </c>
      <c r="B3132" t="s">
        <v>10476</v>
      </c>
      <c r="C3132" t="s">
        <v>30180</v>
      </c>
      <c r="D3132" t="s">
        <v>101</v>
      </c>
      <c r="E3132" t="s">
        <v>101</v>
      </c>
    </row>
    <row r="3133" spans="1:7" x14ac:dyDescent="0.25">
      <c r="A3133" t="s">
        <v>263</v>
      </c>
      <c r="B3133" t="s">
        <v>10477</v>
      </c>
      <c r="C3133" t="s">
        <v>10227</v>
      </c>
      <c r="D3133" t="s">
        <v>101</v>
      </c>
      <c r="E3133" t="s">
        <v>101</v>
      </c>
      <c r="F3133" t="s">
        <v>10229</v>
      </c>
      <c r="G3133" t="s">
        <v>10228</v>
      </c>
    </row>
    <row r="3134" spans="1:7" x14ac:dyDescent="0.25">
      <c r="A3134" t="s">
        <v>263</v>
      </c>
      <c r="B3134" t="s">
        <v>10478</v>
      </c>
      <c r="C3134" t="s">
        <v>10479</v>
      </c>
      <c r="D3134" t="s">
        <v>101</v>
      </c>
      <c r="E3134" t="s">
        <v>101</v>
      </c>
    </row>
    <row r="3135" spans="1:7" x14ac:dyDescent="0.25">
      <c r="A3135" t="s">
        <v>263</v>
      </c>
      <c r="B3135" t="s">
        <v>10480</v>
      </c>
      <c r="C3135" t="s">
        <v>30537</v>
      </c>
      <c r="D3135" t="s">
        <v>101</v>
      </c>
      <c r="E3135" t="s">
        <v>101</v>
      </c>
    </row>
    <row r="3136" spans="1:7" x14ac:dyDescent="0.25">
      <c r="A3136" t="s">
        <v>263</v>
      </c>
      <c r="B3136" t="s">
        <v>10481</v>
      </c>
      <c r="C3136" t="s">
        <v>30180</v>
      </c>
      <c r="D3136" t="s">
        <v>101</v>
      </c>
      <c r="E3136" t="s">
        <v>101</v>
      </c>
      <c r="F3136" t="s">
        <v>10482</v>
      </c>
      <c r="G3136" t="s">
        <v>10483</v>
      </c>
    </row>
    <row r="3137" spans="1:7" x14ac:dyDescent="0.25">
      <c r="A3137" t="s">
        <v>263</v>
      </c>
      <c r="B3137" t="s">
        <v>10484</v>
      </c>
      <c r="C3137" t="s">
        <v>10249</v>
      </c>
      <c r="D3137" t="s">
        <v>101</v>
      </c>
      <c r="E3137" t="s">
        <v>101</v>
      </c>
    </row>
    <row r="3138" spans="1:7" x14ac:dyDescent="0.25">
      <c r="A3138" t="s">
        <v>263</v>
      </c>
      <c r="B3138" t="s">
        <v>10485</v>
      </c>
      <c r="C3138" t="s">
        <v>30501</v>
      </c>
      <c r="D3138" t="s">
        <v>101</v>
      </c>
      <c r="E3138" t="s">
        <v>101</v>
      </c>
    </row>
    <row r="3139" spans="1:7" x14ac:dyDescent="0.25">
      <c r="A3139" t="s">
        <v>263</v>
      </c>
      <c r="B3139" t="s">
        <v>10486</v>
      </c>
      <c r="C3139" t="s">
        <v>30180</v>
      </c>
      <c r="D3139" t="s">
        <v>101</v>
      </c>
      <c r="E3139" t="s">
        <v>101</v>
      </c>
    </row>
    <row r="3140" spans="1:7" x14ac:dyDescent="0.25">
      <c r="A3140" t="s">
        <v>263</v>
      </c>
      <c r="B3140" t="s">
        <v>10487</v>
      </c>
      <c r="C3140" t="s">
        <v>10256</v>
      </c>
      <c r="D3140" t="s">
        <v>101</v>
      </c>
      <c r="E3140" t="s">
        <v>101</v>
      </c>
      <c r="G3140" t="s">
        <v>10488</v>
      </c>
    </row>
    <row r="3141" spans="1:7" x14ac:dyDescent="0.25">
      <c r="A3141" t="s">
        <v>263</v>
      </c>
      <c r="B3141" t="s">
        <v>10489</v>
      </c>
      <c r="C3141" t="s">
        <v>10180</v>
      </c>
      <c r="D3141" t="s">
        <v>101</v>
      </c>
      <c r="E3141" t="s">
        <v>101</v>
      </c>
      <c r="F3141" t="s">
        <v>10177</v>
      </c>
      <c r="G3141" t="s">
        <v>10176</v>
      </c>
    </row>
    <row r="3142" spans="1:7" x14ac:dyDescent="0.25">
      <c r="A3142" t="s">
        <v>263</v>
      </c>
      <c r="B3142" t="s">
        <v>10490</v>
      </c>
      <c r="C3142" t="s">
        <v>30183</v>
      </c>
      <c r="D3142" t="s">
        <v>101</v>
      </c>
      <c r="E3142" t="s">
        <v>101</v>
      </c>
      <c r="F3142" t="s">
        <v>10169</v>
      </c>
      <c r="G3142" t="s">
        <v>10491</v>
      </c>
    </row>
    <row r="3143" spans="1:7" x14ac:dyDescent="0.25">
      <c r="A3143" t="s">
        <v>263</v>
      </c>
      <c r="B3143" t="s">
        <v>10492</v>
      </c>
      <c r="C3143" t="s">
        <v>10256</v>
      </c>
      <c r="D3143" t="s">
        <v>101</v>
      </c>
      <c r="E3143" t="s">
        <v>101</v>
      </c>
    </row>
    <row r="3144" spans="1:7" x14ac:dyDescent="0.25">
      <c r="A3144" t="s">
        <v>263</v>
      </c>
      <c r="B3144" t="s">
        <v>10493</v>
      </c>
      <c r="C3144" t="s">
        <v>30538</v>
      </c>
      <c r="D3144" t="s">
        <v>101</v>
      </c>
      <c r="E3144" t="s">
        <v>101</v>
      </c>
      <c r="F3144" t="s">
        <v>10494</v>
      </c>
      <c r="G3144" t="s">
        <v>10495</v>
      </c>
    </row>
    <row r="3145" spans="1:7" x14ac:dyDescent="0.25">
      <c r="A3145" t="s">
        <v>263</v>
      </c>
      <c r="B3145" t="s">
        <v>10496</v>
      </c>
      <c r="C3145" t="s">
        <v>10256</v>
      </c>
      <c r="D3145" t="s">
        <v>101</v>
      </c>
      <c r="E3145" t="s">
        <v>101</v>
      </c>
    </row>
    <row r="3146" spans="1:7" x14ac:dyDescent="0.25">
      <c r="A3146" t="s">
        <v>263</v>
      </c>
      <c r="B3146" t="s">
        <v>10497</v>
      </c>
      <c r="C3146" t="s">
        <v>30179</v>
      </c>
      <c r="D3146" t="s">
        <v>101</v>
      </c>
      <c r="E3146" t="s">
        <v>101</v>
      </c>
    </row>
    <row r="3147" spans="1:7" x14ac:dyDescent="0.25">
      <c r="A3147" t="s">
        <v>263</v>
      </c>
      <c r="B3147" t="s">
        <v>10498</v>
      </c>
      <c r="C3147" t="s">
        <v>30539</v>
      </c>
      <c r="D3147" t="s">
        <v>101</v>
      </c>
      <c r="E3147" t="s">
        <v>101</v>
      </c>
    </row>
    <row r="3148" spans="1:7" x14ac:dyDescent="0.25">
      <c r="A3148" t="s">
        <v>263</v>
      </c>
      <c r="B3148" t="s">
        <v>10499</v>
      </c>
      <c r="C3148" t="s">
        <v>10256</v>
      </c>
      <c r="D3148" t="s">
        <v>101</v>
      </c>
      <c r="E3148" t="s">
        <v>101</v>
      </c>
    </row>
    <row r="3149" spans="1:7" x14ac:dyDescent="0.25">
      <c r="A3149" t="s">
        <v>263</v>
      </c>
      <c r="B3149" t="s">
        <v>10500</v>
      </c>
      <c r="C3149" t="s">
        <v>30540</v>
      </c>
      <c r="D3149" t="s">
        <v>101</v>
      </c>
      <c r="E3149" t="s">
        <v>101</v>
      </c>
    </row>
    <row r="3150" spans="1:7" x14ac:dyDescent="0.25">
      <c r="A3150" t="s">
        <v>263</v>
      </c>
      <c r="B3150" t="s">
        <v>10501</v>
      </c>
      <c r="C3150" t="s">
        <v>10167</v>
      </c>
      <c r="D3150" t="s">
        <v>101</v>
      </c>
      <c r="E3150" t="s">
        <v>101</v>
      </c>
    </row>
    <row r="3151" spans="1:7" x14ac:dyDescent="0.25">
      <c r="A3151" t="s">
        <v>263</v>
      </c>
      <c r="B3151" t="s">
        <v>10502</v>
      </c>
      <c r="C3151" t="s">
        <v>30541</v>
      </c>
      <c r="D3151" t="s">
        <v>101</v>
      </c>
      <c r="E3151" t="s">
        <v>101</v>
      </c>
    </row>
    <row r="3152" spans="1:7" x14ac:dyDescent="0.25">
      <c r="A3152" t="s">
        <v>263</v>
      </c>
      <c r="B3152" t="s">
        <v>10503</v>
      </c>
      <c r="C3152" t="s">
        <v>30180</v>
      </c>
      <c r="D3152" t="s">
        <v>101</v>
      </c>
      <c r="E3152" t="s">
        <v>101</v>
      </c>
    </row>
    <row r="3153" spans="1:7" x14ac:dyDescent="0.25">
      <c r="A3153" t="s">
        <v>263</v>
      </c>
      <c r="B3153" t="s">
        <v>10504</v>
      </c>
      <c r="C3153" t="s">
        <v>30542</v>
      </c>
      <c r="D3153" t="s">
        <v>101</v>
      </c>
      <c r="E3153" t="s">
        <v>101</v>
      </c>
    </row>
    <row r="3154" spans="1:7" x14ac:dyDescent="0.25">
      <c r="A3154" t="s">
        <v>263</v>
      </c>
      <c r="B3154" t="s">
        <v>10505</v>
      </c>
      <c r="C3154" t="s">
        <v>30543</v>
      </c>
      <c r="D3154" t="s">
        <v>101</v>
      </c>
      <c r="E3154" t="s">
        <v>101</v>
      </c>
    </row>
    <row r="3155" spans="1:7" x14ac:dyDescent="0.25">
      <c r="A3155" t="s">
        <v>263</v>
      </c>
      <c r="B3155" t="s">
        <v>10506</v>
      </c>
      <c r="C3155" t="s">
        <v>10256</v>
      </c>
      <c r="D3155" t="s">
        <v>101</v>
      </c>
      <c r="E3155" t="s">
        <v>101</v>
      </c>
    </row>
    <row r="3156" spans="1:7" x14ac:dyDescent="0.25">
      <c r="A3156" t="s">
        <v>263</v>
      </c>
      <c r="B3156" t="s">
        <v>10507</v>
      </c>
      <c r="C3156" t="s">
        <v>10206</v>
      </c>
      <c r="D3156" t="s">
        <v>101</v>
      </c>
      <c r="E3156" t="s">
        <v>101</v>
      </c>
      <c r="G3156" t="s">
        <v>10508</v>
      </c>
    </row>
    <row r="3157" spans="1:7" x14ac:dyDescent="0.25">
      <c r="A3157" t="s">
        <v>263</v>
      </c>
      <c r="B3157" t="s">
        <v>10509</v>
      </c>
      <c r="C3157" t="s">
        <v>10256</v>
      </c>
      <c r="D3157" t="s">
        <v>101</v>
      </c>
      <c r="E3157" t="s">
        <v>101</v>
      </c>
    </row>
    <row r="3158" spans="1:7" x14ac:dyDescent="0.25">
      <c r="A3158" t="s">
        <v>263</v>
      </c>
      <c r="B3158" t="s">
        <v>10510</v>
      </c>
      <c r="C3158" t="s">
        <v>10210</v>
      </c>
      <c r="D3158" t="s">
        <v>101</v>
      </c>
      <c r="E3158" t="s">
        <v>101</v>
      </c>
    </row>
    <row r="3159" spans="1:7" x14ac:dyDescent="0.25">
      <c r="A3159" t="s">
        <v>263</v>
      </c>
      <c r="B3159" t="s">
        <v>10511</v>
      </c>
      <c r="C3159" t="s">
        <v>30180</v>
      </c>
      <c r="D3159" t="s">
        <v>101</v>
      </c>
      <c r="E3159" t="s">
        <v>101</v>
      </c>
    </row>
    <row r="3160" spans="1:7" x14ac:dyDescent="0.25">
      <c r="A3160" t="s">
        <v>263</v>
      </c>
      <c r="B3160" t="s">
        <v>10512</v>
      </c>
      <c r="C3160" t="s">
        <v>30544</v>
      </c>
      <c r="D3160" t="s">
        <v>101</v>
      </c>
      <c r="E3160" t="s">
        <v>101</v>
      </c>
      <c r="F3160" t="s">
        <v>10513</v>
      </c>
      <c r="G3160" t="s">
        <v>10514</v>
      </c>
    </row>
    <row r="3161" spans="1:7" x14ac:dyDescent="0.25">
      <c r="A3161" t="s">
        <v>263</v>
      </c>
      <c r="B3161" t="s">
        <v>10515</v>
      </c>
      <c r="C3161" t="s">
        <v>10256</v>
      </c>
      <c r="D3161" t="s">
        <v>101</v>
      </c>
      <c r="E3161" t="s">
        <v>101</v>
      </c>
      <c r="G3161" t="s">
        <v>10516</v>
      </c>
    </row>
    <row r="3162" spans="1:7" x14ac:dyDescent="0.25">
      <c r="A3162" t="s">
        <v>263</v>
      </c>
      <c r="B3162" t="s">
        <v>10517</v>
      </c>
      <c r="C3162" t="s">
        <v>30180</v>
      </c>
      <c r="D3162" t="s">
        <v>101</v>
      </c>
      <c r="E3162" t="s">
        <v>101</v>
      </c>
    </row>
    <row r="3163" spans="1:7" x14ac:dyDescent="0.25">
      <c r="A3163" t="s">
        <v>263</v>
      </c>
      <c r="B3163" t="s">
        <v>10518</v>
      </c>
      <c r="C3163" t="s">
        <v>30545</v>
      </c>
      <c r="D3163" t="s">
        <v>101</v>
      </c>
      <c r="E3163" t="s">
        <v>101</v>
      </c>
    </row>
    <row r="3164" spans="1:7" x14ac:dyDescent="0.25">
      <c r="A3164" t="s">
        <v>263</v>
      </c>
      <c r="B3164" t="s">
        <v>10519</v>
      </c>
      <c r="C3164" t="s">
        <v>30180</v>
      </c>
      <c r="D3164" t="s">
        <v>101</v>
      </c>
      <c r="E3164" t="s">
        <v>101</v>
      </c>
    </row>
    <row r="3165" spans="1:7" x14ac:dyDescent="0.25">
      <c r="A3165" t="s">
        <v>263</v>
      </c>
      <c r="B3165" t="s">
        <v>10520</v>
      </c>
      <c r="C3165" t="s">
        <v>30180</v>
      </c>
      <c r="D3165" t="s">
        <v>101</v>
      </c>
      <c r="E3165" t="s">
        <v>101</v>
      </c>
    </row>
    <row r="3166" spans="1:7" x14ac:dyDescent="0.25">
      <c r="A3166" t="s">
        <v>263</v>
      </c>
      <c r="B3166" t="s">
        <v>10521</v>
      </c>
      <c r="C3166" t="s">
        <v>30546</v>
      </c>
      <c r="D3166" t="s">
        <v>101</v>
      </c>
      <c r="E3166" t="s">
        <v>101</v>
      </c>
    </row>
    <row r="3167" spans="1:7" x14ac:dyDescent="0.25">
      <c r="A3167" t="s">
        <v>263</v>
      </c>
      <c r="B3167" t="s">
        <v>10522</v>
      </c>
      <c r="C3167" t="s">
        <v>30547</v>
      </c>
      <c r="D3167" t="s">
        <v>101</v>
      </c>
      <c r="E3167" t="s">
        <v>101</v>
      </c>
    </row>
    <row r="3168" spans="1:7" x14ac:dyDescent="0.25">
      <c r="A3168" t="s">
        <v>263</v>
      </c>
      <c r="B3168" t="s">
        <v>10523</v>
      </c>
      <c r="C3168" t="s">
        <v>30179</v>
      </c>
      <c r="D3168" t="s">
        <v>101</v>
      </c>
      <c r="E3168" t="s">
        <v>101</v>
      </c>
    </row>
    <row r="3169" spans="1:7" x14ac:dyDescent="0.25">
      <c r="A3169" t="s">
        <v>263</v>
      </c>
      <c r="B3169" t="s">
        <v>10524</v>
      </c>
      <c r="C3169" t="s">
        <v>30180</v>
      </c>
      <c r="D3169" t="s">
        <v>101</v>
      </c>
      <c r="E3169" t="s">
        <v>101</v>
      </c>
    </row>
    <row r="3170" spans="1:7" x14ac:dyDescent="0.25">
      <c r="A3170" t="s">
        <v>248</v>
      </c>
      <c r="B3170" t="s">
        <v>10525</v>
      </c>
      <c r="C3170" t="s">
        <v>10526</v>
      </c>
      <c r="D3170" t="s">
        <v>102</v>
      </c>
      <c r="E3170" t="s">
        <v>102</v>
      </c>
      <c r="F3170" t="s">
        <v>10527</v>
      </c>
      <c r="G3170" t="s">
        <v>10528</v>
      </c>
    </row>
    <row r="3171" spans="1:7" x14ac:dyDescent="0.25">
      <c r="A3171" t="s">
        <v>243</v>
      </c>
      <c r="B3171" t="s">
        <v>4221</v>
      </c>
      <c r="C3171" t="s">
        <v>10529</v>
      </c>
      <c r="D3171" t="s">
        <v>102</v>
      </c>
      <c r="E3171" t="s">
        <v>102</v>
      </c>
      <c r="G3171" t="s">
        <v>10530</v>
      </c>
    </row>
    <row r="3172" spans="1:7" x14ac:dyDescent="0.25">
      <c r="A3172" t="s">
        <v>247</v>
      </c>
      <c r="B3172" t="s">
        <v>10531</v>
      </c>
      <c r="C3172" t="s">
        <v>10532</v>
      </c>
      <c r="D3172" t="s">
        <v>102</v>
      </c>
      <c r="E3172" t="s">
        <v>102</v>
      </c>
      <c r="G3172" t="s">
        <v>10533</v>
      </c>
    </row>
    <row r="3173" spans="1:7" x14ac:dyDescent="0.25">
      <c r="A3173" t="s">
        <v>247</v>
      </c>
      <c r="B3173" t="s">
        <v>10534</v>
      </c>
      <c r="C3173" t="s">
        <v>10535</v>
      </c>
      <c r="D3173" t="s">
        <v>102</v>
      </c>
      <c r="E3173" t="s">
        <v>102</v>
      </c>
      <c r="F3173" t="s">
        <v>10536</v>
      </c>
      <c r="G3173" t="s">
        <v>10537</v>
      </c>
    </row>
    <row r="3174" spans="1:7" x14ac:dyDescent="0.25">
      <c r="A3174" t="s">
        <v>249</v>
      </c>
      <c r="B3174" t="s">
        <v>1876</v>
      </c>
      <c r="D3174" t="s">
        <v>102</v>
      </c>
    </row>
    <row r="3175" spans="1:7" x14ac:dyDescent="0.25">
      <c r="A3175" t="s">
        <v>246</v>
      </c>
      <c r="B3175" t="s">
        <v>10538</v>
      </c>
      <c r="C3175" t="s">
        <v>10539</v>
      </c>
      <c r="D3175" t="s">
        <v>102</v>
      </c>
      <c r="F3175" t="s">
        <v>10540</v>
      </c>
      <c r="G3175" t="s">
        <v>10541</v>
      </c>
    </row>
    <row r="3176" spans="1:7" x14ac:dyDescent="0.25">
      <c r="A3176" t="s">
        <v>246</v>
      </c>
      <c r="B3176" t="s">
        <v>10542</v>
      </c>
      <c r="C3176" t="s">
        <v>10543</v>
      </c>
      <c r="D3176" t="s">
        <v>102</v>
      </c>
      <c r="F3176" t="s">
        <v>10544</v>
      </c>
      <c r="G3176" t="s">
        <v>10545</v>
      </c>
    </row>
    <row r="3177" spans="1:7" x14ac:dyDescent="0.25">
      <c r="A3177" t="s">
        <v>244</v>
      </c>
      <c r="B3177" t="s">
        <v>10546</v>
      </c>
      <c r="C3177" t="s">
        <v>10547</v>
      </c>
      <c r="D3177" t="s">
        <v>102</v>
      </c>
      <c r="E3177" t="s">
        <v>102</v>
      </c>
      <c r="G3177" t="s">
        <v>10548</v>
      </c>
    </row>
    <row r="3178" spans="1:7" x14ac:dyDescent="0.25">
      <c r="A3178" t="s">
        <v>247</v>
      </c>
      <c r="B3178" t="s">
        <v>10549</v>
      </c>
      <c r="C3178" t="s">
        <v>10550</v>
      </c>
      <c r="D3178" t="s">
        <v>102</v>
      </c>
      <c r="E3178" t="s">
        <v>102</v>
      </c>
      <c r="F3178" t="s">
        <v>10551</v>
      </c>
      <c r="G3178" t="s">
        <v>10552</v>
      </c>
    </row>
    <row r="3179" spans="1:7" x14ac:dyDescent="0.25">
      <c r="A3179" t="s">
        <v>248</v>
      </c>
      <c r="B3179" t="s">
        <v>10553</v>
      </c>
      <c r="C3179" t="s">
        <v>1063</v>
      </c>
      <c r="D3179" t="s">
        <v>102</v>
      </c>
      <c r="E3179" t="s">
        <v>1062</v>
      </c>
      <c r="F3179" t="s">
        <v>1064</v>
      </c>
      <c r="G3179" t="s">
        <v>1065</v>
      </c>
    </row>
    <row r="3180" spans="1:7" x14ac:dyDescent="0.25">
      <c r="A3180" t="s">
        <v>244</v>
      </c>
      <c r="B3180" t="s">
        <v>10554</v>
      </c>
      <c r="C3180" t="s">
        <v>10555</v>
      </c>
      <c r="D3180" t="s">
        <v>102</v>
      </c>
      <c r="G3180" t="s">
        <v>10556</v>
      </c>
    </row>
    <row r="3181" spans="1:7" x14ac:dyDescent="0.25">
      <c r="A3181" t="s">
        <v>243</v>
      </c>
      <c r="B3181" t="s">
        <v>10557</v>
      </c>
      <c r="C3181" t="s">
        <v>10558</v>
      </c>
      <c r="D3181" t="s">
        <v>102</v>
      </c>
      <c r="G3181" t="s">
        <v>10559</v>
      </c>
    </row>
    <row r="3182" spans="1:7" x14ac:dyDescent="0.25">
      <c r="A3182" t="s">
        <v>246</v>
      </c>
      <c r="B3182" t="s">
        <v>10560</v>
      </c>
      <c r="C3182" t="s">
        <v>10561</v>
      </c>
      <c r="D3182" t="s">
        <v>102</v>
      </c>
      <c r="G3182" t="s">
        <v>10562</v>
      </c>
    </row>
    <row r="3183" spans="1:7" x14ac:dyDescent="0.25">
      <c r="A3183" t="s">
        <v>246</v>
      </c>
      <c r="B3183" t="s">
        <v>10563</v>
      </c>
      <c r="C3183" t="s">
        <v>10564</v>
      </c>
      <c r="D3183" t="s">
        <v>103</v>
      </c>
      <c r="E3183" t="s">
        <v>10565</v>
      </c>
      <c r="G3183" t="s">
        <v>10566</v>
      </c>
    </row>
    <row r="3184" spans="1:7" x14ac:dyDescent="0.25">
      <c r="A3184" t="s">
        <v>243</v>
      </c>
      <c r="B3184" t="s">
        <v>10567</v>
      </c>
      <c r="C3184" t="s">
        <v>10568</v>
      </c>
      <c r="D3184" t="s">
        <v>103</v>
      </c>
      <c r="F3184" t="s">
        <v>10569</v>
      </c>
      <c r="G3184" t="s">
        <v>10570</v>
      </c>
    </row>
    <row r="3185" spans="1:7" x14ac:dyDescent="0.25">
      <c r="A3185" t="s">
        <v>246</v>
      </c>
      <c r="B3185" t="s">
        <v>10571</v>
      </c>
      <c r="C3185" t="s">
        <v>10572</v>
      </c>
      <c r="D3185" t="s">
        <v>103</v>
      </c>
      <c r="G3185" t="s">
        <v>10573</v>
      </c>
    </row>
    <row r="3186" spans="1:7" x14ac:dyDescent="0.25">
      <c r="A3186" t="s">
        <v>246</v>
      </c>
      <c r="B3186" t="s">
        <v>10574</v>
      </c>
      <c r="C3186" t="s">
        <v>10575</v>
      </c>
      <c r="D3186" t="s">
        <v>103</v>
      </c>
      <c r="E3186" t="s">
        <v>103</v>
      </c>
    </row>
    <row r="3187" spans="1:7" x14ac:dyDescent="0.25">
      <c r="A3187" t="s">
        <v>244</v>
      </c>
      <c r="B3187" t="s">
        <v>10576</v>
      </c>
      <c r="C3187" t="s">
        <v>10577</v>
      </c>
      <c r="D3187" t="s">
        <v>103</v>
      </c>
      <c r="E3187" t="s">
        <v>103</v>
      </c>
      <c r="G3187" t="s">
        <v>10573</v>
      </c>
    </row>
    <row r="3188" spans="1:7" x14ac:dyDescent="0.25">
      <c r="A3188" t="s">
        <v>247</v>
      </c>
      <c r="B3188" t="s">
        <v>10578</v>
      </c>
      <c r="C3188" t="s">
        <v>10579</v>
      </c>
      <c r="D3188" t="s">
        <v>103</v>
      </c>
      <c r="E3188" t="s">
        <v>10580</v>
      </c>
      <c r="F3188" t="s">
        <v>10581</v>
      </c>
      <c r="G3188" t="s">
        <v>10582</v>
      </c>
    </row>
    <row r="3189" spans="1:7" x14ac:dyDescent="0.25">
      <c r="A3189" t="s">
        <v>249</v>
      </c>
      <c r="B3189" t="s">
        <v>1876</v>
      </c>
      <c r="D3189" t="s">
        <v>103</v>
      </c>
      <c r="E3189" t="s">
        <v>10583</v>
      </c>
    </row>
    <row r="3190" spans="1:7" x14ac:dyDescent="0.25">
      <c r="A3190" t="s">
        <v>246</v>
      </c>
      <c r="B3190" t="s">
        <v>10584</v>
      </c>
      <c r="C3190" t="s">
        <v>7731</v>
      </c>
      <c r="D3190" t="s">
        <v>103</v>
      </c>
      <c r="F3190" t="s">
        <v>10585</v>
      </c>
      <c r="G3190" t="s">
        <v>10586</v>
      </c>
    </row>
    <row r="3191" spans="1:7" x14ac:dyDescent="0.25">
      <c r="A3191" t="s">
        <v>252</v>
      </c>
      <c r="B3191" t="s">
        <v>10587</v>
      </c>
      <c r="C3191" t="s">
        <v>1066</v>
      </c>
      <c r="D3191" t="s">
        <v>103</v>
      </c>
      <c r="E3191" t="s">
        <v>103</v>
      </c>
      <c r="F3191" t="s">
        <v>10588</v>
      </c>
      <c r="G3191" t="s">
        <v>10589</v>
      </c>
    </row>
    <row r="3192" spans="1:7" x14ac:dyDescent="0.25">
      <c r="A3192" t="s">
        <v>246</v>
      </c>
      <c r="B3192" t="s">
        <v>10590</v>
      </c>
      <c r="C3192" t="s">
        <v>10591</v>
      </c>
      <c r="D3192" t="s">
        <v>103</v>
      </c>
      <c r="F3192" t="s">
        <v>10592</v>
      </c>
      <c r="G3192" t="s">
        <v>10593</v>
      </c>
    </row>
    <row r="3193" spans="1:7" x14ac:dyDescent="0.25">
      <c r="A3193" t="s">
        <v>246</v>
      </c>
      <c r="B3193" t="s">
        <v>10594</v>
      </c>
      <c r="C3193" t="s">
        <v>10595</v>
      </c>
      <c r="D3193" t="s">
        <v>103</v>
      </c>
      <c r="F3193" t="s">
        <v>10596</v>
      </c>
      <c r="G3193" t="s">
        <v>10597</v>
      </c>
    </row>
    <row r="3194" spans="1:7" x14ac:dyDescent="0.25">
      <c r="A3194" t="s">
        <v>246</v>
      </c>
      <c r="B3194" t="s">
        <v>10598</v>
      </c>
      <c r="C3194" t="s">
        <v>10599</v>
      </c>
      <c r="D3194" t="s">
        <v>103</v>
      </c>
      <c r="F3194" t="s">
        <v>10600</v>
      </c>
      <c r="G3194" t="s">
        <v>10601</v>
      </c>
    </row>
    <row r="3195" spans="1:7" x14ac:dyDescent="0.25">
      <c r="A3195" t="s">
        <v>247</v>
      </c>
      <c r="B3195" t="s">
        <v>10602</v>
      </c>
      <c r="C3195" t="s">
        <v>10603</v>
      </c>
      <c r="D3195" t="s">
        <v>103</v>
      </c>
      <c r="G3195" t="s">
        <v>10604</v>
      </c>
    </row>
    <row r="3196" spans="1:7" x14ac:dyDescent="0.25">
      <c r="A3196" t="s">
        <v>248</v>
      </c>
      <c r="B3196" t="s">
        <v>10605</v>
      </c>
      <c r="C3196" t="s">
        <v>10606</v>
      </c>
      <c r="D3196" t="s">
        <v>103</v>
      </c>
      <c r="F3196" t="s">
        <v>10607</v>
      </c>
      <c r="G3196" t="s">
        <v>10608</v>
      </c>
    </row>
    <row r="3197" spans="1:7" x14ac:dyDescent="0.25">
      <c r="A3197" t="s">
        <v>247</v>
      </c>
      <c r="B3197" t="s">
        <v>10609</v>
      </c>
      <c r="C3197" t="s">
        <v>10610</v>
      </c>
      <c r="D3197" t="s">
        <v>103</v>
      </c>
      <c r="E3197" t="s">
        <v>103</v>
      </c>
      <c r="F3197" t="s">
        <v>10611</v>
      </c>
      <c r="G3197" t="s">
        <v>10612</v>
      </c>
    </row>
    <row r="3198" spans="1:7" x14ac:dyDescent="0.25">
      <c r="A3198" t="s">
        <v>247</v>
      </c>
      <c r="B3198" t="s">
        <v>10613</v>
      </c>
      <c r="C3198" t="s">
        <v>30184</v>
      </c>
      <c r="D3198" t="s">
        <v>103</v>
      </c>
      <c r="E3198" t="s">
        <v>103</v>
      </c>
      <c r="F3198" t="s">
        <v>10614</v>
      </c>
      <c r="G3198" t="s">
        <v>10615</v>
      </c>
    </row>
    <row r="3199" spans="1:7" x14ac:dyDescent="0.25">
      <c r="A3199" t="s">
        <v>247</v>
      </c>
      <c r="B3199" t="s">
        <v>10616</v>
      </c>
      <c r="C3199" t="s">
        <v>10617</v>
      </c>
      <c r="D3199" t="s">
        <v>103</v>
      </c>
      <c r="E3199" t="s">
        <v>10618</v>
      </c>
      <c r="F3199" t="s">
        <v>10619</v>
      </c>
      <c r="G3199" t="s">
        <v>10620</v>
      </c>
    </row>
    <row r="3200" spans="1:7" x14ac:dyDescent="0.25">
      <c r="A3200" t="s">
        <v>251</v>
      </c>
      <c r="B3200" t="s">
        <v>10621</v>
      </c>
      <c r="C3200" t="s">
        <v>9397</v>
      </c>
      <c r="D3200" t="s">
        <v>103</v>
      </c>
      <c r="E3200" t="s">
        <v>103</v>
      </c>
      <c r="F3200" t="s">
        <v>10622</v>
      </c>
    </row>
    <row r="3201" spans="1:7" x14ac:dyDescent="0.25">
      <c r="A3201" t="s">
        <v>247</v>
      </c>
      <c r="B3201" t="s">
        <v>10623</v>
      </c>
      <c r="C3201" t="s">
        <v>10624</v>
      </c>
      <c r="D3201" t="s">
        <v>103</v>
      </c>
      <c r="E3201" t="s">
        <v>103</v>
      </c>
      <c r="G3201" t="s">
        <v>10625</v>
      </c>
    </row>
    <row r="3202" spans="1:7" x14ac:dyDescent="0.25">
      <c r="A3202" t="s">
        <v>247</v>
      </c>
      <c r="B3202" t="s">
        <v>10626</v>
      </c>
      <c r="C3202" t="s">
        <v>30185</v>
      </c>
      <c r="D3202" t="s">
        <v>103</v>
      </c>
      <c r="E3202" t="s">
        <v>103</v>
      </c>
      <c r="F3202" t="s">
        <v>10627</v>
      </c>
      <c r="G3202" t="s">
        <v>10628</v>
      </c>
    </row>
    <row r="3203" spans="1:7" x14ac:dyDescent="0.25">
      <c r="A3203" t="s">
        <v>247</v>
      </c>
      <c r="B3203" t="s">
        <v>3415</v>
      </c>
      <c r="C3203" t="s">
        <v>10629</v>
      </c>
      <c r="D3203" t="s">
        <v>103</v>
      </c>
      <c r="E3203" t="s">
        <v>103</v>
      </c>
      <c r="F3203" t="s">
        <v>10630</v>
      </c>
      <c r="G3203" t="s">
        <v>10631</v>
      </c>
    </row>
    <row r="3204" spans="1:7" x14ac:dyDescent="0.25">
      <c r="A3204" t="s">
        <v>247</v>
      </c>
      <c r="B3204" t="s">
        <v>10632</v>
      </c>
      <c r="C3204" t="s">
        <v>10633</v>
      </c>
      <c r="D3204" t="s">
        <v>103</v>
      </c>
      <c r="E3204" t="s">
        <v>103</v>
      </c>
      <c r="G3204" t="s">
        <v>10634</v>
      </c>
    </row>
    <row r="3205" spans="1:7" x14ac:dyDescent="0.25">
      <c r="A3205" t="s">
        <v>246</v>
      </c>
      <c r="B3205" t="s">
        <v>10635</v>
      </c>
      <c r="C3205" t="s">
        <v>30186</v>
      </c>
      <c r="D3205" t="s">
        <v>103</v>
      </c>
      <c r="E3205" t="s">
        <v>103</v>
      </c>
      <c r="G3205" t="s">
        <v>10636</v>
      </c>
    </row>
    <row r="3206" spans="1:7" x14ac:dyDescent="0.25">
      <c r="A3206" t="s">
        <v>246</v>
      </c>
      <c r="B3206" t="s">
        <v>10637</v>
      </c>
      <c r="C3206" t="s">
        <v>30187</v>
      </c>
      <c r="D3206" t="s">
        <v>103</v>
      </c>
      <c r="E3206" t="s">
        <v>103</v>
      </c>
      <c r="F3206" t="s">
        <v>10638</v>
      </c>
      <c r="G3206" t="s">
        <v>10639</v>
      </c>
    </row>
    <row r="3207" spans="1:7" x14ac:dyDescent="0.25">
      <c r="A3207" t="s">
        <v>246</v>
      </c>
      <c r="B3207" t="s">
        <v>10640</v>
      </c>
      <c r="C3207" t="s">
        <v>10641</v>
      </c>
      <c r="D3207" t="s">
        <v>103</v>
      </c>
      <c r="E3207" t="s">
        <v>103</v>
      </c>
      <c r="F3207" t="s">
        <v>10642</v>
      </c>
      <c r="G3207" t="s">
        <v>10643</v>
      </c>
    </row>
    <row r="3208" spans="1:7" x14ac:dyDescent="0.25">
      <c r="A3208" t="s">
        <v>263</v>
      </c>
      <c r="B3208" t="s">
        <v>10644</v>
      </c>
      <c r="C3208" t="s">
        <v>30188</v>
      </c>
      <c r="D3208" t="s">
        <v>104</v>
      </c>
      <c r="E3208" t="s">
        <v>10645</v>
      </c>
      <c r="F3208" t="s">
        <v>10646</v>
      </c>
      <c r="G3208" t="s">
        <v>10647</v>
      </c>
    </row>
    <row r="3209" spans="1:7" x14ac:dyDescent="0.25">
      <c r="A3209" t="s">
        <v>263</v>
      </c>
      <c r="B3209" t="s">
        <v>10648</v>
      </c>
      <c r="C3209" t="s">
        <v>30189</v>
      </c>
      <c r="D3209" t="s">
        <v>104</v>
      </c>
      <c r="E3209" t="s">
        <v>104</v>
      </c>
    </row>
    <row r="3210" spans="1:7" x14ac:dyDescent="0.25">
      <c r="A3210" t="s">
        <v>263</v>
      </c>
      <c r="B3210" t="s">
        <v>10649</v>
      </c>
      <c r="C3210" t="s">
        <v>10650</v>
      </c>
      <c r="D3210" t="s">
        <v>104</v>
      </c>
      <c r="E3210" t="s">
        <v>104</v>
      </c>
    </row>
    <row r="3211" spans="1:7" x14ac:dyDescent="0.25">
      <c r="A3211" t="s">
        <v>263</v>
      </c>
      <c r="B3211" t="s">
        <v>3341</v>
      </c>
      <c r="D3211" t="s">
        <v>104</v>
      </c>
      <c r="G3211" t="s">
        <v>10651</v>
      </c>
    </row>
    <row r="3212" spans="1:7" x14ac:dyDescent="0.25">
      <c r="A3212" t="s">
        <v>263</v>
      </c>
      <c r="B3212" t="s">
        <v>10652</v>
      </c>
      <c r="D3212" t="s">
        <v>104</v>
      </c>
    </row>
    <row r="3213" spans="1:7" x14ac:dyDescent="0.25">
      <c r="A3213" t="s">
        <v>263</v>
      </c>
      <c r="B3213" t="s">
        <v>10653</v>
      </c>
      <c r="C3213" t="s">
        <v>30548</v>
      </c>
      <c r="D3213" t="s">
        <v>104</v>
      </c>
      <c r="E3213" t="s">
        <v>10654</v>
      </c>
      <c r="F3213" t="s">
        <v>10655</v>
      </c>
      <c r="G3213" t="s">
        <v>10656</v>
      </c>
    </row>
    <row r="3214" spans="1:7" x14ac:dyDescent="0.25">
      <c r="A3214" t="s">
        <v>248</v>
      </c>
      <c r="B3214" t="s">
        <v>10657</v>
      </c>
      <c r="C3214" t="s">
        <v>10658</v>
      </c>
      <c r="D3214" t="s">
        <v>104</v>
      </c>
      <c r="E3214" t="s">
        <v>104</v>
      </c>
    </row>
    <row r="3215" spans="1:7" x14ac:dyDescent="0.25">
      <c r="A3215" t="s">
        <v>246</v>
      </c>
      <c r="B3215" t="s">
        <v>10659</v>
      </c>
      <c r="C3215" t="s">
        <v>10660</v>
      </c>
      <c r="D3215" t="s">
        <v>104</v>
      </c>
      <c r="E3215" t="s">
        <v>104</v>
      </c>
      <c r="F3215" t="s">
        <v>10661</v>
      </c>
      <c r="G3215" t="s">
        <v>10662</v>
      </c>
    </row>
    <row r="3216" spans="1:7" x14ac:dyDescent="0.25">
      <c r="A3216" t="s">
        <v>243</v>
      </c>
      <c r="B3216" t="s">
        <v>10663</v>
      </c>
      <c r="C3216" t="s">
        <v>10664</v>
      </c>
      <c r="D3216" t="s">
        <v>104</v>
      </c>
      <c r="E3216" t="s">
        <v>104</v>
      </c>
      <c r="G3216" t="s">
        <v>10665</v>
      </c>
    </row>
    <row r="3217" spans="1:7" x14ac:dyDescent="0.25">
      <c r="A3217" t="s">
        <v>248</v>
      </c>
      <c r="B3217" t="s">
        <v>10666</v>
      </c>
      <c r="C3217" t="s">
        <v>10667</v>
      </c>
      <c r="D3217" t="s">
        <v>104</v>
      </c>
      <c r="E3217" t="s">
        <v>104</v>
      </c>
      <c r="F3217" t="s">
        <v>10668</v>
      </c>
      <c r="G3217" t="s">
        <v>10669</v>
      </c>
    </row>
    <row r="3218" spans="1:7" x14ac:dyDescent="0.25">
      <c r="A3218" t="s">
        <v>245</v>
      </c>
      <c r="B3218" t="s">
        <v>10670</v>
      </c>
      <c r="C3218" t="s">
        <v>10671</v>
      </c>
      <c r="D3218" t="s">
        <v>104</v>
      </c>
      <c r="F3218" t="s">
        <v>10672</v>
      </c>
      <c r="G3218" t="s">
        <v>10673</v>
      </c>
    </row>
    <row r="3219" spans="1:7" x14ac:dyDescent="0.25">
      <c r="A3219" t="s">
        <v>248</v>
      </c>
      <c r="B3219" t="s">
        <v>10674</v>
      </c>
      <c r="C3219" t="s">
        <v>10675</v>
      </c>
      <c r="D3219" t="s">
        <v>104</v>
      </c>
      <c r="E3219" t="s">
        <v>104</v>
      </c>
      <c r="G3219" t="s">
        <v>10676</v>
      </c>
    </row>
    <row r="3220" spans="1:7" x14ac:dyDescent="0.25">
      <c r="A3220" t="s">
        <v>245</v>
      </c>
      <c r="B3220" t="s">
        <v>10677</v>
      </c>
      <c r="C3220" t="s">
        <v>10678</v>
      </c>
      <c r="D3220" t="s">
        <v>104</v>
      </c>
      <c r="E3220" t="s">
        <v>104</v>
      </c>
      <c r="G3220" t="s">
        <v>10679</v>
      </c>
    </row>
    <row r="3221" spans="1:7" x14ac:dyDescent="0.25">
      <c r="A3221" t="s">
        <v>245</v>
      </c>
      <c r="B3221" t="s">
        <v>10680</v>
      </c>
      <c r="C3221" t="s">
        <v>10681</v>
      </c>
      <c r="D3221" t="s">
        <v>104</v>
      </c>
      <c r="E3221" t="s">
        <v>104</v>
      </c>
      <c r="F3221" t="s">
        <v>10682</v>
      </c>
      <c r="G3221" t="s">
        <v>10683</v>
      </c>
    </row>
    <row r="3222" spans="1:7" x14ac:dyDescent="0.25">
      <c r="A3222" t="s">
        <v>245</v>
      </c>
      <c r="B3222" t="s">
        <v>10684</v>
      </c>
      <c r="C3222" t="s">
        <v>10685</v>
      </c>
      <c r="D3222" t="s">
        <v>104</v>
      </c>
      <c r="E3222" t="s">
        <v>104</v>
      </c>
      <c r="F3222" t="s">
        <v>10668</v>
      </c>
      <c r="G3222" t="s">
        <v>10669</v>
      </c>
    </row>
    <row r="3223" spans="1:7" x14ac:dyDescent="0.25">
      <c r="A3223" t="s">
        <v>245</v>
      </c>
      <c r="B3223" t="s">
        <v>10644</v>
      </c>
      <c r="C3223" t="s">
        <v>10686</v>
      </c>
      <c r="D3223" t="s">
        <v>104</v>
      </c>
      <c r="E3223" t="s">
        <v>104</v>
      </c>
      <c r="F3223" t="s">
        <v>10647</v>
      </c>
      <c r="G3223" t="s">
        <v>10646</v>
      </c>
    </row>
    <row r="3224" spans="1:7" x14ac:dyDescent="0.25">
      <c r="A3224" t="s">
        <v>245</v>
      </c>
      <c r="B3224" t="s">
        <v>10687</v>
      </c>
      <c r="C3224" t="s">
        <v>10688</v>
      </c>
      <c r="D3224" t="s">
        <v>104</v>
      </c>
      <c r="E3224" t="s">
        <v>104</v>
      </c>
      <c r="F3224" t="s">
        <v>10689</v>
      </c>
      <c r="G3224" t="s">
        <v>10690</v>
      </c>
    </row>
    <row r="3225" spans="1:7" x14ac:dyDescent="0.25">
      <c r="A3225" t="s">
        <v>245</v>
      </c>
      <c r="B3225" t="s">
        <v>10691</v>
      </c>
      <c r="C3225" t="s">
        <v>10692</v>
      </c>
      <c r="D3225" t="s">
        <v>104</v>
      </c>
      <c r="E3225" t="s">
        <v>104</v>
      </c>
      <c r="F3225" t="s">
        <v>10693</v>
      </c>
      <c r="G3225" t="s">
        <v>10694</v>
      </c>
    </row>
    <row r="3226" spans="1:7" x14ac:dyDescent="0.25">
      <c r="A3226" t="s">
        <v>245</v>
      </c>
      <c r="B3226" t="s">
        <v>10695</v>
      </c>
      <c r="C3226" t="s">
        <v>10696</v>
      </c>
      <c r="D3226" t="s">
        <v>104</v>
      </c>
      <c r="E3226" t="s">
        <v>104</v>
      </c>
      <c r="F3226" t="s">
        <v>10697</v>
      </c>
      <c r="G3226" t="s">
        <v>10698</v>
      </c>
    </row>
    <row r="3227" spans="1:7" x14ac:dyDescent="0.25">
      <c r="A3227" t="s">
        <v>245</v>
      </c>
      <c r="B3227" t="s">
        <v>10699</v>
      </c>
      <c r="C3227" t="s">
        <v>10700</v>
      </c>
      <c r="D3227" t="s">
        <v>104</v>
      </c>
      <c r="E3227" t="s">
        <v>104</v>
      </c>
      <c r="F3227" t="s">
        <v>10701</v>
      </c>
      <c r="G3227" t="s">
        <v>10702</v>
      </c>
    </row>
    <row r="3228" spans="1:7" x14ac:dyDescent="0.25">
      <c r="A3228" t="s">
        <v>245</v>
      </c>
      <c r="B3228" t="s">
        <v>10703</v>
      </c>
      <c r="C3228" t="s">
        <v>10704</v>
      </c>
      <c r="D3228" t="s">
        <v>104</v>
      </c>
      <c r="E3228" t="s">
        <v>104</v>
      </c>
      <c r="F3228" t="s">
        <v>10705</v>
      </c>
      <c r="G3228" t="s">
        <v>10706</v>
      </c>
    </row>
    <row r="3229" spans="1:7" x14ac:dyDescent="0.25">
      <c r="A3229" t="s">
        <v>247</v>
      </c>
      <c r="B3229" t="s">
        <v>10707</v>
      </c>
      <c r="C3229" t="s">
        <v>10708</v>
      </c>
      <c r="D3229" t="s">
        <v>104</v>
      </c>
      <c r="E3229" t="s">
        <v>104</v>
      </c>
      <c r="F3229" t="s">
        <v>10709</v>
      </c>
      <c r="G3229" t="s">
        <v>10710</v>
      </c>
    </row>
    <row r="3230" spans="1:7" x14ac:dyDescent="0.25">
      <c r="A3230" t="s">
        <v>247</v>
      </c>
      <c r="B3230" t="s">
        <v>10711</v>
      </c>
      <c r="C3230" t="s">
        <v>10712</v>
      </c>
      <c r="D3230" t="s">
        <v>104</v>
      </c>
      <c r="E3230" t="s">
        <v>10713</v>
      </c>
      <c r="G3230" t="s">
        <v>10714</v>
      </c>
    </row>
    <row r="3231" spans="1:7" x14ac:dyDescent="0.25">
      <c r="A3231" t="s">
        <v>248</v>
      </c>
      <c r="B3231" t="s">
        <v>10715</v>
      </c>
      <c r="C3231" t="s">
        <v>10716</v>
      </c>
      <c r="D3231" t="s">
        <v>104</v>
      </c>
      <c r="E3231" t="s">
        <v>104</v>
      </c>
      <c r="G3231" t="s">
        <v>10717</v>
      </c>
    </row>
    <row r="3232" spans="1:7" x14ac:dyDescent="0.25">
      <c r="A3232" t="s">
        <v>248</v>
      </c>
      <c r="B3232" t="s">
        <v>10718</v>
      </c>
      <c r="C3232" t="s">
        <v>10719</v>
      </c>
      <c r="D3232" t="s">
        <v>104</v>
      </c>
      <c r="E3232" t="s">
        <v>104</v>
      </c>
      <c r="F3232" t="s">
        <v>10720</v>
      </c>
      <c r="G3232" t="s">
        <v>10721</v>
      </c>
    </row>
    <row r="3233" spans="1:7" x14ac:dyDescent="0.25">
      <c r="A3233" t="s">
        <v>248</v>
      </c>
      <c r="B3233" t="s">
        <v>10722</v>
      </c>
      <c r="C3233" t="s">
        <v>10723</v>
      </c>
      <c r="D3233" t="s">
        <v>104</v>
      </c>
      <c r="E3233" t="s">
        <v>104</v>
      </c>
      <c r="F3233" t="s">
        <v>10724</v>
      </c>
      <c r="G3233" t="s">
        <v>10725</v>
      </c>
    </row>
    <row r="3234" spans="1:7" x14ac:dyDescent="0.25">
      <c r="A3234" t="s">
        <v>248</v>
      </c>
      <c r="B3234" t="s">
        <v>10726</v>
      </c>
      <c r="C3234" t="s">
        <v>10727</v>
      </c>
      <c r="D3234" t="s">
        <v>104</v>
      </c>
      <c r="E3234" t="s">
        <v>104</v>
      </c>
      <c r="G3234" t="s">
        <v>10728</v>
      </c>
    </row>
    <row r="3235" spans="1:7" x14ac:dyDescent="0.25">
      <c r="A3235" t="s">
        <v>261</v>
      </c>
      <c r="B3235" t="s">
        <v>10729</v>
      </c>
      <c r="C3235" t="s">
        <v>10730</v>
      </c>
      <c r="D3235" t="s">
        <v>104</v>
      </c>
      <c r="E3235" t="s">
        <v>104</v>
      </c>
      <c r="G3235" t="s">
        <v>10717</v>
      </c>
    </row>
    <row r="3236" spans="1:7" x14ac:dyDescent="0.25">
      <c r="A3236" t="s">
        <v>248</v>
      </c>
      <c r="B3236" t="s">
        <v>10731</v>
      </c>
      <c r="C3236" t="s">
        <v>10732</v>
      </c>
      <c r="D3236" t="s">
        <v>104</v>
      </c>
      <c r="E3236" t="s">
        <v>104</v>
      </c>
      <c r="F3236" t="s">
        <v>10672</v>
      </c>
      <c r="G3236" t="s">
        <v>10673</v>
      </c>
    </row>
    <row r="3237" spans="1:7" x14ac:dyDescent="0.25">
      <c r="A3237" t="s">
        <v>248</v>
      </c>
      <c r="B3237" t="s">
        <v>10733</v>
      </c>
      <c r="C3237" t="s">
        <v>10734</v>
      </c>
      <c r="D3237" t="s">
        <v>104</v>
      </c>
      <c r="E3237" t="s">
        <v>104</v>
      </c>
      <c r="F3237" t="s">
        <v>10735</v>
      </c>
      <c r="G3237" t="s">
        <v>10717</v>
      </c>
    </row>
    <row r="3238" spans="1:7" x14ac:dyDescent="0.25">
      <c r="A3238" t="s">
        <v>261</v>
      </c>
      <c r="B3238" t="s">
        <v>10736</v>
      </c>
      <c r="C3238" t="s">
        <v>10737</v>
      </c>
      <c r="D3238" t="s">
        <v>104</v>
      </c>
      <c r="E3238" t="s">
        <v>104</v>
      </c>
      <c r="F3238" t="s">
        <v>10738</v>
      </c>
      <c r="G3238" t="s">
        <v>10739</v>
      </c>
    </row>
    <row r="3239" spans="1:7" x14ac:dyDescent="0.25">
      <c r="A3239" t="s">
        <v>246</v>
      </c>
      <c r="B3239" t="s">
        <v>10740</v>
      </c>
      <c r="C3239" t="s">
        <v>10741</v>
      </c>
      <c r="D3239" t="s">
        <v>104</v>
      </c>
      <c r="E3239" t="s">
        <v>10742</v>
      </c>
      <c r="F3239" t="s">
        <v>10743</v>
      </c>
      <c r="G3239" t="s">
        <v>10744</v>
      </c>
    </row>
    <row r="3240" spans="1:7" x14ac:dyDescent="0.25">
      <c r="A3240" t="s">
        <v>248</v>
      </c>
      <c r="B3240" t="s">
        <v>10745</v>
      </c>
      <c r="C3240" t="s">
        <v>10746</v>
      </c>
      <c r="D3240" t="s">
        <v>104</v>
      </c>
      <c r="E3240" t="s">
        <v>104</v>
      </c>
      <c r="F3240" t="s">
        <v>10747</v>
      </c>
      <c r="G3240" t="s">
        <v>10748</v>
      </c>
    </row>
    <row r="3241" spans="1:7" x14ac:dyDescent="0.25">
      <c r="A3241" t="s">
        <v>246</v>
      </c>
      <c r="B3241" t="s">
        <v>10749</v>
      </c>
      <c r="C3241" t="s">
        <v>10750</v>
      </c>
      <c r="D3241" t="s">
        <v>104</v>
      </c>
      <c r="E3241" t="s">
        <v>104</v>
      </c>
      <c r="G3241" t="s">
        <v>10751</v>
      </c>
    </row>
    <row r="3242" spans="1:7" x14ac:dyDescent="0.25">
      <c r="A3242" t="s">
        <v>246</v>
      </c>
      <c r="B3242" t="s">
        <v>10752</v>
      </c>
      <c r="C3242" t="s">
        <v>10753</v>
      </c>
      <c r="D3242" t="s">
        <v>104</v>
      </c>
      <c r="E3242" t="s">
        <v>104</v>
      </c>
      <c r="F3242" t="s">
        <v>10754</v>
      </c>
      <c r="G3242" t="s">
        <v>10755</v>
      </c>
    </row>
    <row r="3243" spans="1:7" x14ac:dyDescent="0.25">
      <c r="A3243" t="s">
        <v>248</v>
      </c>
      <c r="B3243" t="s">
        <v>10756</v>
      </c>
      <c r="C3243" t="s">
        <v>10757</v>
      </c>
      <c r="D3243" t="s">
        <v>104</v>
      </c>
      <c r="E3243" t="s">
        <v>104</v>
      </c>
      <c r="F3243" t="s">
        <v>10693</v>
      </c>
      <c r="G3243" t="s">
        <v>10694</v>
      </c>
    </row>
    <row r="3244" spans="1:7" x14ac:dyDescent="0.25">
      <c r="A3244" t="s">
        <v>246</v>
      </c>
      <c r="B3244" t="s">
        <v>10758</v>
      </c>
      <c r="C3244" t="s">
        <v>10759</v>
      </c>
      <c r="D3244" t="s">
        <v>104</v>
      </c>
      <c r="E3244" t="s">
        <v>104</v>
      </c>
      <c r="G3244" t="s">
        <v>10760</v>
      </c>
    </row>
    <row r="3245" spans="1:7" x14ac:dyDescent="0.25">
      <c r="A3245" t="s">
        <v>246</v>
      </c>
      <c r="B3245" t="s">
        <v>10761</v>
      </c>
      <c r="C3245" t="s">
        <v>10762</v>
      </c>
      <c r="D3245" t="s">
        <v>104</v>
      </c>
      <c r="E3245" t="s">
        <v>104</v>
      </c>
      <c r="F3245" t="s">
        <v>10763</v>
      </c>
      <c r="G3245" t="s">
        <v>10764</v>
      </c>
    </row>
    <row r="3246" spans="1:7" x14ac:dyDescent="0.25">
      <c r="A3246" t="s">
        <v>243</v>
      </c>
      <c r="B3246" t="s">
        <v>10765</v>
      </c>
      <c r="C3246" t="s">
        <v>10766</v>
      </c>
      <c r="D3246" t="s">
        <v>104</v>
      </c>
      <c r="E3246" t="s">
        <v>104</v>
      </c>
      <c r="F3246" t="s">
        <v>10767</v>
      </c>
      <c r="G3246" t="s">
        <v>10768</v>
      </c>
    </row>
    <row r="3247" spans="1:7" x14ac:dyDescent="0.25">
      <c r="A3247" t="s">
        <v>243</v>
      </c>
      <c r="B3247" t="s">
        <v>10769</v>
      </c>
      <c r="C3247" t="s">
        <v>10770</v>
      </c>
      <c r="D3247" t="s">
        <v>104</v>
      </c>
      <c r="E3247" t="s">
        <v>104</v>
      </c>
      <c r="F3247" t="s">
        <v>10771</v>
      </c>
      <c r="G3247" t="s">
        <v>10772</v>
      </c>
    </row>
    <row r="3248" spans="1:7" x14ac:dyDescent="0.25">
      <c r="A3248" t="s">
        <v>245</v>
      </c>
      <c r="B3248" t="s">
        <v>10773</v>
      </c>
      <c r="C3248" t="s">
        <v>10774</v>
      </c>
      <c r="D3248" t="s">
        <v>104</v>
      </c>
      <c r="E3248" t="s">
        <v>104</v>
      </c>
      <c r="F3248" t="s">
        <v>10775</v>
      </c>
      <c r="G3248" t="s">
        <v>10776</v>
      </c>
    </row>
    <row r="3249" spans="1:7" x14ac:dyDescent="0.25">
      <c r="A3249" t="s">
        <v>248</v>
      </c>
      <c r="B3249" t="s">
        <v>10777</v>
      </c>
      <c r="C3249" t="s">
        <v>10778</v>
      </c>
      <c r="D3249" t="s">
        <v>104</v>
      </c>
      <c r="G3249" t="s">
        <v>10779</v>
      </c>
    </row>
    <row r="3250" spans="1:7" x14ac:dyDescent="0.25">
      <c r="A3250" t="s">
        <v>248</v>
      </c>
      <c r="B3250" t="s">
        <v>10780</v>
      </c>
      <c r="C3250" t="s">
        <v>10781</v>
      </c>
      <c r="D3250" t="s">
        <v>104</v>
      </c>
      <c r="E3250" t="s">
        <v>104</v>
      </c>
      <c r="G3250" t="s">
        <v>10782</v>
      </c>
    </row>
    <row r="3251" spans="1:7" x14ac:dyDescent="0.25">
      <c r="A3251" t="s">
        <v>245</v>
      </c>
      <c r="B3251" t="s">
        <v>10783</v>
      </c>
      <c r="C3251" t="s">
        <v>10784</v>
      </c>
      <c r="D3251" t="s">
        <v>104</v>
      </c>
      <c r="G3251" t="s">
        <v>10785</v>
      </c>
    </row>
    <row r="3252" spans="1:7" x14ac:dyDescent="0.25">
      <c r="A3252" t="s">
        <v>248</v>
      </c>
      <c r="B3252" t="s">
        <v>10786</v>
      </c>
      <c r="C3252" t="s">
        <v>10787</v>
      </c>
      <c r="D3252" t="s">
        <v>104</v>
      </c>
      <c r="G3252" t="s">
        <v>10788</v>
      </c>
    </row>
    <row r="3253" spans="1:7" x14ac:dyDescent="0.25">
      <c r="A3253" t="s">
        <v>248</v>
      </c>
      <c r="B3253" t="s">
        <v>10789</v>
      </c>
      <c r="C3253" t="s">
        <v>10790</v>
      </c>
      <c r="D3253" t="s">
        <v>104</v>
      </c>
      <c r="F3253" t="s">
        <v>10791</v>
      </c>
      <c r="G3253" t="s">
        <v>10792</v>
      </c>
    </row>
    <row r="3254" spans="1:7" x14ac:dyDescent="0.25">
      <c r="A3254" t="s">
        <v>248</v>
      </c>
      <c r="B3254" t="s">
        <v>10793</v>
      </c>
      <c r="C3254" t="s">
        <v>10784</v>
      </c>
      <c r="D3254" t="s">
        <v>104</v>
      </c>
      <c r="G3254" t="s">
        <v>10725</v>
      </c>
    </row>
    <row r="3255" spans="1:7" x14ac:dyDescent="0.25">
      <c r="A3255" t="s">
        <v>248</v>
      </c>
      <c r="B3255" t="s">
        <v>10794</v>
      </c>
      <c r="C3255" t="s">
        <v>10795</v>
      </c>
      <c r="D3255" t="s">
        <v>104</v>
      </c>
      <c r="F3255" t="s">
        <v>10796</v>
      </c>
      <c r="G3255" t="s">
        <v>10797</v>
      </c>
    </row>
    <row r="3256" spans="1:7" x14ac:dyDescent="0.25">
      <c r="A3256" t="s">
        <v>261</v>
      </c>
      <c r="B3256" t="s">
        <v>10798</v>
      </c>
      <c r="C3256" t="s">
        <v>10799</v>
      </c>
      <c r="D3256" t="s">
        <v>104</v>
      </c>
      <c r="G3256" t="s">
        <v>10800</v>
      </c>
    </row>
    <row r="3257" spans="1:7" x14ac:dyDescent="0.25">
      <c r="A3257" t="s">
        <v>246</v>
      </c>
      <c r="B3257" t="s">
        <v>10801</v>
      </c>
      <c r="C3257" t="s">
        <v>1068</v>
      </c>
      <c r="D3257" t="s">
        <v>104</v>
      </c>
      <c r="E3257" t="s">
        <v>1733</v>
      </c>
      <c r="F3257" t="s">
        <v>1069</v>
      </c>
      <c r="G3257" t="s">
        <v>1070</v>
      </c>
    </row>
    <row r="3258" spans="1:7" x14ac:dyDescent="0.25">
      <c r="A3258" t="s">
        <v>246</v>
      </c>
      <c r="B3258" t="s">
        <v>10802</v>
      </c>
      <c r="C3258" t="s">
        <v>10803</v>
      </c>
      <c r="D3258" t="s">
        <v>104</v>
      </c>
      <c r="E3258" t="s">
        <v>10804</v>
      </c>
      <c r="F3258" t="s">
        <v>10805</v>
      </c>
      <c r="G3258" t="s">
        <v>10806</v>
      </c>
    </row>
    <row r="3259" spans="1:7" x14ac:dyDescent="0.25">
      <c r="A3259" t="s">
        <v>247</v>
      </c>
      <c r="B3259" t="s">
        <v>10807</v>
      </c>
      <c r="C3259" t="s">
        <v>10808</v>
      </c>
      <c r="D3259" t="s">
        <v>104</v>
      </c>
      <c r="G3259" t="s">
        <v>10809</v>
      </c>
    </row>
    <row r="3260" spans="1:7" x14ac:dyDescent="0.25">
      <c r="A3260" t="s">
        <v>246</v>
      </c>
      <c r="B3260" t="s">
        <v>10810</v>
      </c>
      <c r="C3260" t="s">
        <v>10811</v>
      </c>
      <c r="D3260" t="s">
        <v>104</v>
      </c>
      <c r="E3260" t="s">
        <v>10742</v>
      </c>
      <c r="F3260" t="s">
        <v>10812</v>
      </c>
      <c r="G3260" t="s">
        <v>10813</v>
      </c>
    </row>
    <row r="3261" spans="1:7" x14ac:dyDescent="0.25">
      <c r="A3261" t="s">
        <v>246</v>
      </c>
      <c r="B3261" t="s">
        <v>10814</v>
      </c>
      <c r="C3261" t="s">
        <v>10815</v>
      </c>
      <c r="D3261" t="s">
        <v>104</v>
      </c>
      <c r="F3261" t="s">
        <v>10816</v>
      </c>
      <c r="G3261" t="s">
        <v>10817</v>
      </c>
    </row>
    <row r="3262" spans="1:7" x14ac:dyDescent="0.25">
      <c r="A3262" t="s">
        <v>247</v>
      </c>
      <c r="B3262" t="s">
        <v>7503</v>
      </c>
      <c r="C3262" t="s">
        <v>10818</v>
      </c>
      <c r="D3262" t="s">
        <v>104</v>
      </c>
      <c r="F3262" t="s">
        <v>7505</v>
      </c>
      <c r="G3262" t="s">
        <v>7506</v>
      </c>
    </row>
    <row r="3263" spans="1:7" x14ac:dyDescent="0.25">
      <c r="A3263" t="s">
        <v>246</v>
      </c>
      <c r="B3263" t="s">
        <v>10819</v>
      </c>
      <c r="C3263" t="s">
        <v>10820</v>
      </c>
      <c r="D3263" t="s">
        <v>104</v>
      </c>
      <c r="F3263" t="s">
        <v>10821</v>
      </c>
      <c r="G3263" t="s">
        <v>926</v>
      </c>
    </row>
    <row r="3264" spans="1:7" x14ac:dyDescent="0.25">
      <c r="A3264" t="s">
        <v>246</v>
      </c>
      <c r="B3264" t="s">
        <v>10822</v>
      </c>
      <c r="C3264" t="s">
        <v>10823</v>
      </c>
      <c r="D3264" t="s">
        <v>104</v>
      </c>
      <c r="F3264" t="s">
        <v>10824</v>
      </c>
      <c r="G3264" t="s">
        <v>10825</v>
      </c>
    </row>
    <row r="3265" spans="1:7" x14ac:dyDescent="0.25">
      <c r="A3265" t="s">
        <v>246</v>
      </c>
      <c r="B3265" t="s">
        <v>10826</v>
      </c>
      <c r="C3265" t="s">
        <v>10827</v>
      </c>
      <c r="D3265" t="s">
        <v>104</v>
      </c>
      <c r="E3265" t="s">
        <v>104</v>
      </c>
      <c r="F3265" t="s">
        <v>10828</v>
      </c>
      <c r="G3265" t="s">
        <v>10829</v>
      </c>
    </row>
    <row r="3266" spans="1:7" x14ac:dyDescent="0.25">
      <c r="A3266" t="s">
        <v>246</v>
      </c>
      <c r="B3266" t="s">
        <v>10830</v>
      </c>
      <c r="C3266" t="s">
        <v>10831</v>
      </c>
      <c r="D3266" t="s">
        <v>104</v>
      </c>
      <c r="E3266" t="s">
        <v>62</v>
      </c>
      <c r="G3266" t="s">
        <v>10832</v>
      </c>
    </row>
    <row r="3267" spans="1:7" x14ac:dyDescent="0.25">
      <c r="A3267" t="s">
        <v>246</v>
      </c>
      <c r="B3267" t="s">
        <v>10833</v>
      </c>
      <c r="C3267" t="s">
        <v>10820</v>
      </c>
      <c r="D3267" t="s">
        <v>104</v>
      </c>
      <c r="F3267" t="s">
        <v>10834</v>
      </c>
      <c r="G3267" t="s">
        <v>10835</v>
      </c>
    </row>
    <row r="3268" spans="1:7" x14ac:dyDescent="0.25">
      <c r="A3268" t="s">
        <v>248</v>
      </c>
      <c r="B3268" t="s">
        <v>10836</v>
      </c>
      <c r="C3268" t="s">
        <v>10837</v>
      </c>
      <c r="D3268" t="s">
        <v>104</v>
      </c>
      <c r="G3268" t="s">
        <v>10838</v>
      </c>
    </row>
    <row r="3269" spans="1:7" x14ac:dyDescent="0.25">
      <c r="A3269" t="s">
        <v>246</v>
      </c>
      <c r="B3269" t="s">
        <v>8799</v>
      </c>
      <c r="C3269" t="s">
        <v>10839</v>
      </c>
      <c r="D3269" t="s">
        <v>104</v>
      </c>
      <c r="G3269" t="s">
        <v>10840</v>
      </c>
    </row>
    <row r="3270" spans="1:7" x14ac:dyDescent="0.25">
      <c r="A3270" t="s">
        <v>248</v>
      </c>
      <c r="B3270" t="s">
        <v>10841</v>
      </c>
      <c r="C3270" t="s">
        <v>10842</v>
      </c>
      <c r="D3270" t="s">
        <v>104</v>
      </c>
      <c r="G3270" t="s">
        <v>10843</v>
      </c>
    </row>
    <row r="3271" spans="1:7" x14ac:dyDescent="0.25">
      <c r="A3271" t="s">
        <v>243</v>
      </c>
      <c r="B3271" t="s">
        <v>10844</v>
      </c>
      <c r="C3271" t="s">
        <v>10845</v>
      </c>
      <c r="D3271" t="s">
        <v>104</v>
      </c>
      <c r="F3271" t="s">
        <v>10846</v>
      </c>
      <c r="G3271" t="s">
        <v>10847</v>
      </c>
    </row>
    <row r="3272" spans="1:7" x14ac:dyDescent="0.25">
      <c r="A3272" t="s">
        <v>243</v>
      </c>
      <c r="B3272" t="s">
        <v>10848</v>
      </c>
      <c r="C3272" t="s">
        <v>10849</v>
      </c>
      <c r="D3272" t="s">
        <v>104</v>
      </c>
      <c r="F3272" t="s">
        <v>10850</v>
      </c>
      <c r="G3272" t="s">
        <v>10851</v>
      </c>
    </row>
    <row r="3273" spans="1:7" x14ac:dyDescent="0.25">
      <c r="A3273" t="s">
        <v>248</v>
      </c>
      <c r="B3273" t="s">
        <v>10852</v>
      </c>
      <c r="C3273" t="s">
        <v>10853</v>
      </c>
      <c r="D3273" t="s">
        <v>104</v>
      </c>
      <c r="F3273" t="s">
        <v>10854</v>
      </c>
      <c r="G3273" t="s">
        <v>10855</v>
      </c>
    </row>
    <row r="3274" spans="1:7" x14ac:dyDescent="0.25">
      <c r="A3274" t="s">
        <v>248</v>
      </c>
      <c r="B3274" t="s">
        <v>10856</v>
      </c>
      <c r="C3274" t="s">
        <v>10857</v>
      </c>
      <c r="D3274" t="s">
        <v>104</v>
      </c>
      <c r="F3274" t="s">
        <v>708</v>
      </c>
      <c r="G3274" t="s">
        <v>10858</v>
      </c>
    </row>
    <row r="3275" spans="1:7" x14ac:dyDescent="0.25">
      <c r="A3275" t="s">
        <v>446</v>
      </c>
      <c r="B3275" t="s">
        <v>10859</v>
      </c>
      <c r="C3275" t="s">
        <v>10860</v>
      </c>
      <c r="D3275" t="s">
        <v>104</v>
      </c>
      <c r="E3275" t="s">
        <v>104</v>
      </c>
      <c r="F3275" t="s">
        <v>10861</v>
      </c>
      <c r="G3275" t="s">
        <v>10862</v>
      </c>
    </row>
    <row r="3276" spans="1:7" x14ac:dyDescent="0.25">
      <c r="A3276" t="s">
        <v>246</v>
      </c>
      <c r="B3276" t="s">
        <v>10863</v>
      </c>
      <c r="C3276" t="s">
        <v>10864</v>
      </c>
      <c r="D3276" t="s">
        <v>104</v>
      </c>
      <c r="E3276" t="s">
        <v>104</v>
      </c>
      <c r="G3276" t="s">
        <v>10865</v>
      </c>
    </row>
    <row r="3277" spans="1:7" x14ac:dyDescent="0.25">
      <c r="A3277" t="s">
        <v>246</v>
      </c>
      <c r="B3277" t="s">
        <v>10866</v>
      </c>
      <c r="C3277" t="s">
        <v>10867</v>
      </c>
      <c r="D3277" t="s">
        <v>104</v>
      </c>
      <c r="E3277" t="s">
        <v>104</v>
      </c>
      <c r="G3277" t="s">
        <v>10868</v>
      </c>
    </row>
    <row r="3278" spans="1:7" x14ac:dyDescent="0.25">
      <c r="A3278" t="s">
        <v>248</v>
      </c>
      <c r="B3278" t="s">
        <v>10869</v>
      </c>
      <c r="C3278" t="s">
        <v>10870</v>
      </c>
      <c r="D3278" t="s">
        <v>104</v>
      </c>
      <c r="E3278" t="s">
        <v>104</v>
      </c>
      <c r="G3278" t="s">
        <v>926</v>
      </c>
    </row>
    <row r="3279" spans="1:7" x14ac:dyDescent="0.25">
      <c r="A3279" t="s">
        <v>244</v>
      </c>
      <c r="B3279" t="s">
        <v>10871</v>
      </c>
      <c r="C3279" t="s">
        <v>10872</v>
      </c>
      <c r="D3279" t="s">
        <v>104</v>
      </c>
      <c r="G3279" t="s">
        <v>10873</v>
      </c>
    </row>
    <row r="3280" spans="1:7" x14ac:dyDescent="0.25">
      <c r="A3280" t="s">
        <v>246</v>
      </c>
      <c r="B3280" t="s">
        <v>10874</v>
      </c>
      <c r="C3280" t="s">
        <v>10875</v>
      </c>
      <c r="D3280" t="s">
        <v>104</v>
      </c>
      <c r="E3280" t="s">
        <v>104</v>
      </c>
      <c r="F3280" t="s">
        <v>10876</v>
      </c>
      <c r="G3280" t="s">
        <v>10877</v>
      </c>
    </row>
    <row r="3281" spans="1:7" x14ac:dyDescent="0.25">
      <c r="A3281" t="s">
        <v>246</v>
      </c>
      <c r="B3281" t="s">
        <v>10878</v>
      </c>
      <c r="C3281" t="s">
        <v>10879</v>
      </c>
      <c r="D3281" t="s">
        <v>104</v>
      </c>
      <c r="E3281" t="s">
        <v>104</v>
      </c>
      <c r="G3281" t="s">
        <v>10880</v>
      </c>
    </row>
    <row r="3282" spans="1:7" x14ac:dyDescent="0.25">
      <c r="A3282" t="s">
        <v>246</v>
      </c>
      <c r="B3282" t="s">
        <v>10881</v>
      </c>
      <c r="C3282" t="s">
        <v>10882</v>
      </c>
      <c r="D3282" t="s">
        <v>104</v>
      </c>
      <c r="E3282" t="s">
        <v>104</v>
      </c>
      <c r="F3282" t="s">
        <v>10883</v>
      </c>
      <c r="G3282" t="s">
        <v>10884</v>
      </c>
    </row>
    <row r="3283" spans="1:7" x14ac:dyDescent="0.25">
      <c r="A3283" t="s">
        <v>246</v>
      </c>
      <c r="B3283" t="s">
        <v>10885</v>
      </c>
      <c r="C3283" t="s">
        <v>10886</v>
      </c>
      <c r="D3283" t="s">
        <v>104</v>
      </c>
      <c r="E3283" t="s">
        <v>104</v>
      </c>
      <c r="G3283" t="s">
        <v>10887</v>
      </c>
    </row>
    <row r="3284" spans="1:7" x14ac:dyDescent="0.25">
      <c r="A3284" t="s">
        <v>247</v>
      </c>
      <c r="B3284" t="s">
        <v>10888</v>
      </c>
      <c r="C3284" t="s">
        <v>10889</v>
      </c>
      <c r="D3284" t="s">
        <v>104</v>
      </c>
      <c r="E3284" t="s">
        <v>104</v>
      </c>
      <c r="G3284" t="s">
        <v>10890</v>
      </c>
    </row>
    <row r="3285" spans="1:7" x14ac:dyDescent="0.25">
      <c r="A3285" t="s">
        <v>246</v>
      </c>
      <c r="B3285" t="s">
        <v>1783</v>
      </c>
      <c r="C3285" t="s">
        <v>10891</v>
      </c>
      <c r="D3285" t="s">
        <v>104</v>
      </c>
      <c r="F3285" t="s">
        <v>10892</v>
      </c>
      <c r="G3285" t="s">
        <v>10893</v>
      </c>
    </row>
    <row r="3286" spans="1:7" x14ac:dyDescent="0.25">
      <c r="A3286" t="s">
        <v>246</v>
      </c>
      <c r="B3286" t="s">
        <v>6190</v>
      </c>
      <c r="C3286" t="s">
        <v>10894</v>
      </c>
      <c r="D3286" t="s">
        <v>104</v>
      </c>
      <c r="E3286" t="s">
        <v>104</v>
      </c>
      <c r="G3286" t="s">
        <v>10895</v>
      </c>
    </row>
    <row r="3287" spans="1:7" x14ac:dyDescent="0.25">
      <c r="A3287" t="s">
        <v>248</v>
      </c>
      <c r="B3287" t="s">
        <v>10896</v>
      </c>
      <c r="C3287" t="s">
        <v>10897</v>
      </c>
      <c r="D3287" t="s">
        <v>104</v>
      </c>
      <c r="E3287" t="s">
        <v>104</v>
      </c>
      <c r="G3287" t="s">
        <v>10898</v>
      </c>
    </row>
    <row r="3288" spans="1:7" x14ac:dyDescent="0.25">
      <c r="A3288" t="s">
        <v>246</v>
      </c>
      <c r="B3288" t="s">
        <v>10899</v>
      </c>
      <c r="C3288" t="s">
        <v>10900</v>
      </c>
      <c r="D3288" t="s">
        <v>104</v>
      </c>
      <c r="E3288" t="s">
        <v>104</v>
      </c>
      <c r="F3288" t="s">
        <v>10901</v>
      </c>
      <c r="G3288" t="s">
        <v>10902</v>
      </c>
    </row>
    <row r="3289" spans="1:7" x14ac:dyDescent="0.25">
      <c r="A3289" t="s">
        <v>246</v>
      </c>
      <c r="B3289" t="s">
        <v>10903</v>
      </c>
      <c r="C3289" t="s">
        <v>10904</v>
      </c>
      <c r="D3289" t="s">
        <v>104</v>
      </c>
      <c r="G3289" t="s">
        <v>10880</v>
      </c>
    </row>
    <row r="3290" spans="1:7" x14ac:dyDescent="0.25">
      <c r="A3290" t="s">
        <v>246</v>
      </c>
      <c r="B3290" t="s">
        <v>10905</v>
      </c>
      <c r="C3290" t="s">
        <v>10906</v>
      </c>
      <c r="D3290" t="s">
        <v>104</v>
      </c>
      <c r="F3290" t="s">
        <v>10907</v>
      </c>
      <c r="G3290" t="s">
        <v>10908</v>
      </c>
    </row>
    <row r="3291" spans="1:7" x14ac:dyDescent="0.25">
      <c r="A3291" t="s">
        <v>245</v>
      </c>
      <c r="B3291" t="s">
        <v>10909</v>
      </c>
      <c r="C3291" t="s">
        <v>10910</v>
      </c>
      <c r="D3291" t="s">
        <v>104</v>
      </c>
      <c r="F3291" t="s">
        <v>10911</v>
      </c>
      <c r="G3291" t="s">
        <v>10912</v>
      </c>
    </row>
    <row r="3292" spans="1:7" x14ac:dyDescent="0.25">
      <c r="A3292" t="s">
        <v>246</v>
      </c>
      <c r="B3292" t="s">
        <v>10913</v>
      </c>
      <c r="C3292" t="s">
        <v>10914</v>
      </c>
      <c r="D3292" t="s">
        <v>104</v>
      </c>
      <c r="E3292" t="s">
        <v>104</v>
      </c>
      <c r="G3292" t="s">
        <v>10915</v>
      </c>
    </row>
    <row r="3293" spans="1:7" x14ac:dyDescent="0.25">
      <c r="A3293" t="s">
        <v>245</v>
      </c>
      <c r="B3293" t="s">
        <v>10916</v>
      </c>
      <c r="C3293" t="s">
        <v>10917</v>
      </c>
      <c r="D3293" t="s">
        <v>105</v>
      </c>
      <c r="E3293" t="s">
        <v>105</v>
      </c>
      <c r="F3293" t="s">
        <v>10918</v>
      </c>
      <c r="G3293" t="s">
        <v>10919</v>
      </c>
    </row>
    <row r="3294" spans="1:7" x14ac:dyDescent="0.25">
      <c r="A3294" t="s">
        <v>249</v>
      </c>
      <c r="B3294" t="s">
        <v>1876</v>
      </c>
      <c r="D3294" t="s">
        <v>105</v>
      </c>
    </row>
    <row r="3295" spans="1:7" x14ac:dyDescent="0.25">
      <c r="A3295" t="s">
        <v>246</v>
      </c>
      <c r="B3295" t="s">
        <v>10920</v>
      </c>
      <c r="C3295" t="s">
        <v>10921</v>
      </c>
      <c r="D3295" t="s">
        <v>105</v>
      </c>
      <c r="E3295" t="s">
        <v>105</v>
      </c>
      <c r="F3295" t="s">
        <v>10922</v>
      </c>
      <c r="G3295" t="s">
        <v>10923</v>
      </c>
    </row>
    <row r="3296" spans="1:7" x14ac:dyDescent="0.25">
      <c r="A3296" t="s">
        <v>246</v>
      </c>
      <c r="B3296" t="s">
        <v>10924</v>
      </c>
      <c r="C3296" t="s">
        <v>10925</v>
      </c>
      <c r="D3296" t="s">
        <v>105</v>
      </c>
      <c r="E3296" t="s">
        <v>105</v>
      </c>
      <c r="F3296" t="s">
        <v>10926</v>
      </c>
      <c r="G3296" t="s">
        <v>10927</v>
      </c>
    </row>
    <row r="3297" spans="1:7" x14ac:dyDescent="0.25">
      <c r="A3297" t="s">
        <v>247</v>
      </c>
      <c r="B3297" t="s">
        <v>10928</v>
      </c>
      <c r="C3297" t="s">
        <v>10929</v>
      </c>
      <c r="D3297" t="s">
        <v>105</v>
      </c>
      <c r="F3297" t="s">
        <v>10930</v>
      </c>
    </row>
    <row r="3298" spans="1:7" x14ac:dyDescent="0.25">
      <c r="A3298" t="s">
        <v>243</v>
      </c>
      <c r="B3298" t="s">
        <v>10931</v>
      </c>
      <c r="C3298" t="s">
        <v>10932</v>
      </c>
      <c r="D3298" t="s">
        <v>105</v>
      </c>
      <c r="E3298" t="s">
        <v>105</v>
      </c>
      <c r="F3298" t="s">
        <v>10933</v>
      </c>
      <c r="G3298" t="s">
        <v>10934</v>
      </c>
    </row>
    <row r="3299" spans="1:7" x14ac:dyDescent="0.25">
      <c r="A3299" t="s">
        <v>245</v>
      </c>
      <c r="B3299" t="s">
        <v>10935</v>
      </c>
      <c r="C3299" t="s">
        <v>10936</v>
      </c>
      <c r="D3299" t="s">
        <v>105</v>
      </c>
      <c r="E3299" t="s">
        <v>105</v>
      </c>
      <c r="F3299" t="s">
        <v>10937</v>
      </c>
      <c r="G3299" t="s">
        <v>10938</v>
      </c>
    </row>
    <row r="3300" spans="1:7" x14ac:dyDescent="0.25">
      <c r="A3300" t="s">
        <v>247</v>
      </c>
      <c r="B3300" t="s">
        <v>10939</v>
      </c>
      <c r="C3300" t="s">
        <v>10940</v>
      </c>
      <c r="D3300" t="s">
        <v>105</v>
      </c>
      <c r="E3300" t="s">
        <v>105</v>
      </c>
    </row>
    <row r="3301" spans="1:7" x14ac:dyDescent="0.25">
      <c r="A3301" t="s">
        <v>256</v>
      </c>
      <c r="B3301" t="s">
        <v>10941</v>
      </c>
      <c r="C3301" t="s">
        <v>1072</v>
      </c>
      <c r="D3301" t="s">
        <v>105</v>
      </c>
      <c r="E3301" t="s">
        <v>1734</v>
      </c>
      <c r="F3301" t="s">
        <v>1073</v>
      </c>
      <c r="G3301" t="s">
        <v>1074</v>
      </c>
    </row>
    <row r="3302" spans="1:7" x14ac:dyDescent="0.25">
      <c r="A3302" t="s">
        <v>245</v>
      </c>
      <c r="B3302" t="s">
        <v>10942</v>
      </c>
      <c r="C3302" t="s">
        <v>1076</v>
      </c>
      <c r="D3302" t="s">
        <v>106</v>
      </c>
      <c r="E3302" t="s">
        <v>1735</v>
      </c>
      <c r="F3302" t="s">
        <v>1077</v>
      </c>
      <c r="G3302" t="s">
        <v>1078</v>
      </c>
    </row>
    <row r="3303" spans="1:7" x14ac:dyDescent="0.25">
      <c r="A3303" t="s">
        <v>246</v>
      </c>
      <c r="B3303" t="s">
        <v>10943</v>
      </c>
      <c r="C3303" t="s">
        <v>10944</v>
      </c>
      <c r="D3303" t="s">
        <v>106</v>
      </c>
      <c r="F3303" t="s">
        <v>10945</v>
      </c>
      <c r="G3303" t="s">
        <v>10946</v>
      </c>
    </row>
    <row r="3304" spans="1:7" x14ac:dyDescent="0.25">
      <c r="A3304" t="s">
        <v>246</v>
      </c>
      <c r="B3304" t="s">
        <v>10947</v>
      </c>
      <c r="C3304" t="s">
        <v>10948</v>
      </c>
      <c r="D3304" t="s">
        <v>106</v>
      </c>
      <c r="E3304" t="s">
        <v>10949</v>
      </c>
      <c r="F3304" t="s">
        <v>10950</v>
      </c>
      <c r="G3304" t="s">
        <v>10951</v>
      </c>
    </row>
    <row r="3305" spans="1:7" x14ac:dyDescent="0.25">
      <c r="A3305" t="s">
        <v>246</v>
      </c>
      <c r="B3305" t="s">
        <v>10952</v>
      </c>
      <c r="C3305" t="s">
        <v>10953</v>
      </c>
      <c r="D3305" t="s">
        <v>106</v>
      </c>
      <c r="E3305" t="s">
        <v>10949</v>
      </c>
      <c r="F3305" t="s">
        <v>10954</v>
      </c>
      <c r="G3305" t="s">
        <v>10955</v>
      </c>
    </row>
    <row r="3306" spans="1:7" x14ac:dyDescent="0.25">
      <c r="A3306" t="s">
        <v>246</v>
      </c>
      <c r="B3306" t="s">
        <v>10956</v>
      </c>
      <c r="C3306" t="s">
        <v>10957</v>
      </c>
      <c r="D3306" t="s">
        <v>106</v>
      </c>
      <c r="E3306" t="s">
        <v>10958</v>
      </c>
      <c r="F3306" t="s">
        <v>10959</v>
      </c>
      <c r="G3306" t="s">
        <v>10960</v>
      </c>
    </row>
    <row r="3307" spans="1:7" x14ac:dyDescent="0.25">
      <c r="A3307" t="s">
        <v>247</v>
      </c>
      <c r="B3307" t="s">
        <v>10961</v>
      </c>
      <c r="C3307" t="s">
        <v>1080</v>
      </c>
      <c r="D3307" t="s">
        <v>106</v>
      </c>
      <c r="E3307" t="s">
        <v>293</v>
      </c>
      <c r="F3307" t="s">
        <v>1081</v>
      </c>
      <c r="G3307" t="s">
        <v>1082</v>
      </c>
    </row>
    <row r="3308" spans="1:7" x14ac:dyDescent="0.25">
      <c r="A3308" t="s">
        <v>247</v>
      </c>
      <c r="B3308" t="s">
        <v>10962</v>
      </c>
      <c r="C3308" t="s">
        <v>10963</v>
      </c>
      <c r="D3308" t="s">
        <v>106</v>
      </c>
      <c r="G3308" t="s">
        <v>10964</v>
      </c>
    </row>
    <row r="3309" spans="1:7" x14ac:dyDescent="0.25">
      <c r="A3309" t="s">
        <v>246</v>
      </c>
      <c r="B3309" t="s">
        <v>10965</v>
      </c>
      <c r="C3309" t="s">
        <v>10966</v>
      </c>
      <c r="D3309" t="s">
        <v>106</v>
      </c>
      <c r="E3309" t="s">
        <v>1736</v>
      </c>
      <c r="F3309" t="s">
        <v>1084</v>
      </c>
      <c r="G3309" t="s">
        <v>1085</v>
      </c>
    </row>
    <row r="3310" spans="1:7" x14ac:dyDescent="0.25">
      <c r="A3310" t="s">
        <v>246</v>
      </c>
      <c r="B3310" t="s">
        <v>10967</v>
      </c>
      <c r="C3310" t="s">
        <v>1087</v>
      </c>
      <c r="D3310" t="s">
        <v>106</v>
      </c>
      <c r="E3310" t="s">
        <v>293</v>
      </c>
      <c r="F3310" t="s">
        <v>1088</v>
      </c>
      <c r="G3310" t="s">
        <v>1089</v>
      </c>
    </row>
    <row r="3311" spans="1:7" x14ac:dyDescent="0.25">
      <c r="A3311" t="s">
        <v>246</v>
      </c>
      <c r="B3311" t="s">
        <v>10968</v>
      </c>
      <c r="C3311" t="s">
        <v>1091</v>
      </c>
      <c r="D3311" t="s">
        <v>106</v>
      </c>
      <c r="E3311" t="s">
        <v>293</v>
      </c>
      <c r="F3311" t="s">
        <v>1092</v>
      </c>
      <c r="G3311" t="s">
        <v>1093</v>
      </c>
    </row>
    <row r="3312" spans="1:7" x14ac:dyDescent="0.25">
      <c r="A3312" t="s">
        <v>243</v>
      </c>
      <c r="B3312" t="s">
        <v>10969</v>
      </c>
      <c r="C3312" t="s">
        <v>1095</v>
      </c>
      <c r="D3312" t="s">
        <v>106</v>
      </c>
      <c r="E3312" t="s">
        <v>293</v>
      </c>
      <c r="F3312" t="s">
        <v>1096</v>
      </c>
      <c r="G3312" t="s">
        <v>1097</v>
      </c>
    </row>
    <row r="3313" spans="1:7" x14ac:dyDescent="0.25">
      <c r="A3313" t="s">
        <v>247</v>
      </c>
      <c r="B3313" t="s">
        <v>10970</v>
      </c>
      <c r="C3313" t="s">
        <v>10971</v>
      </c>
      <c r="D3313" t="s">
        <v>106</v>
      </c>
      <c r="E3313" t="s">
        <v>10972</v>
      </c>
      <c r="G3313" t="s">
        <v>10973</v>
      </c>
    </row>
    <row r="3314" spans="1:7" x14ac:dyDescent="0.25">
      <c r="A3314" t="s">
        <v>246</v>
      </c>
      <c r="B3314" t="s">
        <v>10974</v>
      </c>
      <c r="C3314" t="s">
        <v>10975</v>
      </c>
      <c r="D3314" t="s">
        <v>106</v>
      </c>
      <c r="E3314" t="s">
        <v>10976</v>
      </c>
      <c r="G3314" t="s">
        <v>10977</v>
      </c>
    </row>
    <row r="3315" spans="1:7" x14ac:dyDescent="0.25">
      <c r="A3315" t="s">
        <v>246</v>
      </c>
      <c r="B3315" t="s">
        <v>10978</v>
      </c>
      <c r="C3315" t="s">
        <v>10778</v>
      </c>
      <c r="D3315" t="s">
        <v>106</v>
      </c>
      <c r="G3315" t="s">
        <v>10979</v>
      </c>
    </row>
    <row r="3316" spans="1:7" x14ac:dyDescent="0.25">
      <c r="A3316" t="s">
        <v>246</v>
      </c>
      <c r="B3316" t="s">
        <v>10980</v>
      </c>
      <c r="C3316" t="s">
        <v>10981</v>
      </c>
      <c r="D3316" t="s">
        <v>106</v>
      </c>
      <c r="E3316" t="s">
        <v>10949</v>
      </c>
      <c r="F3316" t="s">
        <v>10982</v>
      </c>
      <c r="G3316" t="s">
        <v>10983</v>
      </c>
    </row>
    <row r="3317" spans="1:7" x14ac:dyDescent="0.25">
      <c r="A3317" t="s">
        <v>244</v>
      </c>
      <c r="B3317" t="s">
        <v>10984</v>
      </c>
      <c r="C3317" t="s">
        <v>1099</v>
      </c>
      <c r="D3317" t="s">
        <v>106</v>
      </c>
      <c r="E3317" t="s">
        <v>106</v>
      </c>
      <c r="G3317" t="s">
        <v>1100</v>
      </c>
    </row>
    <row r="3318" spans="1:7" x14ac:dyDescent="0.25">
      <c r="A3318" t="s">
        <v>244</v>
      </c>
      <c r="B3318" t="s">
        <v>10985</v>
      </c>
      <c r="C3318" t="s">
        <v>1102</v>
      </c>
      <c r="D3318" t="s">
        <v>106</v>
      </c>
      <c r="E3318" t="s">
        <v>10986</v>
      </c>
      <c r="F3318" t="s">
        <v>1103</v>
      </c>
      <c r="G3318" t="s">
        <v>1104</v>
      </c>
    </row>
    <row r="3319" spans="1:7" x14ac:dyDescent="0.25">
      <c r="A3319" t="s">
        <v>249</v>
      </c>
      <c r="B3319" t="s">
        <v>4009</v>
      </c>
      <c r="D3319" t="s">
        <v>107</v>
      </c>
      <c r="E3319" t="s">
        <v>10987</v>
      </c>
      <c r="G3319" t="s">
        <v>10988</v>
      </c>
    </row>
    <row r="3320" spans="1:7" x14ac:dyDescent="0.25">
      <c r="A3320" t="s">
        <v>247</v>
      </c>
      <c r="B3320" t="s">
        <v>10989</v>
      </c>
      <c r="C3320" t="s">
        <v>10990</v>
      </c>
      <c r="D3320" t="s">
        <v>107</v>
      </c>
      <c r="F3320" t="s">
        <v>10991</v>
      </c>
      <c r="G3320" t="s">
        <v>10992</v>
      </c>
    </row>
    <row r="3321" spans="1:7" x14ac:dyDescent="0.25">
      <c r="A3321" t="s">
        <v>247</v>
      </c>
      <c r="B3321" t="s">
        <v>10993</v>
      </c>
      <c r="C3321" t="s">
        <v>10994</v>
      </c>
      <c r="D3321" t="s">
        <v>107</v>
      </c>
      <c r="G3321" t="s">
        <v>10995</v>
      </c>
    </row>
    <row r="3322" spans="1:7" x14ac:dyDescent="0.25">
      <c r="A3322" t="s">
        <v>246</v>
      </c>
      <c r="B3322" t="s">
        <v>10996</v>
      </c>
      <c r="C3322" t="s">
        <v>10997</v>
      </c>
      <c r="D3322" t="s">
        <v>107</v>
      </c>
      <c r="E3322" t="s">
        <v>10998</v>
      </c>
      <c r="F3322" t="s">
        <v>10999</v>
      </c>
      <c r="G3322" t="s">
        <v>11000</v>
      </c>
    </row>
    <row r="3323" spans="1:7" x14ac:dyDescent="0.25">
      <c r="A3323" t="s">
        <v>246</v>
      </c>
      <c r="B3323" t="s">
        <v>11001</v>
      </c>
      <c r="C3323" t="s">
        <v>11002</v>
      </c>
      <c r="D3323" t="s">
        <v>107</v>
      </c>
      <c r="E3323" t="s">
        <v>11003</v>
      </c>
      <c r="G3323" t="s">
        <v>11004</v>
      </c>
    </row>
    <row r="3324" spans="1:7" x14ac:dyDescent="0.25">
      <c r="A3324" t="s">
        <v>245</v>
      </c>
      <c r="B3324" t="s">
        <v>11005</v>
      </c>
      <c r="C3324" t="s">
        <v>11006</v>
      </c>
      <c r="D3324" t="s">
        <v>107</v>
      </c>
      <c r="E3324" t="s">
        <v>107</v>
      </c>
      <c r="F3324" t="s">
        <v>11007</v>
      </c>
      <c r="G3324" t="s">
        <v>11008</v>
      </c>
    </row>
    <row r="3325" spans="1:7" x14ac:dyDescent="0.25">
      <c r="A3325" t="s">
        <v>243</v>
      </c>
      <c r="B3325" t="s">
        <v>11009</v>
      </c>
      <c r="C3325" t="s">
        <v>11010</v>
      </c>
      <c r="D3325" t="s">
        <v>107</v>
      </c>
      <c r="E3325" t="s">
        <v>107</v>
      </c>
      <c r="F3325" t="s">
        <v>11011</v>
      </c>
      <c r="G3325" t="s">
        <v>11012</v>
      </c>
    </row>
    <row r="3326" spans="1:7" x14ac:dyDescent="0.25">
      <c r="A3326" t="s">
        <v>247</v>
      </c>
      <c r="B3326" t="s">
        <v>11013</v>
      </c>
      <c r="C3326" t="s">
        <v>11014</v>
      </c>
      <c r="D3326" t="s">
        <v>107</v>
      </c>
      <c r="E3326" t="s">
        <v>107</v>
      </c>
      <c r="F3326" t="s">
        <v>11015</v>
      </c>
      <c r="G3326" t="s">
        <v>11016</v>
      </c>
    </row>
    <row r="3327" spans="1:7" x14ac:dyDescent="0.25">
      <c r="A3327" t="s">
        <v>247</v>
      </c>
      <c r="B3327" t="s">
        <v>11017</v>
      </c>
      <c r="C3327" t="s">
        <v>11018</v>
      </c>
      <c r="D3327" t="s">
        <v>107</v>
      </c>
      <c r="E3327" t="s">
        <v>107</v>
      </c>
      <c r="F3327" t="s">
        <v>11019</v>
      </c>
      <c r="G3327" t="s">
        <v>11020</v>
      </c>
    </row>
    <row r="3328" spans="1:7" x14ac:dyDescent="0.25">
      <c r="A3328" t="s">
        <v>247</v>
      </c>
      <c r="B3328" t="s">
        <v>11021</v>
      </c>
      <c r="C3328" t="s">
        <v>11022</v>
      </c>
      <c r="D3328" t="s">
        <v>107</v>
      </c>
      <c r="E3328" t="s">
        <v>107</v>
      </c>
      <c r="F3328" t="s">
        <v>11023</v>
      </c>
      <c r="G3328" t="s">
        <v>11024</v>
      </c>
    </row>
    <row r="3329" spans="1:7" x14ac:dyDescent="0.25">
      <c r="A3329" t="s">
        <v>245</v>
      </c>
      <c r="B3329" t="s">
        <v>11025</v>
      </c>
      <c r="C3329" t="s">
        <v>1106</v>
      </c>
      <c r="D3329" t="s">
        <v>108</v>
      </c>
      <c r="E3329" t="s">
        <v>108</v>
      </c>
      <c r="F3329" t="s">
        <v>1107</v>
      </c>
      <c r="G3329" t="s">
        <v>1108</v>
      </c>
    </row>
    <row r="3330" spans="1:7" x14ac:dyDescent="0.25">
      <c r="A3330" t="s">
        <v>243</v>
      </c>
      <c r="B3330" t="s">
        <v>11026</v>
      </c>
      <c r="C3330" t="s">
        <v>1110</v>
      </c>
      <c r="D3330" t="s">
        <v>108</v>
      </c>
      <c r="E3330" t="s">
        <v>108</v>
      </c>
      <c r="F3330" t="s">
        <v>1111</v>
      </c>
      <c r="G3330" t="s">
        <v>1112</v>
      </c>
    </row>
    <row r="3331" spans="1:7" x14ac:dyDescent="0.25">
      <c r="A3331" t="s">
        <v>243</v>
      </c>
      <c r="B3331" t="s">
        <v>11027</v>
      </c>
      <c r="C3331" t="s">
        <v>1114</v>
      </c>
      <c r="D3331" t="s">
        <v>108</v>
      </c>
      <c r="E3331" t="s">
        <v>108</v>
      </c>
      <c r="F3331" t="s">
        <v>1115</v>
      </c>
      <c r="G3331" t="s">
        <v>1116</v>
      </c>
    </row>
    <row r="3332" spans="1:7" x14ac:dyDescent="0.25">
      <c r="A3332" t="s">
        <v>243</v>
      </c>
      <c r="B3332" t="s">
        <v>11028</v>
      </c>
      <c r="C3332" t="s">
        <v>11029</v>
      </c>
      <c r="D3332" t="s">
        <v>108</v>
      </c>
      <c r="F3332" t="s">
        <v>11030</v>
      </c>
      <c r="G3332" t="s">
        <v>11031</v>
      </c>
    </row>
    <row r="3333" spans="1:7" x14ac:dyDescent="0.25">
      <c r="A3333" t="s">
        <v>249</v>
      </c>
      <c r="B3333" t="s">
        <v>1876</v>
      </c>
      <c r="D3333" t="s">
        <v>108</v>
      </c>
    </row>
    <row r="3334" spans="1:7" x14ac:dyDescent="0.25">
      <c r="A3334" t="s">
        <v>247</v>
      </c>
      <c r="B3334" t="s">
        <v>11032</v>
      </c>
      <c r="C3334" t="s">
        <v>1118</v>
      </c>
      <c r="D3334" t="s">
        <v>108</v>
      </c>
      <c r="E3334" t="s">
        <v>108</v>
      </c>
      <c r="F3334" t="s">
        <v>1119</v>
      </c>
      <c r="G3334" t="s">
        <v>1120</v>
      </c>
    </row>
    <row r="3335" spans="1:7" x14ac:dyDescent="0.25">
      <c r="A3335" t="s">
        <v>246</v>
      </c>
      <c r="B3335" t="s">
        <v>11033</v>
      </c>
      <c r="C3335" t="s">
        <v>1122</v>
      </c>
      <c r="D3335" t="s">
        <v>108</v>
      </c>
      <c r="E3335" t="s">
        <v>108</v>
      </c>
      <c r="G3335" t="s">
        <v>1123</v>
      </c>
    </row>
    <row r="3336" spans="1:7" x14ac:dyDescent="0.25">
      <c r="A3336" t="s">
        <v>247</v>
      </c>
      <c r="B3336" t="s">
        <v>11034</v>
      </c>
      <c r="C3336" t="s">
        <v>11035</v>
      </c>
      <c r="D3336" t="s">
        <v>109</v>
      </c>
      <c r="E3336" t="s">
        <v>4503</v>
      </c>
      <c r="G3336" t="s">
        <v>11036</v>
      </c>
    </row>
    <row r="3337" spans="1:7" x14ac:dyDescent="0.25">
      <c r="A3337" t="s">
        <v>246</v>
      </c>
      <c r="B3337" t="s">
        <v>11037</v>
      </c>
      <c r="C3337" t="s">
        <v>11038</v>
      </c>
      <c r="D3337" t="s">
        <v>109</v>
      </c>
      <c r="E3337" t="s">
        <v>109</v>
      </c>
      <c r="G3337" t="s">
        <v>11039</v>
      </c>
    </row>
    <row r="3338" spans="1:7" x14ac:dyDescent="0.25">
      <c r="A3338" t="s">
        <v>247</v>
      </c>
      <c r="B3338" t="s">
        <v>11040</v>
      </c>
      <c r="C3338" t="s">
        <v>11041</v>
      </c>
      <c r="D3338" t="s">
        <v>109</v>
      </c>
      <c r="E3338" t="s">
        <v>109</v>
      </c>
      <c r="F3338" t="s">
        <v>11042</v>
      </c>
      <c r="G3338" t="s">
        <v>11043</v>
      </c>
    </row>
    <row r="3339" spans="1:7" x14ac:dyDescent="0.25">
      <c r="A3339" t="s">
        <v>246</v>
      </c>
      <c r="B3339" t="s">
        <v>11044</v>
      </c>
      <c r="C3339" t="s">
        <v>11045</v>
      </c>
      <c r="D3339" t="s">
        <v>109</v>
      </c>
      <c r="F3339" t="s">
        <v>11046</v>
      </c>
      <c r="G3339" t="s">
        <v>11047</v>
      </c>
    </row>
    <row r="3340" spans="1:7" x14ac:dyDescent="0.25">
      <c r="A3340" t="s">
        <v>244</v>
      </c>
      <c r="B3340" t="s">
        <v>11048</v>
      </c>
      <c r="C3340" t="s">
        <v>11049</v>
      </c>
      <c r="D3340" t="s">
        <v>109</v>
      </c>
      <c r="E3340" t="s">
        <v>109</v>
      </c>
    </row>
    <row r="3341" spans="1:7" x14ac:dyDescent="0.25">
      <c r="A3341" t="s">
        <v>243</v>
      </c>
      <c r="B3341" t="s">
        <v>11050</v>
      </c>
      <c r="D3341" t="s">
        <v>109</v>
      </c>
      <c r="F3341" t="s">
        <v>11051</v>
      </c>
      <c r="G3341" t="s">
        <v>11052</v>
      </c>
    </row>
    <row r="3342" spans="1:7" x14ac:dyDescent="0.25">
      <c r="A3342" t="s">
        <v>248</v>
      </c>
      <c r="B3342" t="s">
        <v>11053</v>
      </c>
      <c r="C3342" t="s">
        <v>11054</v>
      </c>
      <c r="D3342" t="s">
        <v>109</v>
      </c>
      <c r="F3342" t="s">
        <v>11055</v>
      </c>
      <c r="G3342" t="s">
        <v>11056</v>
      </c>
    </row>
    <row r="3343" spans="1:7" x14ac:dyDescent="0.25">
      <c r="A3343" t="s">
        <v>246</v>
      </c>
      <c r="B3343" t="s">
        <v>11057</v>
      </c>
      <c r="C3343" t="s">
        <v>11058</v>
      </c>
      <c r="D3343" t="s">
        <v>109</v>
      </c>
      <c r="F3343" t="s">
        <v>11059</v>
      </c>
      <c r="G3343" t="s">
        <v>11060</v>
      </c>
    </row>
    <row r="3344" spans="1:7" x14ac:dyDescent="0.25">
      <c r="A3344" t="s">
        <v>247</v>
      </c>
      <c r="B3344" t="s">
        <v>11061</v>
      </c>
      <c r="C3344" t="s">
        <v>11062</v>
      </c>
      <c r="D3344" t="s">
        <v>109</v>
      </c>
      <c r="E3344" t="s">
        <v>109</v>
      </c>
      <c r="F3344" t="s">
        <v>11063</v>
      </c>
    </row>
    <row r="3345" spans="1:7" x14ac:dyDescent="0.25">
      <c r="A3345" t="s">
        <v>246</v>
      </c>
      <c r="B3345" t="s">
        <v>11064</v>
      </c>
      <c r="C3345" t="s">
        <v>11065</v>
      </c>
      <c r="D3345" t="s">
        <v>109</v>
      </c>
      <c r="E3345" t="s">
        <v>109</v>
      </c>
      <c r="F3345" t="s">
        <v>11066</v>
      </c>
      <c r="G3345" t="s">
        <v>11067</v>
      </c>
    </row>
    <row r="3346" spans="1:7" x14ac:dyDescent="0.25">
      <c r="A3346" t="s">
        <v>245</v>
      </c>
      <c r="B3346" t="s">
        <v>11068</v>
      </c>
      <c r="C3346" t="s">
        <v>11069</v>
      </c>
      <c r="D3346" t="s">
        <v>110</v>
      </c>
      <c r="E3346" t="s">
        <v>11070</v>
      </c>
    </row>
    <row r="3347" spans="1:7" x14ac:dyDescent="0.25">
      <c r="A3347" t="s">
        <v>245</v>
      </c>
      <c r="B3347" t="s">
        <v>11071</v>
      </c>
      <c r="C3347" t="s">
        <v>11072</v>
      </c>
      <c r="D3347" t="s">
        <v>110</v>
      </c>
      <c r="E3347" t="s">
        <v>11070</v>
      </c>
      <c r="G3347" t="s">
        <v>11073</v>
      </c>
    </row>
    <row r="3348" spans="1:7" x14ac:dyDescent="0.25">
      <c r="A3348" t="s">
        <v>246</v>
      </c>
      <c r="B3348" t="s">
        <v>11074</v>
      </c>
      <c r="C3348" t="s">
        <v>11075</v>
      </c>
      <c r="D3348" t="s">
        <v>110</v>
      </c>
      <c r="E3348" t="s">
        <v>110</v>
      </c>
      <c r="G3348" t="s">
        <v>11076</v>
      </c>
    </row>
    <row r="3349" spans="1:7" x14ac:dyDescent="0.25">
      <c r="A3349" t="s">
        <v>244</v>
      </c>
      <c r="B3349" t="s">
        <v>11077</v>
      </c>
      <c r="C3349" t="s">
        <v>11075</v>
      </c>
      <c r="D3349" t="s">
        <v>110</v>
      </c>
      <c r="E3349" t="s">
        <v>110</v>
      </c>
      <c r="G3349" t="s">
        <v>11078</v>
      </c>
    </row>
    <row r="3350" spans="1:7" x14ac:dyDescent="0.25">
      <c r="A3350" t="s">
        <v>247</v>
      </c>
      <c r="B3350" t="s">
        <v>11079</v>
      </c>
      <c r="D3350" t="s">
        <v>111</v>
      </c>
      <c r="E3350" t="s">
        <v>111</v>
      </c>
      <c r="F3350" t="s">
        <v>11080</v>
      </c>
      <c r="G3350" t="s">
        <v>11081</v>
      </c>
    </row>
    <row r="3351" spans="1:7" x14ac:dyDescent="0.25">
      <c r="A3351" t="s">
        <v>246</v>
      </c>
      <c r="B3351" t="s">
        <v>11082</v>
      </c>
      <c r="C3351" t="s">
        <v>11083</v>
      </c>
      <c r="D3351" t="s">
        <v>111</v>
      </c>
      <c r="E3351" t="s">
        <v>11084</v>
      </c>
      <c r="F3351" t="s">
        <v>11085</v>
      </c>
      <c r="G3351" t="s">
        <v>11086</v>
      </c>
    </row>
    <row r="3352" spans="1:7" x14ac:dyDescent="0.25">
      <c r="A3352" t="s">
        <v>244</v>
      </c>
      <c r="B3352" t="s">
        <v>11087</v>
      </c>
      <c r="C3352" t="s">
        <v>11088</v>
      </c>
      <c r="D3352" t="s">
        <v>111</v>
      </c>
      <c r="E3352" t="s">
        <v>111</v>
      </c>
      <c r="G3352" t="s">
        <v>11089</v>
      </c>
    </row>
    <row r="3353" spans="1:7" x14ac:dyDescent="0.25">
      <c r="A3353" t="s">
        <v>246</v>
      </c>
      <c r="B3353" t="s">
        <v>11090</v>
      </c>
      <c r="C3353" t="s">
        <v>11088</v>
      </c>
      <c r="D3353" t="s">
        <v>111</v>
      </c>
      <c r="E3353" t="s">
        <v>111</v>
      </c>
      <c r="G3353" t="s">
        <v>11091</v>
      </c>
    </row>
    <row r="3354" spans="1:7" x14ac:dyDescent="0.25">
      <c r="A3354" t="s">
        <v>247</v>
      </c>
      <c r="B3354" t="s">
        <v>11092</v>
      </c>
      <c r="C3354" t="s">
        <v>11093</v>
      </c>
      <c r="D3354" t="s">
        <v>111</v>
      </c>
      <c r="F3354" t="s">
        <v>11094</v>
      </c>
      <c r="G3354" t="s">
        <v>11095</v>
      </c>
    </row>
    <row r="3355" spans="1:7" x14ac:dyDescent="0.25">
      <c r="A3355" t="s">
        <v>245</v>
      </c>
      <c r="B3355" t="s">
        <v>11096</v>
      </c>
      <c r="C3355" t="s">
        <v>11097</v>
      </c>
      <c r="D3355" t="s">
        <v>111</v>
      </c>
      <c r="E3355" t="s">
        <v>111</v>
      </c>
      <c r="F3355" t="s">
        <v>11098</v>
      </c>
      <c r="G3355" t="s">
        <v>11099</v>
      </c>
    </row>
    <row r="3356" spans="1:7" x14ac:dyDescent="0.25">
      <c r="A3356" t="s">
        <v>247</v>
      </c>
      <c r="B3356" t="s">
        <v>11100</v>
      </c>
      <c r="C3356" t="s">
        <v>11083</v>
      </c>
      <c r="D3356" t="s">
        <v>111</v>
      </c>
      <c r="E3356" t="s">
        <v>111</v>
      </c>
      <c r="F3356" t="s">
        <v>11101</v>
      </c>
      <c r="G3356" t="s">
        <v>11102</v>
      </c>
    </row>
    <row r="3357" spans="1:7" x14ac:dyDescent="0.25">
      <c r="A3357" t="s">
        <v>246</v>
      </c>
      <c r="B3357" t="s">
        <v>11103</v>
      </c>
      <c r="C3357" t="s">
        <v>11104</v>
      </c>
      <c r="D3357" t="s">
        <v>111</v>
      </c>
      <c r="E3357" t="s">
        <v>111</v>
      </c>
      <c r="F3357" t="s">
        <v>11105</v>
      </c>
      <c r="G3357" t="s">
        <v>11106</v>
      </c>
    </row>
    <row r="3358" spans="1:7" x14ac:dyDescent="0.25">
      <c r="A3358" t="s">
        <v>249</v>
      </c>
      <c r="B3358" t="s">
        <v>1876</v>
      </c>
      <c r="D3358" t="s">
        <v>111</v>
      </c>
    </row>
    <row r="3359" spans="1:7" x14ac:dyDescent="0.25">
      <c r="A3359" t="s">
        <v>248</v>
      </c>
      <c r="B3359" t="s">
        <v>11107</v>
      </c>
      <c r="C3359" t="s">
        <v>30190</v>
      </c>
      <c r="D3359" t="s">
        <v>111</v>
      </c>
      <c r="E3359" t="s">
        <v>111</v>
      </c>
      <c r="G3359" t="s">
        <v>11108</v>
      </c>
    </row>
    <row r="3360" spans="1:7" x14ac:dyDescent="0.25">
      <c r="A3360" t="s">
        <v>246</v>
      </c>
      <c r="B3360" t="s">
        <v>11109</v>
      </c>
      <c r="D3360" t="s">
        <v>111</v>
      </c>
    </row>
    <row r="3361" spans="1:7" x14ac:dyDescent="0.25">
      <c r="A3361" t="s">
        <v>246</v>
      </c>
      <c r="B3361" t="s">
        <v>11110</v>
      </c>
      <c r="C3361" t="s">
        <v>11111</v>
      </c>
      <c r="D3361" t="s">
        <v>112</v>
      </c>
      <c r="E3361" t="s">
        <v>112</v>
      </c>
      <c r="G3361" t="s">
        <v>11112</v>
      </c>
    </row>
    <row r="3362" spans="1:7" x14ac:dyDescent="0.25">
      <c r="A3362" t="s">
        <v>246</v>
      </c>
      <c r="B3362" t="s">
        <v>11113</v>
      </c>
      <c r="C3362" t="s">
        <v>30191</v>
      </c>
      <c r="D3362" t="s">
        <v>112</v>
      </c>
      <c r="E3362" t="s">
        <v>112</v>
      </c>
    </row>
    <row r="3363" spans="1:7" x14ac:dyDescent="0.25">
      <c r="A3363" t="s">
        <v>246</v>
      </c>
      <c r="B3363" t="s">
        <v>11114</v>
      </c>
      <c r="C3363" t="s">
        <v>30192</v>
      </c>
      <c r="D3363" t="s">
        <v>112</v>
      </c>
      <c r="E3363" t="s">
        <v>112</v>
      </c>
      <c r="G3363" t="s">
        <v>11115</v>
      </c>
    </row>
    <row r="3364" spans="1:7" x14ac:dyDescent="0.25">
      <c r="A3364" t="s">
        <v>247</v>
      </c>
      <c r="B3364" t="s">
        <v>11116</v>
      </c>
      <c r="C3364" t="s">
        <v>30193</v>
      </c>
      <c r="D3364" t="s">
        <v>112</v>
      </c>
      <c r="E3364" t="s">
        <v>1737</v>
      </c>
      <c r="F3364" t="s">
        <v>1126</v>
      </c>
      <c r="G3364" t="s">
        <v>1127</v>
      </c>
    </row>
    <row r="3365" spans="1:7" x14ac:dyDescent="0.25">
      <c r="A3365" t="s">
        <v>246</v>
      </c>
      <c r="B3365" t="s">
        <v>11117</v>
      </c>
      <c r="C3365" t="s">
        <v>11118</v>
      </c>
      <c r="D3365" t="s">
        <v>112</v>
      </c>
      <c r="E3365" t="s">
        <v>112</v>
      </c>
      <c r="G3365" t="s">
        <v>11119</v>
      </c>
    </row>
    <row r="3366" spans="1:7" x14ac:dyDescent="0.25">
      <c r="A3366" t="s">
        <v>243</v>
      </c>
      <c r="B3366" t="s">
        <v>11120</v>
      </c>
      <c r="C3366" t="s">
        <v>30194</v>
      </c>
      <c r="D3366" t="s">
        <v>112</v>
      </c>
      <c r="E3366" t="s">
        <v>112</v>
      </c>
      <c r="F3366" t="s">
        <v>11121</v>
      </c>
      <c r="G3366" t="s">
        <v>11122</v>
      </c>
    </row>
    <row r="3367" spans="1:7" x14ac:dyDescent="0.25">
      <c r="A3367" t="s">
        <v>243</v>
      </c>
      <c r="B3367" t="s">
        <v>11123</v>
      </c>
      <c r="C3367" t="s">
        <v>30195</v>
      </c>
      <c r="D3367" t="s">
        <v>112</v>
      </c>
      <c r="E3367" t="s">
        <v>112</v>
      </c>
      <c r="F3367" t="s">
        <v>11124</v>
      </c>
      <c r="G3367" t="s">
        <v>11125</v>
      </c>
    </row>
    <row r="3368" spans="1:7" x14ac:dyDescent="0.25">
      <c r="A3368" t="s">
        <v>243</v>
      </c>
      <c r="B3368" t="s">
        <v>11126</v>
      </c>
      <c r="C3368" t="s">
        <v>30195</v>
      </c>
      <c r="D3368" t="s">
        <v>112</v>
      </c>
      <c r="E3368" t="s">
        <v>112</v>
      </c>
      <c r="F3368" t="s">
        <v>11127</v>
      </c>
      <c r="G3368" t="s">
        <v>11128</v>
      </c>
    </row>
    <row r="3369" spans="1:7" x14ac:dyDescent="0.25">
      <c r="A3369" t="s">
        <v>249</v>
      </c>
      <c r="B3369" t="s">
        <v>11129</v>
      </c>
      <c r="D3369" t="s">
        <v>112</v>
      </c>
      <c r="E3369" t="s">
        <v>112</v>
      </c>
      <c r="F3369" t="s">
        <v>11130</v>
      </c>
      <c r="G3369" t="s">
        <v>11131</v>
      </c>
    </row>
    <row r="3370" spans="1:7" x14ac:dyDescent="0.25">
      <c r="A3370" t="s">
        <v>246</v>
      </c>
      <c r="B3370" t="s">
        <v>11132</v>
      </c>
      <c r="C3370" t="s">
        <v>30196</v>
      </c>
      <c r="D3370" t="s">
        <v>112</v>
      </c>
      <c r="E3370" t="s">
        <v>11133</v>
      </c>
      <c r="F3370" t="s">
        <v>11134</v>
      </c>
      <c r="G3370" t="s">
        <v>11135</v>
      </c>
    </row>
    <row r="3371" spans="1:7" x14ac:dyDescent="0.25">
      <c r="A3371" t="s">
        <v>243</v>
      </c>
      <c r="B3371" t="s">
        <v>11136</v>
      </c>
      <c r="C3371" t="s">
        <v>30197</v>
      </c>
      <c r="D3371" t="s">
        <v>112</v>
      </c>
      <c r="E3371" t="s">
        <v>112</v>
      </c>
      <c r="F3371" t="s">
        <v>11137</v>
      </c>
      <c r="G3371" t="s">
        <v>11138</v>
      </c>
    </row>
    <row r="3372" spans="1:7" x14ac:dyDescent="0.25">
      <c r="A3372" t="s">
        <v>252</v>
      </c>
      <c r="B3372" t="s">
        <v>11139</v>
      </c>
      <c r="C3372" t="s">
        <v>11140</v>
      </c>
      <c r="D3372" t="s">
        <v>112</v>
      </c>
      <c r="E3372" t="s">
        <v>112</v>
      </c>
      <c r="G3372" t="s">
        <v>11141</v>
      </c>
    </row>
    <row r="3373" spans="1:7" x14ac:dyDescent="0.25">
      <c r="A3373" t="s">
        <v>247</v>
      </c>
      <c r="B3373" t="s">
        <v>11142</v>
      </c>
      <c r="C3373" t="s">
        <v>30198</v>
      </c>
      <c r="D3373" t="s">
        <v>112</v>
      </c>
      <c r="E3373" t="s">
        <v>112</v>
      </c>
    </row>
    <row r="3374" spans="1:7" x14ac:dyDescent="0.25">
      <c r="A3374" t="s">
        <v>244</v>
      </c>
      <c r="B3374" t="s">
        <v>11143</v>
      </c>
      <c r="C3374" t="s">
        <v>30199</v>
      </c>
      <c r="D3374" t="s">
        <v>112</v>
      </c>
      <c r="E3374" t="s">
        <v>112</v>
      </c>
      <c r="G3374" t="s">
        <v>11144</v>
      </c>
    </row>
    <row r="3375" spans="1:7" x14ac:dyDescent="0.25">
      <c r="A3375" t="s">
        <v>246</v>
      </c>
      <c r="B3375" t="s">
        <v>11145</v>
      </c>
      <c r="C3375" t="s">
        <v>30200</v>
      </c>
      <c r="D3375" t="s">
        <v>112</v>
      </c>
      <c r="E3375" t="s">
        <v>11146</v>
      </c>
      <c r="G3375" t="s">
        <v>11147</v>
      </c>
    </row>
    <row r="3376" spans="1:7" x14ac:dyDescent="0.25">
      <c r="A3376" t="s">
        <v>252</v>
      </c>
      <c r="B3376" t="s">
        <v>11148</v>
      </c>
      <c r="C3376" t="s">
        <v>11149</v>
      </c>
      <c r="D3376" t="s">
        <v>112</v>
      </c>
      <c r="E3376" t="s">
        <v>112</v>
      </c>
    </row>
    <row r="3377" spans="1:7" x14ac:dyDescent="0.25">
      <c r="A3377" t="s">
        <v>246</v>
      </c>
      <c r="B3377" t="s">
        <v>11150</v>
      </c>
      <c r="C3377" t="s">
        <v>30201</v>
      </c>
      <c r="D3377" t="s">
        <v>112</v>
      </c>
      <c r="E3377" t="s">
        <v>1738</v>
      </c>
      <c r="F3377" t="s">
        <v>1129</v>
      </c>
      <c r="G3377" t="s">
        <v>1130</v>
      </c>
    </row>
    <row r="3378" spans="1:7" x14ac:dyDescent="0.25">
      <c r="A3378" t="s">
        <v>246</v>
      </c>
      <c r="B3378" t="s">
        <v>11151</v>
      </c>
      <c r="C3378" t="s">
        <v>1132</v>
      </c>
      <c r="D3378" t="s">
        <v>112</v>
      </c>
      <c r="G3378" t="s">
        <v>1133</v>
      </c>
    </row>
    <row r="3379" spans="1:7" x14ac:dyDescent="0.25">
      <c r="A3379" t="s">
        <v>246</v>
      </c>
      <c r="B3379" t="s">
        <v>11152</v>
      </c>
      <c r="C3379" t="s">
        <v>11153</v>
      </c>
      <c r="D3379" t="s">
        <v>112</v>
      </c>
      <c r="G3379" t="s">
        <v>11154</v>
      </c>
    </row>
    <row r="3380" spans="1:7" x14ac:dyDescent="0.25">
      <c r="A3380" t="s">
        <v>248</v>
      </c>
      <c r="B3380" t="s">
        <v>11155</v>
      </c>
      <c r="C3380" t="s">
        <v>11156</v>
      </c>
      <c r="D3380" t="s">
        <v>112</v>
      </c>
      <c r="G3380" t="s">
        <v>11157</v>
      </c>
    </row>
    <row r="3381" spans="1:7" x14ac:dyDescent="0.25">
      <c r="A3381" t="s">
        <v>246</v>
      </c>
      <c r="B3381" t="s">
        <v>11158</v>
      </c>
      <c r="C3381" t="s">
        <v>30202</v>
      </c>
      <c r="D3381" t="s">
        <v>112</v>
      </c>
      <c r="E3381" t="s">
        <v>11159</v>
      </c>
      <c r="G3381" t="s">
        <v>11160</v>
      </c>
    </row>
    <row r="3382" spans="1:7" x14ac:dyDescent="0.25">
      <c r="A3382" t="s">
        <v>247</v>
      </c>
      <c r="B3382" t="s">
        <v>11161</v>
      </c>
      <c r="C3382" t="s">
        <v>11162</v>
      </c>
      <c r="D3382" t="s">
        <v>112</v>
      </c>
      <c r="E3382" t="s">
        <v>11163</v>
      </c>
    </row>
    <row r="3383" spans="1:7" x14ac:dyDescent="0.25">
      <c r="A3383" t="s">
        <v>246</v>
      </c>
      <c r="B3383" t="s">
        <v>11164</v>
      </c>
      <c r="C3383" t="s">
        <v>30203</v>
      </c>
      <c r="D3383" t="s">
        <v>112</v>
      </c>
      <c r="E3383" t="s">
        <v>112</v>
      </c>
    </row>
    <row r="3384" spans="1:7" x14ac:dyDescent="0.25">
      <c r="A3384" t="s">
        <v>247</v>
      </c>
      <c r="B3384" t="s">
        <v>11165</v>
      </c>
      <c r="C3384" t="s">
        <v>11166</v>
      </c>
      <c r="D3384" t="s">
        <v>112</v>
      </c>
      <c r="E3384" t="s">
        <v>112</v>
      </c>
      <c r="F3384" t="s">
        <v>11167</v>
      </c>
      <c r="G3384" t="s">
        <v>11168</v>
      </c>
    </row>
    <row r="3385" spans="1:7" x14ac:dyDescent="0.25">
      <c r="A3385" t="s">
        <v>247</v>
      </c>
      <c r="B3385" t="s">
        <v>11169</v>
      </c>
      <c r="C3385" t="s">
        <v>30204</v>
      </c>
      <c r="D3385" t="s">
        <v>112</v>
      </c>
      <c r="E3385" t="s">
        <v>112</v>
      </c>
      <c r="F3385" t="s">
        <v>11170</v>
      </c>
      <c r="G3385" t="s">
        <v>11171</v>
      </c>
    </row>
    <row r="3386" spans="1:7" x14ac:dyDescent="0.25">
      <c r="A3386" t="s">
        <v>247</v>
      </c>
      <c r="B3386" t="s">
        <v>11172</v>
      </c>
      <c r="C3386" t="s">
        <v>11173</v>
      </c>
      <c r="D3386" t="s">
        <v>112</v>
      </c>
      <c r="E3386" t="s">
        <v>112</v>
      </c>
      <c r="F3386" t="s">
        <v>11174</v>
      </c>
      <c r="G3386" t="s">
        <v>11175</v>
      </c>
    </row>
    <row r="3387" spans="1:7" x14ac:dyDescent="0.25">
      <c r="A3387" t="s">
        <v>247</v>
      </c>
      <c r="B3387" t="s">
        <v>11176</v>
      </c>
      <c r="C3387" t="s">
        <v>30205</v>
      </c>
      <c r="D3387" t="s">
        <v>112</v>
      </c>
      <c r="E3387" t="s">
        <v>112</v>
      </c>
      <c r="F3387" t="s">
        <v>11177</v>
      </c>
      <c r="G3387" t="s">
        <v>11178</v>
      </c>
    </row>
    <row r="3388" spans="1:7" x14ac:dyDescent="0.25">
      <c r="A3388" t="s">
        <v>243</v>
      </c>
      <c r="B3388" t="s">
        <v>11179</v>
      </c>
      <c r="C3388" t="s">
        <v>30206</v>
      </c>
      <c r="D3388" t="s">
        <v>112</v>
      </c>
      <c r="E3388" t="s">
        <v>112</v>
      </c>
    </row>
    <row r="3389" spans="1:7" x14ac:dyDescent="0.25">
      <c r="A3389" t="s">
        <v>246</v>
      </c>
      <c r="B3389" t="s">
        <v>11180</v>
      </c>
      <c r="C3389" t="s">
        <v>30207</v>
      </c>
      <c r="D3389" t="s">
        <v>112</v>
      </c>
      <c r="E3389" t="s">
        <v>1739</v>
      </c>
      <c r="F3389" t="s">
        <v>1135</v>
      </c>
      <c r="G3389" t="s">
        <v>1136</v>
      </c>
    </row>
    <row r="3390" spans="1:7" x14ac:dyDescent="0.25">
      <c r="A3390" t="s">
        <v>246</v>
      </c>
      <c r="B3390" t="s">
        <v>11181</v>
      </c>
      <c r="C3390" t="s">
        <v>30208</v>
      </c>
      <c r="D3390" t="s">
        <v>112</v>
      </c>
      <c r="E3390" t="s">
        <v>112</v>
      </c>
      <c r="F3390" t="s">
        <v>11182</v>
      </c>
      <c r="G3390" t="s">
        <v>11183</v>
      </c>
    </row>
    <row r="3391" spans="1:7" x14ac:dyDescent="0.25">
      <c r="A3391" t="s">
        <v>246</v>
      </c>
      <c r="B3391" t="s">
        <v>11184</v>
      </c>
      <c r="C3391" t="s">
        <v>30209</v>
      </c>
      <c r="D3391" t="s">
        <v>112</v>
      </c>
      <c r="E3391" t="s">
        <v>112</v>
      </c>
      <c r="F3391" t="s">
        <v>11185</v>
      </c>
      <c r="G3391" t="s">
        <v>11186</v>
      </c>
    </row>
    <row r="3392" spans="1:7" x14ac:dyDescent="0.25">
      <c r="A3392" t="s">
        <v>245</v>
      </c>
      <c r="B3392" t="s">
        <v>11187</v>
      </c>
      <c r="C3392" t="s">
        <v>11188</v>
      </c>
      <c r="D3392" t="s">
        <v>112</v>
      </c>
      <c r="E3392" t="s">
        <v>112</v>
      </c>
      <c r="F3392" t="s">
        <v>11189</v>
      </c>
      <c r="G3392" t="s">
        <v>11190</v>
      </c>
    </row>
    <row r="3393" spans="1:7" x14ac:dyDescent="0.25">
      <c r="A3393" t="s">
        <v>245</v>
      </c>
      <c r="B3393" t="s">
        <v>10190</v>
      </c>
      <c r="C3393" t="s">
        <v>11191</v>
      </c>
      <c r="D3393" t="s">
        <v>112</v>
      </c>
      <c r="E3393" t="s">
        <v>112</v>
      </c>
    </row>
    <row r="3394" spans="1:7" x14ac:dyDescent="0.25">
      <c r="A3394" t="s">
        <v>245</v>
      </c>
      <c r="B3394" t="s">
        <v>11192</v>
      </c>
      <c r="C3394" t="s">
        <v>11193</v>
      </c>
      <c r="D3394" t="s">
        <v>112</v>
      </c>
      <c r="E3394" t="s">
        <v>112</v>
      </c>
      <c r="F3394" t="s">
        <v>11194</v>
      </c>
      <c r="G3394" t="s">
        <v>11195</v>
      </c>
    </row>
    <row r="3395" spans="1:7" x14ac:dyDescent="0.25">
      <c r="A3395" t="s">
        <v>245</v>
      </c>
      <c r="B3395" t="s">
        <v>10047</v>
      </c>
      <c r="C3395" t="s">
        <v>11196</v>
      </c>
      <c r="D3395" t="s">
        <v>112</v>
      </c>
      <c r="E3395" t="s">
        <v>112</v>
      </c>
    </row>
    <row r="3396" spans="1:7" x14ac:dyDescent="0.25">
      <c r="A3396" t="s">
        <v>246</v>
      </c>
      <c r="B3396" t="s">
        <v>11197</v>
      </c>
      <c r="C3396" t="s">
        <v>30210</v>
      </c>
      <c r="D3396" t="s">
        <v>112</v>
      </c>
      <c r="E3396" t="s">
        <v>112</v>
      </c>
      <c r="G3396" t="s">
        <v>11198</v>
      </c>
    </row>
    <row r="3397" spans="1:7" x14ac:dyDescent="0.25">
      <c r="A3397" t="s">
        <v>247</v>
      </c>
      <c r="B3397" t="s">
        <v>11199</v>
      </c>
      <c r="C3397" t="s">
        <v>11200</v>
      </c>
      <c r="D3397" t="s">
        <v>112</v>
      </c>
      <c r="E3397" t="s">
        <v>112</v>
      </c>
      <c r="F3397" t="s">
        <v>11201</v>
      </c>
      <c r="G3397" t="s">
        <v>11202</v>
      </c>
    </row>
    <row r="3398" spans="1:7" x14ac:dyDescent="0.25">
      <c r="A3398" t="s">
        <v>247</v>
      </c>
      <c r="B3398" t="s">
        <v>11203</v>
      </c>
      <c r="C3398" t="s">
        <v>30211</v>
      </c>
      <c r="D3398" t="s">
        <v>112</v>
      </c>
      <c r="E3398" t="s">
        <v>112</v>
      </c>
    </row>
    <row r="3399" spans="1:7" x14ac:dyDescent="0.25">
      <c r="A3399" t="s">
        <v>248</v>
      </c>
      <c r="B3399" t="s">
        <v>11204</v>
      </c>
      <c r="C3399" t="s">
        <v>11205</v>
      </c>
      <c r="D3399" t="s">
        <v>112</v>
      </c>
      <c r="E3399" t="s">
        <v>112</v>
      </c>
    </row>
    <row r="3400" spans="1:7" x14ac:dyDescent="0.25">
      <c r="A3400" t="s">
        <v>248</v>
      </c>
      <c r="B3400" t="s">
        <v>11206</v>
      </c>
      <c r="C3400" t="s">
        <v>11207</v>
      </c>
      <c r="D3400" t="s">
        <v>112</v>
      </c>
      <c r="E3400" t="s">
        <v>112</v>
      </c>
      <c r="G3400" t="s">
        <v>11208</v>
      </c>
    </row>
    <row r="3401" spans="1:7" x14ac:dyDescent="0.25">
      <c r="A3401" t="s">
        <v>252</v>
      </c>
      <c r="B3401" t="s">
        <v>11209</v>
      </c>
      <c r="C3401" t="s">
        <v>11210</v>
      </c>
      <c r="D3401" t="s">
        <v>112</v>
      </c>
      <c r="E3401" t="s">
        <v>112</v>
      </c>
      <c r="F3401" t="s">
        <v>11211</v>
      </c>
      <c r="G3401" t="s">
        <v>11212</v>
      </c>
    </row>
    <row r="3402" spans="1:7" x14ac:dyDescent="0.25">
      <c r="A3402" t="s">
        <v>252</v>
      </c>
      <c r="B3402" t="s">
        <v>11213</v>
      </c>
      <c r="D3402" t="s">
        <v>112</v>
      </c>
      <c r="E3402" t="s">
        <v>112</v>
      </c>
    </row>
    <row r="3403" spans="1:7" x14ac:dyDescent="0.25">
      <c r="A3403" t="s">
        <v>246</v>
      </c>
      <c r="B3403" t="s">
        <v>11214</v>
      </c>
      <c r="C3403" t="s">
        <v>30212</v>
      </c>
      <c r="D3403" t="s">
        <v>112</v>
      </c>
      <c r="F3403" t="s">
        <v>11215</v>
      </c>
      <c r="G3403" t="s">
        <v>11216</v>
      </c>
    </row>
    <row r="3404" spans="1:7" x14ac:dyDescent="0.25">
      <c r="A3404" t="s">
        <v>248</v>
      </c>
      <c r="B3404" t="s">
        <v>11217</v>
      </c>
      <c r="C3404" t="s">
        <v>30213</v>
      </c>
      <c r="D3404" t="s">
        <v>112</v>
      </c>
      <c r="E3404" t="s">
        <v>112</v>
      </c>
      <c r="F3404" t="s">
        <v>11218</v>
      </c>
      <c r="G3404" t="s">
        <v>11219</v>
      </c>
    </row>
    <row r="3405" spans="1:7" x14ac:dyDescent="0.25">
      <c r="A3405" t="s">
        <v>248</v>
      </c>
      <c r="B3405" t="s">
        <v>11220</v>
      </c>
      <c r="C3405" t="s">
        <v>11221</v>
      </c>
      <c r="D3405" t="s">
        <v>112</v>
      </c>
      <c r="F3405" t="s">
        <v>11222</v>
      </c>
      <c r="G3405" t="s">
        <v>11223</v>
      </c>
    </row>
    <row r="3406" spans="1:7" x14ac:dyDescent="0.25">
      <c r="A3406" t="s">
        <v>246</v>
      </c>
      <c r="B3406" t="s">
        <v>11224</v>
      </c>
      <c r="C3406" t="s">
        <v>11225</v>
      </c>
      <c r="D3406" t="s">
        <v>112</v>
      </c>
      <c r="G3406" t="s">
        <v>11226</v>
      </c>
    </row>
    <row r="3407" spans="1:7" x14ac:dyDescent="0.25">
      <c r="A3407" t="s">
        <v>248</v>
      </c>
      <c r="B3407" t="s">
        <v>11227</v>
      </c>
      <c r="C3407" t="s">
        <v>11228</v>
      </c>
      <c r="D3407" t="s">
        <v>112</v>
      </c>
      <c r="F3407" t="s">
        <v>11229</v>
      </c>
      <c r="G3407" t="s">
        <v>11230</v>
      </c>
    </row>
    <row r="3408" spans="1:7" x14ac:dyDescent="0.25">
      <c r="A3408" t="s">
        <v>243</v>
      </c>
      <c r="B3408" t="s">
        <v>11231</v>
      </c>
      <c r="C3408" t="s">
        <v>30214</v>
      </c>
      <c r="D3408" t="s">
        <v>112</v>
      </c>
      <c r="E3408" t="s">
        <v>11233</v>
      </c>
      <c r="F3408" t="s">
        <v>11234</v>
      </c>
      <c r="G3408" t="s">
        <v>11235</v>
      </c>
    </row>
    <row r="3409" spans="1:7" x14ac:dyDescent="0.25">
      <c r="A3409" t="s">
        <v>246</v>
      </c>
      <c r="B3409" t="s">
        <v>11236</v>
      </c>
      <c r="C3409" t="s">
        <v>11237</v>
      </c>
      <c r="D3409" t="s">
        <v>112</v>
      </c>
      <c r="E3409" t="s">
        <v>112</v>
      </c>
      <c r="G3409" t="s">
        <v>11238</v>
      </c>
    </row>
    <row r="3410" spans="1:7" x14ac:dyDescent="0.25">
      <c r="A3410" t="s">
        <v>248</v>
      </c>
      <c r="B3410" t="s">
        <v>11239</v>
      </c>
      <c r="C3410" t="s">
        <v>11240</v>
      </c>
      <c r="D3410" t="s">
        <v>112</v>
      </c>
      <c r="G3410" t="s">
        <v>11241</v>
      </c>
    </row>
    <row r="3411" spans="1:7" x14ac:dyDescent="0.25">
      <c r="A3411" t="s">
        <v>243</v>
      </c>
      <c r="B3411" t="s">
        <v>11242</v>
      </c>
      <c r="C3411" t="s">
        <v>30215</v>
      </c>
      <c r="D3411" t="s">
        <v>112</v>
      </c>
      <c r="E3411" t="s">
        <v>11243</v>
      </c>
      <c r="G3411" t="s">
        <v>11244</v>
      </c>
    </row>
    <row r="3412" spans="1:7" x14ac:dyDescent="0.25">
      <c r="A3412" t="s">
        <v>248</v>
      </c>
      <c r="B3412" t="s">
        <v>11245</v>
      </c>
      <c r="C3412" t="s">
        <v>11246</v>
      </c>
      <c r="D3412" t="s">
        <v>112</v>
      </c>
      <c r="E3412" t="s">
        <v>112</v>
      </c>
      <c r="G3412" t="s">
        <v>11247</v>
      </c>
    </row>
    <row r="3413" spans="1:7" x14ac:dyDescent="0.25">
      <c r="A3413" t="s">
        <v>247</v>
      </c>
      <c r="B3413" t="s">
        <v>11248</v>
      </c>
      <c r="C3413" t="s">
        <v>11249</v>
      </c>
      <c r="D3413" t="s">
        <v>113</v>
      </c>
      <c r="E3413" t="s">
        <v>113</v>
      </c>
      <c r="F3413" t="s">
        <v>11250</v>
      </c>
      <c r="G3413" t="s">
        <v>11251</v>
      </c>
    </row>
    <row r="3414" spans="1:7" x14ac:dyDescent="0.25">
      <c r="A3414" t="s">
        <v>247</v>
      </c>
      <c r="B3414" t="s">
        <v>11252</v>
      </c>
      <c r="C3414" t="s">
        <v>11253</v>
      </c>
      <c r="D3414" t="s">
        <v>113</v>
      </c>
      <c r="E3414" t="s">
        <v>113</v>
      </c>
      <c r="G3414" t="s">
        <v>11254</v>
      </c>
    </row>
    <row r="3415" spans="1:7" x14ac:dyDescent="0.25">
      <c r="A3415" t="s">
        <v>251</v>
      </c>
      <c r="B3415" t="s">
        <v>11255</v>
      </c>
      <c r="C3415" t="s">
        <v>11256</v>
      </c>
      <c r="D3415" t="s">
        <v>113</v>
      </c>
      <c r="G3415" t="s">
        <v>11257</v>
      </c>
    </row>
    <row r="3416" spans="1:7" x14ac:dyDescent="0.25">
      <c r="A3416" t="s">
        <v>244</v>
      </c>
      <c r="B3416" t="s">
        <v>11258</v>
      </c>
      <c r="C3416" t="s">
        <v>11259</v>
      </c>
      <c r="D3416" t="s">
        <v>113</v>
      </c>
      <c r="G3416" t="s">
        <v>11260</v>
      </c>
    </row>
    <row r="3417" spans="1:7" x14ac:dyDescent="0.25">
      <c r="A3417" t="s">
        <v>246</v>
      </c>
      <c r="B3417" t="s">
        <v>11261</v>
      </c>
      <c r="C3417" t="s">
        <v>11249</v>
      </c>
      <c r="D3417" t="s">
        <v>113</v>
      </c>
      <c r="E3417" t="s">
        <v>113</v>
      </c>
      <c r="F3417" t="s">
        <v>11250</v>
      </c>
      <c r="G3417" t="s">
        <v>11251</v>
      </c>
    </row>
    <row r="3418" spans="1:7" x14ac:dyDescent="0.25">
      <c r="A3418" t="s">
        <v>246</v>
      </c>
      <c r="B3418" t="s">
        <v>11262</v>
      </c>
      <c r="C3418" t="s">
        <v>11263</v>
      </c>
      <c r="D3418" t="s">
        <v>113</v>
      </c>
      <c r="E3418" t="s">
        <v>113</v>
      </c>
      <c r="F3418" t="s">
        <v>11264</v>
      </c>
      <c r="G3418" t="s">
        <v>11265</v>
      </c>
    </row>
    <row r="3419" spans="1:7" x14ac:dyDescent="0.25">
      <c r="A3419" t="s">
        <v>243</v>
      </c>
      <c r="B3419" t="s">
        <v>11266</v>
      </c>
      <c r="C3419" t="s">
        <v>30216</v>
      </c>
      <c r="D3419" t="s">
        <v>114</v>
      </c>
      <c r="E3419" t="s">
        <v>114</v>
      </c>
      <c r="F3419" t="s">
        <v>11267</v>
      </c>
      <c r="G3419" t="s">
        <v>11268</v>
      </c>
    </row>
    <row r="3420" spans="1:7" x14ac:dyDescent="0.25">
      <c r="A3420" t="s">
        <v>247</v>
      </c>
      <c r="B3420" t="s">
        <v>11269</v>
      </c>
      <c r="C3420" t="s">
        <v>30217</v>
      </c>
      <c r="D3420" t="s">
        <v>114</v>
      </c>
      <c r="E3420" t="s">
        <v>114</v>
      </c>
      <c r="F3420" t="s">
        <v>11270</v>
      </c>
      <c r="G3420" t="s">
        <v>11271</v>
      </c>
    </row>
    <row r="3421" spans="1:7" x14ac:dyDescent="0.25">
      <c r="A3421" t="s">
        <v>247</v>
      </c>
      <c r="B3421" t="s">
        <v>11272</v>
      </c>
      <c r="C3421" t="s">
        <v>30218</v>
      </c>
      <c r="D3421" t="s">
        <v>114</v>
      </c>
      <c r="E3421" t="s">
        <v>11274</v>
      </c>
      <c r="F3421" t="s">
        <v>11275</v>
      </c>
      <c r="G3421" t="s">
        <v>11276</v>
      </c>
    </row>
    <row r="3422" spans="1:7" x14ac:dyDescent="0.25">
      <c r="A3422" t="s">
        <v>248</v>
      </c>
      <c r="B3422" t="s">
        <v>11277</v>
      </c>
      <c r="C3422" t="s">
        <v>11278</v>
      </c>
      <c r="D3422" t="s">
        <v>114</v>
      </c>
      <c r="F3422" t="s">
        <v>11279</v>
      </c>
    </row>
    <row r="3423" spans="1:7" x14ac:dyDescent="0.25">
      <c r="A3423" t="s">
        <v>248</v>
      </c>
      <c r="B3423" t="s">
        <v>11280</v>
      </c>
      <c r="C3423" t="s">
        <v>11281</v>
      </c>
      <c r="D3423" t="s">
        <v>114</v>
      </c>
      <c r="F3423" t="s">
        <v>11282</v>
      </c>
      <c r="G3423" t="s">
        <v>11283</v>
      </c>
    </row>
    <row r="3424" spans="1:7" x14ac:dyDescent="0.25">
      <c r="A3424" t="s">
        <v>246</v>
      </c>
      <c r="B3424" t="s">
        <v>11284</v>
      </c>
      <c r="C3424" t="s">
        <v>30219</v>
      </c>
      <c r="D3424" t="s">
        <v>114</v>
      </c>
      <c r="F3424" t="s">
        <v>11285</v>
      </c>
      <c r="G3424" t="s">
        <v>11286</v>
      </c>
    </row>
    <row r="3425" spans="1:7" x14ac:dyDescent="0.25">
      <c r="A3425" t="s">
        <v>247</v>
      </c>
      <c r="B3425" t="s">
        <v>11287</v>
      </c>
      <c r="C3425" t="s">
        <v>11288</v>
      </c>
      <c r="D3425" t="s">
        <v>114</v>
      </c>
      <c r="E3425" t="s">
        <v>114</v>
      </c>
      <c r="G3425" t="s">
        <v>11289</v>
      </c>
    </row>
    <row r="3426" spans="1:7" x14ac:dyDescent="0.25">
      <c r="A3426" t="s">
        <v>247</v>
      </c>
      <c r="B3426" t="s">
        <v>11027</v>
      </c>
      <c r="C3426" t="s">
        <v>11290</v>
      </c>
      <c r="D3426" t="s">
        <v>114</v>
      </c>
      <c r="E3426" t="s">
        <v>114</v>
      </c>
      <c r="F3426" t="s">
        <v>11291</v>
      </c>
      <c r="G3426" t="s">
        <v>11292</v>
      </c>
    </row>
    <row r="3427" spans="1:7" x14ac:dyDescent="0.25">
      <c r="A3427" t="s">
        <v>247</v>
      </c>
      <c r="B3427" t="s">
        <v>11293</v>
      </c>
      <c r="C3427" t="s">
        <v>30220</v>
      </c>
      <c r="D3427" t="s">
        <v>114</v>
      </c>
      <c r="E3427" t="s">
        <v>114</v>
      </c>
      <c r="F3427" t="s">
        <v>11294</v>
      </c>
      <c r="G3427" t="s">
        <v>11295</v>
      </c>
    </row>
    <row r="3428" spans="1:7" x14ac:dyDescent="0.25">
      <c r="A3428" t="s">
        <v>245</v>
      </c>
      <c r="B3428" t="s">
        <v>3673</v>
      </c>
      <c r="C3428" t="s">
        <v>11296</v>
      </c>
      <c r="D3428" t="s">
        <v>114</v>
      </c>
      <c r="E3428" t="s">
        <v>114</v>
      </c>
      <c r="F3428" t="s">
        <v>11297</v>
      </c>
      <c r="G3428" t="s">
        <v>11298</v>
      </c>
    </row>
    <row r="3429" spans="1:7" x14ac:dyDescent="0.25">
      <c r="A3429" t="s">
        <v>245</v>
      </c>
      <c r="B3429" t="s">
        <v>5203</v>
      </c>
      <c r="C3429" t="s">
        <v>11299</v>
      </c>
      <c r="D3429" t="s">
        <v>114</v>
      </c>
      <c r="E3429" t="s">
        <v>1137</v>
      </c>
      <c r="G3429" t="s">
        <v>11300</v>
      </c>
    </row>
    <row r="3430" spans="1:7" x14ac:dyDescent="0.25">
      <c r="A3430" t="s">
        <v>247</v>
      </c>
      <c r="B3430" t="s">
        <v>11301</v>
      </c>
      <c r="C3430" t="s">
        <v>30221</v>
      </c>
      <c r="D3430" t="s">
        <v>114</v>
      </c>
      <c r="E3430" t="s">
        <v>11302</v>
      </c>
      <c r="G3430" t="s">
        <v>11303</v>
      </c>
    </row>
    <row r="3431" spans="1:7" x14ac:dyDescent="0.25">
      <c r="A3431" t="s">
        <v>243</v>
      </c>
      <c r="B3431" t="s">
        <v>11304</v>
      </c>
      <c r="C3431" t="s">
        <v>30549</v>
      </c>
      <c r="D3431" t="s">
        <v>114</v>
      </c>
      <c r="E3431" t="s">
        <v>1137</v>
      </c>
      <c r="F3431" t="s">
        <v>1139</v>
      </c>
      <c r="G3431" t="s">
        <v>1140</v>
      </c>
    </row>
    <row r="3432" spans="1:7" x14ac:dyDescent="0.25">
      <c r="A3432" t="s">
        <v>246</v>
      </c>
      <c r="B3432" t="s">
        <v>11305</v>
      </c>
      <c r="C3432" t="s">
        <v>30222</v>
      </c>
      <c r="D3432" t="s">
        <v>114</v>
      </c>
      <c r="E3432" t="s">
        <v>114</v>
      </c>
      <c r="G3432" t="s">
        <v>11306</v>
      </c>
    </row>
    <row r="3433" spans="1:7" x14ac:dyDescent="0.25">
      <c r="A3433" t="s">
        <v>245</v>
      </c>
      <c r="B3433" t="s">
        <v>11307</v>
      </c>
      <c r="C3433" t="s">
        <v>30223</v>
      </c>
      <c r="D3433" t="s">
        <v>114</v>
      </c>
      <c r="E3433" t="s">
        <v>114</v>
      </c>
      <c r="F3433" t="s">
        <v>11308</v>
      </c>
      <c r="G3433" t="s">
        <v>11309</v>
      </c>
    </row>
    <row r="3434" spans="1:7" x14ac:dyDescent="0.25">
      <c r="A3434" t="s">
        <v>246</v>
      </c>
      <c r="B3434" t="s">
        <v>11310</v>
      </c>
      <c r="C3434" t="s">
        <v>11311</v>
      </c>
      <c r="D3434" t="s">
        <v>115</v>
      </c>
      <c r="E3434" t="s">
        <v>95</v>
      </c>
    </row>
    <row r="3435" spans="1:7" x14ac:dyDescent="0.25">
      <c r="A3435" t="s">
        <v>245</v>
      </c>
      <c r="B3435" t="s">
        <v>11312</v>
      </c>
      <c r="C3435" t="s">
        <v>30224</v>
      </c>
      <c r="D3435" t="s">
        <v>115</v>
      </c>
      <c r="E3435" t="s">
        <v>115</v>
      </c>
    </row>
    <row r="3436" spans="1:7" x14ac:dyDescent="0.25">
      <c r="A3436" t="s">
        <v>245</v>
      </c>
      <c r="B3436" t="s">
        <v>11313</v>
      </c>
      <c r="C3436" t="s">
        <v>30225</v>
      </c>
      <c r="D3436" t="s">
        <v>115</v>
      </c>
      <c r="E3436" t="s">
        <v>115</v>
      </c>
    </row>
    <row r="3437" spans="1:7" x14ac:dyDescent="0.25">
      <c r="A3437" t="s">
        <v>247</v>
      </c>
      <c r="B3437" t="s">
        <v>3436</v>
      </c>
      <c r="C3437" t="s">
        <v>11314</v>
      </c>
      <c r="D3437" t="s">
        <v>115</v>
      </c>
      <c r="E3437" t="s">
        <v>115</v>
      </c>
    </row>
    <row r="3438" spans="1:7" x14ac:dyDescent="0.25">
      <c r="A3438" t="s">
        <v>261</v>
      </c>
      <c r="B3438" t="s">
        <v>11315</v>
      </c>
      <c r="D3438" t="s">
        <v>115</v>
      </c>
      <c r="E3438" t="s">
        <v>11316</v>
      </c>
      <c r="F3438" t="s">
        <v>11317</v>
      </c>
      <c r="G3438" t="s">
        <v>11318</v>
      </c>
    </row>
    <row r="3439" spans="1:7" x14ac:dyDescent="0.25">
      <c r="A3439" t="s">
        <v>252</v>
      </c>
      <c r="B3439" t="s">
        <v>11319</v>
      </c>
      <c r="C3439" t="s">
        <v>11320</v>
      </c>
      <c r="D3439" t="s">
        <v>115</v>
      </c>
      <c r="G3439" t="s">
        <v>11321</v>
      </c>
    </row>
    <row r="3440" spans="1:7" x14ac:dyDescent="0.25">
      <c r="A3440" t="s">
        <v>246</v>
      </c>
      <c r="B3440" t="s">
        <v>11322</v>
      </c>
      <c r="C3440" t="s">
        <v>11323</v>
      </c>
      <c r="D3440" t="s">
        <v>115</v>
      </c>
      <c r="G3440" t="s">
        <v>11324</v>
      </c>
    </row>
    <row r="3441" spans="1:7" x14ac:dyDescent="0.25">
      <c r="A3441" t="s">
        <v>246</v>
      </c>
      <c r="B3441" t="s">
        <v>11325</v>
      </c>
      <c r="C3441" t="s">
        <v>11326</v>
      </c>
      <c r="D3441" t="s">
        <v>115</v>
      </c>
      <c r="E3441" t="s">
        <v>11327</v>
      </c>
      <c r="G3441" t="s">
        <v>11328</v>
      </c>
    </row>
    <row r="3442" spans="1:7" x14ac:dyDescent="0.25">
      <c r="A3442" t="s">
        <v>249</v>
      </c>
      <c r="B3442" t="s">
        <v>11329</v>
      </c>
      <c r="D3442" t="s">
        <v>115</v>
      </c>
      <c r="G3442" t="s">
        <v>11330</v>
      </c>
    </row>
    <row r="3443" spans="1:7" x14ac:dyDescent="0.25">
      <c r="A3443" t="s">
        <v>246</v>
      </c>
      <c r="B3443" t="s">
        <v>11331</v>
      </c>
      <c r="C3443" t="s">
        <v>11332</v>
      </c>
      <c r="D3443" t="s">
        <v>115</v>
      </c>
      <c r="E3443" t="s">
        <v>115</v>
      </c>
    </row>
    <row r="3444" spans="1:7" x14ac:dyDescent="0.25">
      <c r="A3444" t="s">
        <v>246</v>
      </c>
      <c r="B3444" t="s">
        <v>11333</v>
      </c>
      <c r="C3444" t="s">
        <v>11334</v>
      </c>
      <c r="D3444" t="s">
        <v>115</v>
      </c>
      <c r="E3444" t="s">
        <v>115</v>
      </c>
    </row>
    <row r="3445" spans="1:7" x14ac:dyDescent="0.25">
      <c r="A3445" t="s">
        <v>246</v>
      </c>
      <c r="B3445" t="s">
        <v>11335</v>
      </c>
      <c r="C3445" t="s">
        <v>11334</v>
      </c>
      <c r="D3445" t="s">
        <v>115</v>
      </c>
      <c r="E3445" t="s">
        <v>115</v>
      </c>
      <c r="F3445" t="s">
        <v>11336</v>
      </c>
      <c r="G3445" t="s">
        <v>11337</v>
      </c>
    </row>
    <row r="3446" spans="1:7" x14ac:dyDescent="0.25">
      <c r="A3446" t="s">
        <v>243</v>
      </c>
      <c r="B3446" t="s">
        <v>11338</v>
      </c>
      <c r="C3446" t="s">
        <v>11339</v>
      </c>
      <c r="D3446" t="s">
        <v>116</v>
      </c>
      <c r="E3446" t="s">
        <v>116</v>
      </c>
      <c r="F3446" t="s">
        <v>11340</v>
      </c>
      <c r="G3446" t="s">
        <v>11341</v>
      </c>
    </row>
    <row r="3447" spans="1:7" x14ac:dyDescent="0.25">
      <c r="A3447" t="s">
        <v>247</v>
      </c>
      <c r="B3447" t="s">
        <v>11342</v>
      </c>
      <c r="D3447" t="s">
        <v>116</v>
      </c>
      <c r="F3447" t="s">
        <v>11343</v>
      </c>
    </row>
    <row r="3448" spans="1:7" x14ac:dyDescent="0.25">
      <c r="A3448" t="s">
        <v>243</v>
      </c>
      <c r="B3448" t="s">
        <v>11344</v>
      </c>
      <c r="D3448" t="s">
        <v>116</v>
      </c>
      <c r="E3448" t="s">
        <v>11345</v>
      </c>
      <c r="F3448" t="s">
        <v>11343</v>
      </c>
    </row>
    <row r="3449" spans="1:7" x14ac:dyDescent="0.25">
      <c r="A3449" t="s">
        <v>247</v>
      </c>
      <c r="B3449" t="s">
        <v>11346</v>
      </c>
      <c r="C3449" t="s">
        <v>11347</v>
      </c>
      <c r="D3449" t="s">
        <v>116</v>
      </c>
      <c r="E3449" t="s">
        <v>116</v>
      </c>
      <c r="F3449" t="s">
        <v>11348</v>
      </c>
      <c r="G3449" t="s">
        <v>11349</v>
      </c>
    </row>
    <row r="3450" spans="1:7" x14ac:dyDescent="0.25">
      <c r="A3450" t="s">
        <v>244</v>
      </c>
      <c r="B3450" t="s">
        <v>11350</v>
      </c>
      <c r="D3450" t="s">
        <v>116</v>
      </c>
    </row>
    <row r="3451" spans="1:7" x14ac:dyDescent="0.25">
      <c r="A3451" t="s">
        <v>247</v>
      </c>
      <c r="B3451" t="s">
        <v>11351</v>
      </c>
      <c r="C3451" t="s">
        <v>11352</v>
      </c>
      <c r="D3451" t="s">
        <v>116</v>
      </c>
      <c r="G3451" t="s">
        <v>11353</v>
      </c>
    </row>
    <row r="3452" spans="1:7" x14ac:dyDescent="0.25">
      <c r="A3452" t="s">
        <v>244</v>
      </c>
      <c r="B3452" t="s">
        <v>11354</v>
      </c>
      <c r="C3452" t="s">
        <v>11355</v>
      </c>
      <c r="D3452" t="s">
        <v>116</v>
      </c>
      <c r="G3452" t="s">
        <v>11356</v>
      </c>
    </row>
    <row r="3453" spans="1:7" x14ac:dyDescent="0.25">
      <c r="A3453" t="s">
        <v>247</v>
      </c>
      <c r="B3453" t="s">
        <v>11357</v>
      </c>
      <c r="C3453" t="s">
        <v>11358</v>
      </c>
      <c r="D3453" t="s">
        <v>116</v>
      </c>
      <c r="E3453" t="s">
        <v>116</v>
      </c>
    </row>
    <row r="3454" spans="1:7" x14ac:dyDescent="0.25">
      <c r="A3454" t="s">
        <v>247</v>
      </c>
      <c r="B3454" t="s">
        <v>11359</v>
      </c>
      <c r="D3454" t="s">
        <v>116</v>
      </c>
      <c r="E3454" t="s">
        <v>1740</v>
      </c>
      <c r="G3454" t="s">
        <v>1142</v>
      </c>
    </row>
    <row r="3455" spans="1:7" x14ac:dyDescent="0.25">
      <c r="A3455" t="s">
        <v>247</v>
      </c>
      <c r="B3455" t="s">
        <v>11360</v>
      </c>
      <c r="C3455" t="s">
        <v>11361</v>
      </c>
      <c r="D3455" t="s">
        <v>116</v>
      </c>
      <c r="E3455" t="s">
        <v>116</v>
      </c>
      <c r="G3455" t="s">
        <v>11362</v>
      </c>
    </row>
    <row r="3456" spans="1:7" x14ac:dyDescent="0.25">
      <c r="A3456" t="s">
        <v>247</v>
      </c>
      <c r="B3456" t="s">
        <v>11363</v>
      </c>
      <c r="D3456" t="s">
        <v>116</v>
      </c>
      <c r="E3456" t="s">
        <v>11364</v>
      </c>
      <c r="G3456" t="s">
        <v>11365</v>
      </c>
    </row>
    <row r="3457" spans="1:7" x14ac:dyDescent="0.25">
      <c r="A3457" t="s">
        <v>247</v>
      </c>
      <c r="B3457" t="s">
        <v>11366</v>
      </c>
      <c r="C3457" t="s">
        <v>30226</v>
      </c>
      <c r="D3457" t="s">
        <v>116</v>
      </c>
      <c r="E3457" t="s">
        <v>11345</v>
      </c>
      <c r="F3457" t="s">
        <v>11367</v>
      </c>
      <c r="G3457" t="s">
        <v>11368</v>
      </c>
    </row>
    <row r="3458" spans="1:7" x14ac:dyDescent="0.25">
      <c r="A3458" t="s">
        <v>247</v>
      </c>
      <c r="B3458" t="s">
        <v>11369</v>
      </c>
      <c r="C3458" t="s">
        <v>30227</v>
      </c>
      <c r="D3458" t="s">
        <v>117</v>
      </c>
      <c r="E3458" t="s">
        <v>117</v>
      </c>
      <c r="F3458" t="s">
        <v>11370</v>
      </c>
      <c r="G3458" t="s">
        <v>11371</v>
      </c>
    </row>
    <row r="3459" spans="1:7" x14ac:dyDescent="0.25">
      <c r="A3459" t="s">
        <v>246</v>
      </c>
      <c r="B3459" t="s">
        <v>11372</v>
      </c>
      <c r="C3459" t="s">
        <v>30228</v>
      </c>
      <c r="D3459" t="s">
        <v>117</v>
      </c>
      <c r="E3459" t="s">
        <v>117</v>
      </c>
    </row>
    <row r="3460" spans="1:7" x14ac:dyDescent="0.25">
      <c r="A3460" t="s">
        <v>243</v>
      </c>
      <c r="B3460" t="s">
        <v>11373</v>
      </c>
      <c r="C3460" t="s">
        <v>30229</v>
      </c>
      <c r="D3460" t="s">
        <v>117</v>
      </c>
      <c r="E3460" t="s">
        <v>117</v>
      </c>
      <c r="F3460" t="s">
        <v>11374</v>
      </c>
      <c r="G3460" t="s">
        <v>11375</v>
      </c>
    </row>
    <row r="3461" spans="1:7" x14ac:dyDescent="0.25">
      <c r="A3461" t="s">
        <v>243</v>
      </c>
      <c r="B3461" t="s">
        <v>11376</v>
      </c>
      <c r="C3461" t="s">
        <v>30230</v>
      </c>
      <c r="D3461" t="s">
        <v>117</v>
      </c>
      <c r="E3461" t="s">
        <v>117</v>
      </c>
      <c r="G3461" t="s">
        <v>11377</v>
      </c>
    </row>
    <row r="3462" spans="1:7" x14ac:dyDescent="0.25">
      <c r="A3462" t="s">
        <v>243</v>
      </c>
      <c r="B3462" t="s">
        <v>11378</v>
      </c>
      <c r="C3462" t="s">
        <v>30231</v>
      </c>
      <c r="D3462" t="s">
        <v>117</v>
      </c>
      <c r="E3462" t="s">
        <v>117</v>
      </c>
      <c r="G3462" t="s">
        <v>11379</v>
      </c>
    </row>
    <row r="3463" spans="1:7" x14ac:dyDescent="0.25">
      <c r="A3463" t="s">
        <v>243</v>
      </c>
      <c r="B3463" t="s">
        <v>11380</v>
      </c>
      <c r="C3463" t="s">
        <v>2729</v>
      </c>
      <c r="D3463" t="s">
        <v>117</v>
      </c>
      <c r="E3463" t="s">
        <v>117</v>
      </c>
      <c r="G3463" t="s">
        <v>11381</v>
      </c>
    </row>
    <row r="3464" spans="1:7" x14ac:dyDescent="0.25">
      <c r="A3464" t="s">
        <v>243</v>
      </c>
      <c r="B3464" t="s">
        <v>11382</v>
      </c>
      <c r="C3464" t="s">
        <v>30232</v>
      </c>
      <c r="D3464" t="s">
        <v>117</v>
      </c>
      <c r="E3464" t="s">
        <v>117</v>
      </c>
      <c r="F3464" t="s">
        <v>11383</v>
      </c>
      <c r="G3464" t="s">
        <v>11384</v>
      </c>
    </row>
    <row r="3465" spans="1:7" x14ac:dyDescent="0.25">
      <c r="A3465" t="s">
        <v>247</v>
      </c>
      <c r="B3465" t="s">
        <v>11385</v>
      </c>
      <c r="C3465" t="s">
        <v>30233</v>
      </c>
      <c r="D3465" t="s">
        <v>117</v>
      </c>
      <c r="E3465" t="s">
        <v>117</v>
      </c>
      <c r="G3465" t="s">
        <v>11386</v>
      </c>
    </row>
    <row r="3466" spans="1:7" x14ac:dyDescent="0.25">
      <c r="A3466" t="s">
        <v>247</v>
      </c>
      <c r="B3466" t="s">
        <v>11387</v>
      </c>
      <c r="C3466" t="s">
        <v>30234</v>
      </c>
      <c r="D3466" t="s">
        <v>117</v>
      </c>
      <c r="E3466" t="s">
        <v>117</v>
      </c>
      <c r="F3466" t="s">
        <v>11388</v>
      </c>
      <c r="G3466" t="s">
        <v>11389</v>
      </c>
    </row>
    <row r="3467" spans="1:7" x14ac:dyDescent="0.25">
      <c r="A3467" t="s">
        <v>247</v>
      </c>
      <c r="B3467" t="s">
        <v>11390</v>
      </c>
      <c r="C3467" t="s">
        <v>30235</v>
      </c>
      <c r="D3467" t="s">
        <v>117</v>
      </c>
      <c r="E3467" t="s">
        <v>117</v>
      </c>
      <c r="F3467" t="s">
        <v>11391</v>
      </c>
      <c r="G3467" t="s">
        <v>11392</v>
      </c>
    </row>
    <row r="3468" spans="1:7" x14ac:dyDescent="0.25">
      <c r="A3468" t="s">
        <v>247</v>
      </c>
      <c r="B3468" t="s">
        <v>11393</v>
      </c>
      <c r="C3468" t="s">
        <v>30236</v>
      </c>
      <c r="D3468" t="s">
        <v>117</v>
      </c>
      <c r="E3468" t="s">
        <v>117</v>
      </c>
      <c r="G3468" t="s">
        <v>11394</v>
      </c>
    </row>
    <row r="3469" spans="1:7" x14ac:dyDescent="0.25">
      <c r="A3469" t="s">
        <v>246</v>
      </c>
      <c r="B3469" t="s">
        <v>11395</v>
      </c>
      <c r="C3469" t="s">
        <v>30237</v>
      </c>
      <c r="D3469" t="s">
        <v>117</v>
      </c>
      <c r="E3469" t="s">
        <v>117</v>
      </c>
    </row>
    <row r="3470" spans="1:7" x14ac:dyDescent="0.25">
      <c r="A3470" t="s">
        <v>246</v>
      </c>
      <c r="B3470" t="s">
        <v>11396</v>
      </c>
      <c r="C3470" t="s">
        <v>11397</v>
      </c>
      <c r="D3470" t="s">
        <v>117</v>
      </c>
      <c r="E3470" t="s">
        <v>117</v>
      </c>
      <c r="F3470" t="s">
        <v>11398</v>
      </c>
      <c r="G3470" t="s">
        <v>11399</v>
      </c>
    </row>
    <row r="3471" spans="1:7" x14ac:dyDescent="0.25">
      <c r="A3471" t="s">
        <v>246</v>
      </c>
      <c r="B3471" t="s">
        <v>11400</v>
      </c>
      <c r="C3471" t="s">
        <v>30238</v>
      </c>
      <c r="D3471" t="s">
        <v>117</v>
      </c>
      <c r="E3471" t="s">
        <v>117</v>
      </c>
      <c r="F3471" t="s">
        <v>11401</v>
      </c>
      <c r="G3471" t="s">
        <v>11402</v>
      </c>
    </row>
    <row r="3472" spans="1:7" x14ac:dyDescent="0.25">
      <c r="A3472" t="s">
        <v>246</v>
      </c>
      <c r="B3472" t="s">
        <v>11403</v>
      </c>
      <c r="C3472" t="s">
        <v>11404</v>
      </c>
      <c r="D3472" t="s">
        <v>117</v>
      </c>
      <c r="E3472" t="s">
        <v>117</v>
      </c>
      <c r="F3472" t="s">
        <v>11405</v>
      </c>
      <c r="G3472" t="s">
        <v>11406</v>
      </c>
    </row>
    <row r="3473" spans="1:7" x14ac:dyDescent="0.25">
      <c r="A3473" t="s">
        <v>246</v>
      </c>
      <c r="B3473" t="s">
        <v>11407</v>
      </c>
      <c r="C3473" t="s">
        <v>11408</v>
      </c>
      <c r="D3473" t="s">
        <v>117</v>
      </c>
      <c r="E3473" t="s">
        <v>117</v>
      </c>
      <c r="F3473" t="s">
        <v>11409</v>
      </c>
      <c r="G3473" t="s">
        <v>11410</v>
      </c>
    </row>
    <row r="3474" spans="1:7" x14ac:dyDescent="0.25">
      <c r="A3474" t="s">
        <v>246</v>
      </c>
      <c r="B3474" t="s">
        <v>11411</v>
      </c>
      <c r="C3474" t="s">
        <v>30239</v>
      </c>
      <c r="D3474" t="s">
        <v>117</v>
      </c>
      <c r="E3474" t="s">
        <v>117</v>
      </c>
      <c r="F3474" t="s">
        <v>11412</v>
      </c>
      <c r="G3474" t="s">
        <v>11413</v>
      </c>
    </row>
    <row r="3475" spans="1:7" x14ac:dyDescent="0.25">
      <c r="A3475" t="s">
        <v>245</v>
      </c>
      <c r="B3475" t="s">
        <v>11414</v>
      </c>
      <c r="C3475" t="s">
        <v>30240</v>
      </c>
      <c r="D3475" t="s">
        <v>117</v>
      </c>
      <c r="E3475" t="s">
        <v>117</v>
      </c>
      <c r="F3475" t="s">
        <v>11415</v>
      </c>
      <c r="G3475" t="s">
        <v>11416</v>
      </c>
    </row>
    <row r="3476" spans="1:7" x14ac:dyDescent="0.25">
      <c r="A3476" t="s">
        <v>245</v>
      </c>
      <c r="B3476" t="s">
        <v>11417</v>
      </c>
      <c r="C3476" t="s">
        <v>30241</v>
      </c>
      <c r="D3476" t="s">
        <v>117</v>
      </c>
      <c r="E3476" t="s">
        <v>117</v>
      </c>
      <c r="F3476" t="s">
        <v>11418</v>
      </c>
      <c r="G3476" t="s">
        <v>11419</v>
      </c>
    </row>
    <row r="3477" spans="1:7" x14ac:dyDescent="0.25">
      <c r="A3477" t="s">
        <v>245</v>
      </c>
      <c r="B3477" t="s">
        <v>11420</v>
      </c>
      <c r="C3477" t="s">
        <v>11421</v>
      </c>
      <c r="D3477" t="s">
        <v>117</v>
      </c>
      <c r="E3477" t="s">
        <v>11422</v>
      </c>
      <c r="G3477" t="s">
        <v>11423</v>
      </c>
    </row>
    <row r="3478" spans="1:7" x14ac:dyDescent="0.25">
      <c r="A3478" t="s">
        <v>245</v>
      </c>
      <c r="B3478" t="s">
        <v>11424</v>
      </c>
      <c r="C3478" t="s">
        <v>11425</v>
      </c>
      <c r="D3478" t="s">
        <v>117</v>
      </c>
      <c r="E3478" t="s">
        <v>117</v>
      </c>
      <c r="F3478" t="s">
        <v>11426</v>
      </c>
      <c r="G3478" t="s">
        <v>11427</v>
      </c>
    </row>
    <row r="3479" spans="1:7" x14ac:dyDescent="0.25">
      <c r="A3479" t="s">
        <v>245</v>
      </c>
      <c r="B3479" t="s">
        <v>11428</v>
      </c>
      <c r="C3479" t="s">
        <v>11429</v>
      </c>
      <c r="D3479" t="s">
        <v>117</v>
      </c>
      <c r="E3479" t="s">
        <v>117</v>
      </c>
      <c r="F3479" t="s">
        <v>11430</v>
      </c>
      <c r="G3479" t="s">
        <v>11431</v>
      </c>
    </row>
    <row r="3480" spans="1:7" x14ac:dyDescent="0.25">
      <c r="A3480" t="s">
        <v>244</v>
      </c>
      <c r="B3480" t="s">
        <v>11432</v>
      </c>
      <c r="C3480" t="s">
        <v>11433</v>
      </c>
      <c r="D3480" t="s">
        <v>117</v>
      </c>
      <c r="G3480" t="s">
        <v>11402</v>
      </c>
    </row>
    <row r="3481" spans="1:7" x14ac:dyDescent="0.25">
      <c r="A3481" t="s">
        <v>243</v>
      </c>
      <c r="B3481" t="s">
        <v>11434</v>
      </c>
      <c r="C3481" t="s">
        <v>30242</v>
      </c>
      <c r="D3481" t="s">
        <v>117</v>
      </c>
      <c r="E3481" t="s">
        <v>1741</v>
      </c>
      <c r="F3481" t="s">
        <v>1144</v>
      </c>
      <c r="G3481" t="s">
        <v>1145</v>
      </c>
    </row>
    <row r="3482" spans="1:7" x14ac:dyDescent="0.25">
      <c r="A3482" t="s">
        <v>246</v>
      </c>
      <c r="B3482" t="s">
        <v>11435</v>
      </c>
      <c r="C3482" t="s">
        <v>30243</v>
      </c>
      <c r="D3482" t="s">
        <v>117</v>
      </c>
    </row>
    <row r="3483" spans="1:7" x14ac:dyDescent="0.25">
      <c r="A3483" t="s">
        <v>249</v>
      </c>
      <c r="B3483" t="s">
        <v>11436</v>
      </c>
      <c r="D3483" t="s">
        <v>117</v>
      </c>
      <c r="E3483" t="s">
        <v>11437</v>
      </c>
      <c r="G3483" t="s">
        <v>11438</v>
      </c>
    </row>
    <row r="3484" spans="1:7" x14ac:dyDescent="0.25">
      <c r="A3484" t="s">
        <v>244</v>
      </c>
      <c r="B3484" t="s">
        <v>11439</v>
      </c>
      <c r="C3484" t="s">
        <v>11440</v>
      </c>
      <c r="D3484" t="s">
        <v>117</v>
      </c>
      <c r="E3484" t="s">
        <v>11441</v>
      </c>
      <c r="F3484" t="s">
        <v>11442</v>
      </c>
      <c r="G3484" t="s">
        <v>11443</v>
      </c>
    </row>
    <row r="3485" spans="1:7" x14ac:dyDescent="0.25">
      <c r="A3485" t="s">
        <v>246</v>
      </c>
      <c r="B3485" t="s">
        <v>11444</v>
      </c>
      <c r="C3485" t="s">
        <v>11445</v>
      </c>
      <c r="D3485" t="s">
        <v>117</v>
      </c>
      <c r="F3485" t="s">
        <v>11446</v>
      </c>
      <c r="G3485" t="s">
        <v>11447</v>
      </c>
    </row>
    <row r="3486" spans="1:7" x14ac:dyDescent="0.25">
      <c r="A3486" t="s">
        <v>247</v>
      </c>
      <c r="B3486" t="s">
        <v>11448</v>
      </c>
      <c r="C3486" t="s">
        <v>30244</v>
      </c>
      <c r="D3486" t="s">
        <v>117</v>
      </c>
      <c r="F3486" t="s">
        <v>11449</v>
      </c>
      <c r="G3486" t="s">
        <v>11450</v>
      </c>
    </row>
    <row r="3487" spans="1:7" x14ac:dyDescent="0.25">
      <c r="A3487" t="s">
        <v>247</v>
      </c>
      <c r="B3487" t="s">
        <v>11451</v>
      </c>
      <c r="C3487" t="s">
        <v>30229</v>
      </c>
      <c r="D3487" t="s">
        <v>117</v>
      </c>
      <c r="E3487" t="s">
        <v>11452</v>
      </c>
      <c r="F3487" t="s">
        <v>11374</v>
      </c>
      <c r="G3487" t="s">
        <v>11375</v>
      </c>
    </row>
    <row r="3488" spans="1:7" x14ac:dyDescent="0.25">
      <c r="A3488" t="s">
        <v>246</v>
      </c>
      <c r="B3488" t="s">
        <v>11453</v>
      </c>
      <c r="C3488" t="s">
        <v>11454</v>
      </c>
      <c r="D3488" t="s">
        <v>117</v>
      </c>
      <c r="E3488" t="s">
        <v>117</v>
      </c>
      <c r="F3488" t="s">
        <v>11455</v>
      </c>
      <c r="G3488" t="s">
        <v>11456</v>
      </c>
    </row>
    <row r="3489" spans="1:7" x14ac:dyDescent="0.25">
      <c r="A3489" t="s">
        <v>252</v>
      </c>
      <c r="B3489" t="s">
        <v>11457</v>
      </c>
      <c r="C3489" t="s">
        <v>11458</v>
      </c>
      <c r="D3489" t="s">
        <v>117</v>
      </c>
      <c r="E3489" t="s">
        <v>117</v>
      </c>
      <c r="G3489" t="s">
        <v>11459</v>
      </c>
    </row>
    <row r="3490" spans="1:7" x14ac:dyDescent="0.25">
      <c r="A3490" t="s">
        <v>248</v>
      </c>
      <c r="B3490" t="s">
        <v>11460</v>
      </c>
      <c r="C3490" t="s">
        <v>11461</v>
      </c>
      <c r="D3490" t="s">
        <v>117</v>
      </c>
      <c r="E3490" t="s">
        <v>117</v>
      </c>
      <c r="F3490" t="s">
        <v>11455</v>
      </c>
      <c r="G3490" t="s">
        <v>11456</v>
      </c>
    </row>
    <row r="3491" spans="1:7" x14ac:dyDescent="0.25">
      <c r="A3491" t="s">
        <v>246</v>
      </c>
      <c r="B3491" t="s">
        <v>11462</v>
      </c>
      <c r="C3491" t="s">
        <v>11463</v>
      </c>
      <c r="D3491" t="s">
        <v>117</v>
      </c>
      <c r="E3491" t="s">
        <v>117</v>
      </c>
      <c r="F3491" t="s">
        <v>11464</v>
      </c>
      <c r="G3491" t="s">
        <v>11465</v>
      </c>
    </row>
    <row r="3492" spans="1:7" x14ac:dyDescent="0.25">
      <c r="A3492" t="s">
        <v>243</v>
      </c>
      <c r="B3492" t="s">
        <v>11466</v>
      </c>
      <c r="C3492" t="s">
        <v>30245</v>
      </c>
      <c r="D3492" t="s">
        <v>117</v>
      </c>
      <c r="E3492" t="s">
        <v>117</v>
      </c>
      <c r="F3492" t="s">
        <v>11467</v>
      </c>
      <c r="G3492" t="s">
        <v>11468</v>
      </c>
    </row>
    <row r="3493" spans="1:7" x14ac:dyDescent="0.25">
      <c r="A3493" t="s">
        <v>243</v>
      </c>
      <c r="B3493" t="s">
        <v>11469</v>
      </c>
      <c r="C3493" t="s">
        <v>30246</v>
      </c>
      <c r="D3493" t="s">
        <v>117</v>
      </c>
      <c r="E3493" t="s">
        <v>117</v>
      </c>
      <c r="F3493" t="s">
        <v>11470</v>
      </c>
      <c r="G3493" t="s">
        <v>11471</v>
      </c>
    </row>
    <row r="3494" spans="1:7" x14ac:dyDescent="0.25">
      <c r="A3494" t="s">
        <v>246</v>
      </c>
      <c r="B3494" t="s">
        <v>11472</v>
      </c>
      <c r="C3494" t="s">
        <v>30247</v>
      </c>
      <c r="D3494" t="s">
        <v>117</v>
      </c>
      <c r="E3494" t="s">
        <v>117</v>
      </c>
      <c r="F3494" t="s">
        <v>11473</v>
      </c>
      <c r="G3494" t="s">
        <v>11474</v>
      </c>
    </row>
    <row r="3495" spans="1:7" x14ac:dyDescent="0.25">
      <c r="A3495" t="s">
        <v>246</v>
      </c>
      <c r="B3495" t="s">
        <v>11475</v>
      </c>
      <c r="C3495" t="s">
        <v>30248</v>
      </c>
      <c r="D3495" t="s">
        <v>117</v>
      </c>
      <c r="E3495" t="s">
        <v>117</v>
      </c>
    </row>
    <row r="3496" spans="1:7" x14ac:dyDescent="0.25">
      <c r="A3496" t="s">
        <v>247</v>
      </c>
      <c r="B3496" t="s">
        <v>11476</v>
      </c>
      <c r="C3496" t="s">
        <v>30249</v>
      </c>
      <c r="D3496" t="s">
        <v>117</v>
      </c>
      <c r="E3496" t="s">
        <v>11477</v>
      </c>
      <c r="F3496" t="s">
        <v>11388</v>
      </c>
      <c r="G3496" t="s">
        <v>11478</v>
      </c>
    </row>
    <row r="3497" spans="1:7" x14ac:dyDescent="0.25">
      <c r="A3497" t="s">
        <v>246</v>
      </c>
      <c r="B3497" t="s">
        <v>11479</v>
      </c>
      <c r="C3497" t="s">
        <v>30250</v>
      </c>
      <c r="D3497" t="s">
        <v>117</v>
      </c>
      <c r="E3497" t="s">
        <v>117</v>
      </c>
      <c r="F3497" t="s">
        <v>11480</v>
      </c>
      <c r="G3497" t="s">
        <v>11481</v>
      </c>
    </row>
    <row r="3498" spans="1:7" x14ac:dyDescent="0.25">
      <c r="A3498" t="s">
        <v>246</v>
      </c>
      <c r="B3498" t="s">
        <v>11482</v>
      </c>
      <c r="C3498" t="s">
        <v>11483</v>
      </c>
      <c r="D3498" t="s">
        <v>117</v>
      </c>
      <c r="E3498" t="s">
        <v>117</v>
      </c>
      <c r="G3498" t="s">
        <v>11484</v>
      </c>
    </row>
    <row r="3499" spans="1:7" x14ac:dyDescent="0.25">
      <c r="A3499" t="s">
        <v>246</v>
      </c>
      <c r="B3499" t="s">
        <v>11485</v>
      </c>
      <c r="C3499" t="s">
        <v>11486</v>
      </c>
      <c r="D3499" t="s">
        <v>117</v>
      </c>
      <c r="E3499" t="s">
        <v>117</v>
      </c>
      <c r="F3499" t="s">
        <v>11487</v>
      </c>
      <c r="G3499" t="s">
        <v>11488</v>
      </c>
    </row>
    <row r="3500" spans="1:7" x14ac:dyDescent="0.25">
      <c r="A3500" t="s">
        <v>261</v>
      </c>
      <c r="B3500" t="s">
        <v>11489</v>
      </c>
      <c r="D3500" t="s">
        <v>117</v>
      </c>
      <c r="G3500" t="s">
        <v>11490</v>
      </c>
    </row>
    <row r="3501" spans="1:7" x14ac:dyDescent="0.25">
      <c r="A3501" t="s">
        <v>246</v>
      </c>
      <c r="B3501" t="s">
        <v>11491</v>
      </c>
      <c r="C3501" t="s">
        <v>11492</v>
      </c>
      <c r="D3501" t="s">
        <v>117</v>
      </c>
      <c r="E3501" t="s">
        <v>11493</v>
      </c>
      <c r="G3501" t="s">
        <v>11494</v>
      </c>
    </row>
    <row r="3502" spans="1:7" x14ac:dyDescent="0.25">
      <c r="A3502" t="s">
        <v>246</v>
      </c>
      <c r="B3502" t="s">
        <v>11495</v>
      </c>
      <c r="C3502" t="s">
        <v>30251</v>
      </c>
      <c r="D3502" t="s">
        <v>117</v>
      </c>
      <c r="E3502" t="s">
        <v>11496</v>
      </c>
      <c r="G3502" t="s">
        <v>11497</v>
      </c>
    </row>
    <row r="3503" spans="1:7" x14ac:dyDescent="0.25">
      <c r="A3503" t="s">
        <v>246</v>
      </c>
      <c r="B3503" t="s">
        <v>11498</v>
      </c>
      <c r="C3503" t="s">
        <v>30252</v>
      </c>
      <c r="D3503" t="s">
        <v>117</v>
      </c>
      <c r="E3503" t="s">
        <v>11496</v>
      </c>
      <c r="F3503" t="s">
        <v>11497</v>
      </c>
    </row>
    <row r="3504" spans="1:7" x14ac:dyDescent="0.25">
      <c r="A3504" t="s">
        <v>246</v>
      </c>
      <c r="B3504" t="s">
        <v>11499</v>
      </c>
      <c r="C3504" t="s">
        <v>30253</v>
      </c>
      <c r="D3504" t="s">
        <v>117</v>
      </c>
      <c r="E3504" t="s">
        <v>117</v>
      </c>
      <c r="G3504" t="s">
        <v>11500</v>
      </c>
    </row>
    <row r="3505" spans="1:7" x14ac:dyDescent="0.25">
      <c r="A3505" t="s">
        <v>246</v>
      </c>
      <c r="B3505" t="s">
        <v>11501</v>
      </c>
      <c r="C3505" t="s">
        <v>30254</v>
      </c>
      <c r="D3505" t="s">
        <v>117</v>
      </c>
      <c r="E3505" t="s">
        <v>117</v>
      </c>
      <c r="F3505" t="s">
        <v>11502</v>
      </c>
      <c r="G3505" t="s">
        <v>11503</v>
      </c>
    </row>
    <row r="3506" spans="1:7" x14ac:dyDescent="0.25">
      <c r="A3506" t="s">
        <v>243</v>
      </c>
      <c r="B3506" t="s">
        <v>11504</v>
      </c>
      <c r="C3506" t="s">
        <v>30255</v>
      </c>
      <c r="D3506" t="s">
        <v>117</v>
      </c>
      <c r="E3506" t="s">
        <v>117</v>
      </c>
    </row>
    <row r="3507" spans="1:7" x14ac:dyDescent="0.25">
      <c r="A3507" t="s">
        <v>243</v>
      </c>
      <c r="B3507" t="s">
        <v>11505</v>
      </c>
      <c r="C3507" t="s">
        <v>30256</v>
      </c>
      <c r="D3507" t="s">
        <v>117</v>
      </c>
      <c r="E3507" t="s">
        <v>117</v>
      </c>
      <c r="F3507" t="s">
        <v>11506</v>
      </c>
      <c r="G3507" t="s">
        <v>11507</v>
      </c>
    </row>
    <row r="3508" spans="1:7" x14ac:dyDescent="0.25">
      <c r="A3508" t="s">
        <v>248</v>
      </c>
      <c r="B3508" t="s">
        <v>11508</v>
      </c>
      <c r="C3508" t="s">
        <v>11509</v>
      </c>
      <c r="D3508" t="s">
        <v>117</v>
      </c>
      <c r="E3508" t="s">
        <v>11510</v>
      </c>
    </row>
    <row r="3509" spans="1:7" x14ac:dyDescent="0.25">
      <c r="A3509" t="s">
        <v>246</v>
      </c>
      <c r="B3509" t="s">
        <v>11511</v>
      </c>
      <c r="C3509" t="s">
        <v>11512</v>
      </c>
      <c r="D3509" t="s">
        <v>117</v>
      </c>
      <c r="E3509" t="s">
        <v>117</v>
      </c>
    </row>
    <row r="3510" spans="1:7" x14ac:dyDescent="0.25">
      <c r="A3510" t="s">
        <v>246</v>
      </c>
      <c r="B3510" t="s">
        <v>11513</v>
      </c>
      <c r="C3510" t="s">
        <v>30257</v>
      </c>
      <c r="D3510" t="s">
        <v>117</v>
      </c>
      <c r="E3510" t="s">
        <v>11514</v>
      </c>
      <c r="G3510" t="s">
        <v>11515</v>
      </c>
    </row>
    <row r="3511" spans="1:7" x14ac:dyDescent="0.25">
      <c r="A3511" t="s">
        <v>246</v>
      </c>
      <c r="B3511" t="s">
        <v>11516</v>
      </c>
      <c r="C3511" t="s">
        <v>11517</v>
      </c>
      <c r="D3511" t="s">
        <v>117</v>
      </c>
      <c r="E3511" t="s">
        <v>117</v>
      </c>
      <c r="G3511" t="s">
        <v>11518</v>
      </c>
    </row>
    <row r="3512" spans="1:7" x14ac:dyDescent="0.25">
      <c r="A3512" t="s">
        <v>244</v>
      </c>
      <c r="B3512" t="s">
        <v>11519</v>
      </c>
      <c r="C3512" t="s">
        <v>11520</v>
      </c>
      <c r="D3512" t="s">
        <v>118</v>
      </c>
      <c r="E3512" t="s">
        <v>118</v>
      </c>
      <c r="G3512" t="s">
        <v>11521</v>
      </c>
    </row>
    <row r="3513" spans="1:7" x14ac:dyDescent="0.25">
      <c r="A3513" t="s">
        <v>248</v>
      </c>
      <c r="B3513" t="s">
        <v>11522</v>
      </c>
      <c r="C3513" t="s">
        <v>11523</v>
      </c>
      <c r="D3513" t="s">
        <v>118</v>
      </c>
      <c r="G3513" t="s">
        <v>11524</v>
      </c>
    </row>
    <row r="3514" spans="1:7" x14ac:dyDescent="0.25">
      <c r="A3514" t="s">
        <v>246</v>
      </c>
      <c r="B3514" t="s">
        <v>11525</v>
      </c>
      <c r="C3514" t="s">
        <v>11526</v>
      </c>
      <c r="D3514" t="s">
        <v>118</v>
      </c>
      <c r="E3514" t="s">
        <v>118</v>
      </c>
      <c r="F3514" t="s">
        <v>11527</v>
      </c>
      <c r="G3514" t="s">
        <v>11528</v>
      </c>
    </row>
    <row r="3515" spans="1:7" x14ac:dyDescent="0.25">
      <c r="A3515" t="s">
        <v>246</v>
      </c>
      <c r="B3515" t="s">
        <v>11529</v>
      </c>
      <c r="C3515" t="s">
        <v>11530</v>
      </c>
      <c r="D3515" t="s">
        <v>118</v>
      </c>
      <c r="E3515" t="s">
        <v>118</v>
      </c>
      <c r="F3515" t="s">
        <v>11531</v>
      </c>
      <c r="G3515" t="s">
        <v>11532</v>
      </c>
    </row>
    <row r="3516" spans="1:7" x14ac:dyDescent="0.25">
      <c r="A3516" t="s">
        <v>246</v>
      </c>
      <c r="B3516" t="s">
        <v>11533</v>
      </c>
      <c r="C3516" t="s">
        <v>11534</v>
      </c>
      <c r="D3516" t="s">
        <v>118</v>
      </c>
      <c r="F3516" t="s">
        <v>11535</v>
      </c>
      <c r="G3516" t="s">
        <v>11536</v>
      </c>
    </row>
    <row r="3517" spans="1:7" x14ac:dyDescent="0.25">
      <c r="A3517" t="s">
        <v>246</v>
      </c>
      <c r="B3517" t="s">
        <v>11537</v>
      </c>
      <c r="C3517" t="s">
        <v>11538</v>
      </c>
      <c r="D3517" t="s">
        <v>118</v>
      </c>
      <c r="E3517" t="s">
        <v>11539</v>
      </c>
      <c r="F3517" t="s">
        <v>11540</v>
      </c>
      <c r="G3517" t="s">
        <v>11541</v>
      </c>
    </row>
    <row r="3518" spans="1:7" x14ac:dyDescent="0.25">
      <c r="A3518" t="s">
        <v>246</v>
      </c>
      <c r="B3518" t="s">
        <v>11542</v>
      </c>
      <c r="C3518" t="s">
        <v>11543</v>
      </c>
      <c r="D3518" t="s">
        <v>118</v>
      </c>
      <c r="E3518" t="s">
        <v>11544</v>
      </c>
      <c r="F3518" t="s">
        <v>11545</v>
      </c>
      <c r="G3518" t="s">
        <v>11546</v>
      </c>
    </row>
    <row r="3519" spans="1:7" x14ac:dyDescent="0.25">
      <c r="A3519" t="s">
        <v>263</v>
      </c>
      <c r="B3519" t="s">
        <v>11547</v>
      </c>
      <c r="C3519" t="s">
        <v>11548</v>
      </c>
      <c r="D3519" t="s">
        <v>118</v>
      </c>
      <c r="G3519" t="s">
        <v>11549</v>
      </c>
    </row>
    <row r="3520" spans="1:7" x14ac:dyDescent="0.25">
      <c r="A3520" t="s">
        <v>246</v>
      </c>
      <c r="B3520" t="s">
        <v>11550</v>
      </c>
      <c r="C3520" t="s">
        <v>11551</v>
      </c>
      <c r="D3520" t="s">
        <v>118</v>
      </c>
      <c r="G3520" t="s">
        <v>11552</v>
      </c>
    </row>
    <row r="3521" spans="1:7" x14ac:dyDescent="0.25">
      <c r="A3521" t="s">
        <v>248</v>
      </c>
      <c r="B3521" t="s">
        <v>11553</v>
      </c>
      <c r="C3521" t="s">
        <v>11554</v>
      </c>
      <c r="D3521" t="s">
        <v>118</v>
      </c>
      <c r="E3521" t="s">
        <v>118</v>
      </c>
      <c r="G3521" t="s">
        <v>11555</v>
      </c>
    </row>
    <row r="3522" spans="1:7" x14ac:dyDescent="0.25">
      <c r="A3522" t="s">
        <v>248</v>
      </c>
      <c r="B3522" t="s">
        <v>11556</v>
      </c>
      <c r="C3522" t="s">
        <v>11557</v>
      </c>
      <c r="D3522" t="s">
        <v>118</v>
      </c>
      <c r="G3522" t="s">
        <v>11558</v>
      </c>
    </row>
    <row r="3523" spans="1:7" x14ac:dyDescent="0.25">
      <c r="A3523" t="s">
        <v>246</v>
      </c>
      <c r="B3523" t="s">
        <v>11559</v>
      </c>
      <c r="C3523" t="s">
        <v>11560</v>
      </c>
      <c r="D3523" t="s">
        <v>118</v>
      </c>
      <c r="G3523" t="s">
        <v>11561</v>
      </c>
    </row>
    <row r="3524" spans="1:7" x14ac:dyDescent="0.25">
      <c r="A3524" t="s">
        <v>243</v>
      </c>
      <c r="B3524" t="s">
        <v>11562</v>
      </c>
      <c r="C3524" t="s">
        <v>11563</v>
      </c>
      <c r="D3524" t="s">
        <v>118</v>
      </c>
      <c r="E3524" t="s">
        <v>118</v>
      </c>
      <c r="F3524" t="s">
        <v>11564</v>
      </c>
      <c r="G3524" t="s">
        <v>11565</v>
      </c>
    </row>
    <row r="3525" spans="1:7" x14ac:dyDescent="0.25">
      <c r="A3525" t="s">
        <v>246</v>
      </c>
      <c r="B3525" t="s">
        <v>11566</v>
      </c>
      <c r="C3525" t="s">
        <v>11567</v>
      </c>
      <c r="D3525" t="s">
        <v>118</v>
      </c>
      <c r="G3525" t="s">
        <v>11568</v>
      </c>
    </row>
    <row r="3526" spans="1:7" x14ac:dyDescent="0.25">
      <c r="A3526" t="s">
        <v>246</v>
      </c>
      <c r="B3526" t="s">
        <v>11569</v>
      </c>
      <c r="C3526" t="s">
        <v>11570</v>
      </c>
      <c r="D3526" t="s">
        <v>118</v>
      </c>
      <c r="F3526" t="s">
        <v>11571</v>
      </c>
      <c r="G3526" t="s">
        <v>11572</v>
      </c>
    </row>
    <row r="3527" spans="1:7" x14ac:dyDescent="0.25">
      <c r="A3527" t="s">
        <v>246</v>
      </c>
      <c r="B3527" t="s">
        <v>11573</v>
      </c>
      <c r="C3527" t="s">
        <v>11574</v>
      </c>
      <c r="D3527" t="s">
        <v>118</v>
      </c>
      <c r="G3527" t="s">
        <v>11575</v>
      </c>
    </row>
    <row r="3528" spans="1:7" x14ac:dyDescent="0.25">
      <c r="A3528" t="s">
        <v>246</v>
      </c>
      <c r="B3528" t="s">
        <v>11576</v>
      </c>
      <c r="C3528" t="s">
        <v>11577</v>
      </c>
      <c r="D3528" t="s">
        <v>118</v>
      </c>
      <c r="G3528" t="s">
        <v>11578</v>
      </c>
    </row>
    <row r="3529" spans="1:7" x14ac:dyDescent="0.25">
      <c r="A3529" t="s">
        <v>246</v>
      </c>
      <c r="B3529" t="s">
        <v>11579</v>
      </c>
      <c r="C3529" t="s">
        <v>11580</v>
      </c>
      <c r="D3529" t="s">
        <v>118</v>
      </c>
      <c r="E3529" t="s">
        <v>118</v>
      </c>
      <c r="G3529" t="s">
        <v>11581</v>
      </c>
    </row>
    <row r="3530" spans="1:7" x14ac:dyDescent="0.25">
      <c r="A3530" t="s">
        <v>248</v>
      </c>
      <c r="B3530" t="s">
        <v>11582</v>
      </c>
      <c r="C3530" t="s">
        <v>11583</v>
      </c>
      <c r="D3530" t="s">
        <v>118</v>
      </c>
      <c r="E3530" t="s">
        <v>118</v>
      </c>
      <c r="G3530" t="s">
        <v>11584</v>
      </c>
    </row>
    <row r="3531" spans="1:7" x14ac:dyDescent="0.25">
      <c r="A3531" t="s">
        <v>246</v>
      </c>
      <c r="B3531" t="s">
        <v>11585</v>
      </c>
      <c r="C3531" t="s">
        <v>11586</v>
      </c>
      <c r="D3531" t="s">
        <v>118</v>
      </c>
      <c r="G3531" t="s">
        <v>11587</v>
      </c>
    </row>
    <row r="3532" spans="1:7" x14ac:dyDescent="0.25">
      <c r="A3532" t="s">
        <v>246</v>
      </c>
      <c r="B3532" t="s">
        <v>11588</v>
      </c>
      <c r="C3532" t="s">
        <v>11589</v>
      </c>
      <c r="D3532" t="s">
        <v>118</v>
      </c>
      <c r="G3532" t="s">
        <v>11590</v>
      </c>
    </row>
    <row r="3533" spans="1:7" x14ac:dyDescent="0.25">
      <c r="A3533" t="s">
        <v>246</v>
      </c>
      <c r="B3533" t="s">
        <v>11591</v>
      </c>
      <c r="C3533" t="s">
        <v>11592</v>
      </c>
      <c r="D3533" t="s">
        <v>118</v>
      </c>
      <c r="E3533" t="s">
        <v>118</v>
      </c>
      <c r="G3533" t="s">
        <v>11593</v>
      </c>
    </row>
    <row r="3534" spans="1:7" x14ac:dyDescent="0.25">
      <c r="A3534" t="s">
        <v>246</v>
      </c>
      <c r="B3534" t="s">
        <v>11594</v>
      </c>
      <c r="C3534" t="s">
        <v>11595</v>
      </c>
      <c r="D3534" t="s">
        <v>118</v>
      </c>
      <c r="E3534" t="s">
        <v>118</v>
      </c>
      <c r="G3534" t="s">
        <v>11596</v>
      </c>
    </row>
    <row r="3535" spans="1:7" x14ac:dyDescent="0.25">
      <c r="A3535" t="s">
        <v>246</v>
      </c>
      <c r="B3535" t="s">
        <v>11597</v>
      </c>
      <c r="C3535" t="s">
        <v>11598</v>
      </c>
      <c r="D3535" t="s">
        <v>118</v>
      </c>
      <c r="E3535" t="s">
        <v>118</v>
      </c>
      <c r="G3535" t="s">
        <v>11599</v>
      </c>
    </row>
    <row r="3536" spans="1:7" x14ac:dyDescent="0.25">
      <c r="A3536" t="s">
        <v>246</v>
      </c>
      <c r="B3536" t="s">
        <v>11600</v>
      </c>
      <c r="C3536" t="s">
        <v>11601</v>
      </c>
      <c r="D3536" t="s">
        <v>118</v>
      </c>
      <c r="E3536" t="s">
        <v>118</v>
      </c>
      <c r="G3536" t="s">
        <v>11602</v>
      </c>
    </row>
    <row r="3537" spans="1:7" x14ac:dyDescent="0.25">
      <c r="A3537" t="s">
        <v>246</v>
      </c>
      <c r="B3537" t="s">
        <v>11603</v>
      </c>
      <c r="C3537" t="s">
        <v>11604</v>
      </c>
      <c r="D3537" t="s">
        <v>118</v>
      </c>
      <c r="E3537" t="s">
        <v>118</v>
      </c>
    </row>
    <row r="3538" spans="1:7" x14ac:dyDescent="0.25">
      <c r="A3538" t="s">
        <v>246</v>
      </c>
      <c r="B3538" t="s">
        <v>5946</v>
      </c>
      <c r="C3538" t="s">
        <v>11605</v>
      </c>
      <c r="D3538" t="s">
        <v>118</v>
      </c>
      <c r="E3538" t="s">
        <v>118</v>
      </c>
      <c r="F3538" t="s">
        <v>11606</v>
      </c>
      <c r="G3538" t="s">
        <v>11607</v>
      </c>
    </row>
    <row r="3539" spans="1:7" x14ac:dyDescent="0.25">
      <c r="A3539" t="s">
        <v>246</v>
      </c>
      <c r="B3539" t="s">
        <v>11608</v>
      </c>
      <c r="C3539" t="s">
        <v>11601</v>
      </c>
      <c r="D3539" t="s">
        <v>118</v>
      </c>
      <c r="E3539" t="s">
        <v>118</v>
      </c>
      <c r="G3539" t="s">
        <v>11609</v>
      </c>
    </row>
    <row r="3540" spans="1:7" x14ac:dyDescent="0.25">
      <c r="A3540" t="s">
        <v>248</v>
      </c>
      <c r="B3540" t="s">
        <v>11610</v>
      </c>
      <c r="C3540" t="s">
        <v>11611</v>
      </c>
      <c r="D3540" t="s">
        <v>118</v>
      </c>
      <c r="E3540" t="s">
        <v>118</v>
      </c>
      <c r="G3540" t="s">
        <v>11612</v>
      </c>
    </row>
    <row r="3541" spans="1:7" x14ac:dyDescent="0.25">
      <c r="A3541" t="s">
        <v>248</v>
      </c>
      <c r="B3541" t="s">
        <v>11613</v>
      </c>
      <c r="C3541" t="s">
        <v>11614</v>
      </c>
      <c r="D3541" t="s">
        <v>118</v>
      </c>
      <c r="E3541" t="s">
        <v>118</v>
      </c>
      <c r="G3541" t="s">
        <v>11615</v>
      </c>
    </row>
    <row r="3542" spans="1:7" x14ac:dyDescent="0.25">
      <c r="A3542" t="s">
        <v>246</v>
      </c>
      <c r="B3542" t="s">
        <v>11616</v>
      </c>
      <c r="C3542" t="s">
        <v>11617</v>
      </c>
      <c r="D3542" t="s">
        <v>118</v>
      </c>
      <c r="E3542" t="s">
        <v>118</v>
      </c>
      <c r="G3542" t="s">
        <v>11618</v>
      </c>
    </row>
    <row r="3543" spans="1:7" x14ac:dyDescent="0.25">
      <c r="A3543" t="s">
        <v>246</v>
      </c>
      <c r="B3543" t="s">
        <v>7614</v>
      </c>
      <c r="C3543" t="s">
        <v>11619</v>
      </c>
      <c r="D3543" t="s">
        <v>118</v>
      </c>
      <c r="E3543" t="s">
        <v>11620</v>
      </c>
      <c r="F3543" t="s">
        <v>11621</v>
      </c>
      <c r="G3543" t="s">
        <v>11622</v>
      </c>
    </row>
    <row r="3544" spans="1:7" x14ac:dyDescent="0.25">
      <c r="A3544" t="s">
        <v>246</v>
      </c>
      <c r="B3544" t="s">
        <v>11623</v>
      </c>
      <c r="C3544" t="s">
        <v>11624</v>
      </c>
      <c r="D3544" t="s">
        <v>118</v>
      </c>
      <c r="E3544" t="s">
        <v>118</v>
      </c>
      <c r="G3544" t="s">
        <v>11625</v>
      </c>
    </row>
    <row r="3545" spans="1:7" x14ac:dyDescent="0.25">
      <c r="A3545" t="s">
        <v>248</v>
      </c>
      <c r="B3545" t="s">
        <v>11626</v>
      </c>
      <c r="C3545" t="s">
        <v>11627</v>
      </c>
      <c r="D3545" t="s">
        <v>118</v>
      </c>
      <c r="E3545" t="s">
        <v>118</v>
      </c>
      <c r="G3545" t="s">
        <v>11628</v>
      </c>
    </row>
    <row r="3546" spans="1:7" x14ac:dyDescent="0.25">
      <c r="A3546" t="s">
        <v>246</v>
      </c>
      <c r="B3546" t="s">
        <v>10752</v>
      </c>
      <c r="C3546" t="s">
        <v>11629</v>
      </c>
      <c r="D3546" t="s">
        <v>118</v>
      </c>
      <c r="E3546" t="s">
        <v>118</v>
      </c>
      <c r="F3546" t="s">
        <v>11630</v>
      </c>
      <c r="G3546" t="s">
        <v>11631</v>
      </c>
    </row>
    <row r="3547" spans="1:7" x14ac:dyDescent="0.25">
      <c r="A3547" t="s">
        <v>246</v>
      </c>
      <c r="B3547" t="s">
        <v>11632</v>
      </c>
      <c r="C3547" t="s">
        <v>11633</v>
      </c>
      <c r="D3547" t="s">
        <v>118</v>
      </c>
      <c r="E3547" t="s">
        <v>118</v>
      </c>
      <c r="F3547" t="s">
        <v>11634</v>
      </c>
      <c r="G3547" t="s">
        <v>11635</v>
      </c>
    </row>
    <row r="3548" spans="1:7" x14ac:dyDescent="0.25">
      <c r="A3548" t="s">
        <v>247</v>
      </c>
      <c r="B3548" t="s">
        <v>11636</v>
      </c>
      <c r="C3548" t="s">
        <v>11637</v>
      </c>
      <c r="D3548" t="s">
        <v>118</v>
      </c>
      <c r="E3548" t="s">
        <v>118</v>
      </c>
      <c r="F3548" t="s">
        <v>11638</v>
      </c>
      <c r="G3548" t="s">
        <v>11639</v>
      </c>
    </row>
    <row r="3549" spans="1:7" x14ac:dyDescent="0.25">
      <c r="A3549" t="s">
        <v>246</v>
      </c>
      <c r="B3549" t="s">
        <v>11640</v>
      </c>
      <c r="C3549" t="s">
        <v>11641</v>
      </c>
      <c r="D3549" t="s">
        <v>118</v>
      </c>
      <c r="E3549" t="s">
        <v>11539</v>
      </c>
      <c r="F3549" t="s">
        <v>11642</v>
      </c>
    </row>
    <row r="3550" spans="1:7" x14ac:dyDescent="0.25">
      <c r="A3550" t="s">
        <v>243</v>
      </c>
      <c r="B3550" t="s">
        <v>11643</v>
      </c>
      <c r="C3550" t="s">
        <v>11644</v>
      </c>
      <c r="D3550" t="s">
        <v>118</v>
      </c>
      <c r="E3550" t="s">
        <v>118</v>
      </c>
      <c r="F3550" t="s">
        <v>11645</v>
      </c>
      <c r="G3550" t="s">
        <v>11646</v>
      </c>
    </row>
    <row r="3551" spans="1:7" x14ac:dyDescent="0.25">
      <c r="A3551" t="s">
        <v>248</v>
      </c>
      <c r="B3551" t="s">
        <v>4692</v>
      </c>
      <c r="C3551" t="s">
        <v>11647</v>
      </c>
      <c r="D3551" t="s">
        <v>118</v>
      </c>
      <c r="E3551" t="s">
        <v>118</v>
      </c>
      <c r="F3551" t="s">
        <v>11648</v>
      </c>
      <c r="G3551" t="s">
        <v>11649</v>
      </c>
    </row>
    <row r="3552" spans="1:7" x14ac:dyDescent="0.25">
      <c r="A3552" t="s">
        <v>246</v>
      </c>
      <c r="B3552" t="s">
        <v>11650</v>
      </c>
      <c r="C3552" t="s">
        <v>11651</v>
      </c>
      <c r="D3552" t="s">
        <v>118</v>
      </c>
      <c r="E3552" t="s">
        <v>118</v>
      </c>
      <c r="G3552" t="s">
        <v>11652</v>
      </c>
    </row>
    <row r="3553" spans="1:7" x14ac:dyDescent="0.25">
      <c r="A3553" t="s">
        <v>246</v>
      </c>
      <c r="B3553" t="s">
        <v>5840</v>
      </c>
      <c r="C3553" t="s">
        <v>11653</v>
      </c>
      <c r="D3553" t="s">
        <v>118</v>
      </c>
      <c r="E3553" t="s">
        <v>118</v>
      </c>
      <c r="F3553" t="s">
        <v>11654</v>
      </c>
      <c r="G3553" t="s">
        <v>11655</v>
      </c>
    </row>
    <row r="3554" spans="1:7" x14ac:dyDescent="0.25">
      <c r="A3554" t="s">
        <v>245</v>
      </c>
      <c r="B3554" t="s">
        <v>11656</v>
      </c>
      <c r="C3554" t="s">
        <v>11657</v>
      </c>
      <c r="D3554" t="s">
        <v>118</v>
      </c>
      <c r="E3554" t="s">
        <v>118</v>
      </c>
      <c r="F3554" t="s">
        <v>11658</v>
      </c>
      <c r="G3554" t="s">
        <v>11659</v>
      </c>
    </row>
    <row r="3555" spans="1:7" x14ac:dyDescent="0.25">
      <c r="A3555" t="s">
        <v>246</v>
      </c>
      <c r="B3555" t="s">
        <v>11660</v>
      </c>
      <c r="C3555" t="s">
        <v>11661</v>
      </c>
      <c r="D3555" t="s">
        <v>118</v>
      </c>
      <c r="E3555" t="s">
        <v>118</v>
      </c>
      <c r="F3555" t="s">
        <v>11662</v>
      </c>
      <c r="G3555" t="s">
        <v>11663</v>
      </c>
    </row>
    <row r="3556" spans="1:7" x14ac:dyDescent="0.25">
      <c r="A3556" t="s">
        <v>246</v>
      </c>
      <c r="B3556" t="s">
        <v>11664</v>
      </c>
      <c r="C3556" t="s">
        <v>11665</v>
      </c>
      <c r="D3556" t="s">
        <v>118</v>
      </c>
      <c r="E3556" t="s">
        <v>118</v>
      </c>
      <c r="G3556" t="s">
        <v>11666</v>
      </c>
    </row>
    <row r="3557" spans="1:7" x14ac:dyDescent="0.25">
      <c r="A3557" t="s">
        <v>246</v>
      </c>
      <c r="B3557" t="s">
        <v>11667</v>
      </c>
      <c r="C3557" t="s">
        <v>11668</v>
      </c>
      <c r="D3557" t="s">
        <v>118</v>
      </c>
      <c r="E3557" t="s">
        <v>11620</v>
      </c>
      <c r="F3557" t="s">
        <v>11669</v>
      </c>
      <c r="G3557" t="s">
        <v>11670</v>
      </c>
    </row>
    <row r="3558" spans="1:7" x14ac:dyDescent="0.25">
      <c r="A3558" t="s">
        <v>247</v>
      </c>
      <c r="B3558" t="s">
        <v>11671</v>
      </c>
      <c r="C3558" t="s">
        <v>11672</v>
      </c>
      <c r="D3558" t="s">
        <v>118</v>
      </c>
      <c r="G3558" t="s">
        <v>11673</v>
      </c>
    </row>
    <row r="3559" spans="1:7" x14ac:dyDescent="0.25">
      <c r="A3559" t="s">
        <v>246</v>
      </c>
      <c r="B3559" t="s">
        <v>11674</v>
      </c>
      <c r="C3559" t="s">
        <v>11675</v>
      </c>
      <c r="D3559" t="s">
        <v>118</v>
      </c>
      <c r="E3559" t="s">
        <v>118</v>
      </c>
      <c r="G3559" t="s">
        <v>11676</v>
      </c>
    </row>
    <row r="3560" spans="1:7" x14ac:dyDescent="0.25">
      <c r="A3560" t="s">
        <v>246</v>
      </c>
      <c r="B3560" t="s">
        <v>11677</v>
      </c>
      <c r="C3560" t="s">
        <v>11678</v>
      </c>
      <c r="D3560" t="s">
        <v>118</v>
      </c>
      <c r="F3560" t="s">
        <v>11679</v>
      </c>
      <c r="G3560" t="s">
        <v>11680</v>
      </c>
    </row>
    <row r="3561" spans="1:7" x14ac:dyDescent="0.25">
      <c r="A3561" t="s">
        <v>246</v>
      </c>
      <c r="B3561" t="s">
        <v>11681</v>
      </c>
      <c r="D3561" t="s">
        <v>118</v>
      </c>
      <c r="G3561" t="s">
        <v>11682</v>
      </c>
    </row>
    <row r="3562" spans="1:7" x14ac:dyDescent="0.25">
      <c r="A3562" t="s">
        <v>246</v>
      </c>
      <c r="B3562" t="s">
        <v>11683</v>
      </c>
      <c r="C3562" t="s">
        <v>11684</v>
      </c>
      <c r="D3562" t="s">
        <v>118</v>
      </c>
      <c r="E3562" t="s">
        <v>118</v>
      </c>
      <c r="G3562" t="s">
        <v>11682</v>
      </c>
    </row>
    <row r="3563" spans="1:7" x14ac:dyDescent="0.25">
      <c r="A3563" t="s">
        <v>246</v>
      </c>
      <c r="B3563" t="s">
        <v>11685</v>
      </c>
      <c r="C3563" t="s">
        <v>11686</v>
      </c>
      <c r="D3563" t="s">
        <v>118</v>
      </c>
      <c r="E3563" t="s">
        <v>118</v>
      </c>
      <c r="G3563" t="s">
        <v>11687</v>
      </c>
    </row>
    <row r="3564" spans="1:7" x14ac:dyDescent="0.25">
      <c r="A3564" t="s">
        <v>246</v>
      </c>
      <c r="B3564" t="s">
        <v>11688</v>
      </c>
      <c r="C3564" t="s">
        <v>11689</v>
      </c>
      <c r="D3564" t="s">
        <v>118</v>
      </c>
      <c r="E3564" t="s">
        <v>118</v>
      </c>
      <c r="G3564" t="s">
        <v>11690</v>
      </c>
    </row>
    <row r="3565" spans="1:7" x14ac:dyDescent="0.25">
      <c r="A3565" t="s">
        <v>246</v>
      </c>
      <c r="B3565" t="s">
        <v>11691</v>
      </c>
      <c r="C3565" t="s">
        <v>11692</v>
      </c>
      <c r="D3565" t="s">
        <v>118</v>
      </c>
      <c r="E3565" t="s">
        <v>118</v>
      </c>
      <c r="G3565" t="s">
        <v>11693</v>
      </c>
    </row>
    <row r="3566" spans="1:7" x14ac:dyDescent="0.25">
      <c r="A3566" t="s">
        <v>248</v>
      </c>
      <c r="B3566" t="s">
        <v>11694</v>
      </c>
      <c r="C3566" t="s">
        <v>11695</v>
      </c>
      <c r="D3566" t="s">
        <v>118</v>
      </c>
      <c r="E3566" t="s">
        <v>118</v>
      </c>
      <c r="G3566" t="s">
        <v>11696</v>
      </c>
    </row>
    <row r="3567" spans="1:7" x14ac:dyDescent="0.25">
      <c r="A3567" t="s">
        <v>246</v>
      </c>
      <c r="B3567" t="s">
        <v>11697</v>
      </c>
      <c r="C3567" t="s">
        <v>11698</v>
      </c>
      <c r="D3567" t="s">
        <v>118</v>
      </c>
      <c r="E3567" t="s">
        <v>118</v>
      </c>
      <c r="G3567" t="s">
        <v>11699</v>
      </c>
    </row>
    <row r="3568" spans="1:7" x14ac:dyDescent="0.25">
      <c r="A3568" t="s">
        <v>246</v>
      </c>
      <c r="B3568" t="s">
        <v>11700</v>
      </c>
      <c r="C3568" t="s">
        <v>11701</v>
      </c>
      <c r="D3568" t="s">
        <v>118</v>
      </c>
      <c r="E3568" t="s">
        <v>118</v>
      </c>
      <c r="F3568" t="s">
        <v>11702</v>
      </c>
      <c r="G3568" t="s">
        <v>11703</v>
      </c>
    </row>
    <row r="3569" spans="1:7" x14ac:dyDescent="0.25">
      <c r="A3569" t="s">
        <v>246</v>
      </c>
      <c r="B3569" t="s">
        <v>6190</v>
      </c>
      <c r="C3569" t="s">
        <v>11704</v>
      </c>
      <c r="D3569" t="s">
        <v>118</v>
      </c>
      <c r="E3569" t="s">
        <v>118</v>
      </c>
    </row>
    <row r="3570" spans="1:7" x14ac:dyDescent="0.25">
      <c r="A3570" t="s">
        <v>263</v>
      </c>
      <c r="B3570" t="s">
        <v>11705</v>
      </c>
      <c r="C3570" t="s">
        <v>11706</v>
      </c>
      <c r="D3570" t="s">
        <v>118</v>
      </c>
      <c r="G3570" t="s">
        <v>11707</v>
      </c>
    </row>
    <row r="3571" spans="1:7" x14ac:dyDescent="0.25">
      <c r="A3571" t="s">
        <v>263</v>
      </c>
      <c r="B3571" t="s">
        <v>11708</v>
      </c>
      <c r="D3571" t="s">
        <v>118</v>
      </c>
    </row>
    <row r="3572" spans="1:7" x14ac:dyDescent="0.25">
      <c r="A3572" t="s">
        <v>246</v>
      </c>
      <c r="B3572" t="s">
        <v>11709</v>
      </c>
      <c r="C3572" t="s">
        <v>11710</v>
      </c>
      <c r="D3572" t="s">
        <v>118</v>
      </c>
      <c r="E3572" t="s">
        <v>118</v>
      </c>
      <c r="F3572" t="s">
        <v>11711</v>
      </c>
      <c r="G3572" t="s">
        <v>11712</v>
      </c>
    </row>
    <row r="3573" spans="1:7" x14ac:dyDescent="0.25">
      <c r="A3573" t="s">
        <v>246</v>
      </c>
      <c r="B3573" t="s">
        <v>11713</v>
      </c>
      <c r="C3573" t="s">
        <v>11714</v>
      </c>
      <c r="D3573" t="s">
        <v>118</v>
      </c>
      <c r="E3573" t="s">
        <v>118</v>
      </c>
      <c r="F3573" t="s">
        <v>11715</v>
      </c>
      <c r="G3573" t="s">
        <v>11716</v>
      </c>
    </row>
    <row r="3574" spans="1:7" x14ac:dyDescent="0.25">
      <c r="A3574" t="s">
        <v>246</v>
      </c>
      <c r="B3574" t="s">
        <v>11717</v>
      </c>
      <c r="C3574" t="s">
        <v>11665</v>
      </c>
      <c r="D3574" t="s">
        <v>118</v>
      </c>
      <c r="E3574" t="s">
        <v>118</v>
      </c>
      <c r="F3574" t="s">
        <v>11718</v>
      </c>
      <c r="G3574" t="s">
        <v>11719</v>
      </c>
    </row>
    <row r="3575" spans="1:7" x14ac:dyDescent="0.25">
      <c r="A3575" t="s">
        <v>246</v>
      </c>
      <c r="B3575" t="s">
        <v>11720</v>
      </c>
      <c r="C3575" t="s">
        <v>11721</v>
      </c>
      <c r="D3575" t="s">
        <v>118</v>
      </c>
      <c r="E3575" t="s">
        <v>118</v>
      </c>
      <c r="F3575" t="s">
        <v>11722</v>
      </c>
      <c r="G3575" t="s">
        <v>11723</v>
      </c>
    </row>
    <row r="3576" spans="1:7" x14ac:dyDescent="0.25">
      <c r="A3576" t="s">
        <v>243</v>
      </c>
      <c r="B3576" t="s">
        <v>11724</v>
      </c>
      <c r="C3576" t="s">
        <v>11725</v>
      </c>
      <c r="D3576" t="s">
        <v>118</v>
      </c>
      <c r="E3576" t="s">
        <v>118</v>
      </c>
      <c r="F3576" t="s">
        <v>11726</v>
      </c>
      <c r="G3576" t="s">
        <v>11727</v>
      </c>
    </row>
    <row r="3577" spans="1:7" x14ac:dyDescent="0.25">
      <c r="A3577" t="s">
        <v>246</v>
      </c>
      <c r="B3577" t="s">
        <v>11728</v>
      </c>
      <c r="C3577" t="s">
        <v>11729</v>
      </c>
      <c r="D3577" t="s">
        <v>118</v>
      </c>
      <c r="G3577" t="s">
        <v>11730</v>
      </c>
    </row>
    <row r="3578" spans="1:7" x14ac:dyDescent="0.25">
      <c r="A3578" t="s">
        <v>246</v>
      </c>
      <c r="B3578" t="s">
        <v>11731</v>
      </c>
      <c r="C3578" t="s">
        <v>11732</v>
      </c>
      <c r="D3578" t="s">
        <v>118</v>
      </c>
      <c r="G3578" t="s">
        <v>11733</v>
      </c>
    </row>
    <row r="3579" spans="1:7" x14ac:dyDescent="0.25">
      <c r="A3579" t="s">
        <v>246</v>
      </c>
      <c r="B3579" t="s">
        <v>11734</v>
      </c>
      <c r="C3579" t="s">
        <v>11735</v>
      </c>
      <c r="D3579" t="s">
        <v>118</v>
      </c>
      <c r="F3579" t="s">
        <v>11736</v>
      </c>
      <c r="G3579" t="s">
        <v>11737</v>
      </c>
    </row>
    <row r="3580" spans="1:7" x14ac:dyDescent="0.25">
      <c r="A3580" t="s">
        <v>243</v>
      </c>
      <c r="B3580" t="s">
        <v>11738</v>
      </c>
      <c r="C3580" t="s">
        <v>11739</v>
      </c>
      <c r="D3580" t="s">
        <v>118</v>
      </c>
      <c r="F3580" t="s">
        <v>11740</v>
      </c>
      <c r="G3580" t="s">
        <v>11741</v>
      </c>
    </row>
    <row r="3581" spans="1:7" x14ac:dyDescent="0.25">
      <c r="A3581" t="s">
        <v>246</v>
      </c>
      <c r="B3581" t="s">
        <v>7087</v>
      </c>
      <c r="C3581" t="s">
        <v>11742</v>
      </c>
      <c r="D3581" t="s">
        <v>118</v>
      </c>
      <c r="F3581" t="s">
        <v>11743</v>
      </c>
      <c r="G3581" t="s">
        <v>11744</v>
      </c>
    </row>
    <row r="3582" spans="1:7" x14ac:dyDescent="0.25">
      <c r="A3582" t="s">
        <v>246</v>
      </c>
      <c r="B3582" t="s">
        <v>11745</v>
      </c>
      <c r="C3582" t="s">
        <v>11746</v>
      </c>
      <c r="D3582" t="s">
        <v>118</v>
      </c>
      <c r="F3582" t="s">
        <v>11747</v>
      </c>
      <c r="G3582" t="s">
        <v>11748</v>
      </c>
    </row>
    <row r="3583" spans="1:7" x14ac:dyDescent="0.25">
      <c r="A3583" t="s">
        <v>246</v>
      </c>
      <c r="B3583" t="s">
        <v>11749</v>
      </c>
      <c r="C3583" t="s">
        <v>11750</v>
      </c>
      <c r="D3583" t="s">
        <v>118</v>
      </c>
      <c r="G3583" t="s">
        <v>11751</v>
      </c>
    </row>
    <row r="3584" spans="1:7" x14ac:dyDescent="0.25">
      <c r="A3584" t="s">
        <v>246</v>
      </c>
      <c r="B3584" t="s">
        <v>11752</v>
      </c>
      <c r="C3584" t="s">
        <v>11753</v>
      </c>
      <c r="D3584" t="s">
        <v>118</v>
      </c>
      <c r="F3584" t="s">
        <v>11754</v>
      </c>
      <c r="G3584" t="s">
        <v>11755</v>
      </c>
    </row>
    <row r="3585" spans="1:7" x14ac:dyDescent="0.25">
      <c r="A3585" t="s">
        <v>246</v>
      </c>
      <c r="B3585" t="s">
        <v>11756</v>
      </c>
      <c r="C3585" t="s">
        <v>11757</v>
      </c>
      <c r="D3585" t="s">
        <v>118</v>
      </c>
      <c r="E3585" t="s">
        <v>11758</v>
      </c>
      <c r="F3585" t="s">
        <v>11759</v>
      </c>
      <c r="G3585" t="s">
        <v>11760</v>
      </c>
    </row>
    <row r="3586" spans="1:7" x14ac:dyDescent="0.25">
      <c r="A3586" t="s">
        <v>246</v>
      </c>
      <c r="B3586" t="s">
        <v>11761</v>
      </c>
      <c r="C3586" t="s">
        <v>11762</v>
      </c>
      <c r="D3586" t="s">
        <v>118</v>
      </c>
      <c r="F3586" t="s">
        <v>11763</v>
      </c>
      <c r="G3586" t="s">
        <v>11764</v>
      </c>
    </row>
    <row r="3587" spans="1:7" x14ac:dyDescent="0.25">
      <c r="A3587" t="s">
        <v>246</v>
      </c>
      <c r="B3587" t="s">
        <v>11765</v>
      </c>
      <c r="C3587" t="s">
        <v>11766</v>
      </c>
      <c r="D3587" t="s">
        <v>118</v>
      </c>
      <c r="E3587" t="s">
        <v>118</v>
      </c>
      <c r="G3587" t="s">
        <v>11767</v>
      </c>
    </row>
    <row r="3588" spans="1:7" x14ac:dyDescent="0.25">
      <c r="A3588" t="s">
        <v>246</v>
      </c>
      <c r="B3588" t="s">
        <v>11768</v>
      </c>
      <c r="C3588" t="s">
        <v>11769</v>
      </c>
      <c r="D3588" t="s">
        <v>118</v>
      </c>
      <c r="G3588" t="s">
        <v>11770</v>
      </c>
    </row>
    <row r="3589" spans="1:7" x14ac:dyDescent="0.25">
      <c r="A3589" t="s">
        <v>246</v>
      </c>
      <c r="B3589" t="s">
        <v>11771</v>
      </c>
      <c r="C3589" t="s">
        <v>11772</v>
      </c>
      <c r="D3589" t="s">
        <v>118</v>
      </c>
      <c r="E3589" t="s">
        <v>118</v>
      </c>
      <c r="F3589" t="s">
        <v>11773</v>
      </c>
      <c r="G3589" t="s">
        <v>11774</v>
      </c>
    </row>
    <row r="3590" spans="1:7" x14ac:dyDescent="0.25">
      <c r="A3590" t="s">
        <v>246</v>
      </c>
      <c r="B3590" t="s">
        <v>11775</v>
      </c>
      <c r="C3590" t="s">
        <v>11776</v>
      </c>
      <c r="D3590" t="s">
        <v>118</v>
      </c>
    </row>
    <row r="3591" spans="1:7" x14ac:dyDescent="0.25">
      <c r="A3591" t="s">
        <v>246</v>
      </c>
      <c r="B3591" t="s">
        <v>11777</v>
      </c>
      <c r="C3591" t="s">
        <v>11778</v>
      </c>
      <c r="D3591" t="s">
        <v>118</v>
      </c>
      <c r="G3591" t="s">
        <v>11779</v>
      </c>
    </row>
    <row r="3592" spans="1:7" x14ac:dyDescent="0.25">
      <c r="A3592" t="s">
        <v>246</v>
      </c>
      <c r="B3592" t="s">
        <v>11780</v>
      </c>
      <c r="C3592" t="s">
        <v>11781</v>
      </c>
      <c r="D3592" t="s">
        <v>118</v>
      </c>
      <c r="F3592" t="s">
        <v>11782</v>
      </c>
      <c r="G3592" t="s">
        <v>11783</v>
      </c>
    </row>
    <row r="3593" spans="1:7" x14ac:dyDescent="0.25">
      <c r="A3593" t="s">
        <v>246</v>
      </c>
      <c r="B3593" t="s">
        <v>11784</v>
      </c>
      <c r="C3593" t="s">
        <v>11785</v>
      </c>
      <c r="D3593" t="s">
        <v>118</v>
      </c>
      <c r="F3593" t="s">
        <v>11786</v>
      </c>
      <c r="G3593" t="s">
        <v>11787</v>
      </c>
    </row>
    <row r="3594" spans="1:7" x14ac:dyDescent="0.25">
      <c r="A3594" t="s">
        <v>256</v>
      </c>
      <c r="B3594" t="s">
        <v>11788</v>
      </c>
      <c r="C3594" t="s">
        <v>11789</v>
      </c>
      <c r="D3594" t="s">
        <v>118</v>
      </c>
      <c r="F3594" t="s">
        <v>11790</v>
      </c>
      <c r="G3594" t="s">
        <v>11791</v>
      </c>
    </row>
    <row r="3595" spans="1:7" x14ac:dyDescent="0.25">
      <c r="A3595" t="s">
        <v>246</v>
      </c>
      <c r="B3595" t="s">
        <v>11792</v>
      </c>
      <c r="C3595" t="s">
        <v>11793</v>
      </c>
      <c r="D3595" t="s">
        <v>118</v>
      </c>
      <c r="G3595" t="s">
        <v>11794</v>
      </c>
    </row>
    <row r="3596" spans="1:7" x14ac:dyDescent="0.25">
      <c r="A3596" t="s">
        <v>246</v>
      </c>
      <c r="B3596" t="s">
        <v>11795</v>
      </c>
      <c r="C3596" t="s">
        <v>11778</v>
      </c>
      <c r="D3596" t="s">
        <v>118</v>
      </c>
      <c r="F3596" t="s">
        <v>11796</v>
      </c>
      <c r="G3596" t="s">
        <v>11797</v>
      </c>
    </row>
    <row r="3597" spans="1:7" x14ac:dyDescent="0.25">
      <c r="A3597" t="s">
        <v>247</v>
      </c>
      <c r="B3597" t="s">
        <v>11798</v>
      </c>
      <c r="C3597" t="s">
        <v>11799</v>
      </c>
      <c r="D3597" t="s">
        <v>118</v>
      </c>
      <c r="G3597" t="s">
        <v>11800</v>
      </c>
    </row>
    <row r="3598" spans="1:7" x14ac:dyDescent="0.25">
      <c r="A3598" t="s">
        <v>246</v>
      </c>
      <c r="B3598" t="s">
        <v>9102</v>
      </c>
      <c r="C3598" t="s">
        <v>11801</v>
      </c>
      <c r="D3598" t="s">
        <v>118</v>
      </c>
      <c r="G3598" t="s">
        <v>11802</v>
      </c>
    </row>
    <row r="3599" spans="1:7" x14ac:dyDescent="0.25">
      <c r="A3599" t="s">
        <v>246</v>
      </c>
      <c r="B3599" t="s">
        <v>11803</v>
      </c>
      <c r="C3599" t="s">
        <v>11804</v>
      </c>
      <c r="D3599" t="s">
        <v>118</v>
      </c>
      <c r="G3599" t="s">
        <v>11805</v>
      </c>
    </row>
    <row r="3600" spans="1:7" x14ac:dyDescent="0.25">
      <c r="A3600" t="s">
        <v>246</v>
      </c>
      <c r="B3600" t="s">
        <v>11806</v>
      </c>
      <c r="C3600" t="s">
        <v>11807</v>
      </c>
      <c r="D3600" t="s">
        <v>118</v>
      </c>
      <c r="G3600" t="s">
        <v>11808</v>
      </c>
    </row>
    <row r="3601" spans="1:7" x14ac:dyDescent="0.25">
      <c r="A3601" t="s">
        <v>246</v>
      </c>
      <c r="B3601" t="s">
        <v>11809</v>
      </c>
      <c r="C3601" t="s">
        <v>11810</v>
      </c>
      <c r="D3601" t="s">
        <v>118</v>
      </c>
      <c r="E3601" t="s">
        <v>118</v>
      </c>
      <c r="F3601" t="s">
        <v>11811</v>
      </c>
      <c r="G3601" t="s">
        <v>11812</v>
      </c>
    </row>
    <row r="3602" spans="1:7" x14ac:dyDescent="0.25">
      <c r="A3602" t="s">
        <v>245</v>
      </c>
      <c r="B3602" t="s">
        <v>11813</v>
      </c>
      <c r="C3602" t="s">
        <v>11814</v>
      </c>
      <c r="D3602" t="s">
        <v>118</v>
      </c>
      <c r="E3602" t="s">
        <v>118</v>
      </c>
      <c r="F3602" t="s">
        <v>11815</v>
      </c>
      <c r="G3602" t="s">
        <v>11816</v>
      </c>
    </row>
    <row r="3603" spans="1:7" x14ac:dyDescent="0.25">
      <c r="A3603" t="s">
        <v>245</v>
      </c>
      <c r="B3603" t="s">
        <v>11817</v>
      </c>
      <c r="C3603" t="s">
        <v>11818</v>
      </c>
      <c r="D3603" t="s">
        <v>118</v>
      </c>
      <c r="E3603" t="s">
        <v>118</v>
      </c>
      <c r="F3603" t="s">
        <v>11819</v>
      </c>
      <c r="G3603" t="s">
        <v>11820</v>
      </c>
    </row>
    <row r="3604" spans="1:7" x14ac:dyDescent="0.25">
      <c r="A3604" t="s">
        <v>245</v>
      </c>
      <c r="B3604" t="s">
        <v>11821</v>
      </c>
      <c r="C3604" t="s">
        <v>11822</v>
      </c>
      <c r="D3604" t="s">
        <v>118</v>
      </c>
      <c r="E3604" t="s">
        <v>118</v>
      </c>
      <c r="F3604" t="s">
        <v>11823</v>
      </c>
      <c r="G3604" t="s">
        <v>11824</v>
      </c>
    </row>
    <row r="3605" spans="1:7" x14ac:dyDescent="0.25">
      <c r="A3605" t="s">
        <v>245</v>
      </c>
      <c r="B3605" t="s">
        <v>3772</v>
      </c>
      <c r="C3605" t="s">
        <v>11825</v>
      </c>
      <c r="D3605" t="s">
        <v>118</v>
      </c>
      <c r="E3605" t="s">
        <v>118</v>
      </c>
      <c r="F3605" t="s">
        <v>11826</v>
      </c>
      <c r="G3605" t="s">
        <v>11827</v>
      </c>
    </row>
    <row r="3606" spans="1:7" x14ac:dyDescent="0.25">
      <c r="A3606" t="s">
        <v>245</v>
      </c>
      <c r="B3606" t="s">
        <v>11828</v>
      </c>
      <c r="C3606" t="s">
        <v>11829</v>
      </c>
      <c r="D3606" t="s">
        <v>118</v>
      </c>
      <c r="E3606" t="s">
        <v>118</v>
      </c>
      <c r="F3606" t="s">
        <v>11830</v>
      </c>
      <c r="G3606" t="s">
        <v>11831</v>
      </c>
    </row>
    <row r="3607" spans="1:7" x14ac:dyDescent="0.25">
      <c r="A3607" t="s">
        <v>245</v>
      </c>
      <c r="B3607" t="s">
        <v>11832</v>
      </c>
      <c r="C3607" t="s">
        <v>11833</v>
      </c>
      <c r="D3607" t="s">
        <v>118</v>
      </c>
      <c r="E3607" t="s">
        <v>118</v>
      </c>
      <c r="F3607" t="s">
        <v>11834</v>
      </c>
      <c r="G3607" t="s">
        <v>11835</v>
      </c>
    </row>
    <row r="3608" spans="1:7" x14ac:dyDescent="0.25">
      <c r="A3608" t="s">
        <v>245</v>
      </c>
      <c r="B3608" t="s">
        <v>11836</v>
      </c>
      <c r="C3608" t="s">
        <v>11837</v>
      </c>
      <c r="D3608" t="s">
        <v>118</v>
      </c>
      <c r="E3608" t="s">
        <v>118</v>
      </c>
      <c r="F3608" t="s">
        <v>11838</v>
      </c>
      <c r="G3608" t="s">
        <v>11839</v>
      </c>
    </row>
    <row r="3609" spans="1:7" x14ac:dyDescent="0.25">
      <c r="A3609" t="s">
        <v>245</v>
      </c>
      <c r="B3609" t="s">
        <v>10031</v>
      </c>
      <c r="C3609" t="s">
        <v>11840</v>
      </c>
      <c r="D3609" t="s">
        <v>118</v>
      </c>
      <c r="E3609" t="s">
        <v>118</v>
      </c>
      <c r="G3609" t="s">
        <v>11841</v>
      </c>
    </row>
    <row r="3610" spans="1:7" x14ac:dyDescent="0.25">
      <c r="A3610" t="s">
        <v>245</v>
      </c>
      <c r="B3610" t="s">
        <v>11842</v>
      </c>
      <c r="C3610" t="s">
        <v>11843</v>
      </c>
      <c r="D3610" t="s">
        <v>118</v>
      </c>
      <c r="E3610" t="s">
        <v>118</v>
      </c>
      <c r="F3610" t="s">
        <v>11844</v>
      </c>
      <c r="G3610" t="s">
        <v>11845</v>
      </c>
    </row>
    <row r="3611" spans="1:7" x14ac:dyDescent="0.25">
      <c r="A3611" t="s">
        <v>246</v>
      </c>
      <c r="B3611" t="s">
        <v>11846</v>
      </c>
      <c r="C3611" t="s">
        <v>11847</v>
      </c>
      <c r="D3611" t="s">
        <v>118</v>
      </c>
      <c r="E3611" t="s">
        <v>118</v>
      </c>
      <c r="G3611" t="s">
        <v>11848</v>
      </c>
    </row>
    <row r="3612" spans="1:7" x14ac:dyDescent="0.25">
      <c r="A3612" t="s">
        <v>247</v>
      </c>
      <c r="B3612" t="s">
        <v>11849</v>
      </c>
      <c r="C3612" t="s">
        <v>11850</v>
      </c>
      <c r="D3612" t="s">
        <v>118</v>
      </c>
      <c r="E3612" t="s">
        <v>118</v>
      </c>
      <c r="G3612" t="s">
        <v>11851</v>
      </c>
    </row>
    <row r="3613" spans="1:7" x14ac:dyDescent="0.25">
      <c r="A3613" t="s">
        <v>261</v>
      </c>
      <c r="B3613" t="s">
        <v>11852</v>
      </c>
      <c r="C3613" t="s">
        <v>11853</v>
      </c>
      <c r="D3613" t="s">
        <v>118</v>
      </c>
      <c r="E3613" t="s">
        <v>118</v>
      </c>
      <c r="F3613" t="s">
        <v>11854</v>
      </c>
      <c r="G3613" t="s">
        <v>11855</v>
      </c>
    </row>
    <row r="3614" spans="1:7" x14ac:dyDescent="0.25">
      <c r="A3614" t="s">
        <v>263</v>
      </c>
      <c r="B3614" t="s">
        <v>11856</v>
      </c>
      <c r="C3614" t="s">
        <v>11857</v>
      </c>
      <c r="D3614" t="s">
        <v>118</v>
      </c>
      <c r="F3614" t="s">
        <v>11858</v>
      </c>
      <c r="G3614" t="s">
        <v>11859</v>
      </c>
    </row>
    <row r="3615" spans="1:7" x14ac:dyDescent="0.25">
      <c r="A3615" t="s">
        <v>263</v>
      </c>
      <c r="B3615" t="s">
        <v>11860</v>
      </c>
      <c r="C3615" t="s">
        <v>11861</v>
      </c>
      <c r="D3615" t="s">
        <v>118</v>
      </c>
      <c r="E3615" t="s">
        <v>118</v>
      </c>
    </row>
    <row r="3616" spans="1:7" x14ac:dyDescent="0.25">
      <c r="A3616" t="s">
        <v>263</v>
      </c>
      <c r="B3616" t="s">
        <v>11862</v>
      </c>
      <c r="C3616" t="s">
        <v>11863</v>
      </c>
      <c r="D3616" t="s">
        <v>118</v>
      </c>
      <c r="E3616" t="s">
        <v>118</v>
      </c>
    </row>
    <row r="3617" spans="1:7" x14ac:dyDescent="0.25">
      <c r="A3617" t="s">
        <v>263</v>
      </c>
      <c r="B3617" t="s">
        <v>11864</v>
      </c>
      <c r="C3617" t="s">
        <v>11865</v>
      </c>
      <c r="D3617" t="s">
        <v>118</v>
      </c>
      <c r="E3617" t="s">
        <v>118</v>
      </c>
    </row>
    <row r="3618" spans="1:7" x14ac:dyDescent="0.25">
      <c r="A3618" t="s">
        <v>263</v>
      </c>
      <c r="B3618" t="s">
        <v>11866</v>
      </c>
      <c r="C3618" t="s">
        <v>11867</v>
      </c>
      <c r="D3618" t="s">
        <v>118</v>
      </c>
      <c r="E3618" t="s">
        <v>118</v>
      </c>
    </row>
    <row r="3619" spans="1:7" x14ac:dyDescent="0.25">
      <c r="A3619" t="s">
        <v>263</v>
      </c>
      <c r="B3619" t="s">
        <v>11868</v>
      </c>
      <c r="C3619" t="s">
        <v>11869</v>
      </c>
      <c r="D3619" t="s">
        <v>118</v>
      </c>
      <c r="E3619" t="s">
        <v>118</v>
      </c>
    </row>
    <row r="3620" spans="1:7" x14ac:dyDescent="0.25">
      <c r="A3620" t="s">
        <v>263</v>
      </c>
      <c r="B3620" t="s">
        <v>10146</v>
      </c>
      <c r="C3620" t="s">
        <v>11870</v>
      </c>
      <c r="D3620" t="s">
        <v>118</v>
      </c>
      <c r="E3620" t="s">
        <v>118</v>
      </c>
    </row>
    <row r="3621" spans="1:7" x14ac:dyDescent="0.25">
      <c r="A3621" t="s">
        <v>263</v>
      </c>
      <c r="B3621" t="s">
        <v>11871</v>
      </c>
      <c r="C3621" t="s">
        <v>11872</v>
      </c>
      <c r="D3621" t="s">
        <v>118</v>
      </c>
      <c r="E3621" t="s">
        <v>118</v>
      </c>
      <c r="F3621" t="s">
        <v>11873</v>
      </c>
    </row>
    <row r="3622" spans="1:7" x14ac:dyDescent="0.25">
      <c r="A3622" t="s">
        <v>263</v>
      </c>
      <c r="B3622" t="s">
        <v>11874</v>
      </c>
      <c r="C3622" t="s">
        <v>11875</v>
      </c>
      <c r="D3622" t="s">
        <v>118</v>
      </c>
      <c r="E3622" t="s">
        <v>118</v>
      </c>
    </row>
    <row r="3623" spans="1:7" x14ac:dyDescent="0.25">
      <c r="A3623" t="s">
        <v>263</v>
      </c>
      <c r="B3623" t="s">
        <v>11876</v>
      </c>
      <c r="C3623" t="s">
        <v>11877</v>
      </c>
      <c r="D3623" t="s">
        <v>118</v>
      </c>
      <c r="E3623" t="s">
        <v>118</v>
      </c>
    </row>
    <row r="3624" spans="1:7" x14ac:dyDescent="0.25">
      <c r="A3624" t="s">
        <v>263</v>
      </c>
      <c r="B3624" t="s">
        <v>11878</v>
      </c>
      <c r="C3624" t="s">
        <v>11879</v>
      </c>
      <c r="D3624" t="s">
        <v>118</v>
      </c>
      <c r="E3624" t="s">
        <v>118</v>
      </c>
    </row>
    <row r="3625" spans="1:7" x14ac:dyDescent="0.25">
      <c r="A3625" t="s">
        <v>263</v>
      </c>
      <c r="B3625" t="s">
        <v>11880</v>
      </c>
      <c r="C3625" t="s">
        <v>11881</v>
      </c>
      <c r="D3625" t="s">
        <v>118</v>
      </c>
      <c r="E3625" t="s">
        <v>118</v>
      </c>
      <c r="F3625" t="s">
        <v>11882</v>
      </c>
    </row>
    <row r="3626" spans="1:7" x14ac:dyDescent="0.25">
      <c r="A3626" t="s">
        <v>263</v>
      </c>
      <c r="B3626" t="s">
        <v>11883</v>
      </c>
      <c r="C3626" t="s">
        <v>11884</v>
      </c>
      <c r="D3626" t="s">
        <v>118</v>
      </c>
      <c r="E3626" t="s">
        <v>118</v>
      </c>
    </row>
    <row r="3627" spans="1:7" x14ac:dyDescent="0.25">
      <c r="A3627" t="s">
        <v>263</v>
      </c>
      <c r="B3627" t="s">
        <v>8972</v>
      </c>
      <c r="C3627" t="s">
        <v>30258</v>
      </c>
      <c r="D3627" t="s">
        <v>118</v>
      </c>
      <c r="E3627" t="s">
        <v>118</v>
      </c>
    </row>
    <row r="3628" spans="1:7" x14ac:dyDescent="0.25">
      <c r="A3628" t="s">
        <v>263</v>
      </c>
      <c r="B3628" t="s">
        <v>11885</v>
      </c>
      <c r="C3628" t="s">
        <v>30259</v>
      </c>
      <c r="D3628" t="s">
        <v>118</v>
      </c>
      <c r="E3628" t="s">
        <v>118</v>
      </c>
    </row>
    <row r="3629" spans="1:7" x14ac:dyDescent="0.25">
      <c r="A3629" t="s">
        <v>263</v>
      </c>
      <c r="B3629" t="s">
        <v>11886</v>
      </c>
      <c r="C3629" t="s">
        <v>30258</v>
      </c>
      <c r="D3629" t="s">
        <v>118</v>
      </c>
      <c r="E3629" t="s">
        <v>118</v>
      </c>
      <c r="F3629" t="s">
        <v>11887</v>
      </c>
    </row>
    <row r="3630" spans="1:7" x14ac:dyDescent="0.25">
      <c r="A3630" t="s">
        <v>263</v>
      </c>
      <c r="B3630" t="s">
        <v>11888</v>
      </c>
      <c r="C3630" t="s">
        <v>11889</v>
      </c>
      <c r="D3630" t="s">
        <v>118</v>
      </c>
      <c r="E3630" t="s">
        <v>118</v>
      </c>
      <c r="F3630" t="s">
        <v>11890</v>
      </c>
      <c r="G3630" t="s">
        <v>11891</v>
      </c>
    </row>
    <row r="3631" spans="1:7" x14ac:dyDescent="0.25">
      <c r="A3631" t="s">
        <v>263</v>
      </c>
      <c r="B3631" t="s">
        <v>11892</v>
      </c>
      <c r="C3631" t="s">
        <v>11893</v>
      </c>
      <c r="D3631" t="s">
        <v>118</v>
      </c>
      <c r="E3631" t="s">
        <v>118</v>
      </c>
      <c r="F3631" t="s">
        <v>11894</v>
      </c>
    </row>
    <row r="3632" spans="1:7" x14ac:dyDescent="0.25">
      <c r="A3632" t="s">
        <v>263</v>
      </c>
      <c r="B3632" t="s">
        <v>11895</v>
      </c>
      <c r="C3632" t="s">
        <v>11896</v>
      </c>
      <c r="D3632" t="s">
        <v>118</v>
      </c>
      <c r="E3632" t="s">
        <v>118</v>
      </c>
    </row>
    <row r="3633" spans="1:7" x14ac:dyDescent="0.25">
      <c r="A3633" t="s">
        <v>263</v>
      </c>
      <c r="B3633" t="s">
        <v>11897</v>
      </c>
      <c r="C3633" t="s">
        <v>11898</v>
      </c>
      <c r="D3633" t="s">
        <v>118</v>
      </c>
      <c r="E3633" t="s">
        <v>118</v>
      </c>
    </row>
    <row r="3634" spans="1:7" x14ac:dyDescent="0.25">
      <c r="A3634" t="s">
        <v>263</v>
      </c>
      <c r="B3634" t="s">
        <v>11899</v>
      </c>
      <c r="C3634" t="s">
        <v>11900</v>
      </c>
      <c r="D3634" t="s">
        <v>118</v>
      </c>
      <c r="E3634" t="s">
        <v>118</v>
      </c>
      <c r="F3634" t="s">
        <v>11901</v>
      </c>
      <c r="G3634" t="s">
        <v>11902</v>
      </c>
    </row>
    <row r="3635" spans="1:7" x14ac:dyDescent="0.25">
      <c r="A3635" t="s">
        <v>263</v>
      </c>
      <c r="B3635" t="s">
        <v>11903</v>
      </c>
      <c r="C3635" t="s">
        <v>11825</v>
      </c>
      <c r="D3635" t="s">
        <v>118</v>
      </c>
      <c r="E3635" t="s">
        <v>118</v>
      </c>
    </row>
    <row r="3636" spans="1:7" x14ac:dyDescent="0.25">
      <c r="A3636" t="s">
        <v>263</v>
      </c>
      <c r="B3636" t="s">
        <v>11904</v>
      </c>
      <c r="C3636" t="s">
        <v>30550</v>
      </c>
      <c r="D3636" t="s">
        <v>118</v>
      </c>
      <c r="E3636" t="s">
        <v>118</v>
      </c>
    </row>
    <row r="3637" spans="1:7" x14ac:dyDescent="0.25">
      <c r="A3637" t="s">
        <v>263</v>
      </c>
      <c r="B3637" t="s">
        <v>11905</v>
      </c>
      <c r="C3637" t="s">
        <v>11906</v>
      </c>
      <c r="D3637" t="s">
        <v>118</v>
      </c>
      <c r="E3637" t="s">
        <v>118</v>
      </c>
      <c r="G3637" t="s">
        <v>11696</v>
      </c>
    </row>
    <row r="3638" spans="1:7" x14ac:dyDescent="0.25">
      <c r="A3638" t="s">
        <v>263</v>
      </c>
      <c r="B3638" t="s">
        <v>3836</v>
      </c>
      <c r="C3638" t="s">
        <v>11907</v>
      </c>
      <c r="D3638" t="s">
        <v>118</v>
      </c>
      <c r="E3638" t="s">
        <v>118</v>
      </c>
    </row>
    <row r="3639" spans="1:7" x14ac:dyDescent="0.25">
      <c r="A3639" t="s">
        <v>263</v>
      </c>
      <c r="B3639" t="s">
        <v>11908</v>
      </c>
      <c r="C3639" t="s">
        <v>11909</v>
      </c>
      <c r="D3639" t="s">
        <v>118</v>
      </c>
      <c r="E3639" t="s">
        <v>118</v>
      </c>
      <c r="G3639" t="s">
        <v>11707</v>
      </c>
    </row>
    <row r="3640" spans="1:7" x14ac:dyDescent="0.25">
      <c r="A3640" t="s">
        <v>263</v>
      </c>
      <c r="B3640" t="s">
        <v>11910</v>
      </c>
      <c r="C3640" t="s">
        <v>11911</v>
      </c>
      <c r="D3640" t="s">
        <v>118</v>
      </c>
      <c r="E3640" t="s">
        <v>118</v>
      </c>
    </row>
    <row r="3641" spans="1:7" x14ac:dyDescent="0.25">
      <c r="A3641" t="s">
        <v>263</v>
      </c>
      <c r="B3641" t="s">
        <v>11912</v>
      </c>
      <c r="C3641" t="s">
        <v>11913</v>
      </c>
      <c r="D3641" t="s">
        <v>118</v>
      </c>
      <c r="E3641" t="s">
        <v>118</v>
      </c>
    </row>
    <row r="3642" spans="1:7" x14ac:dyDescent="0.25">
      <c r="A3642" t="s">
        <v>263</v>
      </c>
      <c r="B3642" t="s">
        <v>11914</v>
      </c>
      <c r="C3642" t="s">
        <v>11915</v>
      </c>
      <c r="D3642" t="s">
        <v>118</v>
      </c>
      <c r="E3642" t="s">
        <v>118</v>
      </c>
    </row>
    <row r="3643" spans="1:7" x14ac:dyDescent="0.25">
      <c r="A3643" t="s">
        <v>263</v>
      </c>
      <c r="B3643" t="s">
        <v>11916</v>
      </c>
      <c r="C3643" t="s">
        <v>30258</v>
      </c>
      <c r="D3643" t="s">
        <v>118</v>
      </c>
      <c r="E3643" t="s">
        <v>118</v>
      </c>
    </row>
    <row r="3644" spans="1:7" x14ac:dyDescent="0.25">
      <c r="A3644" t="s">
        <v>263</v>
      </c>
      <c r="B3644" t="s">
        <v>11917</v>
      </c>
      <c r="C3644" t="s">
        <v>11918</v>
      </c>
      <c r="D3644" t="s">
        <v>118</v>
      </c>
      <c r="E3644" t="s">
        <v>118</v>
      </c>
      <c r="F3644" t="s">
        <v>11919</v>
      </c>
    </row>
    <row r="3645" spans="1:7" x14ac:dyDescent="0.25">
      <c r="A3645" t="s">
        <v>263</v>
      </c>
      <c r="B3645" t="s">
        <v>11920</v>
      </c>
      <c r="C3645" t="s">
        <v>30258</v>
      </c>
      <c r="D3645" t="s">
        <v>118</v>
      </c>
      <c r="E3645" t="s">
        <v>118</v>
      </c>
    </row>
    <row r="3646" spans="1:7" x14ac:dyDescent="0.25">
      <c r="A3646" t="s">
        <v>263</v>
      </c>
      <c r="B3646" t="s">
        <v>8961</v>
      </c>
      <c r="C3646" t="s">
        <v>30551</v>
      </c>
      <c r="D3646" t="s">
        <v>118</v>
      </c>
      <c r="E3646" t="s">
        <v>118</v>
      </c>
    </row>
    <row r="3647" spans="1:7" x14ac:dyDescent="0.25">
      <c r="A3647" t="s">
        <v>263</v>
      </c>
      <c r="B3647" t="s">
        <v>11921</v>
      </c>
      <c r="C3647" t="s">
        <v>11922</v>
      </c>
      <c r="D3647" t="s">
        <v>118</v>
      </c>
      <c r="E3647" t="s">
        <v>118</v>
      </c>
    </row>
    <row r="3648" spans="1:7" x14ac:dyDescent="0.25">
      <c r="A3648" t="s">
        <v>263</v>
      </c>
      <c r="B3648" t="s">
        <v>11923</v>
      </c>
      <c r="C3648" t="s">
        <v>11924</v>
      </c>
      <c r="D3648" t="s">
        <v>118</v>
      </c>
      <c r="E3648" t="s">
        <v>118</v>
      </c>
      <c r="F3648" t="s">
        <v>11925</v>
      </c>
      <c r="G3648" t="s">
        <v>11926</v>
      </c>
    </row>
    <row r="3649" spans="1:7" x14ac:dyDescent="0.25">
      <c r="A3649" t="s">
        <v>248</v>
      </c>
      <c r="B3649" t="s">
        <v>11927</v>
      </c>
      <c r="C3649" t="s">
        <v>11644</v>
      </c>
      <c r="D3649" t="s">
        <v>118</v>
      </c>
      <c r="E3649" t="s">
        <v>118</v>
      </c>
      <c r="F3649" t="s">
        <v>11645</v>
      </c>
      <c r="G3649" t="s">
        <v>11646</v>
      </c>
    </row>
    <row r="3650" spans="1:7" x14ac:dyDescent="0.25">
      <c r="A3650" t="s">
        <v>243</v>
      </c>
      <c r="B3650" t="s">
        <v>11928</v>
      </c>
      <c r="C3650" t="s">
        <v>11929</v>
      </c>
      <c r="D3650" t="s">
        <v>118</v>
      </c>
      <c r="E3650" t="s">
        <v>118</v>
      </c>
      <c r="F3650" t="s">
        <v>11930</v>
      </c>
      <c r="G3650" t="s">
        <v>11931</v>
      </c>
    </row>
    <row r="3651" spans="1:7" x14ac:dyDescent="0.25">
      <c r="A3651" t="s">
        <v>247</v>
      </c>
      <c r="B3651" t="s">
        <v>11932</v>
      </c>
      <c r="C3651" t="s">
        <v>11933</v>
      </c>
      <c r="D3651" t="s">
        <v>118</v>
      </c>
      <c r="E3651" t="s">
        <v>118</v>
      </c>
      <c r="F3651" t="s">
        <v>11934</v>
      </c>
      <c r="G3651" t="s">
        <v>11935</v>
      </c>
    </row>
    <row r="3652" spans="1:7" x14ac:dyDescent="0.25">
      <c r="A3652" t="s">
        <v>246</v>
      </c>
      <c r="B3652" t="s">
        <v>11936</v>
      </c>
      <c r="C3652" t="s">
        <v>11937</v>
      </c>
      <c r="D3652" t="s">
        <v>118</v>
      </c>
      <c r="E3652" t="s">
        <v>118</v>
      </c>
      <c r="F3652" t="s">
        <v>11938</v>
      </c>
      <c r="G3652" t="s">
        <v>11939</v>
      </c>
    </row>
    <row r="3653" spans="1:7" x14ac:dyDescent="0.25">
      <c r="A3653" t="s">
        <v>246</v>
      </c>
      <c r="B3653" t="s">
        <v>11940</v>
      </c>
      <c r="C3653" t="s">
        <v>11941</v>
      </c>
      <c r="D3653" t="s">
        <v>118</v>
      </c>
      <c r="E3653" t="s">
        <v>118</v>
      </c>
      <c r="F3653" t="s">
        <v>11942</v>
      </c>
      <c r="G3653" t="s">
        <v>11943</v>
      </c>
    </row>
    <row r="3654" spans="1:7" x14ac:dyDescent="0.25">
      <c r="A3654" t="s">
        <v>246</v>
      </c>
      <c r="B3654" t="s">
        <v>11944</v>
      </c>
      <c r="C3654" t="s">
        <v>11945</v>
      </c>
      <c r="D3654" t="s">
        <v>118</v>
      </c>
      <c r="E3654" t="s">
        <v>118</v>
      </c>
      <c r="G3654" t="s">
        <v>11946</v>
      </c>
    </row>
    <row r="3655" spans="1:7" x14ac:dyDescent="0.25">
      <c r="A3655" t="s">
        <v>246</v>
      </c>
      <c r="B3655" t="s">
        <v>11947</v>
      </c>
      <c r="C3655" t="s">
        <v>11948</v>
      </c>
      <c r="D3655" t="s">
        <v>118</v>
      </c>
      <c r="E3655" t="s">
        <v>118</v>
      </c>
      <c r="G3655" t="s">
        <v>11949</v>
      </c>
    </row>
    <row r="3656" spans="1:7" x14ac:dyDescent="0.25">
      <c r="A3656" t="s">
        <v>246</v>
      </c>
      <c r="B3656" t="s">
        <v>11950</v>
      </c>
      <c r="C3656" t="s">
        <v>11951</v>
      </c>
      <c r="D3656" t="s">
        <v>118</v>
      </c>
      <c r="E3656" t="s">
        <v>118</v>
      </c>
      <c r="G3656" t="s">
        <v>11952</v>
      </c>
    </row>
    <row r="3657" spans="1:7" x14ac:dyDescent="0.25">
      <c r="A3657" t="s">
        <v>246</v>
      </c>
      <c r="B3657" t="s">
        <v>11953</v>
      </c>
      <c r="C3657" t="s">
        <v>11954</v>
      </c>
      <c r="D3657" t="s">
        <v>118</v>
      </c>
      <c r="E3657" t="s">
        <v>118</v>
      </c>
      <c r="F3657" t="s">
        <v>11955</v>
      </c>
      <c r="G3657" t="s">
        <v>11956</v>
      </c>
    </row>
    <row r="3658" spans="1:7" x14ac:dyDescent="0.25">
      <c r="A3658" t="s">
        <v>263</v>
      </c>
      <c r="B3658" t="s">
        <v>11957</v>
      </c>
      <c r="C3658" t="s">
        <v>11958</v>
      </c>
      <c r="D3658" t="s">
        <v>118</v>
      </c>
      <c r="E3658" t="s">
        <v>118</v>
      </c>
      <c r="G3658" t="s">
        <v>11707</v>
      </c>
    </row>
    <row r="3659" spans="1:7" x14ac:dyDescent="0.25">
      <c r="A3659" t="s">
        <v>263</v>
      </c>
      <c r="B3659" t="s">
        <v>11959</v>
      </c>
      <c r="C3659" t="s">
        <v>11960</v>
      </c>
      <c r="D3659" t="s">
        <v>118</v>
      </c>
      <c r="E3659" t="s">
        <v>118</v>
      </c>
    </row>
    <row r="3660" spans="1:7" x14ac:dyDescent="0.25">
      <c r="A3660" t="s">
        <v>263</v>
      </c>
      <c r="B3660" t="s">
        <v>11961</v>
      </c>
      <c r="C3660" t="s">
        <v>11548</v>
      </c>
      <c r="D3660" t="s">
        <v>118</v>
      </c>
      <c r="E3660" t="s">
        <v>118</v>
      </c>
      <c r="G3660" t="s">
        <v>11962</v>
      </c>
    </row>
    <row r="3661" spans="1:7" x14ac:dyDescent="0.25">
      <c r="A3661" t="s">
        <v>263</v>
      </c>
      <c r="B3661" t="s">
        <v>11963</v>
      </c>
      <c r="C3661" t="s">
        <v>11964</v>
      </c>
      <c r="D3661" t="s">
        <v>118</v>
      </c>
      <c r="E3661" t="s">
        <v>118</v>
      </c>
      <c r="F3661" t="s">
        <v>11965</v>
      </c>
    </row>
    <row r="3662" spans="1:7" x14ac:dyDescent="0.25">
      <c r="A3662" t="s">
        <v>263</v>
      </c>
      <c r="B3662" t="s">
        <v>11966</v>
      </c>
      <c r="C3662" t="s">
        <v>11967</v>
      </c>
      <c r="D3662" t="s">
        <v>118</v>
      </c>
      <c r="E3662" t="s">
        <v>118</v>
      </c>
      <c r="F3662" t="s">
        <v>11968</v>
      </c>
      <c r="G3662" t="s">
        <v>11969</v>
      </c>
    </row>
    <row r="3663" spans="1:7" x14ac:dyDescent="0.25">
      <c r="A3663" t="s">
        <v>263</v>
      </c>
      <c r="B3663" t="s">
        <v>11970</v>
      </c>
      <c r="C3663" t="s">
        <v>11971</v>
      </c>
      <c r="D3663" t="s">
        <v>118</v>
      </c>
      <c r="E3663" t="s">
        <v>118</v>
      </c>
      <c r="F3663" t="s">
        <v>11972</v>
      </c>
    </row>
    <row r="3664" spans="1:7" x14ac:dyDescent="0.25">
      <c r="A3664" t="s">
        <v>263</v>
      </c>
      <c r="B3664" t="s">
        <v>11973</v>
      </c>
      <c r="D3664" t="s">
        <v>118</v>
      </c>
      <c r="E3664" t="s">
        <v>118</v>
      </c>
      <c r="F3664" t="s">
        <v>11974</v>
      </c>
      <c r="G3664" t="s">
        <v>11974</v>
      </c>
    </row>
    <row r="3665" spans="1:7" x14ac:dyDescent="0.25">
      <c r="A3665" t="s">
        <v>263</v>
      </c>
      <c r="B3665" t="s">
        <v>11975</v>
      </c>
      <c r="C3665" t="s">
        <v>30258</v>
      </c>
      <c r="D3665" t="s">
        <v>118</v>
      </c>
      <c r="E3665" t="s">
        <v>118</v>
      </c>
    </row>
    <row r="3666" spans="1:7" x14ac:dyDescent="0.25">
      <c r="A3666" t="s">
        <v>263</v>
      </c>
      <c r="B3666" t="s">
        <v>11976</v>
      </c>
      <c r="C3666" t="s">
        <v>30258</v>
      </c>
      <c r="D3666" t="s">
        <v>118</v>
      </c>
      <c r="E3666" t="s">
        <v>118</v>
      </c>
    </row>
    <row r="3667" spans="1:7" x14ac:dyDescent="0.25">
      <c r="A3667" t="s">
        <v>263</v>
      </c>
      <c r="B3667" t="s">
        <v>11977</v>
      </c>
      <c r="C3667" t="s">
        <v>30552</v>
      </c>
      <c r="D3667" t="s">
        <v>118</v>
      </c>
      <c r="E3667" t="s">
        <v>118</v>
      </c>
    </row>
    <row r="3668" spans="1:7" x14ac:dyDescent="0.25">
      <c r="A3668" t="s">
        <v>245</v>
      </c>
      <c r="B3668" t="s">
        <v>11978</v>
      </c>
      <c r="C3668" t="s">
        <v>11979</v>
      </c>
      <c r="D3668" t="s">
        <v>119</v>
      </c>
      <c r="E3668" t="s">
        <v>119</v>
      </c>
      <c r="F3668" t="s">
        <v>11980</v>
      </c>
      <c r="G3668" t="s">
        <v>11981</v>
      </c>
    </row>
    <row r="3669" spans="1:7" x14ac:dyDescent="0.25">
      <c r="A3669" t="s">
        <v>243</v>
      </c>
      <c r="B3669" t="s">
        <v>11982</v>
      </c>
      <c r="C3669" t="s">
        <v>11983</v>
      </c>
      <c r="D3669" t="s">
        <v>119</v>
      </c>
      <c r="G3669" t="s">
        <v>11984</v>
      </c>
    </row>
    <row r="3670" spans="1:7" x14ac:dyDescent="0.25">
      <c r="A3670" t="s">
        <v>247</v>
      </c>
      <c r="B3670" t="s">
        <v>11985</v>
      </c>
      <c r="C3670" t="s">
        <v>11986</v>
      </c>
      <c r="D3670" t="s">
        <v>119</v>
      </c>
      <c r="E3670" t="s">
        <v>119</v>
      </c>
      <c r="F3670" t="s">
        <v>11987</v>
      </c>
      <c r="G3670" t="s">
        <v>11988</v>
      </c>
    </row>
    <row r="3671" spans="1:7" x14ac:dyDescent="0.25">
      <c r="A3671" t="s">
        <v>249</v>
      </c>
      <c r="B3671" t="s">
        <v>1876</v>
      </c>
      <c r="D3671" t="s">
        <v>119</v>
      </c>
    </row>
    <row r="3672" spans="1:7" x14ac:dyDescent="0.25">
      <c r="A3672" t="s">
        <v>246</v>
      </c>
      <c r="B3672" t="s">
        <v>11989</v>
      </c>
      <c r="C3672" t="s">
        <v>11990</v>
      </c>
      <c r="D3672" t="s">
        <v>120</v>
      </c>
      <c r="E3672" t="s">
        <v>120</v>
      </c>
      <c r="G3672" t="s">
        <v>11991</v>
      </c>
    </row>
    <row r="3673" spans="1:7" x14ac:dyDescent="0.25">
      <c r="A3673" t="s">
        <v>246</v>
      </c>
      <c r="B3673" t="s">
        <v>4864</v>
      </c>
      <c r="C3673" t="s">
        <v>11992</v>
      </c>
      <c r="D3673" t="s">
        <v>120</v>
      </c>
      <c r="E3673" t="s">
        <v>120</v>
      </c>
      <c r="F3673" t="s">
        <v>11993</v>
      </c>
      <c r="G3673" t="s">
        <v>11994</v>
      </c>
    </row>
    <row r="3674" spans="1:7" x14ac:dyDescent="0.25">
      <c r="A3674" t="s">
        <v>247</v>
      </c>
      <c r="B3674" t="s">
        <v>11995</v>
      </c>
      <c r="C3674" t="s">
        <v>11996</v>
      </c>
      <c r="D3674" t="s">
        <v>120</v>
      </c>
      <c r="E3674" t="s">
        <v>120</v>
      </c>
      <c r="F3674" t="s">
        <v>11997</v>
      </c>
      <c r="G3674" t="s">
        <v>11998</v>
      </c>
    </row>
    <row r="3675" spans="1:7" x14ac:dyDescent="0.25">
      <c r="A3675" t="s">
        <v>245</v>
      </c>
      <c r="B3675" t="s">
        <v>11999</v>
      </c>
      <c r="C3675" t="s">
        <v>12000</v>
      </c>
      <c r="D3675" t="s">
        <v>120</v>
      </c>
      <c r="E3675" t="s">
        <v>120</v>
      </c>
      <c r="F3675" t="s">
        <v>12001</v>
      </c>
      <c r="G3675" t="s">
        <v>12002</v>
      </c>
    </row>
    <row r="3676" spans="1:7" x14ac:dyDescent="0.25">
      <c r="A3676" t="s">
        <v>248</v>
      </c>
      <c r="B3676" t="s">
        <v>12003</v>
      </c>
      <c r="C3676" t="s">
        <v>12004</v>
      </c>
      <c r="D3676" t="s">
        <v>120</v>
      </c>
      <c r="G3676" t="s">
        <v>12005</v>
      </c>
    </row>
    <row r="3677" spans="1:7" x14ac:dyDescent="0.25">
      <c r="A3677" t="s">
        <v>246</v>
      </c>
      <c r="B3677" t="s">
        <v>12006</v>
      </c>
      <c r="C3677" t="s">
        <v>12007</v>
      </c>
      <c r="D3677" t="s">
        <v>120</v>
      </c>
      <c r="E3677" t="s">
        <v>12008</v>
      </c>
      <c r="F3677" t="s">
        <v>12009</v>
      </c>
      <c r="G3677" t="s">
        <v>12010</v>
      </c>
    </row>
    <row r="3678" spans="1:7" x14ac:dyDescent="0.25">
      <c r="A3678" t="s">
        <v>245</v>
      </c>
      <c r="B3678" t="s">
        <v>12011</v>
      </c>
      <c r="C3678" t="s">
        <v>12012</v>
      </c>
      <c r="D3678" t="s">
        <v>120</v>
      </c>
      <c r="F3678" t="s">
        <v>12013</v>
      </c>
      <c r="G3678" t="s">
        <v>12014</v>
      </c>
    </row>
    <row r="3679" spans="1:7" x14ac:dyDescent="0.25">
      <c r="A3679" t="s">
        <v>244</v>
      </c>
      <c r="B3679" t="s">
        <v>12015</v>
      </c>
      <c r="C3679" t="s">
        <v>12016</v>
      </c>
      <c r="D3679" t="s">
        <v>120</v>
      </c>
      <c r="G3679" t="s">
        <v>12017</v>
      </c>
    </row>
    <row r="3680" spans="1:7" x14ac:dyDescent="0.25">
      <c r="A3680" t="s">
        <v>245</v>
      </c>
      <c r="B3680" t="s">
        <v>12018</v>
      </c>
      <c r="C3680" t="s">
        <v>12019</v>
      </c>
      <c r="D3680" t="s">
        <v>120</v>
      </c>
      <c r="E3680" t="s">
        <v>120</v>
      </c>
      <c r="G3680" t="s">
        <v>12020</v>
      </c>
    </row>
    <row r="3681" spans="1:7" x14ac:dyDescent="0.25">
      <c r="A3681" t="s">
        <v>245</v>
      </c>
      <c r="B3681" t="s">
        <v>12021</v>
      </c>
      <c r="C3681" t="s">
        <v>12022</v>
      </c>
      <c r="D3681" t="s">
        <v>120</v>
      </c>
      <c r="E3681" t="s">
        <v>120</v>
      </c>
      <c r="F3681" t="s">
        <v>12023</v>
      </c>
      <c r="G3681" t="s">
        <v>12024</v>
      </c>
    </row>
    <row r="3682" spans="1:7" x14ac:dyDescent="0.25">
      <c r="A3682" t="s">
        <v>245</v>
      </c>
      <c r="B3682" t="s">
        <v>12025</v>
      </c>
      <c r="C3682" t="s">
        <v>12026</v>
      </c>
      <c r="D3682" t="s">
        <v>120</v>
      </c>
      <c r="E3682" t="s">
        <v>120</v>
      </c>
      <c r="F3682" t="s">
        <v>12027</v>
      </c>
      <c r="G3682" t="s">
        <v>12028</v>
      </c>
    </row>
    <row r="3683" spans="1:7" x14ac:dyDescent="0.25">
      <c r="A3683" t="s">
        <v>261</v>
      </c>
      <c r="B3683" t="s">
        <v>12029</v>
      </c>
      <c r="C3683" t="s">
        <v>30260</v>
      </c>
      <c r="D3683" t="s">
        <v>121</v>
      </c>
      <c r="E3683" t="s">
        <v>12030</v>
      </c>
      <c r="G3683" t="s">
        <v>12031</v>
      </c>
    </row>
    <row r="3684" spans="1:7" x14ac:dyDescent="0.25">
      <c r="A3684" t="s">
        <v>246</v>
      </c>
      <c r="B3684" t="s">
        <v>12032</v>
      </c>
      <c r="C3684" t="s">
        <v>12033</v>
      </c>
      <c r="D3684" t="s">
        <v>121</v>
      </c>
      <c r="G3684" t="s">
        <v>12034</v>
      </c>
    </row>
    <row r="3685" spans="1:7" x14ac:dyDescent="0.25">
      <c r="A3685" t="s">
        <v>248</v>
      </c>
      <c r="B3685" t="s">
        <v>12035</v>
      </c>
      <c r="D3685" t="s">
        <v>121</v>
      </c>
      <c r="E3685" t="s">
        <v>121</v>
      </c>
      <c r="G3685" t="s">
        <v>12036</v>
      </c>
    </row>
    <row r="3686" spans="1:7" x14ac:dyDescent="0.25">
      <c r="A3686" t="s">
        <v>243</v>
      </c>
      <c r="B3686" t="s">
        <v>12037</v>
      </c>
      <c r="C3686" t="s">
        <v>30260</v>
      </c>
      <c r="D3686" t="s">
        <v>121</v>
      </c>
      <c r="E3686" t="s">
        <v>121</v>
      </c>
      <c r="G3686" t="s">
        <v>12038</v>
      </c>
    </row>
    <row r="3687" spans="1:7" x14ac:dyDescent="0.25">
      <c r="A3687" t="s">
        <v>248</v>
      </c>
      <c r="B3687" t="s">
        <v>12039</v>
      </c>
      <c r="C3687" t="s">
        <v>12040</v>
      </c>
      <c r="D3687" t="s">
        <v>121</v>
      </c>
      <c r="E3687" t="s">
        <v>121</v>
      </c>
      <c r="G3687" t="s">
        <v>12041</v>
      </c>
    </row>
    <row r="3688" spans="1:7" x14ac:dyDescent="0.25">
      <c r="A3688" t="s">
        <v>246</v>
      </c>
      <c r="B3688" t="s">
        <v>12042</v>
      </c>
      <c r="D3688" t="s">
        <v>121</v>
      </c>
      <c r="E3688" t="s">
        <v>12043</v>
      </c>
      <c r="G3688" t="s">
        <v>12044</v>
      </c>
    </row>
    <row r="3689" spans="1:7" x14ac:dyDescent="0.25">
      <c r="A3689" t="s">
        <v>248</v>
      </c>
      <c r="B3689" t="s">
        <v>12045</v>
      </c>
      <c r="C3689" t="s">
        <v>30261</v>
      </c>
      <c r="D3689" t="s">
        <v>121</v>
      </c>
      <c r="E3689" t="s">
        <v>121</v>
      </c>
      <c r="G3689" t="s">
        <v>12046</v>
      </c>
    </row>
    <row r="3690" spans="1:7" x14ac:dyDescent="0.25">
      <c r="A3690" t="s">
        <v>246</v>
      </c>
      <c r="B3690" t="s">
        <v>12047</v>
      </c>
      <c r="C3690" t="s">
        <v>12048</v>
      </c>
      <c r="D3690" t="s">
        <v>122</v>
      </c>
      <c r="E3690" t="s">
        <v>122</v>
      </c>
      <c r="G3690" t="s">
        <v>12049</v>
      </c>
    </row>
    <row r="3691" spans="1:7" x14ac:dyDescent="0.25">
      <c r="A3691" t="s">
        <v>246</v>
      </c>
      <c r="B3691" t="s">
        <v>12050</v>
      </c>
      <c r="C3691" t="s">
        <v>12051</v>
      </c>
      <c r="D3691" t="s">
        <v>122</v>
      </c>
      <c r="E3691" t="s">
        <v>122</v>
      </c>
      <c r="F3691" t="s">
        <v>12052</v>
      </c>
      <c r="G3691" t="s">
        <v>12053</v>
      </c>
    </row>
    <row r="3692" spans="1:7" x14ac:dyDescent="0.25">
      <c r="A3692" t="s">
        <v>247</v>
      </c>
      <c r="B3692" t="s">
        <v>12054</v>
      </c>
      <c r="C3692" t="s">
        <v>12055</v>
      </c>
      <c r="D3692" t="s">
        <v>122</v>
      </c>
      <c r="F3692" t="s">
        <v>12056</v>
      </c>
      <c r="G3692" t="s">
        <v>12057</v>
      </c>
    </row>
    <row r="3693" spans="1:7" x14ac:dyDescent="0.25">
      <c r="A3693" t="s">
        <v>246</v>
      </c>
      <c r="B3693" t="s">
        <v>12058</v>
      </c>
      <c r="C3693" t="s">
        <v>12059</v>
      </c>
      <c r="D3693" t="s">
        <v>122</v>
      </c>
      <c r="F3693" t="s">
        <v>12060</v>
      </c>
      <c r="G3693" t="s">
        <v>12061</v>
      </c>
    </row>
    <row r="3694" spans="1:7" x14ac:dyDescent="0.25">
      <c r="A3694" t="s">
        <v>249</v>
      </c>
      <c r="B3694" t="s">
        <v>1876</v>
      </c>
      <c r="D3694" t="s">
        <v>122</v>
      </c>
      <c r="E3694" t="s">
        <v>12062</v>
      </c>
    </row>
    <row r="3695" spans="1:7" x14ac:dyDescent="0.25">
      <c r="A3695" t="s">
        <v>247</v>
      </c>
      <c r="B3695" t="s">
        <v>12063</v>
      </c>
      <c r="C3695" t="s">
        <v>30262</v>
      </c>
      <c r="D3695" t="s">
        <v>122</v>
      </c>
      <c r="G3695" t="s">
        <v>12064</v>
      </c>
    </row>
    <row r="3696" spans="1:7" x14ac:dyDescent="0.25">
      <c r="A3696" t="s">
        <v>2021</v>
      </c>
      <c r="B3696" t="s">
        <v>12065</v>
      </c>
      <c r="C3696" t="s">
        <v>12066</v>
      </c>
      <c r="D3696" t="s">
        <v>122</v>
      </c>
      <c r="F3696" t="s">
        <v>12067</v>
      </c>
      <c r="G3696" t="s">
        <v>12068</v>
      </c>
    </row>
    <row r="3697" spans="1:7" x14ac:dyDescent="0.25">
      <c r="A3697" t="s">
        <v>261</v>
      </c>
      <c r="B3697" t="s">
        <v>12069</v>
      </c>
      <c r="C3697" t="s">
        <v>12070</v>
      </c>
      <c r="D3697" t="s">
        <v>122</v>
      </c>
      <c r="E3697" t="s">
        <v>122</v>
      </c>
      <c r="F3697" t="s">
        <v>12071</v>
      </c>
      <c r="G3697" t="s">
        <v>12072</v>
      </c>
    </row>
    <row r="3698" spans="1:7" x14ac:dyDescent="0.25">
      <c r="A3698" t="s">
        <v>245</v>
      </c>
      <c r="B3698" t="s">
        <v>12073</v>
      </c>
      <c r="C3698" t="s">
        <v>12074</v>
      </c>
      <c r="D3698" t="s">
        <v>122</v>
      </c>
      <c r="E3698" t="s">
        <v>122</v>
      </c>
      <c r="F3698" t="s">
        <v>12075</v>
      </c>
      <c r="G3698" t="s">
        <v>12076</v>
      </c>
    </row>
    <row r="3699" spans="1:7" x14ac:dyDescent="0.25">
      <c r="A3699" t="s">
        <v>248</v>
      </c>
      <c r="B3699" t="s">
        <v>12077</v>
      </c>
      <c r="C3699" t="s">
        <v>12078</v>
      </c>
      <c r="D3699" t="s">
        <v>122</v>
      </c>
      <c r="E3699" t="s">
        <v>122</v>
      </c>
      <c r="G3699" t="s">
        <v>12079</v>
      </c>
    </row>
    <row r="3700" spans="1:7" x14ac:dyDescent="0.25">
      <c r="A3700" t="s">
        <v>247</v>
      </c>
      <c r="B3700" t="s">
        <v>12080</v>
      </c>
      <c r="C3700" t="s">
        <v>12081</v>
      </c>
      <c r="D3700" t="s">
        <v>122</v>
      </c>
      <c r="E3700" t="s">
        <v>122</v>
      </c>
    </row>
    <row r="3701" spans="1:7" x14ac:dyDescent="0.25">
      <c r="A3701" t="s">
        <v>247</v>
      </c>
      <c r="B3701" t="s">
        <v>12082</v>
      </c>
      <c r="C3701" t="s">
        <v>12083</v>
      </c>
      <c r="D3701" t="s">
        <v>122</v>
      </c>
      <c r="E3701" t="s">
        <v>122</v>
      </c>
      <c r="F3701" t="s">
        <v>12084</v>
      </c>
      <c r="G3701" t="s">
        <v>12085</v>
      </c>
    </row>
    <row r="3702" spans="1:7" x14ac:dyDescent="0.25">
      <c r="A3702" t="s">
        <v>247</v>
      </c>
      <c r="B3702" t="s">
        <v>8302</v>
      </c>
      <c r="C3702" t="s">
        <v>12086</v>
      </c>
      <c r="D3702" t="s">
        <v>122</v>
      </c>
      <c r="E3702" t="s">
        <v>122</v>
      </c>
    </row>
    <row r="3703" spans="1:7" x14ac:dyDescent="0.25">
      <c r="A3703" t="s">
        <v>247</v>
      </c>
      <c r="B3703" t="s">
        <v>12087</v>
      </c>
      <c r="C3703" t="s">
        <v>12088</v>
      </c>
      <c r="D3703" t="s">
        <v>122</v>
      </c>
      <c r="E3703" t="s">
        <v>122</v>
      </c>
      <c r="F3703" t="s">
        <v>12084</v>
      </c>
      <c r="G3703" t="s">
        <v>12085</v>
      </c>
    </row>
    <row r="3704" spans="1:7" x14ac:dyDescent="0.25">
      <c r="A3704" t="s">
        <v>261</v>
      </c>
      <c r="B3704" t="s">
        <v>12089</v>
      </c>
      <c r="D3704" t="s">
        <v>122</v>
      </c>
      <c r="E3704" t="s">
        <v>1742</v>
      </c>
      <c r="F3704" t="s">
        <v>1147</v>
      </c>
      <c r="G3704" t="s">
        <v>1148</v>
      </c>
    </row>
    <row r="3705" spans="1:7" x14ac:dyDescent="0.25">
      <c r="A3705" t="s">
        <v>247</v>
      </c>
      <c r="B3705" t="s">
        <v>12090</v>
      </c>
      <c r="C3705" t="s">
        <v>12086</v>
      </c>
      <c r="D3705" t="s">
        <v>122</v>
      </c>
      <c r="E3705" t="s">
        <v>122</v>
      </c>
    </row>
    <row r="3706" spans="1:7" x14ac:dyDescent="0.25">
      <c r="A3706" t="s">
        <v>247</v>
      </c>
      <c r="B3706" t="s">
        <v>12091</v>
      </c>
      <c r="C3706" t="s">
        <v>12092</v>
      </c>
      <c r="D3706" t="s">
        <v>122</v>
      </c>
      <c r="E3706" t="s">
        <v>122</v>
      </c>
      <c r="F3706" t="s">
        <v>12093</v>
      </c>
      <c r="G3706" t="s">
        <v>12094</v>
      </c>
    </row>
    <row r="3707" spans="1:7" x14ac:dyDescent="0.25">
      <c r="A3707" t="s">
        <v>244</v>
      </c>
      <c r="B3707" t="s">
        <v>12095</v>
      </c>
      <c r="C3707" t="s">
        <v>12096</v>
      </c>
      <c r="D3707" t="s">
        <v>122</v>
      </c>
      <c r="F3707" t="s">
        <v>12097</v>
      </c>
      <c r="G3707" t="s">
        <v>12098</v>
      </c>
    </row>
    <row r="3708" spans="1:7" x14ac:dyDescent="0.25">
      <c r="A3708" t="s">
        <v>246</v>
      </c>
      <c r="B3708" t="s">
        <v>8109</v>
      </c>
      <c r="C3708" t="s">
        <v>1149</v>
      </c>
      <c r="D3708" t="s">
        <v>123</v>
      </c>
      <c r="E3708" t="s">
        <v>1743</v>
      </c>
      <c r="F3708" t="s">
        <v>1150</v>
      </c>
      <c r="G3708" t="s">
        <v>1151</v>
      </c>
    </row>
    <row r="3709" spans="1:7" x14ac:dyDescent="0.25">
      <c r="A3709" t="s">
        <v>249</v>
      </c>
      <c r="B3709" t="s">
        <v>12099</v>
      </c>
      <c r="D3709" t="s">
        <v>124</v>
      </c>
      <c r="E3709" t="s">
        <v>12100</v>
      </c>
      <c r="G3709" t="s">
        <v>12101</v>
      </c>
    </row>
    <row r="3710" spans="1:7" x14ac:dyDescent="0.25">
      <c r="A3710" t="s">
        <v>247</v>
      </c>
      <c r="B3710" t="s">
        <v>12102</v>
      </c>
      <c r="C3710" t="s">
        <v>30263</v>
      </c>
      <c r="D3710" t="s">
        <v>124</v>
      </c>
      <c r="E3710" t="s">
        <v>124</v>
      </c>
      <c r="F3710" t="s">
        <v>12103</v>
      </c>
      <c r="G3710" t="s">
        <v>12104</v>
      </c>
    </row>
    <row r="3711" spans="1:7" x14ac:dyDescent="0.25">
      <c r="A3711" t="s">
        <v>247</v>
      </c>
      <c r="B3711" t="s">
        <v>12105</v>
      </c>
      <c r="C3711" t="s">
        <v>30264</v>
      </c>
      <c r="D3711" t="s">
        <v>124</v>
      </c>
      <c r="E3711" t="s">
        <v>124</v>
      </c>
      <c r="F3711" t="s">
        <v>12106</v>
      </c>
      <c r="G3711" t="s">
        <v>12107</v>
      </c>
    </row>
    <row r="3712" spans="1:7" x14ac:dyDescent="0.25">
      <c r="A3712" t="s">
        <v>248</v>
      </c>
      <c r="B3712" t="s">
        <v>12108</v>
      </c>
      <c r="C3712" t="s">
        <v>12109</v>
      </c>
      <c r="D3712" t="s">
        <v>124</v>
      </c>
      <c r="E3712" t="s">
        <v>124</v>
      </c>
    </row>
    <row r="3713" spans="1:7" x14ac:dyDescent="0.25">
      <c r="A3713" t="s">
        <v>248</v>
      </c>
      <c r="B3713" t="s">
        <v>12110</v>
      </c>
      <c r="C3713" t="s">
        <v>30265</v>
      </c>
      <c r="D3713" t="s">
        <v>125</v>
      </c>
      <c r="E3713" t="s">
        <v>125</v>
      </c>
      <c r="F3713" t="s">
        <v>12111</v>
      </c>
      <c r="G3713" t="s">
        <v>12112</v>
      </c>
    </row>
    <row r="3714" spans="1:7" x14ac:dyDescent="0.25">
      <c r="A3714" t="s">
        <v>247</v>
      </c>
      <c r="B3714" t="s">
        <v>12113</v>
      </c>
      <c r="C3714" t="s">
        <v>12114</v>
      </c>
      <c r="D3714" t="s">
        <v>125</v>
      </c>
      <c r="E3714" t="s">
        <v>12115</v>
      </c>
      <c r="G3714" t="s">
        <v>12116</v>
      </c>
    </row>
    <row r="3715" spans="1:7" x14ac:dyDescent="0.25">
      <c r="A3715" t="s">
        <v>247</v>
      </c>
      <c r="B3715" t="s">
        <v>12117</v>
      </c>
      <c r="C3715" t="s">
        <v>30266</v>
      </c>
      <c r="D3715" t="s">
        <v>125</v>
      </c>
      <c r="E3715" t="s">
        <v>125</v>
      </c>
    </row>
    <row r="3716" spans="1:7" x14ac:dyDescent="0.25">
      <c r="A3716" t="s">
        <v>248</v>
      </c>
      <c r="B3716" t="s">
        <v>12118</v>
      </c>
      <c r="C3716" t="s">
        <v>30265</v>
      </c>
      <c r="D3716" t="s">
        <v>125</v>
      </c>
      <c r="E3716" t="s">
        <v>12119</v>
      </c>
      <c r="F3716" t="s">
        <v>12111</v>
      </c>
      <c r="G3716" t="s">
        <v>12112</v>
      </c>
    </row>
    <row r="3717" spans="1:7" x14ac:dyDescent="0.25">
      <c r="A3717" t="s">
        <v>247</v>
      </c>
      <c r="B3717" t="s">
        <v>12120</v>
      </c>
      <c r="C3717" t="s">
        <v>30265</v>
      </c>
      <c r="D3717" t="s">
        <v>125</v>
      </c>
      <c r="E3717" t="s">
        <v>12119</v>
      </c>
      <c r="F3717" t="s">
        <v>12111</v>
      </c>
      <c r="G3717" t="s">
        <v>12112</v>
      </c>
    </row>
    <row r="3718" spans="1:7" x14ac:dyDescent="0.25">
      <c r="A3718" t="s">
        <v>246</v>
      </c>
      <c r="B3718" t="s">
        <v>5649</v>
      </c>
      <c r="C3718" t="s">
        <v>12121</v>
      </c>
      <c r="D3718" t="s">
        <v>126</v>
      </c>
      <c r="E3718" t="s">
        <v>126</v>
      </c>
      <c r="G3718" t="s">
        <v>12122</v>
      </c>
    </row>
    <row r="3719" spans="1:7" x14ac:dyDescent="0.25">
      <c r="A3719" t="s">
        <v>248</v>
      </c>
      <c r="B3719" t="s">
        <v>12123</v>
      </c>
      <c r="C3719" t="s">
        <v>12124</v>
      </c>
      <c r="D3719" t="s">
        <v>126</v>
      </c>
      <c r="E3719" t="s">
        <v>126</v>
      </c>
      <c r="G3719" t="s">
        <v>12125</v>
      </c>
    </row>
    <row r="3720" spans="1:7" x14ac:dyDescent="0.25">
      <c r="A3720" t="s">
        <v>243</v>
      </c>
      <c r="B3720" t="s">
        <v>12126</v>
      </c>
      <c r="D3720" t="s">
        <v>126</v>
      </c>
      <c r="E3720" t="s">
        <v>12127</v>
      </c>
      <c r="F3720" t="s">
        <v>12128</v>
      </c>
      <c r="G3720" t="s">
        <v>12129</v>
      </c>
    </row>
    <row r="3721" spans="1:7" x14ac:dyDescent="0.25">
      <c r="A3721" t="s">
        <v>243</v>
      </c>
      <c r="B3721" t="s">
        <v>12130</v>
      </c>
      <c r="C3721" t="s">
        <v>12131</v>
      </c>
      <c r="D3721" t="s">
        <v>126</v>
      </c>
      <c r="E3721" t="s">
        <v>126</v>
      </c>
      <c r="F3721" t="s">
        <v>12132</v>
      </c>
      <c r="G3721" t="s">
        <v>12133</v>
      </c>
    </row>
    <row r="3722" spans="1:7" x14ac:dyDescent="0.25">
      <c r="A3722" t="s">
        <v>247</v>
      </c>
      <c r="B3722" t="s">
        <v>12134</v>
      </c>
      <c r="C3722" t="s">
        <v>12135</v>
      </c>
      <c r="D3722" t="s">
        <v>126</v>
      </c>
      <c r="E3722" t="s">
        <v>126</v>
      </c>
      <c r="F3722" t="s">
        <v>12136</v>
      </c>
      <c r="G3722" t="s">
        <v>12137</v>
      </c>
    </row>
    <row r="3723" spans="1:7" x14ac:dyDescent="0.25">
      <c r="A3723" t="s">
        <v>244</v>
      </c>
      <c r="B3723" t="s">
        <v>12138</v>
      </c>
      <c r="C3723" t="s">
        <v>12139</v>
      </c>
      <c r="D3723" t="s">
        <v>126</v>
      </c>
      <c r="F3723" t="s">
        <v>12140</v>
      </c>
      <c r="G3723" t="s">
        <v>12141</v>
      </c>
    </row>
    <row r="3724" spans="1:7" x14ac:dyDescent="0.25">
      <c r="A3724" t="s">
        <v>244</v>
      </c>
      <c r="B3724" t="s">
        <v>12142</v>
      </c>
      <c r="C3724" t="s">
        <v>12143</v>
      </c>
      <c r="D3724" t="s">
        <v>126</v>
      </c>
      <c r="E3724" t="s">
        <v>12144</v>
      </c>
      <c r="G3724" t="s">
        <v>12145</v>
      </c>
    </row>
    <row r="3725" spans="1:7" x14ac:dyDescent="0.25">
      <c r="A3725" t="s">
        <v>244</v>
      </c>
      <c r="B3725" t="s">
        <v>12146</v>
      </c>
      <c r="C3725" t="s">
        <v>12147</v>
      </c>
      <c r="D3725" t="s">
        <v>126</v>
      </c>
      <c r="G3725" t="s">
        <v>12148</v>
      </c>
    </row>
    <row r="3726" spans="1:7" x14ac:dyDescent="0.25">
      <c r="A3726" t="s">
        <v>244</v>
      </c>
      <c r="B3726" t="s">
        <v>12149</v>
      </c>
      <c r="C3726" t="s">
        <v>12150</v>
      </c>
      <c r="D3726" t="s">
        <v>126</v>
      </c>
      <c r="G3726" t="s">
        <v>12151</v>
      </c>
    </row>
    <row r="3727" spans="1:7" x14ac:dyDescent="0.25">
      <c r="A3727" t="s">
        <v>244</v>
      </c>
      <c r="B3727" t="s">
        <v>12152</v>
      </c>
      <c r="C3727" t="s">
        <v>12153</v>
      </c>
      <c r="D3727" t="s">
        <v>126</v>
      </c>
      <c r="G3727" t="s">
        <v>12154</v>
      </c>
    </row>
    <row r="3728" spans="1:7" x14ac:dyDescent="0.25">
      <c r="A3728" t="s">
        <v>244</v>
      </c>
      <c r="B3728" t="s">
        <v>12155</v>
      </c>
      <c r="C3728" t="s">
        <v>12156</v>
      </c>
      <c r="D3728" t="s">
        <v>126</v>
      </c>
      <c r="G3728" t="s">
        <v>12157</v>
      </c>
    </row>
    <row r="3729" spans="1:7" x14ac:dyDescent="0.25">
      <c r="A3729" t="s">
        <v>244</v>
      </c>
      <c r="B3729" t="s">
        <v>12158</v>
      </c>
      <c r="C3729" t="s">
        <v>12159</v>
      </c>
      <c r="D3729" t="s">
        <v>126</v>
      </c>
      <c r="E3729" t="s">
        <v>12160</v>
      </c>
      <c r="G3729" t="s">
        <v>12161</v>
      </c>
    </row>
    <row r="3730" spans="1:7" x14ac:dyDescent="0.25">
      <c r="A3730" t="s">
        <v>244</v>
      </c>
      <c r="B3730" t="s">
        <v>12162</v>
      </c>
      <c r="C3730" t="s">
        <v>12163</v>
      </c>
      <c r="D3730" t="s">
        <v>126</v>
      </c>
      <c r="G3730" t="s">
        <v>12164</v>
      </c>
    </row>
    <row r="3731" spans="1:7" x14ac:dyDescent="0.25">
      <c r="A3731" t="s">
        <v>244</v>
      </c>
      <c r="B3731" t="s">
        <v>12165</v>
      </c>
      <c r="C3731" t="s">
        <v>12166</v>
      </c>
      <c r="D3731" t="s">
        <v>126</v>
      </c>
    </row>
    <row r="3732" spans="1:7" x14ac:dyDescent="0.25">
      <c r="A3732" t="s">
        <v>244</v>
      </c>
      <c r="B3732" t="s">
        <v>12167</v>
      </c>
      <c r="C3732" t="s">
        <v>12168</v>
      </c>
      <c r="D3732" t="s">
        <v>126</v>
      </c>
      <c r="G3732" t="s">
        <v>12169</v>
      </c>
    </row>
    <row r="3733" spans="1:7" x14ac:dyDescent="0.25">
      <c r="A3733" t="s">
        <v>244</v>
      </c>
      <c r="B3733" t="s">
        <v>12165</v>
      </c>
      <c r="C3733" t="s">
        <v>1919</v>
      </c>
      <c r="D3733" t="s">
        <v>126</v>
      </c>
    </row>
    <row r="3734" spans="1:7" x14ac:dyDescent="0.25">
      <c r="A3734" t="s">
        <v>244</v>
      </c>
      <c r="B3734" t="s">
        <v>12170</v>
      </c>
      <c r="C3734" t="s">
        <v>12171</v>
      </c>
      <c r="D3734" t="s">
        <v>126</v>
      </c>
      <c r="G3734" t="s">
        <v>12172</v>
      </c>
    </row>
    <row r="3735" spans="1:7" x14ac:dyDescent="0.25">
      <c r="A3735" t="s">
        <v>244</v>
      </c>
      <c r="B3735" t="s">
        <v>12173</v>
      </c>
      <c r="C3735" t="s">
        <v>12174</v>
      </c>
      <c r="D3735" t="s">
        <v>126</v>
      </c>
      <c r="G3735" t="s">
        <v>12175</v>
      </c>
    </row>
    <row r="3736" spans="1:7" x14ac:dyDescent="0.25">
      <c r="A3736" t="s">
        <v>244</v>
      </c>
      <c r="B3736" t="s">
        <v>12176</v>
      </c>
      <c r="C3736" t="s">
        <v>12177</v>
      </c>
      <c r="D3736" t="s">
        <v>126</v>
      </c>
      <c r="G3736" t="s">
        <v>12178</v>
      </c>
    </row>
    <row r="3737" spans="1:7" x14ac:dyDescent="0.25">
      <c r="A3737" t="s">
        <v>244</v>
      </c>
      <c r="B3737" t="s">
        <v>12179</v>
      </c>
      <c r="D3737" t="s">
        <v>126</v>
      </c>
      <c r="G3737" t="s">
        <v>12180</v>
      </c>
    </row>
    <row r="3738" spans="1:7" x14ac:dyDescent="0.25">
      <c r="A3738" t="s">
        <v>244</v>
      </c>
      <c r="B3738" t="s">
        <v>12181</v>
      </c>
      <c r="C3738" t="s">
        <v>12182</v>
      </c>
      <c r="D3738" t="s">
        <v>126</v>
      </c>
      <c r="E3738" t="s">
        <v>126</v>
      </c>
      <c r="F3738" t="s">
        <v>12183</v>
      </c>
      <c r="G3738" t="s">
        <v>12184</v>
      </c>
    </row>
    <row r="3739" spans="1:7" x14ac:dyDescent="0.25">
      <c r="A3739" t="s">
        <v>244</v>
      </c>
      <c r="B3739" t="s">
        <v>12185</v>
      </c>
      <c r="C3739" t="s">
        <v>12182</v>
      </c>
      <c r="D3739" t="s">
        <v>126</v>
      </c>
      <c r="E3739" t="s">
        <v>126</v>
      </c>
      <c r="F3739" t="s">
        <v>12183</v>
      </c>
      <c r="G3739" t="s">
        <v>12186</v>
      </c>
    </row>
    <row r="3740" spans="1:7" x14ac:dyDescent="0.25">
      <c r="A3740" t="s">
        <v>244</v>
      </c>
      <c r="B3740" t="s">
        <v>12187</v>
      </c>
      <c r="C3740" t="s">
        <v>12188</v>
      </c>
      <c r="D3740" t="s">
        <v>126</v>
      </c>
      <c r="G3740" t="s">
        <v>12189</v>
      </c>
    </row>
    <row r="3741" spans="1:7" x14ac:dyDescent="0.25">
      <c r="A3741" t="s">
        <v>244</v>
      </c>
      <c r="B3741" t="s">
        <v>12190</v>
      </c>
      <c r="C3741" t="s">
        <v>12182</v>
      </c>
      <c r="D3741" t="s">
        <v>126</v>
      </c>
      <c r="E3741" t="s">
        <v>126</v>
      </c>
      <c r="F3741" t="s">
        <v>12183</v>
      </c>
      <c r="G3741" t="s">
        <v>12186</v>
      </c>
    </row>
    <row r="3742" spans="1:7" x14ac:dyDescent="0.25">
      <c r="A3742" t="s">
        <v>244</v>
      </c>
      <c r="B3742" t="s">
        <v>12191</v>
      </c>
      <c r="C3742" t="s">
        <v>12192</v>
      </c>
      <c r="D3742" t="s">
        <v>126</v>
      </c>
      <c r="G3742" t="s">
        <v>12193</v>
      </c>
    </row>
    <row r="3743" spans="1:7" x14ac:dyDescent="0.25">
      <c r="A3743" t="s">
        <v>247</v>
      </c>
      <c r="B3743" t="s">
        <v>12194</v>
      </c>
      <c r="C3743" t="s">
        <v>12195</v>
      </c>
      <c r="D3743" t="s">
        <v>126</v>
      </c>
      <c r="F3743" t="s">
        <v>12196</v>
      </c>
      <c r="G3743" t="s">
        <v>12197</v>
      </c>
    </row>
    <row r="3744" spans="1:7" x14ac:dyDescent="0.25">
      <c r="A3744" t="s">
        <v>247</v>
      </c>
      <c r="B3744" t="s">
        <v>12198</v>
      </c>
      <c r="D3744" t="s">
        <v>126</v>
      </c>
      <c r="E3744" t="s">
        <v>126</v>
      </c>
      <c r="F3744" t="s">
        <v>12199</v>
      </c>
      <c r="G3744" t="s">
        <v>12200</v>
      </c>
    </row>
    <row r="3745" spans="1:7" x14ac:dyDescent="0.25">
      <c r="A3745" t="s">
        <v>246</v>
      </c>
      <c r="B3745" t="s">
        <v>12201</v>
      </c>
      <c r="C3745" t="s">
        <v>11361</v>
      </c>
      <c r="D3745" t="s">
        <v>126</v>
      </c>
      <c r="E3745" t="s">
        <v>126</v>
      </c>
      <c r="F3745" t="s">
        <v>12202</v>
      </c>
      <c r="G3745" t="s">
        <v>12193</v>
      </c>
    </row>
    <row r="3746" spans="1:7" x14ac:dyDescent="0.25">
      <c r="A3746" t="s">
        <v>247</v>
      </c>
      <c r="B3746" t="s">
        <v>12203</v>
      </c>
      <c r="C3746" t="s">
        <v>12204</v>
      </c>
      <c r="D3746" t="s">
        <v>126</v>
      </c>
      <c r="E3746" t="s">
        <v>126</v>
      </c>
    </row>
    <row r="3747" spans="1:7" x14ac:dyDescent="0.25">
      <c r="A3747" t="s">
        <v>246</v>
      </c>
      <c r="B3747" t="s">
        <v>12205</v>
      </c>
      <c r="C3747" t="s">
        <v>12206</v>
      </c>
      <c r="D3747" t="s">
        <v>126</v>
      </c>
      <c r="E3747" t="s">
        <v>126</v>
      </c>
      <c r="F3747" t="s">
        <v>12207</v>
      </c>
      <c r="G3747" t="s">
        <v>12208</v>
      </c>
    </row>
    <row r="3748" spans="1:7" x14ac:dyDescent="0.25">
      <c r="A3748" t="s">
        <v>248</v>
      </c>
      <c r="B3748" t="s">
        <v>12209</v>
      </c>
      <c r="C3748" t="s">
        <v>12210</v>
      </c>
      <c r="D3748" t="s">
        <v>126</v>
      </c>
      <c r="E3748" t="s">
        <v>126</v>
      </c>
      <c r="G3748" t="s">
        <v>12211</v>
      </c>
    </row>
    <row r="3749" spans="1:7" x14ac:dyDescent="0.25">
      <c r="A3749" t="s">
        <v>247</v>
      </c>
      <c r="B3749" t="s">
        <v>12212</v>
      </c>
      <c r="C3749" t="s">
        <v>12213</v>
      </c>
      <c r="D3749" t="s">
        <v>126</v>
      </c>
      <c r="E3749" t="s">
        <v>126</v>
      </c>
    </row>
    <row r="3750" spans="1:7" x14ac:dyDescent="0.25">
      <c r="A3750" t="s">
        <v>243</v>
      </c>
      <c r="B3750" t="s">
        <v>12214</v>
      </c>
      <c r="C3750" t="s">
        <v>12215</v>
      </c>
      <c r="D3750" t="s">
        <v>127</v>
      </c>
      <c r="E3750" t="s">
        <v>127</v>
      </c>
      <c r="F3750" t="s">
        <v>12216</v>
      </c>
      <c r="G3750" t="s">
        <v>12217</v>
      </c>
    </row>
    <row r="3751" spans="1:7" x14ac:dyDescent="0.25">
      <c r="A3751" t="s">
        <v>246</v>
      </c>
      <c r="B3751" t="s">
        <v>12218</v>
      </c>
      <c r="C3751" t="s">
        <v>12219</v>
      </c>
      <c r="D3751" t="s">
        <v>127</v>
      </c>
      <c r="E3751" t="s">
        <v>127</v>
      </c>
      <c r="F3751" t="s">
        <v>12220</v>
      </c>
      <c r="G3751" t="s">
        <v>12221</v>
      </c>
    </row>
    <row r="3752" spans="1:7" x14ac:dyDescent="0.25">
      <c r="A3752" t="s">
        <v>247</v>
      </c>
      <c r="B3752" t="s">
        <v>12222</v>
      </c>
      <c r="C3752" t="s">
        <v>12223</v>
      </c>
      <c r="D3752" t="s">
        <v>127</v>
      </c>
      <c r="E3752" t="s">
        <v>127</v>
      </c>
      <c r="F3752" t="s">
        <v>12224</v>
      </c>
      <c r="G3752" t="s">
        <v>12225</v>
      </c>
    </row>
    <row r="3753" spans="1:7" x14ac:dyDescent="0.25">
      <c r="A3753" t="s">
        <v>243</v>
      </c>
      <c r="B3753" t="s">
        <v>12226</v>
      </c>
      <c r="C3753" t="s">
        <v>12227</v>
      </c>
      <c r="D3753" t="s">
        <v>127</v>
      </c>
      <c r="E3753" t="s">
        <v>127</v>
      </c>
      <c r="F3753" t="s">
        <v>12228</v>
      </c>
      <c r="G3753" t="s">
        <v>12229</v>
      </c>
    </row>
    <row r="3754" spans="1:7" x14ac:dyDescent="0.25">
      <c r="A3754" t="s">
        <v>245</v>
      </c>
      <c r="B3754" t="s">
        <v>12230</v>
      </c>
      <c r="C3754" t="s">
        <v>12231</v>
      </c>
      <c r="D3754" t="s">
        <v>127</v>
      </c>
      <c r="E3754" t="s">
        <v>127</v>
      </c>
    </row>
    <row r="3755" spans="1:7" x14ac:dyDescent="0.25">
      <c r="A3755" t="s">
        <v>246</v>
      </c>
      <c r="B3755" t="s">
        <v>12232</v>
      </c>
      <c r="C3755" t="s">
        <v>12233</v>
      </c>
      <c r="D3755" t="s">
        <v>127</v>
      </c>
      <c r="E3755" t="s">
        <v>127</v>
      </c>
      <c r="G3755" t="s">
        <v>12234</v>
      </c>
    </row>
    <row r="3756" spans="1:7" x14ac:dyDescent="0.25">
      <c r="A3756" t="s">
        <v>246</v>
      </c>
      <c r="B3756" t="s">
        <v>12235</v>
      </c>
      <c r="C3756" t="s">
        <v>12236</v>
      </c>
      <c r="D3756" t="s">
        <v>127</v>
      </c>
      <c r="E3756" t="s">
        <v>127</v>
      </c>
      <c r="F3756" t="s">
        <v>12237</v>
      </c>
      <c r="G3756" t="s">
        <v>12238</v>
      </c>
    </row>
    <row r="3757" spans="1:7" x14ac:dyDescent="0.25">
      <c r="A3757" t="s">
        <v>244</v>
      </c>
      <c r="B3757" t="s">
        <v>12239</v>
      </c>
      <c r="C3757" t="s">
        <v>12240</v>
      </c>
      <c r="D3757" t="s">
        <v>127</v>
      </c>
      <c r="G3757" t="s">
        <v>12241</v>
      </c>
    </row>
    <row r="3758" spans="1:7" x14ac:dyDescent="0.25">
      <c r="A3758" t="s">
        <v>244</v>
      </c>
      <c r="B3758" t="s">
        <v>12242</v>
      </c>
      <c r="C3758" t="s">
        <v>12243</v>
      </c>
      <c r="D3758" t="s">
        <v>127</v>
      </c>
    </row>
    <row r="3759" spans="1:7" x14ac:dyDescent="0.25">
      <c r="A3759" t="s">
        <v>246</v>
      </c>
      <c r="B3759" t="s">
        <v>12244</v>
      </c>
      <c r="C3759" t="s">
        <v>12245</v>
      </c>
      <c r="D3759" t="s">
        <v>127</v>
      </c>
      <c r="G3759" t="s">
        <v>12246</v>
      </c>
    </row>
    <row r="3760" spans="1:7" x14ac:dyDescent="0.25">
      <c r="A3760" t="s">
        <v>246</v>
      </c>
      <c r="B3760" t="s">
        <v>12247</v>
      </c>
      <c r="C3760" t="s">
        <v>12248</v>
      </c>
      <c r="D3760" t="s">
        <v>127</v>
      </c>
      <c r="F3760" t="s">
        <v>12249</v>
      </c>
      <c r="G3760" t="s">
        <v>12250</v>
      </c>
    </row>
    <row r="3761" spans="1:7" x14ac:dyDescent="0.25">
      <c r="A3761" t="s">
        <v>247</v>
      </c>
      <c r="B3761" t="s">
        <v>12251</v>
      </c>
      <c r="C3761" t="s">
        <v>12252</v>
      </c>
      <c r="D3761" t="s">
        <v>127</v>
      </c>
      <c r="E3761" t="s">
        <v>127</v>
      </c>
      <c r="F3761" t="s">
        <v>12253</v>
      </c>
      <c r="G3761" t="s">
        <v>12254</v>
      </c>
    </row>
    <row r="3762" spans="1:7" x14ac:dyDescent="0.25">
      <c r="A3762" t="s">
        <v>247</v>
      </c>
      <c r="B3762" t="s">
        <v>12255</v>
      </c>
      <c r="C3762" t="s">
        <v>12256</v>
      </c>
      <c r="D3762" t="s">
        <v>127</v>
      </c>
      <c r="E3762" t="s">
        <v>127</v>
      </c>
      <c r="G3762" t="s">
        <v>12257</v>
      </c>
    </row>
    <row r="3763" spans="1:7" x14ac:dyDescent="0.25">
      <c r="A3763" t="s">
        <v>247</v>
      </c>
      <c r="B3763" t="s">
        <v>12258</v>
      </c>
      <c r="C3763" t="s">
        <v>12259</v>
      </c>
      <c r="D3763" t="s">
        <v>127</v>
      </c>
      <c r="E3763" t="s">
        <v>127</v>
      </c>
      <c r="F3763" t="s">
        <v>12260</v>
      </c>
      <c r="G3763" t="s">
        <v>12261</v>
      </c>
    </row>
    <row r="3764" spans="1:7" x14ac:dyDescent="0.25">
      <c r="A3764" t="s">
        <v>243</v>
      </c>
      <c r="B3764" t="s">
        <v>12262</v>
      </c>
      <c r="C3764" t="s">
        <v>12263</v>
      </c>
      <c r="D3764" t="s">
        <v>127</v>
      </c>
      <c r="E3764" t="s">
        <v>127</v>
      </c>
      <c r="F3764" t="s">
        <v>12264</v>
      </c>
      <c r="G3764" t="s">
        <v>12265</v>
      </c>
    </row>
    <row r="3765" spans="1:7" x14ac:dyDescent="0.25">
      <c r="A3765" t="s">
        <v>248</v>
      </c>
      <c r="B3765" t="s">
        <v>12266</v>
      </c>
      <c r="C3765" t="s">
        <v>12267</v>
      </c>
      <c r="D3765" t="s">
        <v>127</v>
      </c>
      <c r="F3765" t="s">
        <v>12268</v>
      </c>
      <c r="G3765" t="s">
        <v>12269</v>
      </c>
    </row>
    <row r="3766" spans="1:7" x14ac:dyDescent="0.25">
      <c r="A3766" t="s">
        <v>243</v>
      </c>
      <c r="B3766" t="s">
        <v>12270</v>
      </c>
      <c r="C3766" t="s">
        <v>12271</v>
      </c>
      <c r="D3766" t="s">
        <v>127</v>
      </c>
      <c r="E3766" t="s">
        <v>127</v>
      </c>
      <c r="F3766" t="s">
        <v>12272</v>
      </c>
      <c r="G3766" t="s">
        <v>12238</v>
      </c>
    </row>
    <row r="3767" spans="1:7" x14ac:dyDescent="0.25">
      <c r="A3767" t="s">
        <v>244</v>
      </c>
      <c r="B3767" t="s">
        <v>12273</v>
      </c>
      <c r="C3767" t="s">
        <v>12274</v>
      </c>
      <c r="D3767" t="s">
        <v>127</v>
      </c>
      <c r="E3767" t="s">
        <v>127</v>
      </c>
      <c r="G3767" t="s">
        <v>12275</v>
      </c>
    </row>
    <row r="3768" spans="1:7" x14ac:dyDescent="0.25">
      <c r="A3768" t="s">
        <v>244</v>
      </c>
      <c r="B3768" t="s">
        <v>12276</v>
      </c>
      <c r="C3768" t="s">
        <v>12277</v>
      </c>
      <c r="D3768" t="s">
        <v>127</v>
      </c>
      <c r="E3768" t="s">
        <v>127</v>
      </c>
      <c r="G3768" t="s">
        <v>12275</v>
      </c>
    </row>
    <row r="3769" spans="1:7" x14ac:dyDescent="0.25">
      <c r="A3769" t="s">
        <v>243</v>
      </c>
      <c r="B3769" t="s">
        <v>12278</v>
      </c>
      <c r="C3769" t="s">
        <v>12279</v>
      </c>
      <c r="D3769" t="s">
        <v>127</v>
      </c>
      <c r="E3769" t="s">
        <v>127</v>
      </c>
      <c r="G3769" t="s">
        <v>12280</v>
      </c>
    </row>
    <row r="3770" spans="1:7" x14ac:dyDescent="0.25">
      <c r="A3770" t="s">
        <v>246</v>
      </c>
      <c r="B3770" t="s">
        <v>12281</v>
      </c>
      <c r="C3770" t="s">
        <v>12282</v>
      </c>
      <c r="D3770" t="s">
        <v>128</v>
      </c>
      <c r="E3770" t="s">
        <v>128</v>
      </c>
      <c r="G3770" t="s">
        <v>12283</v>
      </c>
    </row>
    <row r="3771" spans="1:7" x14ac:dyDescent="0.25">
      <c r="A3771" t="s">
        <v>246</v>
      </c>
      <c r="B3771" t="s">
        <v>12284</v>
      </c>
      <c r="C3771" t="s">
        <v>12285</v>
      </c>
      <c r="D3771" t="s">
        <v>128</v>
      </c>
      <c r="E3771" t="s">
        <v>128</v>
      </c>
      <c r="G3771" t="s">
        <v>12286</v>
      </c>
    </row>
    <row r="3772" spans="1:7" x14ac:dyDescent="0.25">
      <c r="A3772" t="s">
        <v>246</v>
      </c>
      <c r="B3772" t="s">
        <v>12287</v>
      </c>
      <c r="C3772" t="s">
        <v>12288</v>
      </c>
      <c r="D3772" t="s">
        <v>128</v>
      </c>
      <c r="E3772" t="s">
        <v>128</v>
      </c>
      <c r="G3772" t="s">
        <v>12289</v>
      </c>
    </row>
    <row r="3773" spans="1:7" x14ac:dyDescent="0.25">
      <c r="A3773" t="s">
        <v>246</v>
      </c>
      <c r="B3773" t="s">
        <v>12290</v>
      </c>
      <c r="C3773" t="s">
        <v>12291</v>
      </c>
      <c r="D3773" t="s">
        <v>128</v>
      </c>
      <c r="E3773" t="s">
        <v>128</v>
      </c>
      <c r="F3773" t="s">
        <v>12292</v>
      </c>
      <c r="G3773" t="s">
        <v>12293</v>
      </c>
    </row>
    <row r="3774" spans="1:7" x14ac:dyDescent="0.25">
      <c r="A3774" t="s">
        <v>246</v>
      </c>
      <c r="B3774" t="s">
        <v>12294</v>
      </c>
      <c r="C3774" t="s">
        <v>12295</v>
      </c>
      <c r="D3774" t="s">
        <v>128</v>
      </c>
      <c r="E3774" t="s">
        <v>128</v>
      </c>
      <c r="G3774" t="s">
        <v>12296</v>
      </c>
    </row>
    <row r="3775" spans="1:7" x14ac:dyDescent="0.25">
      <c r="A3775" t="s">
        <v>246</v>
      </c>
      <c r="B3775" t="s">
        <v>12297</v>
      </c>
      <c r="C3775" t="s">
        <v>12298</v>
      </c>
      <c r="D3775" t="s">
        <v>128</v>
      </c>
      <c r="E3775" t="s">
        <v>128</v>
      </c>
      <c r="G3775" t="s">
        <v>12299</v>
      </c>
    </row>
    <row r="3776" spans="1:7" x14ac:dyDescent="0.25">
      <c r="A3776" t="s">
        <v>246</v>
      </c>
      <c r="B3776" t="s">
        <v>12300</v>
      </c>
      <c r="C3776" t="s">
        <v>12301</v>
      </c>
      <c r="D3776" t="s">
        <v>128</v>
      </c>
      <c r="E3776" t="s">
        <v>128</v>
      </c>
      <c r="G3776" t="s">
        <v>12302</v>
      </c>
    </row>
    <row r="3777" spans="1:7" x14ac:dyDescent="0.25">
      <c r="A3777" t="s">
        <v>246</v>
      </c>
      <c r="B3777" t="s">
        <v>12303</v>
      </c>
      <c r="C3777" t="s">
        <v>12304</v>
      </c>
      <c r="D3777" t="s">
        <v>128</v>
      </c>
      <c r="E3777" t="s">
        <v>128</v>
      </c>
      <c r="G3777" t="s">
        <v>12305</v>
      </c>
    </row>
    <row r="3778" spans="1:7" x14ac:dyDescent="0.25">
      <c r="A3778" t="s">
        <v>252</v>
      </c>
      <c r="B3778" t="s">
        <v>12306</v>
      </c>
      <c r="C3778" t="s">
        <v>12307</v>
      </c>
      <c r="D3778" t="s">
        <v>128</v>
      </c>
      <c r="E3778" t="s">
        <v>128</v>
      </c>
      <c r="G3778" t="s">
        <v>12308</v>
      </c>
    </row>
    <row r="3779" spans="1:7" x14ac:dyDescent="0.25">
      <c r="A3779" t="s">
        <v>246</v>
      </c>
      <c r="B3779" t="s">
        <v>12309</v>
      </c>
      <c r="C3779" t="s">
        <v>12310</v>
      </c>
      <c r="D3779" t="s">
        <v>128</v>
      </c>
      <c r="E3779" t="s">
        <v>128</v>
      </c>
      <c r="G3779" t="s">
        <v>12311</v>
      </c>
    </row>
    <row r="3780" spans="1:7" x14ac:dyDescent="0.25">
      <c r="A3780" t="s">
        <v>246</v>
      </c>
      <c r="B3780" t="s">
        <v>12312</v>
      </c>
      <c r="C3780" t="s">
        <v>12313</v>
      </c>
      <c r="D3780" t="s">
        <v>128</v>
      </c>
      <c r="G3780" t="s">
        <v>12314</v>
      </c>
    </row>
    <row r="3781" spans="1:7" x14ac:dyDescent="0.25">
      <c r="A3781" t="s">
        <v>246</v>
      </c>
      <c r="B3781" t="s">
        <v>12315</v>
      </c>
      <c r="D3781" t="s">
        <v>128</v>
      </c>
      <c r="E3781" t="s">
        <v>12316</v>
      </c>
      <c r="G3781" t="s">
        <v>12317</v>
      </c>
    </row>
    <row r="3782" spans="1:7" x14ac:dyDescent="0.25">
      <c r="A3782" t="s">
        <v>246</v>
      </c>
      <c r="B3782" t="s">
        <v>12318</v>
      </c>
      <c r="C3782" t="s">
        <v>12319</v>
      </c>
      <c r="D3782" t="s">
        <v>128</v>
      </c>
      <c r="E3782" t="s">
        <v>128</v>
      </c>
      <c r="G3782" t="s">
        <v>12320</v>
      </c>
    </row>
    <row r="3783" spans="1:7" x14ac:dyDescent="0.25">
      <c r="A3783" t="s">
        <v>247</v>
      </c>
      <c r="B3783" t="s">
        <v>12321</v>
      </c>
      <c r="C3783" t="s">
        <v>12322</v>
      </c>
      <c r="D3783" t="s">
        <v>128</v>
      </c>
      <c r="E3783" t="s">
        <v>128</v>
      </c>
      <c r="G3783" t="s">
        <v>12323</v>
      </c>
    </row>
    <row r="3784" spans="1:7" x14ac:dyDescent="0.25">
      <c r="A3784" t="s">
        <v>246</v>
      </c>
      <c r="B3784" t="s">
        <v>12324</v>
      </c>
      <c r="C3784" t="s">
        <v>12325</v>
      </c>
      <c r="D3784" t="s">
        <v>128</v>
      </c>
      <c r="E3784" t="s">
        <v>128</v>
      </c>
      <c r="F3784" t="s">
        <v>12326</v>
      </c>
      <c r="G3784" t="s">
        <v>12327</v>
      </c>
    </row>
    <row r="3785" spans="1:7" x14ac:dyDescent="0.25">
      <c r="A3785" t="s">
        <v>246</v>
      </c>
      <c r="B3785" t="s">
        <v>12328</v>
      </c>
      <c r="C3785" t="s">
        <v>12329</v>
      </c>
      <c r="D3785" t="s">
        <v>128</v>
      </c>
      <c r="E3785" t="s">
        <v>128</v>
      </c>
      <c r="G3785" t="s">
        <v>12330</v>
      </c>
    </row>
    <row r="3786" spans="1:7" x14ac:dyDescent="0.25">
      <c r="A3786" t="s">
        <v>252</v>
      </c>
      <c r="B3786" t="s">
        <v>12331</v>
      </c>
      <c r="C3786" t="s">
        <v>12332</v>
      </c>
      <c r="D3786" t="s">
        <v>128</v>
      </c>
      <c r="E3786" t="s">
        <v>128</v>
      </c>
      <c r="F3786" t="s">
        <v>9976</v>
      </c>
      <c r="G3786" t="s">
        <v>9977</v>
      </c>
    </row>
    <row r="3787" spans="1:7" x14ac:dyDescent="0.25">
      <c r="A3787" t="s">
        <v>248</v>
      </c>
      <c r="B3787" t="s">
        <v>12333</v>
      </c>
      <c r="C3787" t="s">
        <v>12334</v>
      </c>
      <c r="D3787" t="s">
        <v>128</v>
      </c>
      <c r="E3787" t="s">
        <v>128</v>
      </c>
      <c r="F3787" t="s">
        <v>12335</v>
      </c>
      <c r="G3787" t="s">
        <v>12336</v>
      </c>
    </row>
    <row r="3788" spans="1:7" x14ac:dyDescent="0.25">
      <c r="A3788" t="s">
        <v>246</v>
      </c>
      <c r="B3788" t="s">
        <v>12337</v>
      </c>
      <c r="C3788" t="s">
        <v>12338</v>
      </c>
      <c r="D3788" t="s">
        <v>128</v>
      </c>
      <c r="E3788" t="s">
        <v>128</v>
      </c>
      <c r="G3788" t="s">
        <v>12339</v>
      </c>
    </row>
    <row r="3789" spans="1:7" x14ac:dyDescent="0.25">
      <c r="A3789" t="s">
        <v>251</v>
      </c>
      <c r="B3789" t="s">
        <v>12340</v>
      </c>
      <c r="C3789" t="s">
        <v>12341</v>
      </c>
      <c r="D3789" t="s">
        <v>128</v>
      </c>
      <c r="E3789" t="s">
        <v>128</v>
      </c>
      <c r="F3789" t="s">
        <v>12342</v>
      </c>
      <c r="G3789" t="s">
        <v>12343</v>
      </c>
    </row>
    <row r="3790" spans="1:7" x14ac:dyDescent="0.25">
      <c r="A3790" t="s">
        <v>247</v>
      </c>
      <c r="B3790" t="s">
        <v>12344</v>
      </c>
      <c r="D3790" t="s">
        <v>128</v>
      </c>
      <c r="E3790" t="s">
        <v>128</v>
      </c>
      <c r="F3790" t="s">
        <v>1119</v>
      </c>
      <c r="G3790" t="s">
        <v>1120</v>
      </c>
    </row>
    <row r="3791" spans="1:7" x14ac:dyDescent="0.25">
      <c r="A3791" t="s">
        <v>247</v>
      </c>
      <c r="B3791" t="s">
        <v>12345</v>
      </c>
      <c r="C3791" t="s">
        <v>12346</v>
      </c>
      <c r="D3791" t="s">
        <v>128</v>
      </c>
      <c r="E3791" t="s">
        <v>128</v>
      </c>
      <c r="F3791" t="s">
        <v>1119</v>
      </c>
      <c r="G3791" t="s">
        <v>1120</v>
      </c>
    </row>
    <row r="3792" spans="1:7" x14ac:dyDescent="0.25">
      <c r="A3792" t="s">
        <v>246</v>
      </c>
      <c r="B3792" t="s">
        <v>12347</v>
      </c>
      <c r="C3792" t="s">
        <v>12348</v>
      </c>
      <c r="D3792" t="s">
        <v>128</v>
      </c>
      <c r="E3792" t="s">
        <v>128</v>
      </c>
      <c r="G3792" t="s">
        <v>12349</v>
      </c>
    </row>
    <row r="3793" spans="1:7" x14ac:dyDescent="0.25">
      <c r="A3793" t="s">
        <v>243</v>
      </c>
      <c r="B3793" t="s">
        <v>12350</v>
      </c>
      <c r="C3793" t="s">
        <v>12351</v>
      </c>
      <c r="D3793" t="s">
        <v>128</v>
      </c>
      <c r="E3793" t="s">
        <v>12352</v>
      </c>
      <c r="F3793" t="s">
        <v>12353</v>
      </c>
      <c r="G3793" t="s">
        <v>12354</v>
      </c>
    </row>
    <row r="3794" spans="1:7" x14ac:dyDescent="0.25">
      <c r="A3794" t="s">
        <v>248</v>
      </c>
      <c r="B3794" t="s">
        <v>12355</v>
      </c>
      <c r="C3794" t="s">
        <v>12356</v>
      </c>
      <c r="D3794" t="s">
        <v>128</v>
      </c>
      <c r="E3794" t="s">
        <v>128</v>
      </c>
      <c r="F3794" t="s">
        <v>12357</v>
      </c>
      <c r="G3794" t="s">
        <v>12358</v>
      </c>
    </row>
    <row r="3795" spans="1:7" x14ac:dyDescent="0.25">
      <c r="A3795" t="s">
        <v>246</v>
      </c>
      <c r="B3795" t="s">
        <v>12359</v>
      </c>
      <c r="C3795" t="s">
        <v>12360</v>
      </c>
      <c r="D3795" t="s">
        <v>128</v>
      </c>
      <c r="E3795" t="s">
        <v>128</v>
      </c>
      <c r="F3795" t="s">
        <v>12361</v>
      </c>
      <c r="G3795" t="s">
        <v>12362</v>
      </c>
    </row>
    <row r="3796" spans="1:7" x14ac:dyDescent="0.25">
      <c r="A3796" t="s">
        <v>246</v>
      </c>
      <c r="B3796" t="s">
        <v>12363</v>
      </c>
      <c r="C3796" t="s">
        <v>12364</v>
      </c>
      <c r="D3796" t="s">
        <v>128</v>
      </c>
      <c r="G3796" t="s">
        <v>12365</v>
      </c>
    </row>
    <row r="3797" spans="1:7" x14ac:dyDescent="0.25">
      <c r="A3797" t="s">
        <v>246</v>
      </c>
      <c r="B3797" t="s">
        <v>12366</v>
      </c>
      <c r="C3797" t="s">
        <v>12367</v>
      </c>
      <c r="D3797" t="s">
        <v>128</v>
      </c>
      <c r="G3797" t="s">
        <v>12368</v>
      </c>
    </row>
    <row r="3798" spans="1:7" x14ac:dyDescent="0.25">
      <c r="A3798" t="s">
        <v>245</v>
      </c>
      <c r="B3798" t="s">
        <v>12369</v>
      </c>
      <c r="C3798" t="s">
        <v>12370</v>
      </c>
      <c r="D3798" t="s">
        <v>128</v>
      </c>
      <c r="E3798" t="s">
        <v>128</v>
      </c>
      <c r="F3798" t="s">
        <v>12371</v>
      </c>
      <c r="G3798" t="s">
        <v>12372</v>
      </c>
    </row>
    <row r="3799" spans="1:7" x14ac:dyDescent="0.25">
      <c r="A3799" t="s">
        <v>246</v>
      </c>
      <c r="B3799" t="s">
        <v>4864</v>
      </c>
      <c r="C3799" t="s">
        <v>12373</v>
      </c>
      <c r="D3799" t="s">
        <v>128</v>
      </c>
      <c r="F3799" t="s">
        <v>12374</v>
      </c>
      <c r="G3799" t="s">
        <v>12375</v>
      </c>
    </row>
    <row r="3800" spans="1:7" x14ac:dyDescent="0.25">
      <c r="A3800" t="s">
        <v>246</v>
      </c>
      <c r="B3800" t="s">
        <v>12376</v>
      </c>
      <c r="C3800" t="s">
        <v>12377</v>
      </c>
      <c r="D3800" t="s">
        <v>128</v>
      </c>
      <c r="F3800" t="s">
        <v>12378</v>
      </c>
      <c r="G3800" t="s">
        <v>12379</v>
      </c>
    </row>
    <row r="3801" spans="1:7" x14ac:dyDescent="0.25">
      <c r="A3801" t="s">
        <v>246</v>
      </c>
      <c r="B3801" t="s">
        <v>12380</v>
      </c>
      <c r="C3801" t="s">
        <v>12381</v>
      </c>
      <c r="D3801" t="s">
        <v>128</v>
      </c>
      <c r="G3801" t="s">
        <v>12358</v>
      </c>
    </row>
    <row r="3802" spans="1:7" x14ac:dyDescent="0.25">
      <c r="A3802" t="s">
        <v>246</v>
      </c>
      <c r="B3802" t="s">
        <v>12382</v>
      </c>
      <c r="C3802" t="s">
        <v>12383</v>
      </c>
      <c r="D3802" t="s">
        <v>128</v>
      </c>
      <c r="G3802" t="s">
        <v>12384</v>
      </c>
    </row>
    <row r="3803" spans="1:7" x14ac:dyDescent="0.25">
      <c r="A3803" t="s">
        <v>245</v>
      </c>
      <c r="B3803" t="s">
        <v>12385</v>
      </c>
      <c r="C3803" t="s">
        <v>12386</v>
      </c>
      <c r="D3803" t="s">
        <v>128</v>
      </c>
      <c r="E3803" t="s">
        <v>128</v>
      </c>
      <c r="F3803" t="s">
        <v>12387</v>
      </c>
      <c r="G3803" t="s">
        <v>12388</v>
      </c>
    </row>
    <row r="3804" spans="1:7" x14ac:dyDescent="0.25">
      <c r="A3804" t="s">
        <v>246</v>
      </c>
      <c r="B3804" t="s">
        <v>12389</v>
      </c>
      <c r="C3804" t="s">
        <v>12390</v>
      </c>
      <c r="D3804" t="s">
        <v>128</v>
      </c>
      <c r="F3804" t="s">
        <v>12391</v>
      </c>
      <c r="G3804" t="s">
        <v>12392</v>
      </c>
    </row>
    <row r="3805" spans="1:7" x14ac:dyDescent="0.25">
      <c r="A3805" t="s">
        <v>246</v>
      </c>
      <c r="B3805" t="s">
        <v>12393</v>
      </c>
      <c r="C3805" t="s">
        <v>12394</v>
      </c>
      <c r="D3805" t="s">
        <v>128</v>
      </c>
      <c r="E3805" t="s">
        <v>128</v>
      </c>
      <c r="F3805" t="s">
        <v>12395</v>
      </c>
      <c r="G3805" t="s">
        <v>12396</v>
      </c>
    </row>
    <row r="3806" spans="1:7" x14ac:dyDescent="0.25">
      <c r="A3806" t="s">
        <v>247</v>
      </c>
      <c r="B3806" t="s">
        <v>12397</v>
      </c>
      <c r="C3806" t="s">
        <v>12398</v>
      </c>
      <c r="D3806" t="s">
        <v>128</v>
      </c>
      <c r="E3806" t="s">
        <v>128</v>
      </c>
      <c r="F3806" t="s">
        <v>12395</v>
      </c>
      <c r="G3806" t="s">
        <v>12396</v>
      </c>
    </row>
    <row r="3807" spans="1:7" x14ac:dyDescent="0.25">
      <c r="A3807" t="s">
        <v>247</v>
      </c>
      <c r="B3807" t="s">
        <v>12399</v>
      </c>
      <c r="C3807" t="s">
        <v>12400</v>
      </c>
      <c r="D3807" t="s">
        <v>128</v>
      </c>
      <c r="E3807" t="s">
        <v>128</v>
      </c>
      <c r="G3807" t="s">
        <v>12401</v>
      </c>
    </row>
    <row r="3808" spans="1:7" x14ac:dyDescent="0.25">
      <c r="A3808" t="s">
        <v>251</v>
      </c>
      <c r="B3808" t="s">
        <v>12402</v>
      </c>
      <c r="C3808" t="s">
        <v>12403</v>
      </c>
      <c r="D3808" t="s">
        <v>128</v>
      </c>
      <c r="E3808" t="s">
        <v>128</v>
      </c>
      <c r="F3808" t="s">
        <v>12404</v>
      </c>
      <c r="G3808" t="s">
        <v>12405</v>
      </c>
    </row>
    <row r="3809" spans="1:7" x14ac:dyDescent="0.25">
      <c r="A3809" t="s">
        <v>245</v>
      </c>
      <c r="B3809" t="s">
        <v>12406</v>
      </c>
      <c r="C3809" t="s">
        <v>12407</v>
      </c>
      <c r="D3809" t="s">
        <v>128</v>
      </c>
      <c r="E3809" t="s">
        <v>128</v>
      </c>
    </row>
    <row r="3810" spans="1:7" x14ac:dyDescent="0.25">
      <c r="A3810" t="s">
        <v>245</v>
      </c>
      <c r="B3810" t="s">
        <v>12408</v>
      </c>
      <c r="C3810" t="s">
        <v>12409</v>
      </c>
      <c r="D3810" t="s">
        <v>128</v>
      </c>
      <c r="E3810" t="s">
        <v>128</v>
      </c>
      <c r="F3810" t="s">
        <v>12410</v>
      </c>
      <c r="G3810" t="s">
        <v>12411</v>
      </c>
    </row>
    <row r="3811" spans="1:7" x14ac:dyDescent="0.25">
      <c r="A3811" t="s">
        <v>245</v>
      </c>
      <c r="B3811" t="s">
        <v>12412</v>
      </c>
      <c r="C3811" t="s">
        <v>12413</v>
      </c>
      <c r="D3811" t="s">
        <v>128</v>
      </c>
      <c r="E3811" t="s">
        <v>128</v>
      </c>
      <c r="F3811" t="s">
        <v>12414</v>
      </c>
      <c r="G3811" t="s">
        <v>12415</v>
      </c>
    </row>
    <row r="3812" spans="1:7" x14ac:dyDescent="0.25">
      <c r="A3812" t="s">
        <v>245</v>
      </c>
      <c r="B3812" t="s">
        <v>12416</v>
      </c>
      <c r="C3812" t="s">
        <v>12417</v>
      </c>
      <c r="D3812" t="s">
        <v>128</v>
      </c>
      <c r="E3812" t="s">
        <v>128</v>
      </c>
      <c r="F3812" t="s">
        <v>12418</v>
      </c>
      <c r="G3812" t="s">
        <v>12419</v>
      </c>
    </row>
    <row r="3813" spans="1:7" x14ac:dyDescent="0.25">
      <c r="A3813" t="s">
        <v>245</v>
      </c>
      <c r="B3813" t="s">
        <v>12420</v>
      </c>
      <c r="C3813" t="s">
        <v>12421</v>
      </c>
      <c r="D3813" t="s">
        <v>128</v>
      </c>
      <c r="E3813" t="s">
        <v>128</v>
      </c>
    </row>
    <row r="3814" spans="1:7" x14ac:dyDescent="0.25">
      <c r="A3814" t="s">
        <v>243</v>
      </c>
      <c r="B3814" t="s">
        <v>12422</v>
      </c>
      <c r="C3814" t="s">
        <v>12423</v>
      </c>
      <c r="D3814" t="s">
        <v>128</v>
      </c>
      <c r="E3814" t="s">
        <v>128</v>
      </c>
      <c r="F3814" t="s">
        <v>12424</v>
      </c>
      <c r="G3814" t="s">
        <v>12425</v>
      </c>
    </row>
    <row r="3815" spans="1:7" x14ac:dyDescent="0.25">
      <c r="A3815" t="s">
        <v>243</v>
      </c>
      <c r="B3815" t="s">
        <v>12426</v>
      </c>
      <c r="C3815" t="s">
        <v>12427</v>
      </c>
      <c r="D3815" t="s">
        <v>128</v>
      </c>
      <c r="E3815" t="s">
        <v>128</v>
      </c>
      <c r="F3815" t="s">
        <v>12428</v>
      </c>
      <c r="G3815" t="s">
        <v>12429</v>
      </c>
    </row>
    <row r="3816" spans="1:7" x14ac:dyDescent="0.25">
      <c r="A3816" t="s">
        <v>247</v>
      </c>
      <c r="B3816" t="s">
        <v>12430</v>
      </c>
      <c r="C3816" t="s">
        <v>12431</v>
      </c>
      <c r="D3816" t="s">
        <v>128</v>
      </c>
    </row>
    <row r="3817" spans="1:7" x14ac:dyDescent="0.25">
      <c r="A3817" t="s">
        <v>248</v>
      </c>
      <c r="B3817" t="s">
        <v>12432</v>
      </c>
      <c r="C3817" t="s">
        <v>12433</v>
      </c>
      <c r="D3817" t="s">
        <v>128</v>
      </c>
      <c r="E3817" t="s">
        <v>128</v>
      </c>
      <c r="G3817" t="s">
        <v>9029</v>
      </c>
    </row>
    <row r="3818" spans="1:7" x14ac:dyDescent="0.25">
      <c r="A3818" t="s">
        <v>246</v>
      </c>
      <c r="B3818" t="s">
        <v>12434</v>
      </c>
      <c r="C3818" t="s">
        <v>12435</v>
      </c>
      <c r="D3818" t="s">
        <v>128</v>
      </c>
      <c r="E3818" t="s">
        <v>128</v>
      </c>
      <c r="F3818" t="s">
        <v>12436</v>
      </c>
      <c r="G3818" t="s">
        <v>12437</v>
      </c>
    </row>
    <row r="3819" spans="1:7" x14ac:dyDescent="0.25">
      <c r="A3819" t="s">
        <v>243</v>
      </c>
      <c r="B3819" t="s">
        <v>12438</v>
      </c>
      <c r="C3819" t="s">
        <v>30267</v>
      </c>
      <c r="D3819" t="s">
        <v>129</v>
      </c>
      <c r="E3819" t="s">
        <v>12439</v>
      </c>
      <c r="F3819" t="s">
        <v>12440</v>
      </c>
      <c r="G3819" t="s">
        <v>12441</v>
      </c>
    </row>
    <row r="3820" spans="1:7" x14ac:dyDescent="0.25">
      <c r="A3820" t="s">
        <v>246</v>
      </c>
      <c r="B3820" t="s">
        <v>12442</v>
      </c>
      <c r="C3820" t="s">
        <v>12443</v>
      </c>
      <c r="D3820" t="s">
        <v>129</v>
      </c>
      <c r="E3820" t="s">
        <v>129</v>
      </c>
      <c r="G3820" t="s">
        <v>12444</v>
      </c>
    </row>
    <row r="3821" spans="1:7" x14ac:dyDescent="0.25">
      <c r="A3821" t="s">
        <v>243</v>
      </c>
      <c r="B3821" t="s">
        <v>12445</v>
      </c>
      <c r="C3821" t="s">
        <v>12446</v>
      </c>
      <c r="D3821" t="s">
        <v>129</v>
      </c>
      <c r="E3821" t="s">
        <v>129</v>
      </c>
      <c r="F3821" t="s">
        <v>12447</v>
      </c>
      <c r="G3821" t="s">
        <v>12448</v>
      </c>
    </row>
    <row r="3822" spans="1:7" x14ac:dyDescent="0.25">
      <c r="A3822" t="s">
        <v>247</v>
      </c>
      <c r="B3822" t="s">
        <v>12449</v>
      </c>
      <c r="D3822" t="s">
        <v>129</v>
      </c>
      <c r="E3822" t="s">
        <v>12450</v>
      </c>
      <c r="F3822" t="s">
        <v>12451</v>
      </c>
      <c r="G3822" t="s">
        <v>12452</v>
      </c>
    </row>
    <row r="3823" spans="1:7" x14ac:dyDescent="0.25">
      <c r="A3823" t="s">
        <v>247</v>
      </c>
      <c r="B3823" t="s">
        <v>12453</v>
      </c>
      <c r="C3823" t="s">
        <v>12454</v>
      </c>
      <c r="D3823" t="s">
        <v>129</v>
      </c>
      <c r="E3823" t="s">
        <v>129</v>
      </c>
      <c r="F3823" t="s">
        <v>12455</v>
      </c>
      <c r="G3823" t="s">
        <v>12456</v>
      </c>
    </row>
    <row r="3824" spans="1:7" x14ac:dyDescent="0.25">
      <c r="A3824" t="s">
        <v>247</v>
      </c>
      <c r="B3824" t="s">
        <v>12457</v>
      </c>
      <c r="C3824" t="s">
        <v>12458</v>
      </c>
      <c r="D3824" t="s">
        <v>129</v>
      </c>
      <c r="E3824" t="s">
        <v>12459</v>
      </c>
      <c r="G3824" t="s">
        <v>12460</v>
      </c>
    </row>
    <row r="3825" spans="1:7" x14ac:dyDescent="0.25">
      <c r="A3825" t="s">
        <v>245</v>
      </c>
      <c r="B3825" t="s">
        <v>12461</v>
      </c>
      <c r="C3825" t="s">
        <v>12462</v>
      </c>
      <c r="D3825" t="s">
        <v>129</v>
      </c>
      <c r="E3825" t="s">
        <v>129</v>
      </c>
      <c r="F3825" t="s">
        <v>12463</v>
      </c>
      <c r="G3825" t="s">
        <v>12464</v>
      </c>
    </row>
    <row r="3826" spans="1:7" x14ac:dyDescent="0.25">
      <c r="A3826" t="s">
        <v>245</v>
      </c>
      <c r="B3826" t="s">
        <v>12465</v>
      </c>
      <c r="C3826" t="s">
        <v>12466</v>
      </c>
      <c r="D3826" t="s">
        <v>129</v>
      </c>
      <c r="E3826" t="s">
        <v>129</v>
      </c>
    </row>
    <row r="3827" spans="1:7" x14ac:dyDescent="0.25">
      <c r="A3827" t="s">
        <v>246</v>
      </c>
      <c r="B3827" t="s">
        <v>12467</v>
      </c>
      <c r="C3827" t="s">
        <v>12468</v>
      </c>
      <c r="D3827" t="s">
        <v>129</v>
      </c>
      <c r="E3827" t="s">
        <v>129</v>
      </c>
      <c r="F3827" t="s">
        <v>12469</v>
      </c>
      <c r="G3827" t="s">
        <v>12470</v>
      </c>
    </row>
    <row r="3828" spans="1:7" x14ac:dyDescent="0.25">
      <c r="A3828" t="s">
        <v>246</v>
      </c>
      <c r="B3828" t="s">
        <v>12471</v>
      </c>
      <c r="C3828" t="s">
        <v>12472</v>
      </c>
      <c r="D3828" t="s">
        <v>129</v>
      </c>
      <c r="G3828" t="s">
        <v>12473</v>
      </c>
    </row>
    <row r="3829" spans="1:7" x14ac:dyDescent="0.25">
      <c r="A3829" t="s">
        <v>247</v>
      </c>
      <c r="B3829" t="s">
        <v>12474</v>
      </c>
      <c r="C3829" t="s">
        <v>12475</v>
      </c>
      <c r="D3829" t="s">
        <v>129</v>
      </c>
      <c r="G3829" t="s">
        <v>12476</v>
      </c>
    </row>
    <row r="3830" spans="1:7" x14ac:dyDescent="0.25">
      <c r="A3830" t="s">
        <v>246</v>
      </c>
      <c r="B3830" t="s">
        <v>12477</v>
      </c>
      <c r="C3830" t="s">
        <v>12478</v>
      </c>
      <c r="D3830" t="s">
        <v>129</v>
      </c>
      <c r="F3830" t="s">
        <v>12479</v>
      </c>
      <c r="G3830" t="s">
        <v>12480</v>
      </c>
    </row>
    <row r="3831" spans="1:7" x14ac:dyDescent="0.25">
      <c r="A3831" t="s">
        <v>247</v>
      </c>
      <c r="B3831" t="s">
        <v>12481</v>
      </c>
      <c r="C3831" t="s">
        <v>12482</v>
      </c>
      <c r="D3831" t="s">
        <v>129</v>
      </c>
      <c r="G3831" t="s">
        <v>12483</v>
      </c>
    </row>
    <row r="3832" spans="1:7" x14ac:dyDescent="0.25">
      <c r="A3832" t="s">
        <v>245</v>
      </c>
      <c r="B3832" t="s">
        <v>12484</v>
      </c>
      <c r="C3832" t="s">
        <v>12485</v>
      </c>
      <c r="D3832" t="s">
        <v>129</v>
      </c>
      <c r="E3832" t="s">
        <v>129</v>
      </c>
    </row>
    <row r="3833" spans="1:7" x14ac:dyDescent="0.25">
      <c r="A3833" t="s">
        <v>246</v>
      </c>
      <c r="B3833" t="s">
        <v>12486</v>
      </c>
      <c r="C3833" t="s">
        <v>12487</v>
      </c>
      <c r="D3833" t="s">
        <v>129</v>
      </c>
      <c r="E3833" t="s">
        <v>129</v>
      </c>
      <c r="F3833" t="s">
        <v>12488</v>
      </c>
      <c r="G3833" t="s">
        <v>12489</v>
      </c>
    </row>
    <row r="3834" spans="1:7" x14ac:dyDescent="0.25">
      <c r="A3834" t="s">
        <v>247</v>
      </c>
      <c r="B3834" t="s">
        <v>12490</v>
      </c>
      <c r="C3834" t="s">
        <v>30268</v>
      </c>
      <c r="D3834" t="s">
        <v>129</v>
      </c>
      <c r="E3834" t="s">
        <v>12491</v>
      </c>
    </row>
    <row r="3835" spans="1:7" x14ac:dyDescent="0.25">
      <c r="A3835" t="s">
        <v>248</v>
      </c>
      <c r="B3835" t="s">
        <v>12492</v>
      </c>
      <c r="C3835" t="s">
        <v>12493</v>
      </c>
      <c r="D3835" t="s">
        <v>129</v>
      </c>
      <c r="G3835" t="s">
        <v>12494</v>
      </c>
    </row>
    <row r="3836" spans="1:7" x14ac:dyDescent="0.25">
      <c r="A3836" t="s">
        <v>252</v>
      </c>
      <c r="B3836" t="s">
        <v>12495</v>
      </c>
      <c r="C3836" t="s">
        <v>12496</v>
      </c>
      <c r="D3836" t="s">
        <v>129</v>
      </c>
      <c r="G3836" t="s">
        <v>12497</v>
      </c>
    </row>
    <row r="3837" spans="1:7" x14ac:dyDescent="0.25">
      <c r="A3837" t="s">
        <v>243</v>
      </c>
      <c r="B3837" t="s">
        <v>12498</v>
      </c>
      <c r="C3837" t="s">
        <v>12499</v>
      </c>
      <c r="D3837" t="s">
        <v>129</v>
      </c>
      <c r="E3837" t="s">
        <v>129</v>
      </c>
      <c r="F3837" t="s">
        <v>12500</v>
      </c>
      <c r="G3837" t="s">
        <v>12501</v>
      </c>
    </row>
    <row r="3838" spans="1:7" x14ac:dyDescent="0.25">
      <c r="A3838" t="s">
        <v>245</v>
      </c>
      <c r="B3838" t="s">
        <v>12502</v>
      </c>
      <c r="C3838" t="s">
        <v>12503</v>
      </c>
      <c r="D3838" t="s">
        <v>129</v>
      </c>
      <c r="E3838" t="s">
        <v>129</v>
      </c>
      <c r="F3838" t="s">
        <v>12504</v>
      </c>
      <c r="G3838" t="s">
        <v>12505</v>
      </c>
    </row>
    <row r="3839" spans="1:7" x14ac:dyDescent="0.25">
      <c r="A3839" t="s">
        <v>247</v>
      </c>
      <c r="B3839" t="s">
        <v>12506</v>
      </c>
      <c r="C3839" t="s">
        <v>12507</v>
      </c>
      <c r="D3839" t="s">
        <v>129</v>
      </c>
      <c r="F3839" t="s">
        <v>12508</v>
      </c>
      <c r="G3839" t="s">
        <v>12509</v>
      </c>
    </row>
    <row r="3840" spans="1:7" x14ac:dyDescent="0.25">
      <c r="A3840" t="s">
        <v>246</v>
      </c>
      <c r="B3840" t="s">
        <v>12510</v>
      </c>
      <c r="C3840" t="s">
        <v>12511</v>
      </c>
      <c r="D3840" t="s">
        <v>129</v>
      </c>
    </row>
    <row r="3841" spans="1:7" x14ac:dyDescent="0.25">
      <c r="A3841" t="s">
        <v>247</v>
      </c>
      <c r="B3841" t="s">
        <v>12512</v>
      </c>
      <c r="C3841" t="s">
        <v>30269</v>
      </c>
      <c r="D3841" t="s">
        <v>129</v>
      </c>
      <c r="E3841" t="s">
        <v>12513</v>
      </c>
      <c r="F3841" t="s">
        <v>12514</v>
      </c>
      <c r="G3841" t="s">
        <v>12515</v>
      </c>
    </row>
    <row r="3842" spans="1:7" x14ac:dyDescent="0.25">
      <c r="A3842" t="s">
        <v>246</v>
      </c>
      <c r="B3842" t="s">
        <v>12516</v>
      </c>
      <c r="C3842" t="s">
        <v>12517</v>
      </c>
      <c r="D3842" t="s">
        <v>130</v>
      </c>
      <c r="G3842" t="s">
        <v>12518</v>
      </c>
    </row>
    <row r="3843" spans="1:7" x14ac:dyDescent="0.25">
      <c r="A3843" t="s">
        <v>244</v>
      </c>
      <c r="B3843" t="s">
        <v>12519</v>
      </c>
      <c r="C3843" t="s">
        <v>12520</v>
      </c>
      <c r="D3843" t="s">
        <v>130</v>
      </c>
      <c r="E3843" t="s">
        <v>130</v>
      </c>
      <c r="G3843" t="s">
        <v>12521</v>
      </c>
    </row>
    <row r="3844" spans="1:7" x14ac:dyDescent="0.25">
      <c r="A3844" t="s">
        <v>244</v>
      </c>
      <c r="B3844" t="s">
        <v>12522</v>
      </c>
      <c r="D3844" t="s">
        <v>130</v>
      </c>
    </row>
    <row r="3845" spans="1:7" x14ac:dyDescent="0.25">
      <c r="A3845" t="s">
        <v>244</v>
      </c>
      <c r="B3845" t="s">
        <v>12523</v>
      </c>
      <c r="C3845" t="s">
        <v>12524</v>
      </c>
      <c r="D3845" t="s">
        <v>130</v>
      </c>
      <c r="E3845" t="s">
        <v>128</v>
      </c>
      <c r="F3845" t="s">
        <v>12525</v>
      </c>
      <c r="G3845" t="s">
        <v>12526</v>
      </c>
    </row>
    <row r="3846" spans="1:7" x14ac:dyDescent="0.25">
      <c r="A3846" t="s">
        <v>244</v>
      </c>
      <c r="B3846" t="s">
        <v>12527</v>
      </c>
      <c r="C3846" t="s">
        <v>12528</v>
      </c>
      <c r="D3846" t="s">
        <v>130</v>
      </c>
      <c r="E3846" t="s">
        <v>130</v>
      </c>
      <c r="G3846" t="s">
        <v>12529</v>
      </c>
    </row>
    <row r="3847" spans="1:7" x14ac:dyDescent="0.25">
      <c r="A3847" t="s">
        <v>244</v>
      </c>
      <c r="B3847" t="s">
        <v>12530</v>
      </c>
      <c r="C3847" t="s">
        <v>12531</v>
      </c>
      <c r="D3847" t="s">
        <v>130</v>
      </c>
      <c r="E3847" t="s">
        <v>130</v>
      </c>
      <c r="G3847" t="s">
        <v>12532</v>
      </c>
    </row>
    <row r="3848" spans="1:7" x14ac:dyDescent="0.25">
      <c r="A3848" t="s">
        <v>244</v>
      </c>
      <c r="B3848" t="s">
        <v>12533</v>
      </c>
      <c r="C3848" t="s">
        <v>12534</v>
      </c>
      <c r="D3848" t="s">
        <v>130</v>
      </c>
      <c r="E3848" t="s">
        <v>130</v>
      </c>
      <c r="G3848" t="s">
        <v>12535</v>
      </c>
    </row>
    <row r="3849" spans="1:7" x14ac:dyDescent="0.25">
      <c r="A3849" t="s">
        <v>244</v>
      </c>
      <c r="B3849" t="s">
        <v>12536</v>
      </c>
      <c r="C3849" t="s">
        <v>12537</v>
      </c>
      <c r="D3849" t="s">
        <v>130</v>
      </c>
      <c r="E3849" t="s">
        <v>130</v>
      </c>
      <c r="G3849" t="s">
        <v>12538</v>
      </c>
    </row>
    <row r="3850" spans="1:7" x14ac:dyDescent="0.25">
      <c r="A3850" t="s">
        <v>244</v>
      </c>
      <c r="B3850" t="s">
        <v>12539</v>
      </c>
      <c r="C3850" t="s">
        <v>12540</v>
      </c>
      <c r="D3850" t="s">
        <v>130</v>
      </c>
      <c r="G3850" t="s">
        <v>12541</v>
      </c>
    </row>
    <row r="3851" spans="1:7" x14ac:dyDescent="0.25">
      <c r="A3851" t="s">
        <v>247</v>
      </c>
      <c r="B3851" t="s">
        <v>12542</v>
      </c>
      <c r="C3851" t="s">
        <v>12543</v>
      </c>
      <c r="D3851" t="s">
        <v>130</v>
      </c>
      <c r="G3851" t="s">
        <v>12544</v>
      </c>
    </row>
    <row r="3852" spans="1:7" x14ac:dyDescent="0.25">
      <c r="A3852" t="s">
        <v>246</v>
      </c>
      <c r="B3852" t="s">
        <v>12545</v>
      </c>
      <c r="C3852" t="s">
        <v>12546</v>
      </c>
      <c r="D3852" t="s">
        <v>130</v>
      </c>
      <c r="F3852" t="s">
        <v>12547</v>
      </c>
      <c r="G3852" t="s">
        <v>12548</v>
      </c>
    </row>
    <row r="3853" spans="1:7" x14ac:dyDescent="0.25">
      <c r="A3853" t="s">
        <v>244</v>
      </c>
      <c r="B3853" t="s">
        <v>12549</v>
      </c>
      <c r="C3853" t="s">
        <v>12550</v>
      </c>
      <c r="D3853" t="s">
        <v>130</v>
      </c>
      <c r="G3853" t="s">
        <v>12551</v>
      </c>
    </row>
    <row r="3854" spans="1:7" x14ac:dyDescent="0.25">
      <c r="A3854" t="s">
        <v>244</v>
      </c>
      <c r="B3854" t="s">
        <v>12552</v>
      </c>
      <c r="C3854" t="s">
        <v>12553</v>
      </c>
      <c r="D3854" t="s">
        <v>130</v>
      </c>
      <c r="G3854" t="s">
        <v>12554</v>
      </c>
    </row>
    <row r="3855" spans="1:7" x14ac:dyDescent="0.25">
      <c r="A3855" t="s">
        <v>245</v>
      </c>
      <c r="B3855" t="s">
        <v>12555</v>
      </c>
      <c r="C3855" t="s">
        <v>12556</v>
      </c>
      <c r="D3855" t="s">
        <v>130</v>
      </c>
      <c r="E3855" t="s">
        <v>130</v>
      </c>
      <c r="F3855" t="s">
        <v>12557</v>
      </c>
      <c r="G3855" t="s">
        <v>12558</v>
      </c>
    </row>
    <row r="3856" spans="1:7" x14ac:dyDescent="0.25">
      <c r="A3856" t="s">
        <v>246</v>
      </c>
      <c r="B3856" t="s">
        <v>12559</v>
      </c>
      <c r="C3856" t="s">
        <v>12560</v>
      </c>
      <c r="D3856" t="s">
        <v>130</v>
      </c>
      <c r="E3856" t="s">
        <v>130</v>
      </c>
      <c r="F3856" t="s">
        <v>12561</v>
      </c>
      <c r="G3856" t="s">
        <v>12562</v>
      </c>
    </row>
    <row r="3857" spans="1:7" x14ac:dyDescent="0.25">
      <c r="A3857" t="s">
        <v>243</v>
      </c>
      <c r="B3857" t="s">
        <v>12563</v>
      </c>
      <c r="C3857" t="s">
        <v>12564</v>
      </c>
      <c r="D3857" t="s">
        <v>130</v>
      </c>
      <c r="F3857" t="s">
        <v>12565</v>
      </c>
      <c r="G3857" t="s">
        <v>12566</v>
      </c>
    </row>
    <row r="3858" spans="1:7" x14ac:dyDescent="0.25">
      <c r="A3858" t="s">
        <v>248</v>
      </c>
      <c r="B3858" t="s">
        <v>12567</v>
      </c>
      <c r="C3858" t="s">
        <v>12568</v>
      </c>
      <c r="D3858" t="s">
        <v>131</v>
      </c>
      <c r="E3858" t="s">
        <v>131</v>
      </c>
      <c r="F3858" t="s">
        <v>12569</v>
      </c>
      <c r="G3858" t="s">
        <v>12570</v>
      </c>
    </row>
    <row r="3859" spans="1:7" x14ac:dyDescent="0.25">
      <c r="A3859" t="s">
        <v>243</v>
      </c>
      <c r="B3859" t="s">
        <v>12571</v>
      </c>
      <c r="C3859" t="s">
        <v>30270</v>
      </c>
      <c r="D3859" t="s">
        <v>131</v>
      </c>
      <c r="E3859" t="s">
        <v>131</v>
      </c>
      <c r="G3859" t="s">
        <v>12572</v>
      </c>
    </row>
    <row r="3860" spans="1:7" x14ac:dyDescent="0.25">
      <c r="A3860" t="s">
        <v>245</v>
      </c>
      <c r="B3860" t="s">
        <v>12573</v>
      </c>
      <c r="C3860" t="s">
        <v>30271</v>
      </c>
      <c r="D3860" t="s">
        <v>131</v>
      </c>
      <c r="E3860" t="s">
        <v>131</v>
      </c>
      <c r="F3860" t="s">
        <v>12574</v>
      </c>
      <c r="G3860" t="s">
        <v>12575</v>
      </c>
    </row>
    <row r="3861" spans="1:7" x14ac:dyDescent="0.25">
      <c r="A3861" t="s">
        <v>243</v>
      </c>
      <c r="B3861" t="s">
        <v>12576</v>
      </c>
      <c r="C3861" t="s">
        <v>12577</v>
      </c>
      <c r="D3861" t="s">
        <v>131</v>
      </c>
      <c r="E3861" t="s">
        <v>12578</v>
      </c>
      <c r="F3861" t="s">
        <v>12579</v>
      </c>
      <c r="G3861" t="s">
        <v>12580</v>
      </c>
    </row>
    <row r="3862" spans="1:7" x14ac:dyDescent="0.25">
      <c r="A3862" t="s">
        <v>245</v>
      </c>
      <c r="B3862" t="s">
        <v>12581</v>
      </c>
      <c r="C3862" t="s">
        <v>30272</v>
      </c>
      <c r="D3862" t="s">
        <v>131</v>
      </c>
      <c r="E3862" t="s">
        <v>1744</v>
      </c>
      <c r="F3862" t="s">
        <v>1153</v>
      </c>
      <c r="G3862" t="s">
        <v>1154</v>
      </c>
    </row>
    <row r="3863" spans="1:7" x14ac:dyDescent="0.25">
      <c r="A3863" t="s">
        <v>243</v>
      </c>
      <c r="B3863" t="s">
        <v>12583</v>
      </c>
      <c r="C3863" t="s">
        <v>12584</v>
      </c>
      <c r="D3863" t="s">
        <v>131</v>
      </c>
    </row>
    <row r="3864" spans="1:7" x14ac:dyDescent="0.25">
      <c r="A3864" t="s">
        <v>246</v>
      </c>
      <c r="B3864" t="s">
        <v>12585</v>
      </c>
      <c r="C3864" t="s">
        <v>12586</v>
      </c>
      <c r="D3864" t="s">
        <v>131</v>
      </c>
      <c r="G3864" t="s">
        <v>12587</v>
      </c>
    </row>
    <row r="3865" spans="1:7" x14ac:dyDescent="0.25">
      <c r="A3865" t="s">
        <v>246</v>
      </c>
      <c r="B3865" t="s">
        <v>12588</v>
      </c>
      <c r="C3865" t="s">
        <v>12589</v>
      </c>
      <c r="D3865" t="s">
        <v>131</v>
      </c>
      <c r="E3865" t="s">
        <v>12590</v>
      </c>
      <c r="G3865" t="s">
        <v>12591</v>
      </c>
    </row>
    <row r="3866" spans="1:7" x14ac:dyDescent="0.25">
      <c r="A3866" t="s">
        <v>247</v>
      </c>
      <c r="B3866" t="s">
        <v>12592</v>
      </c>
      <c r="C3866" t="s">
        <v>30273</v>
      </c>
      <c r="D3866" t="s">
        <v>131</v>
      </c>
      <c r="E3866" t="s">
        <v>131</v>
      </c>
      <c r="F3866" t="s">
        <v>1119</v>
      </c>
      <c r="G3866" t="s">
        <v>1120</v>
      </c>
    </row>
    <row r="3867" spans="1:7" x14ac:dyDescent="0.25">
      <c r="A3867" t="s">
        <v>246</v>
      </c>
      <c r="B3867" t="s">
        <v>12593</v>
      </c>
      <c r="C3867" t="s">
        <v>30274</v>
      </c>
      <c r="D3867" t="s">
        <v>131</v>
      </c>
      <c r="E3867" t="s">
        <v>131</v>
      </c>
      <c r="F3867" t="s">
        <v>12594</v>
      </c>
      <c r="G3867" t="s">
        <v>12595</v>
      </c>
    </row>
    <row r="3868" spans="1:7" x14ac:dyDescent="0.25">
      <c r="A3868" t="s">
        <v>249</v>
      </c>
      <c r="B3868" t="s">
        <v>1876</v>
      </c>
      <c r="D3868" t="s">
        <v>132</v>
      </c>
      <c r="E3868" t="s">
        <v>12596</v>
      </c>
      <c r="G3868" t="s">
        <v>12597</v>
      </c>
    </row>
    <row r="3869" spans="1:7" x14ac:dyDescent="0.25">
      <c r="A3869" t="s">
        <v>246</v>
      </c>
      <c r="B3869" t="s">
        <v>12598</v>
      </c>
      <c r="C3869" t="s">
        <v>12599</v>
      </c>
      <c r="D3869" t="s">
        <v>133</v>
      </c>
      <c r="F3869" t="s">
        <v>12600</v>
      </c>
      <c r="G3869" t="s">
        <v>12601</v>
      </c>
    </row>
    <row r="3870" spans="1:7" x14ac:dyDescent="0.25">
      <c r="A3870" t="s">
        <v>246</v>
      </c>
      <c r="B3870" t="s">
        <v>12602</v>
      </c>
      <c r="C3870" t="s">
        <v>30275</v>
      </c>
      <c r="D3870" t="s">
        <v>133</v>
      </c>
      <c r="E3870" t="s">
        <v>1745</v>
      </c>
      <c r="G3870" t="s">
        <v>1156</v>
      </c>
    </row>
    <row r="3871" spans="1:7" x14ac:dyDescent="0.25">
      <c r="A3871" t="s">
        <v>249</v>
      </c>
      <c r="B3871" t="s">
        <v>1876</v>
      </c>
      <c r="D3871" t="s">
        <v>133</v>
      </c>
    </row>
    <row r="3872" spans="1:7" x14ac:dyDescent="0.25">
      <c r="A3872" t="s">
        <v>244</v>
      </c>
      <c r="B3872" t="s">
        <v>12603</v>
      </c>
      <c r="C3872" t="s">
        <v>12604</v>
      </c>
      <c r="D3872" t="s">
        <v>133</v>
      </c>
      <c r="E3872" t="s">
        <v>133</v>
      </c>
      <c r="G3872" t="s">
        <v>12605</v>
      </c>
    </row>
    <row r="3873" spans="1:7" x14ac:dyDescent="0.25">
      <c r="A3873" t="s">
        <v>243</v>
      </c>
      <c r="B3873" t="s">
        <v>12606</v>
      </c>
      <c r="D3873" t="s">
        <v>133</v>
      </c>
      <c r="E3873" t="s">
        <v>12607</v>
      </c>
      <c r="F3873" t="s">
        <v>12608</v>
      </c>
      <c r="G3873" t="s">
        <v>12609</v>
      </c>
    </row>
    <row r="3874" spans="1:7" x14ac:dyDescent="0.25">
      <c r="A3874" t="s">
        <v>245</v>
      </c>
      <c r="B3874" t="s">
        <v>12610</v>
      </c>
      <c r="C3874" t="s">
        <v>12611</v>
      </c>
      <c r="D3874" t="s">
        <v>133</v>
      </c>
      <c r="E3874" t="s">
        <v>133</v>
      </c>
      <c r="F3874" t="s">
        <v>12612</v>
      </c>
      <c r="G3874" t="s">
        <v>12613</v>
      </c>
    </row>
    <row r="3875" spans="1:7" x14ac:dyDescent="0.25">
      <c r="A3875" t="s">
        <v>246</v>
      </c>
      <c r="B3875" t="s">
        <v>12614</v>
      </c>
      <c r="C3875" t="s">
        <v>12615</v>
      </c>
      <c r="D3875" t="s">
        <v>133</v>
      </c>
      <c r="E3875" t="s">
        <v>133</v>
      </c>
      <c r="F3875" t="s">
        <v>12616</v>
      </c>
      <c r="G3875" t="s">
        <v>12617</v>
      </c>
    </row>
    <row r="3876" spans="1:7" x14ac:dyDescent="0.25">
      <c r="A3876" t="s">
        <v>244</v>
      </c>
      <c r="B3876" t="s">
        <v>12618</v>
      </c>
      <c r="C3876" t="s">
        <v>12619</v>
      </c>
      <c r="D3876" t="s">
        <v>133</v>
      </c>
      <c r="E3876" t="s">
        <v>133</v>
      </c>
    </row>
    <row r="3877" spans="1:7" x14ac:dyDescent="0.25">
      <c r="A3877" t="s">
        <v>246</v>
      </c>
      <c r="B3877" t="s">
        <v>12620</v>
      </c>
      <c r="C3877" t="s">
        <v>12621</v>
      </c>
      <c r="D3877" t="s">
        <v>133</v>
      </c>
      <c r="E3877" t="s">
        <v>133</v>
      </c>
      <c r="G3877" t="s">
        <v>12622</v>
      </c>
    </row>
    <row r="3878" spans="1:7" x14ac:dyDescent="0.25">
      <c r="A3878" t="s">
        <v>246</v>
      </c>
      <c r="B3878" t="s">
        <v>6647</v>
      </c>
      <c r="C3878" t="s">
        <v>12623</v>
      </c>
      <c r="D3878" t="s">
        <v>133</v>
      </c>
      <c r="F3878" t="s">
        <v>12624</v>
      </c>
      <c r="G3878" t="s">
        <v>12625</v>
      </c>
    </row>
    <row r="3879" spans="1:7" x14ac:dyDescent="0.25">
      <c r="A3879" t="s">
        <v>246</v>
      </c>
      <c r="B3879" t="s">
        <v>12626</v>
      </c>
      <c r="C3879" t="s">
        <v>30276</v>
      </c>
      <c r="D3879" t="s">
        <v>133</v>
      </c>
      <c r="E3879" t="s">
        <v>133</v>
      </c>
      <c r="F3879" t="s">
        <v>12628</v>
      </c>
      <c r="G3879" t="s">
        <v>12629</v>
      </c>
    </row>
    <row r="3880" spans="1:7" x14ac:dyDescent="0.25">
      <c r="A3880" t="s">
        <v>248</v>
      </c>
      <c r="B3880" t="s">
        <v>12630</v>
      </c>
      <c r="C3880" t="s">
        <v>12631</v>
      </c>
      <c r="D3880" t="s">
        <v>133</v>
      </c>
      <c r="G3880" t="s">
        <v>12632</v>
      </c>
    </row>
    <row r="3881" spans="1:7" x14ac:dyDescent="0.25">
      <c r="A3881" t="s">
        <v>246</v>
      </c>
      <c r="B3881" t="s">
        <v>12633</v>
      </c>
      <c r="C3881" t="s">
        <v>12634</v>
      </c>
      <c r="D3881" t="s">
        <v>133</v>
      </c>
      <c r="E3881" t="s">
        <v>133</v>
      </c>
      <c r="F3881" t="s">
        <v>12635</v>
      </c>
      <c r="G3881" t="s">
        <v>12636</v>
      </c>
    </row>
    <row r="3882" spans="1:7" x14ac:dyDescent="0.25">
      <c r="A3882" t="s">
        <v>244</v>
      </c>
      <c r="B3882" t="s">
        <v>12637</v>
      </c>
      <c r="C3882" t="s">
        <v>12638</v>
      </c>
      <c r="D3882" t="s">
        <v>134</v>
      </c>
      <c r="G3882" t="s">
        <v>12639</v>
      </c>
    </row>
    <row r="3883" spans="1:7" x14ac:dyDescent="0.25">
      <c r="A3883" t="s">
        <v>246</v>
      </c>
      <c r="B3883" t="s">
        <v>12640</v>
      </c>
      <c r="C3883" t="s">
        <v>12641</v>
      </c>
      <c r="D3883" t="s">
        <v>134</v>
      </c>
      <c r="G3883" t="s">
        <v>12642</v>
      </c>
    </row>
    <row r="3884" spans="1:7" x14ac:dyDescent="0.25">
      <c r="A3884" t="s">
        <v>243</v>
      </c>
      <c r="B3884" t="s">
        <v>12643</v>
      </c>
      <c r="C3884" t="s">
        <v>12644</v>
      </c>
      <c r="D3884" t="s">
        <v>134</v>
      </c>
      <c r="F3884" t="s">
        <v>12645</v>
      </c>
      <c r="G3884" t="s">
        <v>12646</v>
      </c>
    </row>
    <row r="3885" spans="1:7" x14ac:dyDescent="0.25">
      <c r="A3885" t="s">
        <v>246</v>
      </c>
      <c r="B3885" t="s">
        <v>12647</v>
      </c>
      <c r="C3885" t="s">
        <v>12648</v>
      </c>
      <c r="D3885" t="s">
        <v>134</v>
      </c>
      <c r="E3885" t="s">
        <v>134</v>
      </c>
      <c r="G3885" t="s">
        <v>12649</v>
      </c>
    </row>
    <row r="3886" spans="1:7" x14ac:dyDescent="0.25">
      <c r="A3886" t="s">
        <v>277</v>
      </c>
      <c r="B3886" t="s">
        <v>12650</v>
      </c>
      <c r="C3886" t="s">
        <v>12651</v>
      </c>
      <c r="D3886" t="s">
        <v>134</v>
      </c>
      <c r="E3886" t="s">
        <v>134</v>
      </c>
      <c r="G3886" t="s">
        <v>12652</v>
      </c>
    </row>
    <row r="3887" spans="1:7" x14ac:dyDescent="0.25">
      <c r="A3887" t="s">
        <v>247</v>
      </c>
      <c r="B3887" t="s">
        <v>12653</v>
      </c>
      <c r="C3887" t="s">
        <v>12654</v>
      </c>
      <c r="D3887" t="s">
        <v>134</v>
      </c>
      <c r="F3887" t="s">
        <v>12655</v>
      </c>
      <c r="G3887" t="s">
        <v>12656</v>
      </c>
    </row>
    <row r="3888" spans="1:7" x14ac:dyDescent="0.25">
      <c r="A3888" t="s">
        <v>247</v>
      </c>
      <c r="B3888" t="s">
        <v>12657</v>
      </c>
      <c r="C3888" t="s">
        <v>12658</v>
      </c>
      <c r="D3888" t="s">
        <v>134</v>
      </c>
      <c r="F3888" t="s">
        <v>12659</v>
      </c>
      <c r="G3888" t="s">
        <v>12660</v>
      </c>
    </row>
    <row r="3889" spans="1:7" x14ac:dyDescent="0.25">
      <c r="A3889" t="s">
        <v>243</v>
      </c>
      <c r="B3889" t="s">
        <v>12661</v>
      </c>
      <c r="C3889" t="s">
        <v>12662</v>
      </c>
      <c r="D3889" t="s">
        <v>134</v>
      </c>
      <c r="E3889" t="s">
        <v>134</v>
      </c>
      <c r="G3889" t="s">
        <v>12663</v>
      </c>
    </row>
    <row r="3890" spans="1:7" x14ac:dyDescent="0.25">
      <c r="A3890" t="s">
        <v>245</v>
      </c>
      <c r="B3890" t="s">
        <v>12664</v>
      </c>
      <c r="C3890" t="s">
        <v>12665</v>
      </c>
      <c r="D3890" t="s">
        <v>134</v>
      </c>
      <c r="E3890" t="s">
        <v>134</v>
      </c>
      <c r="F3890" t="s">
        <v>12666</v>
      </c>
      <c r="G3890" t="s">
        <v>12667</v>
      </c>
    </row>
    <row r="3891" spans="1:7" x14ac:dyDescent="0.25">
      <c r="A3891" t="s">
        <v>246</v>
      </c>
      <c r="B3891" t="s">
        <v>12668</v>
      </c>
      <c r="C3891" t="s">
        <v>12669</v>
      </c>
      <c r="D3891" t="s">
        <v>135</v>
      </c>
      <c r="F3891" t="s">
        <v>12670</v>
      </c>
      <c r="G3891" t="s">
        <v>12671</v>
      </c>
    </row>
    <row r="3892" spans="1:7" x14ac:dyDescent="0.25">
      <c r="A3892" t="s">
        <v>247</v>
      </c>
      <c r="B3892" t="s">
        <v>12672</v>
      </c>
      <c r="C3892" t="s">
        <v>30277</v>
      </c>
      <c r="D3892" t="s">
        <v>135</v>
      </c>
      <c r="E3892" t="s">
        <v>12673</v>
      </c>
      <c r="G3892" t="s">
        <v>12674</v>
      </c>
    </row>
    <row r="3893" spans="1:7" x14ac:dyDescent="0.25">
      <c r="A3893" t="s">
        <v>246</v>
      </c>
      <c r="B3893" t="s">
        <v>12675</v>
      </c>
      <c r="C3893" t="s">
        <v>12676</v>
      </c>
      <c r="D3893" t="s">
        <v>135</v>
      </c>
    </row>
    <row r="3894" spans="1:7" x14ac:dyDescent="0.25">
      <c r="A3894" t="s">
        <v>246</v>
      </c>
      <c r="B3894" t="s">
        <v>12677</v>
      </c>
      <c r="C3894" t="s">
        <v>12678</v>
      </c>
      <c r="D3894" t="s">
        <v>135</v>
      </c>
      <c r="G3894" t="s">
        <v>12679</v>
      </c>
    </row>
    <row r="3895" spans="1:7" x14ac:dyDescent="0.25">
      <c r="A3895" t="s">
        <v>247</v>
      </c>
      <c r="B3895" t="s">
        <v>12680</v>
      </c>
      <c r="C3895" t="s">
        <v>12681</v>
      </c>
      <c r="D3895" t="s">
        <v>135</v>
      </c>
      <c r="E3895" t="s">
        <v>135</v>
      </c>
      <c r="G3895" t="s">
        <v>12682</v>
      </c>
    </row>
    <row r="3896" spans="1:7" x14ac:dyDescent="0.25">
      <c r="A3896" t="s">
        <v>246</v>
      </c>
      <c r="B3896" t="s">
        <v>12683</v>
      </c>
      <c r="C3896" t="s">
        <v>12684</v>
      </c>
      <c r="D3896" t="s">
        <v>135</v>
      </c>
      <c r="E3896" t="s">
        <v>12673</v>
      </c>
      <c r="F3896" t="s">
        <v>12685</v>
      </c>
      <c r="G3896" t="s">
        <v>12686</v>
      </c>
    </row>
    <row r="3897" spans="1:7" x14ac:dyDescent="0.25">
      <c r="A3897" t="s">
        <v>249</v>
      </c>
      <c r="B3897" t="s">
        <v>12687</v>
      </c>
      <c r="D3897" t="s">
        <v>135</v>
      </c>
      <c r="E3897" t="s">
        <v>12688</v>
      </c>
    </row>
    <row r="3898" spans="1:7" x14ac:dyDescent="0.25">
      <c r="A3898" t="s">
        <v>245</v>
      </c>
      <c r="B3898" t="s">
        <v>12689</v>
      </c>
      <c r="C3898" t="s">
        <v>12690</v>
      </c>
      <c r="D3898" t="s">
        <v>135</v>
      </c>
      <c r="E3898" t="s">
        <v>135</v>
      </c>
      <c r="F3898" t="s">
        <v>12691</v>
      </c>
      <c r="G3898" t="s">
        <v>12692</v>
      </c>
    </row>
    <row r="3899" spans="1:7" x14ac:dyDescent="0.25">
      <c r="A3899" t="s">
        <v>246</v>
      </c>
      <c r="B3899" t="s">
        <v>12693</v>
      </c>
      <c r="C3899" t="s">
        <v>12694</v>
      </c>
      <c r="D3899" t="s">
        <v>135</v>
      </c>
      <c r="E3899" t="s">
        <v>135</v>
      </c>
      <c r="F3899" t="s">
        <v>12695</v>
      </c>
      <c r="G3899" t="s">
        <v>12696</v>
      </c>
    </row>
    <row r="3900" spans="1:7" x14ac:dyDescent="0.25">
      <c r="A3900" t="s">
        <v>246</v>
      </c>
      <c r="B3900" t="s">
        <v>12697</v>
      </c>
      <c r="C3900" t="s">
        <v>12698</v>
      </c>
      <c r="D3900" t="s">
        <v>135</v>
      </c>
      <c r="E3900" t="s">
        <v>135</v>
      </c>
      <c r="F3900" t="s">
        <v>12699</v>
      </c>
      <c r="G3900" t="s">
        <v>12700</v>
      </c>
    </row>
    <row r="3901" spans="1:7" x14ac:dyDescent="0.25">
      <c r="A3901" t="s">
        <v>247</v>
      </c>
      <c r="B3901" t="s">
        <v>12701</v>
      </c>
      <c r="C3901" t="s">
        <v>30278</v>
      </c>
      <c r="D3901" t="s">
        <v>135</v>
      </c>
      <c r="E3901" t="s">
        <v>12673</v>
      </c>
      <c r="G3901" t="s">
        <v>12703</v>
      </c>
    </row>
    <row r="3902" spans="1:7" x14ac:dyDescent="0.25">
      <c r="A3902" t="s">
        <v>244</v>
      </c>
      <c r="B3902" t="s">
        <v>12704</v>
      </c>
      <c r="C3902" t="s">
        <v>12705</v>
      </c>
      <c r="D3902" t="s">
        <v>135</v>
      </c>
      <c r="E3902" t="s">
        <v>135</v>
      </c>
      <c r="G3902" t="s">
        <v>12706</v>
      </c>
    </row>
    <row r="3903" spans="1:7" x14ac:dyDescent="0.25">
      <c r="A3903" t="s">
        <v>246</v>
      </c>
      <c r="B3903" t="s">
        <v>12707</v>
      </c>
      <c r="D3903" t="s">
        <v>135</v>
      </c>
      <c r="G3903" t="s">
        <v>12706</v>
      </c>
    </row>
    <row r="3904" spans="1:7" x14ac:dyDescent="0.25">
      <c r="A3904" t="s">
        <v>245</v>
      </c>
      <c r="B3904" t="s">
        <v>12708</v>
      </c>
      <c r="C3904" t="s">
        <v>12709</v>
      </c>
      <c r="D3904" t="s">
        <v>136</v>
      </c>
      <c r="E3904" t="s">
        <v>136</v>
      </c>
      <c r="F3904" t="s">
        <v>12710</v>
      </c>
      <c r="G3904" t="s">
        <v>12711</v>
      </c>
    </row>
    <row r="3905" spans="1:7" x14ac:dyDescent="0.25">
      <c r="A3905" t="s">
        <v>247</v>
      </c>
      <c r="B3905" t="s">
        <v>12712</v>
      </c>
      <c r="C3905" t="s">
        <v>12713</v>
      </c>
      <c r="D3905" t="s">
        <v>136</v>
      </c>
      <c r="E3905" t="s">
        <v>136</v>
      </c>
      <c r="F3905" t="s">
        <v>12714</v>
      </c>
      <c r="G3905" t="s">
        <v>12715</v>
      </c>
    </row>
    <row r="3906" spans="1:7" x14ac:dyDescent="0.25">
      <c r="A3906" t="s">
        <v>243</v>
      </c>
      <c r="B3906" t="s">
        <v>12716</v>
      </c>
      <c r="C3906" t="s">
        <v>12717</v>
      </c>
      <c r="D3906" t="s">
        <v>136</v>
      </c>
      <c r="E3906" t="s">
        <v>136</v>
      </c>
      <c r="F3906" t="s">
        <v>12718</v>
      </c>
      <c r="G3906" t="s">
        <v>12719</v>
      </c>
    </row>
    <row r="3907" spans="1:7" x14ac:dyDescent="0.25">
      <c r="A3907" t="s">
        <v>246</v>
      </c>
      <c r="B3907" t="s">
        <v>12720</v>
      </c>
      <c r="C3907" t="s">
        <v>12721</v>
      </c>
      <c r="D3907" t="s">
        <v>136</v>
      </c>
      <c r="E3907" t="s">
        <v>136</v>
      </c>
      <c r="F3907" t="s">
        <v>12722</v>
      </c>
      <c r="G3907" t="s">
        <v>12723</v>
      </c>
    </row>
    <row r="3908" spans="1:7" x14ac:dyDescent="0.25">
      <c r="A3908" t="s">
        <v>247</v>
      </c>
      <c r="B3908" t="s">
        <v>12724</v>
      </c>
      <c r="C3908" t="s">
        <v>12725</v>
      </c>
      <c r="D3908" t="s">
        <v>137</v>
      </c>
      <c r="E3908" t="s">
        <v>137</v>
      </c>
      <c r="G3908" t="s">
        <v>12726</v>
      </c>
    </row>
    <row r="3909" spans="1:7" x14ac:dyDescent="0.25">
      <c r="A3909" t="s">
        <v>247</v>
      </c>
      <c r="B3909" t="s">
        <v>12727</v>
      </c>
      <c r="C3909" t="s">
        <v>12728</v>
      </c>
      <c r="D3909" t="s">
        <v>137</v>
      </c>
      <c r="E3909" t="s">
        <v>137</v>
      </c>
      <c r="F3909" t="s">
        <v>12729</v>
      </c>
      <c r="G3909" t="s">
        <v>12730</v>
      </c>
    </row>
    <row r="3910" spans="1:7" x14ac:dyDescent="0.25">
      <c r="A3910" t="s">
        <v>247</v>
      </c>
      <c r="B3910" t="s">
        <v>12731</v>
      </c>
      <c r="C3910" t="s">
        <v>12732</v>
      </c>
      <c r="D3910" t="s">
        <v>137</v>
      </c>
    </row>
    <row r="3911" spans="1:7" x14ac:dyDescent="0.25">
      <c r="A3911" t="s">
        <v>248</v>
      </c>
      <c r="B3911" t="s">
        <v>12733</v>
      </c>
      <c r="C3911" t="s">
        <v>12734</v>
      </c>
      <c r="D3911" t="s">
        <v>137</v>
      </c>
      <c r="E3911" t="s">
        <v>137</v>
      </c>
      <c r="F3911" t="s">
        <v>12735</v>
      </c>
      <c r="G3911" t="s">
        <v>12736</v>
      </c>
    </row>
    <row r="3912" spans="1:7" x14ac:dyDescent="0.25">
      <c r="A3912" t="s">
        <v>247</v>
      </c>
      <c r="B3912" t="s">
        <v>12737</v>
      </c>
      <c r="C3912" t="s">
        <v>12738</v>
      </c>
      <c r="D3912" t="s">
        <v>137</v>
      </c>
      <c r="E3912" t="s">
        <v>137</v>
      </c>
      <c r="F3912" t="s">
        <v>12739</v>
      </c>
      <c r="G3912" t="s">
        <v>12740</v>
      </c>
    </row>
    <row r="3913" spans="1:7" x14ac:dyDescent="0.25">
      <c r="A3913" t="s">
        <v>246</v>
      </c>
      <c r="B3913" t="s">
        <v>12741</v>
      </c>
      <c r="C3913" t="s">
        <v>12742</v>
      </c>
      <c r="D3913" t="s">
        <v>137</v>
      </c>
      <c r="E3913" t="s">
        <v>137</v>
      </c>
      <c r="F3913" t="s">
        <v>12743</v>
      </c>
      <c r="G3913" t="s">
        <v>12744</v>
      </c>
    </row>
    <row r="3914" spans="1:7" x14ac:dyDescent="0.25">
      <c r="A3914" t="s">
        <v>243</v>
      </c>
      <c r="B3914" t="s">
        <v>12745</v>
      </c>
      <c r="C3914" t="s">
        <v>12742</v>
      </c>
      <c r="D3914" t="s">
        <v>137</v>
      </c>
      <c r="E3914" t="s">
        <v>137</v>
      </c>
      <c r="F3914" t="s">
        <v>12743</v>
      </c>
      <c r="G3914" t="s">
        <v>12744</v>
      </c>
    </row>
    <row r="3915" spans="1:7" x14ac:dyDescent="0.25">
      <c r="A3915" t="s">
        <v>247</v>
      </c>
      <c r="B3915" t="s">
        <v>12746</v>
      </c>
      <c r="C3915" t="s">
        <v>12725</v>
      </c>
      <c r="D3915" t="s">
        <v>137</v>
      </c>
      <c r="E3915" t="s">
        <v>137</v>
      </c>
    </row>
    <row r="3916" spans="1:7" x14ac:dyDescent="0.25">
      <c r="A3916" t="s">
        <v>247</v>
      </c>
      <c r="B3916" t="s">
        <v>5678</v>
      </c>
      <c r="C3916" t="s">
        <v>12747</v>
      </c>
      <c r="D3916" t="s">
        <v>137</v>
      </c>
      <c r="E3916" t="s">
        <v>137</v>
      </c>
      <c r="F3916" t="s">
        <v>12748</v>
      </c>
      <c r="G3916" t="s">
        <v>12749</v>
      </c>
    </row>
    <row r="3917" spans="1:7" x14ac:dyDescent="0.25">
      <c r="A3917" t="s">
        <v>247</v>
      </c>
      <c r="B3917" t="s">
        <v>12750</v>
      </c>
      <c r="C3917" t="s">
        <v>12751</v>
      </c>
      <c r="D3917" t="s">
        <v>138</v>
      </c>
      <c r="E3917" t="s">
        <v>138</v>
      </c>
      <c r="F3917" t="s">
        <v>12752</v>
      </c>
      <c r="G3917" t="s">
        <v>12753</v>
      </c>
    </row>
    <row r="3918" spans="1:7" x14ac:dyDescent="0.25">
      <c r="A3918" t="s">
        <v>247</v>
      </c>
      <c r="B3918" t="s">
        <v>4812</v>
      </c>
      <c r="C3918" t="s">
        <v>12754</v>
      </c>
      <c r="D3918" t="s">
        <v>138</v>
      </c>
      <c r="E3918" t="s">
        <v>138</v>
      </c>
      <c r="F3918" t="s">
        <v>12755</v>
      </c>
      <c r="G3918" t="s">
        <v>12756</v>
      </c>
    </row>
    <row r="3919" spans="1:7" x14ac:dyDescent="0.25">
      <c r="A3919" t="s">
        <v>246</v>
      </c>
      <c r="B3919" t="s">
        <v>12757</v>
      </c>
      <c r="C3919" t="s">
        <v>12758</v>
      </c>
      <c r="D3919" t="s">
        <v>138</v>
      </c>
      <c r="E3919" t="s">
        <v>138</v>
      </c>
      <c r="F3919" t="s">
        <v>12759</v>
      </c>
      <c r="G3919" t="s">
        <v>12760</v>
      </c>
    </row>
    <row r="3920" spans="1:7" x14ac:dyDescent="0.25">
      <c r="A3920" t="s">
        <v>246</v>
      </c>
      <c r="B3920" t="s">
        <v>12761</v>
      </c>
      <c r="C3920" t="s">
        <v>12762</v>
      </c>
      <c r="D3920" t="s">
        <v>138</v>
      </c>
      <c r="E3920" t="s">
        <v>138</v>
      </c>
      <c r="F3920" t="s">
        <v>12763</v>
      </c>
      <c r="G3920" t="s">
        <v>12764</v>
      </c>
    </row>
    <row r="3921" spans="1:7" x14ac:dyDescent="0.25">
      <c r="A3921" t="s">
        <v>245</v>
      </c>
      <c r="B3921" t="s">
        <v>12765</v>
      </c>
      <c r="C3921" t="s">
        <v>12766</v>
      </c>
      <c r="D3921" t="s">
        <v>138</v>
      </c>
      <c r="E3921" t="s">
        <v>138</v>
      </c>
      <c r="F3921" t="s">
        <v>12767</v>
      </c>
      <c r="G3921" t="s">
        <v>12768</v>
      </c>
    </row>
    <row r="3922" spans="1:7" x14ac:dyDescent="0.25">
      <c r="A3922" t="s">
        <v>243</v>
      </c>
      <c r="B3922" t="s">
        <v>12769</v>
      </c>
      <c r="C3922" t="s">
        <v>12770</v>
      </c>
      <c r="D3922" t="s">
        <v>138</v>
      </c>
      <c r="E3922" t="s">
        <v>138</v>
      </c>
      <c r="F3922" t="s">
        <v>12771</v>
      </c>
      <c r="G3922" t="s">
        <v>12772</v>
      </c>
    </row>
    <row r="3923" spans="1:7" x14ac:dyDescent="0.25">
      <c r="A3923" t="s">
        <v>246</v>
      </c>
      <c r="B3923" t="s">
        <v>12773</v>
      </c>
      <c r="C3923" t="s">
        <v>12774</v>
      </c>
      <c r="D3923" t="s">
        <v>138</v>
      </c>
      <c r="E3923" t="s">
        <v>138</v>
      </c>
      <c r="F3923" t="s">
        <v>12775</v>
      </c>
      <c r="G3923" t="s">
        <v>12776</v>
      </c>
    </row>
    <row r="3924" spans="1:7" x14ac:dyDescent="0.25">
      <c r="A3924" t="s">
        <v>244</v>
      </c>
      <c r="B3924" t="s">
        <v>12777</v>
      </c>
      <c r="C3924" t="s">
        <v>12778</v>
      </c>
      <c r="D3924" t="s">
        <v>138</v>
      </c>
      <c r="F3924" t="s">
        <v>11679</v>
      </c>
      <c r="G3924" t="s">
        <v>11680</v>
      </c>
    </row>
    <row r="3925" spans="1:7" x14ac:dyDescent="0.25">
      <c r="A3925" t="s">
        <v>244</v>
      </c>
      <c r="B3925" t="s">
        <v>12779</v>
      </c>
      <c r="C3925" t="s">
        <v>12780</v>
      </c>
      <c r="D3925" t="s">
        <v>138</v>
      </c>
      <c r="G3925" t="s">
        <v>12781</v>
      </c>
    </row>
    <row r="3926" spans="1:7" x14ac:dyDescent="0.25">
      <c r="A3926" t="s">
        <v>246</v>
      </c>
      <c r="B3926" t="s">
        <v>12782</v>
      </c>
      <c r="C3926" t="s">
        <v>12783</v>
      </c>
      <c r="D3926" t="s">
        <v>138</v>
      </c>
      <c r="F3926" t="s">
        <v>12784</v>
      </c>
      <c r="G3926" t="s">
        <v>12785</v>
      </c>
    </row>
    <row r="3927" spans="1:7" x14ac:dyDescent="0.25">
      <c r="A3927" t="s">
        <v>244</v>
      </c>
      <c r="B3927" t="s">
        <v>12786</v>
      </c>
      <c r="D3927" t="s">
        <v>138</v>
      </c>
      <c r="G3927" t="s">
        <v>12787</v>
      </c>
    </row>
    <row r="3928" spans="1:7" x14ac:dyDescent="0.25">
      <c r="A3928" t="s">
        <v>249</v>
      </c>
      <c r="B3928" t="s">
        <v>1876</v>
      </c>
      <c r="D3928" t="s">
        <v>138</v>
      </c>
    </row>
    <row r="3929" spans="1:7" x14ac:dyDescent="0.25">
      <c r="A3929" t="s">
        <v>247</v>
      </c>
      <c r="B3929" t="s">
        <v>12788</v>
      </c>
      <c r="C3929" t="s">
        <v>12789</v>
      </c>
      <c r="D3929" t="s">
        <v>138</v>
      </c>
      <c r="E3929" t="s">
        <v>138</v>
      </c>
      <c r="F3929" t="s">
        <v>12790</v>
      </c>
      <c r="G3929" t="s">
        <v>12791</v>
      </c>
    </row>
    <row r="3930" spans="1:7" x14ac:dyDescent="0.25">
      <c r="A3930" t="s">
        <v>246</v>
      </c>
      <c r="B3930" t="s">
        <v>12792</v>
      </c>
      <c r="C3930" t="s">
        <v>12793</v>
      </c>
      <c r="D3930" t="s">
        <v>138</v>
      </c>
      <c r="E3930" t="s">
        <v>138</v>
      </c>
      <c r="F3930" t="s">
        <v>12794</v>
      </c>
      <c r="G3930" t="s">
        <v>12795</v>
      </c>
    </row>
    <row r="3931" spans="1:7" x14ac:dyDescent="0.25">
      <c r="A3931" t="s">
        <v>244</v>
      </c>
      <c r="B3931" t="s">
        <v>12796</v>
      </c>
      <c r="C3931" t="s">
        <v>12797</v>
      </c>
      <c r="D3931" t="s">
        <v>138</v>
      </c>
      <c r="E3931" t="s">
        <v>138</v>
      </c>
      <c r="G3931" t="s">
        <v>12798</v>
      </c>
    </row>
    <row r="3932" spans="1:7" x14ac:dyDescent="0.25">
      <c r="A3932" t="s">
        <v>246</v>
      </c>
      <c r="B3932" t="s">
        <v>12799</v>
      </c>
      <c r="C3932" t="s">
        <v>12800</v>
      </c>
      <c r="D3932" t="s">
        <v>138</v>
      </c>
      <c r="E3932" t="s">
        <v>12801</v>
      </c>
      <c r="F3932" t="s">
        <v>12802</v>
      </c>
      <c r="G3932" t="s">
        <v>12803</v>
      </c>
    </row>
    <row r="3933" spans="1:7" x14ac:dyDescent="0.25">
      <c r="A3933" t="s">
        <v>246</v>
      </c>
      <c r="B3933" t="s">
        <v>12804</v>
      </c>
      <c r="C3933" t="s">
        <v>12805</v>
      </c>
      <c r="D3933" t="s">
        <v>138</v>
      </c>
      <c r="E3933" t="s">
        <v>12801</v>
      </c>
      <c r="F3933" t="s">
        <v>12802</v>
      </c>
      <c r="G3933" t="s">
        <v>12803</v>
      </c>
    </row>
    <row r="3934" spans="1:7" x14ac:dyDescent="0.25">
      <c r="A3934" t="s">
        <v>244</v>
      </c>
      <c r="B3934" t="s">
        <v>12806</v>
      </c>
      <c r="C3934" t="s">
        <v>12807</v>
      </c>
      <c r="D3934" t="s">
        <v>138</v>
      </c>
      <c r="E3934" t="s">
        <v>138</v>
      </c>
      <c r="G3934" t="s">
        <v>12808</v>
      </c>
    </row>
    <row r="3935" spans="1:7" x14ac:dyDescent="0.25">
      <c r="A3935" t="s">
        <v>246</v>
      </c>
      <c r="B3935" t="s">
        <v>12809</v>
      </c>
      <c r="C3935" t="s">
        <v>12810</v>
      </c>
      <c r="D3935" t="s">
        <v>138</v>
      </c>
      <c r="E3935" t="s">
        <v>138</v>
      </c>
      <c r="G3935" t="s">
        <v>12811</v>
      </c>
    </row>
    <row r="3936" spans="1:7" x14ac:dyDescent="0.25">
      <c r="A3936" t="s">
        <v>248</v>
      </c>
      <c r="B3936" t="s">
        <v>12812</v>
      </c>
      <c r="C3936" t="s">
        <v>30279</v>
      </c>
      <c r="D3936" t="s">
        <v>139</v>
      </c>
      <c r="E3936" t="s">
        <v>139</v>
      </c>
      <c r="F3936" t="s">
        <v>11218</v>
      </c>
      <c r="G3936" t="s">
        <v>11219</v>
      </c>
    </row>
    <row r="3937" spans="1:7" x14ac:dyDescent="0.25">
      <c r="A3937" t="s">
        <v>246</v>
      </c>
      <c r="B3937" t="s">
        <v>12813</v>
      </c>
      <c r="D3937" t="s">
        <v>139</v>
      </c>
      <c r="E3937" t="s">
        <v>12814</v>
      </c>
    </row>
    <row r="3938" spans="1:7" x14ac:dyDescent="0.25">
      <c r="A3938" t="s">
        <v>246</v>
      </c>
      <c r="B3938" t="s">
        <v>12815</v>
      </c>
      <c r="C3938" t="s">
        <v>30280</v>
      </c>
      <c r="D3938" t="s">
        <v>139</v>
      </c>
      <c r="E3938" t="s">
        <v>139</v>
      </c>
      <c r="G3938" t="s">
        <v>12816</v>
      </c>
    </row>
    <row r="3939" spans="1:7" x14ac:dyDescent="0.25">
      <c r="A3939" t="s">
        <v>252</v>
      </c>
      <c r="B3939" t="s">
        <v>12817</v>
      </c>
      <c r="C3939" t="s">
        <v>12818</v>
      </c>
      <c r="D3939" t="s">
        <v>139</v>
      </c>
      <c r="E3939" t="s">
        <v>139</v>
      </c>
      <c r="F3939" t="s">
        <v>12819</v>
      </c>
      <c r="G3939" t="s">
        <v>12820</v>
      </c>
    </row>
    <row r="3940" spans="1:7" x14ac:dyDescent="0.25">
      <c r="A3940" t="s">
        <v>245</v>
      </c>
      <c r="B3940" t="s">
        <v>12821</v>
      </c>
      <c r="C3940" t="s">
        <v>12822</v>
      </c>
      <c r="D3940" t="s">
        <v>139</v>
      </c>
      <c r="E3940" t="s">
        <v>139</v>
      </c>
    </row>
    <row r="3941" spans="1:7" x14ac:dyDescent="0.25">
      <c r="A3941" t="s">
        <v>245</v>
      </c>
      <c r="B3941" t="s">
        <v>12823</v>
      </c>
      <c r="C3941" t="s">
        <v>30281</v>
      </c>
      <c r="D3941" t="s">
        <v>139</v>
      </c>
      <c r="E3941" t="s">
        <v>139</v>
      </c>
      <c r="F3941" t="s">
        <v>12824</v>
      </c>
      <c r="G3941" t="s">
        <v>12825</v>
      </c>
    </row>
    <row r="3942" spans="1:7" x14ac:dyDescent="0.25">
      <c r="A3942" t="s">
        <v>247</v>
      </c>
      <c r="B3942" t="s">
        <v>12826</v>
      </c>
      <c r="C3942" t="s">
        <v>30282</v>
      </c>
      <c r="D3942" t="s">
        <v>139</v>
      </c>
      <c r="E3942" t="s">
        <v>139</v>
      </c>
      <c r="F3942" t="s">
        <v>12827</v>
      </c>
    </row>
    <row r="3943" spans="1:7" x14ac:dyDescent="0.25">
      <c r="A3943" t="s">
        <v>247</v>
      </c>
      <c r="B3943" t="s">
        <v>12828</v>
      </c>
      <c r="C3943" t="s">
        <v>30283</v>
      </c>
      <c r="D3943" t="s">
        <v>139</v>
      </c>
      <c r="E3943" t="s">
        <v>139</v>
      </c>
    </row>
    <row r="3944" spans="1:7" x14ac:dyDescent="0.25">
      <c r="A3944" t="s">
        <v>246</v>
      </c>
      <c r="B3944" t="s">
        <v>12829</v>
      </c>
      <c r="C3944" t="s">
        <v>12830</v>
      </c>
      <c r="D3944" t="s">
        <v>140</v>
      </c>
      <c r="E3944" t="s">
        <v>140</v>
      </c>
    </row>
    <row r="3945" spans="1:7" x14ac:dyDescent="0.25">
      <c r="A3945" t="s">
        <v>247</v>
      </c>
      <c r="B3945" t="s">
        <v>12831</v>
      </c>
      <c r="C3945" t="s">
        <v>12832</v>
      </c>
      <c r="D3945" t="s">
        <v>140</v>
      </c>
      <c r="E3945" t="s">
        <v>140</v>
      </c>
      <c r="F3945" t="s">
        <v>12833</v>
      </c>
      <c r="G3945" t="s">
        <v>12834</v>
      </c>
    </row>
    <row r="3946" spans="1:7" x14ac:dyDescent="0.25">
      <c r="A3946" t="s">
        <v>246</v>
      </c>
      <c r="B3946" t="s">
        <v>12835</v>
      </c>
      <c r="C3946" t="s">
        <v>12836</v>
      </c>
      <c r="D3946" t="s">
        <v>140</v>
      </c>
      <c r="E3946" t="s">
        <v>140</v>
      </c>
    </row>
    <row r="3947" spans="1:7" x14ac:dyDescent="0.25">
      <c r="A3947" t="s">
        <v>247</v>
      </c>
      <c r="B3947" t="s">
        <v>7430</v>
      </c>
      <c r="C3947" t="s">
        <v>12837</v>
      </c>
      <c r="D3947" t="s">
        <v>140</v>
      </c>
      <c r="E3947" t="s">
        <v>140</v>
      </c>
      <c r="F3947" t="s">
        <v>12838</v>
      </c>
      <c r="G3947" t="s">
        <v>12839</v>
      </c>
    </row>
    <row r="3948" spans="1:7" x14ac:dyDescent="0.25">
      <c r="A3948" t="s">
        <v>247</v>
      </c>
      <c r="B3948" t="s">
        <v>12840</v>
      </c>
      <c r="C3948" t="s">
        <v>12841</v>
      </c>
      <c r="D3948" t="s">
        <v>140</v>
      </c>
      <c r="E3948" t="s">
        <v>140</v>
      </c>
      <c r="G3948" t="s">
        <v>12842</v>
      </c>
    </row>
    <row r="3949" spans="1:7" x14ac:dyDescent="0.25">
      <c r="A3949" t="s">
        <v>248</v>
      </c>
      <c r="B3949" t="s">
        <v>12843</v>
      </c>
      <c r="C3949" t="s">
        <v>12844</v>
      </c>
      <c r="D3949" t="s">
        <v>140</v>
      </c>
      <c r="E3949" t="s">
        <v>140</v>
      </c>
    </row>
    <row r="3950" spans="1:7" x14ac:dyDescent="0.25">
      <c r="A3950" t="s">
        <v>246</v>
      </c>
      <c r="B3950" t="s">
        <v>12845</v>
      </c>
      <c r="C3950" t="s">
        <v>12846</v>
      </c>
      <c r="D3950" t="s">
        <v>140</v>
      </c>
      <c r="E3950" t="s">
        <v>140</v>
      </c>
      <c r="G3950" t="s">
        <v>12847</v>
      </c>
    </row>
    <row r="3951" spans="1:7" x14ac:dyDescent="0.25">
      <c r="A3951" t="s">
        <v>246</v>
      </c>
      <c r="B3951" t="s">
        <v>12848</v>
      </c>
      <c r="C3951" t="s">
        <v>12849</v>
      </c>
      <c r="D3951" t="s">
        <v>140</v>
      </c>
      <c r="E3951" t="s">
        <v>140</v>
      </c>
      <c r="G3951" t="s">
        <v>12850</v>
      </c>
    </row>
    <row r="3952" spans="1:7" x14ac:dyDescent="0.25">
      <c r="A3952" t="s">
        <v>246</v>
      </c>
      <c r="B3952" t="s">
        <v>12851</v>
      </c>
      <c r="C3952" t="s">
        <v>12852</v>
      </c>
      <c r="D3952" t="s">
        <v>140</v>
      </c>
      <c r="E3952" t="s">
        <v>140</v>
      </c>
      <c r="G3952" t="s">
        <v>12853</v>
      </c>
    </row>
    <row r="3953" spans="1:7" x14ac:dyDescent="0.25">
      <c r="A3953" t="s">
        <v>248</v>
      </c>
      <c r="B3953" t="s">
        <v>12854</v>
      </c>
      <c r="C3953" t="s">
        <v>12855</v>
      </c>
      <c r="D3953" t="s">
        <v>140</v>
      </c>
      <c r="E3953" t="s">
        <v>140</v>
      </c>
    </row>
    <row r="3954" spans="1:7" x14ac:dyDescent="0.25">
      <c r="A3954" t="s">
        <v>243</v>
      </c>
      <c r="B3954" t="s">
        <v>12856</v>
      </c>
      <c r="C3954" t="s">
        <v>30553</v>
      </c>
      <c r="D3954" t="s">
        <v>140</v>
      </c>
      <c r="E3954" t="s">
        <v>140</v>
      </c>
      <c r="F3954" t="s">
        <v>12857</v>
      </c>
      <c r="G3954" t="s">
        <v>12858</v>
      </c>
    </row>
    <row r="3955" spans="1:7" x14ac:dyDescent="0.25">
      <c r="A3955" t="s">
        <v>246</v>
      </c>
      <c r="B3955" t="s">
        <v>12859</v>
      </c>
      <c r="C3955" t="s">
        <v>12860</v>
      </c>
      <c r="D3955" t="s">
        <v>140</v>
      </c>
      <c r="E3955" t="s">
        <v>140</v>
      </c>
      <c r="F3955" t="s">
        <v>12861</v>
      </c>
      <c r="G3955" t="s">
        <v>12862</v>
      </c>
    </row>
    <row r="3956" spans="1:7" x14ac:dyDescent="0.25">
      <c r="A3956" t="s">
        <v>247</v>
      </c>
      <c r="B3956" t="s">
        <v>12863</v>
      </c>
      <c r="C3956" t="s">
        <v>12864</v>
      </c>
      <c r="D3956" t="s">
        <v>140</v>
      </c>
      <c r="E3956" t="s">
        <v>140</v>
      </c>
      <c r="F3956" t="s">
        <v>12865</v>
      </c>
      <c r="G3956" t="s">
        <v>12866</v>
      </c>
    </row>
    <row r="3957" spans="1:7" x14ac:dyDescent="0.25">
      <c r="A3957" t="s">
        <v>246</v>
      </c>
      <c r="B3957" t="s">
        <v>12867</v>
      </c>
      <c r="C3957" t="s">
        <v>12868</v>
      </c>
      <c r="D3957" t="s">
        <v>141</v>
      </c>
      <c r="E3957" t="s">
        <v>12869</v>
      </c>
      <c r="G3957" t="s">
        <v>12870</v>
      </c>
    </row>
    <row r="3958" spans="1:7" x14ac:dyDescent="0.25">
      <c r="A3958" t="s">
        <v>247</v>
      </c>
      <c r="B3958" t="s">
        <v>8546</v>
      </c>
      <c r="C3958" t="s">
        <v>12871</v>
      </c>
      <c r="D3958" t="s">
        <v>141</v>
      </c>
      <c r="F3958" t="s">
        <v>12872</v>
      </c>
      <c r="G3958" t="s">
        <v>12873</v>
      </c>
    </row>
    <row r="3959" spans="1:7" x14ac:dyDescent="0.25">
      <c r="A3959" t="s">
        <v>244</v>
      </c>
      <c r="B3959" t="s">
        <v>12874</v>
      </c>
      <c r="C3959" t="s">
        <v>12875</v>
      </c>
      <c r="D3959" t="s">
        <v>141</v>
      </c>
      <c r="E3959" t="s">
        <v>141</v>
      </c>
      <c r="G3959" t="s">
        <v>12876</v>
      </c>
    </row>
    <row r="3960" spans="1:7" x14ac:dyDescent="0.25">
      <c r="A3960" t="s">
        <v>246</v>
      </c>
      <c r="B3960" t="s">
        <v>12877</v>
      </c>
      <c r="C3960" t="s">
        <v>12878</v>
      </c>
      <c r="D3960" t="s">
        <v>141</v>
      </c>
      <c r="E3960" t="s">
        <v>141</v>
      </c>
      <c r="F3960" t="s">
        <v>12879</v>
      </c>
      <c r="G3960" t="s">
        <v>12880</v>
      </c>
    </row>
    <row r="3961" spans="1:7" x14ac:dyDescent="0.25">
      <c r="A3961" t="s">
        <v>247</v>
      </c>
      <c r="B3961" t="s">
        <v>12881</v>
      </c>
      <c r="C3961" t="s">
        <v>12882</v>
      </c>
      <c r="D3961" t="s">
        <v>141</v>
      </c>
      <c r="E3961" t="s">
        <v>141</v>
      </c>
      <c r="F3961" t="s">
        <v>12883</v>
      </c>
      <c r="G3961" t="s">
        <v>12884</v>
      </c>
    </row>
    <row r="3962" spans="1:7" x14ac:dyDescent="0.25">
      <c r="A3962" t="s">
        <v>243</v>
      </c>
      <c r="B3962" t="s">
        <v>12885</v>
      </c>
      <c r="C3962" t="s">
        <v>12886</v>
      </c>
      <c r="D3962" t="s">
        <v>142</v>
      </c>
      <c r="E3962" t="s">
        <v>142</v>
      </c>
      <c r="F3962" t="s">
        <v>12887</v>
      </c>
      <c r="G3962" t="s">
        <v>12888</v>
      </c>
    </row>
    <row r="3963" spans="1:7" x14ac:dyDescent="0.25">
      <c r="A3963" t="s">
        <v>247</v>
      </c>
      <c r="B3963" t="s">
        <v>12889</v>
      </c>
      <c r="D3963" t="s">
        <v>142</v>
      </c>
      <c r="F3963" t="s">
        <v>12890</v>
      </c>
      <c r="G3963" t="s">
        <v>12891</v>
      </c>
    </row>
    <row r="3964" spans="1:7" x14ac:dyDescent="0.25">
      <c r="A3964" t="s">
        <v>247</v>
      </c>
      <c r="B3964" t="s">
        <v>12892</v>
      </c>
      <c r="C3964" t="s">
        <v>12893</v>
      </c>
      <c r="D3964" t="s">
        <v>142</v>
      </c>
      <c r="E3964" t="s">
        <v>142</v>
      </c>
      <c r="F3964" t="s">
        <v>12894</v>
      </c>
      <c r="G3964" t="s">
        <v>12895</v>
      </c>
    </row>
    <row r="3965" spans="1:7" x14ac:dyDescent="0.25">
      <c r="A3965" t="s">
        <v>243</v>
      </c>
      <c r="B3965" t="s">
        <v>7481</v>
      </c>
      <c r="C3965" t="s">
        <v>12896</v>
      </c>
      <c r="D3965" t="s">
        <v>142</v>
      </c>
      <c r="E3965" t="s">
        <v>12897</v>
      </c>
      <c r="F3965" t="s">
        <v>12898</v>
      </c>
      <c r="G3965" t="s">
        <v>12899</v>
      </c>
    </row>
    <row r="3966" spans="1:7" x14ac:dyDescent="0.25">
      <c r="A3966" t="s">
        <v>246</v>
      </c>
      <c r="B3966" t="s">
        <v>12900</v>
      </c>
      <c r="C3966" t="s">
        <v>12901</v>
      </c>
      <c r="D3966" t="s">
        <v>142</v>
      </c>
      <c r="F3966" t="s">
        <v>12902</v>
      </c>
      <c r="G3966" t="s">
        <v>12903</v>
      </c>
    </row>
    <row r="3967" spans="1:7" x14ac:dyDescent="0.25">
      <c r="A3967" t="s">
        <v>243</v>
      </c>
      <c r="B3967" t="s">
        <v>12904</v>
      </c>
      <c r="D3967" t="s">
        <v>142</v>
      </c>
      <c r="G3967" t="s">
        <v>12905</v>
      </c>
    </row>
    <row r="3968" spans="1:7" x14ac:dyDescent="0.25">
      <c r="A3968" t="s">
        <v>247</v>
      </c>
      <c r="B3968" t="s">
        <v>12906</v>
      </c>
      <c r="C3968" t="s">
        <v>12907</v>
      </c>
      <c r="D3968" t="s">
        <v>142</v>
      </c>
      <c r="E3968" t="s">
        <v>142</v>
      </c>
      <c r="F3968" t="s">
        <v>12908</v>
      </c>
      <c r="G3968" t="s">
        <v>12909</v>
      </c>
    </row>
    <row r="3969" spans="1:7" x14ac:dyDescent="0.25">
      <c r="A3969" t="s">
        <v>249</v>
      </c>
      <c r="B3969" t="s">
        <v>12910</v>
      </c>
      <c r="C3969" t="s">
        <v>12893</v>
      </c>
      <c r="D3969" t="s">
        <v>142</v>
      </c>
      <c r="E3969" t="s">
        <v>142</v>
      </c>
      <c r="G3969" t="s">
        <v>12911</v>
      </c>
    </row>
    <row r="3970" spans="1:7" x14ac:dyDescent="0.25">
      <c r="A3970" t="s">
        <v>248</v>
      </c>
      <c r="B3970" t="s">
        <v>12912</v>
      </c>
      <c r="C3970" t="s">
        <v>12913</v>
      </c>
      <c r="D3970" t="s">
        <v>142</v>
      </c>
      <c r="G3970" t="s">
        <v>12914</v>
      </c>
    </row>
    <row r="3971" spans="1:7" x14ac:dyDescent="0.25">
      <c r="A3971" t="s">
        <v>247</v>
      </c>
      <c r="B3971" t="s">
        <v>12915</v>
      </c>
      <c r="D3971" t="s">
        <v>142</v>
      </c>
      <c r="F3971" t="s">
        <v>12084</v>
      </c>
      <c r="G3971" t="s">
        <v>12085</v>
      </c>
    </row>
    <row r="3972" spans="1:7" x14ac:dyDescent="0.25">
      <c r="A3972" t="s">
        <v>246</v>
      </c>
      <c r="B3972" t="s">
        <v>12916</v>
      </c>
      <c r="C3972" t="s">
        <v>30284</v>
      </c>
      <c r="D3972" t="s">
        <v>142</v>
      </c>
      <c r="E3972" t="s">
        <v>12917</v>
      </c>
      <c r="F3972" t="s">
        <v>12898</v>
      </c>
      <c r="G3972" t="s">
        <v>12899</v>
      </c>
    </row>
    <row r="3973" spans="1:7" x14ac:dyDescent="0.25">
      <c r="A3973" t="s">
        <v>246</v>
      </c>
      <c r="B3973" t="s">
        <v>12918</v>
      </c>
      <c r="C3973" t="s">
        <v>12919</v>
      </c>
      <c r="D3973" t="s">
        <v>143</v>
      </c>
      <c r="E3973" t="s">
        <v>12920</v>
      </c>
    </row>
    <row r="3974" spans="1:7" x14ac:dyDescent="0.25">
      <c r="A3974" t="s">
        <v>247</v>
      </c>
      <c r="B3974" t="s">
        <v>12921</v>
      </c>
      <c r="C3974" t="s">
        <v>30285</v>
      </c>
      <c r="D3974" t="s">
        <v>143</v>
      </c>
      <c r="E3974" t="s">
        <v>143</v>
      </c>
      <c r="G3974" t="s">
        <v>12922</v>
      </c>
    </row>
    <row r="3975" spans="1:7" x14ac:dyDescent="0.25">
      <c r="A3975" t="s">
        <v>247</v>
      </c>
      <c r="B3975" t="s">
        <v>12923</v>
      </c>
      <c r="C3975" t="s">
        <v>30286</v>
      </c>
      <c r="D3975" t="s">
        <v>143</v>
      </c>
      <c r="E3975" t="s">
        <v>143</v>
      </c>
    </row>
    <row r="3976" spans="1:7" x14ac:dyDescent="0.25">
      <c r="A3976" t="s">
        <v>246</v>
      </c>
      <c r="B3976" t="s">
        <v>12924</v>
      </c>
      <c r="C3976" t="s">
        <v>30287</v>
      </c>
      <c r="D3976" t="s">
        <v>143</v>
      </c>
      <c r="E3976" t="s">
        <v>143</v>
      </c>
      <c r="F3976" t="s">
        <v>12925</v>
      </c>
      <c r="G3976" t="s">
        <v>12926</v>
      </c>
    </row>
    <row r="3977" spans="1:7" x14ac:dyDescent="0.25">
      <c r="A3977" t="s">
        <v>246</v>
      </c>
      <c r="B3977" t="s">
        <v>12927</v>
      </c>
      <c r="C3977" t="s">
        <v>12928</v>
      </c>
      <c r="D3977" t="s">
        <v>143</v>
      </c>
      <c r="E3977" t="s">
        <v>143</v>
      </c>
    </row>
    <row r="3978" spans="1:7" x14ac:dyDescent="0.25">
      <c r="A3978" t="s">
        <v>247</v>
      </c>
      <c r="B3978" t="s">
        <v>12929</v>
      </c>
      <c r="C3978" t="s">
        <v>12930</v>
      </c>
      <c r="D3978" t="s">
        <v>143</v>
      </c>
      <c r="E3978" t="s">
        <v>143</v>
      </c>
      <c r="F3978" t="s">
        <v>12931</v>
      </c>
      <c r="G3978" t="s">
        <v>12932</v>
      </c>
    </row>
    <row r="3979" spans="1:7" x14ac:dyDescent="0.25">
      <c r="A3979" t="s">
        <v>245</v>
      </c>
      <c r="B3979" t="s">
        <v>12933</v>
      </c>
      <c r="C3979" t="s">
        <v>12934</v>
      </c>
      <c r="D3979" t="s">
        <v>144</v>
      </c>
      <c r="E3979" t="s">
        <v>144</v>
      </c>
      <c r="F3979" t="s">
        <v>12935</v>
      </c>
      <c r="G3979" t="s">
        <v>12936</v>
      </c>
    </row>
    <row r="3980" spans="1:7" x14ac:dyDescent="0.25">
      <c r="A3980" t="s">
        <v>245</v>
      </c>
      <c r="B3980" t="s">
        <v>12937</v>
      </c>
      <c r="C3980" t="s">
        <v>12938</v>
      </c>
      <c r="D3980" t="s">
        <v>144</v>
      </c>
      <c r="E3980" t="s">
        <v>144</v>
      </c>
    </row>
    <row r="3981" spans="1:7" x14ac:dyDescent="0.25">
      <c r="A3981" t="s">
        <v>248</v>
      </c>
      <c r="B3981" t="s">
        <v>12939</v>
      </c>
      <c r="C3981" t="s">
        <v>12940</v>
      </c>
      <c r="D3981" t="s">
        <v>144</v>
      </c>
      <c r="E3981" t="s">
        <v>12941</v>
      </c>
      <c r="F3981" t="s">
        <v>12942</v>
      </c>
      <c r="G3981" t="s">
        <v>12943</v>
      </c>
    </row>
    <row r="3982" spans="1:7" x14ac:dyDescent="0.25">
      <c r="A3982" t="s">
        <v>249</v>
      </c>
      <c r="B3982" t="s">
        <v>12944</v>
      </c>
      <c r="D3982" t="s">
        <v>144</v>
      </c>
      <c r="E3982" t="s">
        <v>1746</v>
      </c>
    </row>
    <row r="3983" spans="1:7" x14ac:dyDescent="0.25">
      <c r="A3983" t="s">
        <v>248</v>
      </c>
      <c r="B3983" t="s">
        <v>12945</v>
      </c>
      <c r="C3983" t="s">
        <v>12946</v>
      </c>
      <c r="D3983" t="s">
        <v>144</v>
      </c>
      <c r="G3983" t="s">
        <v>12947</v>
      </c>
    </row>
    <row r="3984" spans="1:7" x14ac:dyDescent="0.25">
      <c r="A3984" t="s">
        <v>246</v>
      </c>
      <c r="B3984" t="s">
        <v>12948</v>
      </c>
      <c r="C3984" t="s">
        <v>12949</v>
      </c>
      <c r="D3984" t="s">
        <v>145</v>
      </c>
      <c r="E3984" t="s">
        <v>12950</v>
      </c>
      <c r="F3984" t="s">
        <v>12951</v>
      </c>
      <c r="G3984" t="s">
        <v>12952</v>
      </c>
    </row>
    <row r="3985" spans="1:7" x14ac:dyDescent="0.25">
      <c r="A3985" t="s">
        <v>246</v>
      </c>
      <c r="B3985" t="s">
        <v>12953</v>
      </c>
      <c r="C3985" t="s">
        <v>12954</v>
      </c>
      <c r="D3985" t="s">
        <v>146</v>
      </c>
      <c r="G3985" t="s">
        <v>12955</v>
      </c>
    </row>
    <row r="3986" spans="1:7" x14ac:dyDescent="0.25">
      <c r="A3986" t="s">
        <v>246</v>
      </c>
      <c r="B3986" t="s">
        <v>12956</v>
      </c>
      <c r="C3986" t="s">
        <v>12957</v>
      </c>
      <c r="D3986" t="s">
        <v>146</v>
      </c>
      <c r="G3986" t="s">
        <v>12958</v>
      </c>
    </row>
    <row r="3987" spans="1:7" x14ac:dyDescent="0.25">
      <c r="A3987" t="s">
        <v>246</v>
      </c>
      <c r="B3987" t="s">
        <v>12959</v>
      </c>
      <c r="C3987" t="s">
        <v>12960</v>
      </c>
      <c r="D3987" t="s">
        <v>146</v>
      </c>
      <c r="G3987" t="s">
        <v>12961</v>
      </c>
    </row>
    <row r="3988" spans="1:7" x14ac:dyDescent="0.25">
      <c r="A3988" t="s">
        <v>248</v>
      </c>
      <c r="B3988" t="s">
        <v>12962</v>
      </c>
      <c r="C3988" t="s">
        <v>12963</v>
      </c>
      <c r="D3988" t="s">
        <v>146</v>
      </c>
      <c r="F3988" t="s">
        <v>12964</v>
      </c>
      <c r="G3988" t="s">
        <v>12965</v>
      </c>
    </row>
    <row r="3989" spans="1:7" x14ac:dyDescent="0.25">
      <c r="A3989" t="s">
        <v>249</v>
      </c>
      <c r="B3989" t="s">
        <v>1876</v>
      </c>
      <c r="C3989" t="s">
        <v>12966</v>
      </c>
      <c r="D3989" t="s">
        <v>146</v>
      </c>
      <c r="E3989" t="s">
        <v>146</v>
      </c>
    </row>
    <row r="3990" spans="1:7" x14ac:dyDescent="0.25">
      <c r="A3990" t="s">
        <v>247</v>
      </c>
      <c r="B3990" t="s">
        <v>12967</v>
      </c>
      <c r="C3990" t="s">
        <v>12968</v>
      </c>
      <c r="D3990" t="s">
        <v>146</v>
      </c>
      <c r="F3990" t="s">
        <v>12969</v>
      </c>
      <c r="G3990" t="s">
        <v>12970</v>
      </c>
    </row>
    <row r="3991" spans="1:7" x14ac:dyDescent="0.25">
      <c r="A3991" t="s">
        <v>245</v>
      </c>
      <c r="B3991" t="s">
        <v>12971</v>
      </c>
      <c r="C3991" t="s">
        <v>12972</v>
      </c>
      <c r="D3991" t="s">
        <v>146</v>
      </c>
      <c r="E3991" t="s">
        <v>146</v>
      </c>
      <c r="F3991" t="s">
        <v>12973</v>
      </c>
      <c r="G3991" t="s">
        <v>12974</v>
      </c>
    </row>
    <row r="3992" spans="1:7" x14ac:dyDescent="0.25">
      <c r="A3992" t="s">
        <v>247</v>
      </c>
      <c r="B3992" t="s">
        <v>12975</v>
      </c>
      <c r="C3992" t="s">
        <v>12976</v>
      </c>
      <c r="D3992" t="s">
        <v>146</v>
      </c>
      <c r="E3992" t="s">
        <v>146</v>
      </c>
      <c r="F3992" t="s">
        <v>12977</v>
      </c>
      <c r="G3992" t="s">
        <v>12978</v>
      </c>
    </row>
    <row r="3993" spans="1:7" x14ac:dyDescent="0.25">
      <c r="A3993" t="s">
        <v>246</v>
      </c>
      <c r="B3993" t="s">
        <v>12979</v>
      </c>
      <c r="C3993" t="s">
        <v>12980</v>
      </c>
      <c r="D3993" t="s">
        <v>146</v>
      </c>
      <c r="E3993" t="s">
        <v>146</v>
      </c>
      <c r="G3993" t="s">
        <v>12981</v>
      </c>
    </row>
    <row r="3994" spans="1:7" x14ac:dyDescent="0.25">
      <c r="A3994" t="s">
        <v>263</v>
      </c>
      <c r="B3994" t="s">
        <v>12982</v>
      </c>
      <c r="D3994" t="s">
        <v>147</v>
      </c>
    </row>
    <row r="3995" spans="1:7" x14ac:dyDescent="0.25">
      <c r="A3995" t="s">
        <v>248</v>
      </c>
      <c r="B3995" t="s">
        <v>12983</v>
      </c>
      <c r="C3995" t="s">
        <v>12984</v>
      </c>
      <c r="D3995" t="s">
        <v>147</v>
      </c>
      <c r="E3995" t="s">
        <v>147</v>
      </c>
      <c r="G3995" t="s">
        <v>12985</v>
      </c>
    </row>
    <row r="3996" spans="1:7" x14ac:dyDescent="0.25">
      <c r="A3996" t="s">
        <v>246</v>
      </c>
      <c r="B3996" t="s">
        <v>12986</v>
      </c>
      <c r="C3996" t="s">
        <v>12987</v>
      </c>
      <c r="D3996" t="s">
        <v>147</v>
      </c>
    </row>
    <row r="3997" spans="1:7" x14ac:dyDescent="0.25">
      <c r="A3997" t="s">
        <v>245</v>
      </c>
      <c r="B3997" t="s">
        <v>2765</v>
      </c>
      <c r="C3997" t="s">
        <v>12988</v>
      </c>
      <c r="D3997" t="s">
        <v>147</v>
      </c>
      <c r="E3997" t="s">
        <v>147</v>
      </c>
      <c r="F3997" t="s">
        <v>12989</v>
      </c>
      <c r="G3997" t="s">
        <v>12990</v>
      </c>
    </row>
    <row r="3998" spans="1:7" x14ac:dyDescent="0.25">
      <c r="A3998" t="s">
        <v>245</v>
      </c>
      <c r="B3998" t="s">
        <v>12991</v>
      </c>
      <c r="C3998" t="s">
        <v>12992</v>
      </c>
      <c r="D3998" t="s">
        <v>147</v>
      </c>
      <c r="E3998" t="s">
        <v>147</v>
      </c>
      <c r="F3998" t="s">
        <v>12993</v>
      </c>
      <c r="G3998" t="s">
        <v>12994</v>
      </c>
    </row>
    <row r="3999" spans="1:7" x14ac:dyDescent="0.25">
      <c r="A3999" t="s">
        <v>245</v>
      </c>
      <c r="B3999" t="s">
        <v>12995</v>
      </c>
      <c r="C3999" t="s">
        <v>12996</v>
      </c>
      <c r="D3999" t="s">
        <v>147</v>
      </c>
      <c r="E3999" t="s">
        <v>147</v>
      </c>
      <c r="F3999" t="s">
        <v>12997</v>
      </c>
      <c r="G3999" t="s">
        <v>12998</v>
      </c>
    </row>
    <row r="4000" spans="1:7" x14ac:dyDescent="0.25">
      <c r="A4000" t="s">
        <v>245</v>
      </c>
      <c r="B4000" t="s">
        <v>11708</v>
      </c>
      <c r="C4000" t="s">
        <v>12999</v>
      </c>
      <c r="D4000" t="s">
        <v>147</v>
      </c>
      <c r="E4000" t="s">
        <v>147</v>
      </c>
      <c r="F4000" t="s">
        <v>13000</v>
      </c>
      <c r="G4000" t="s">
        <v>13001</v>
      </c>
    </row>
    <row r="4001" spans="1:7" x14ac:dyDescent="0.25">
      <c r="A4001" t="s">
        <v>245</v>
      </c>
      <c r="B4001" t="s">
        <v>13002</v>
      </c>
      <c r="C4001" t="s">
        <v>13003</v>
      </c>
      <c r="D4001" t="s">
        <v>147</v>
      </c>
      <c r="E4001" t="s">
        <v>147</v>
      </c>
      <c r="F4001" t="s">
        <v>13004</v>
      </c>
      <c r="G4001" t="s">
        <v>13005</v>
      </c>
    </row>
    <row r="4002" spans="1:7" x14ac:dyDescent="0.25">
      <c r="A4002" t="s">
        <v>245</v>
      </c>
      <c r="B4002" t="s">
        <v>13006</v>
      </c>
      <c r="C4002" t="s">
        <v>13007</v>
      </c>
      <c r="D4002" t="s">
        <v>147</v>
      </c>
      <c r="E4002" t="s">
        <v>147</v>
      </c>
      <c r="F4002" t="s">
        <v>13008</v>
      </c>
      <c r="G4002" t="s">
        <v>13009</v>
      </c>
    </row>
    <row r="4003" spans="1:7" x14ac:dyDescent="0.25">
      <c r="A4003" t="s">
        <v>263</v>
      </c>
      <c r="B4003" t="s">
        <v>13010</v>
      </c>
      <c r="D4003" t="s">
        <v>147</v>
      </c>
      <c r="E4003" t="s">
        <v>147</v>
      </c>
    </row>
    <row r="4004" spans="1:7" x14ac:dyDescent="0.25">
      <c r="A4004" t="s">
        <v>263</v>
      </c>
      <c r="B4004" t="s">
        <v>13011</v>
      </c>
      <c r="D4004" t="s">
        <v>147</v>
      </c>
    </row>
    <row r="4005" spans="1:7" x14ac:dyDescent="0.25">
      <c r="A4005" t="s">
        <v>263</v>
      </c>
      <c r="B4005" t="s">
        <v>2804</v>
      </c>
      <c r="D4005" t="s">
        <v>147</v>
      </c>
    </row>
    <row r="4006" spans="1:7" x14ac:dyDescent="0.25">
      <c r="A4006" t="s">
        <v>263</v>
      </c>
      <c r="B4006" t="s">
        <v>13012</v>
      </c>
      <c r="D4006" t="s">
        <v>147</v>
      </c>
      <c r="E4006" t="s">
        <v>13013</v>
      </c>
    </row>
    <row r="4007" spans="1:7" x14ac:dyDescent="0.25">
      <c r="A4007" t="s">
        <v>263</v>
      </c>
      <c r="B4007" t="s">
        <v>13014</v>
      </c>
      <c r="D4007" t="s">
        <v>147</v>
      </c>
      <c r="E4007" t="s">
        <v>147</v>
      </c>
    </row>
    <row r="4008" spans="1:7" x14ac:dyDescent="0.25">
      <c r="A4008" t="s">
        <v>263</v>
      </c>
      <c r="B4008" t="s">
        <v>13015</v>
      </c>
      <c r="D4008" t="s">
        <v>147</v>
      </c>
    </row>
    <row r="4009" spans="1:7" x14ac:dyDescent="0.25">
      <c r="A4009" t="s">
        <v>263</v>
      </c>
      <c r="B4009" t="s">
        <v>2614</v>
      </c>
      <c r="D4009" t="s">
        <v>147</v>
      </c>
      <c r="E4009" t="s">
        <v>147</v>
      </c>
    </row>
    <row r="4010" spans="1:7" x14ac:dyDescent="0.25">
      <c r="A4010" t="s">
        <v>263</v>
      </c>
      <c r="B4010" t="s">
        <v>13016</v>
      </c>
      <c r="D4010" t="s">
        <v>147</v>
      </c>
    </row>
    <row r="4011" spans="1:7" x14ac:dyDescent="0.25">
      <c r="A4011" t="s">
        <v>263</v>
      </c>
      <c r="B4011" t="s">
        <v>13017</v>
      </c>
      <c r="D4011" t="s">
        <v>147</v>
      </c>
      <c r="E4011" t="s">
        <v>147</v>
      </c>
    </row>
    <row r="4012" spans="1:7" x14ac:dyDescent="0.25">
      <c r="A4012" t="s">
        <v>263</v>
      </c>
      <c r="B4012" t="s">
        <v>13018</v>
      </c>
      <c r="C4012" t="s">
        <v>13019</v>
      </c>
      <c r="D4012" t="s">
        <v>147</v>
      </c>
    </row>
    <row r="4013" spans="1:7" x14ac:dyDescent="0.25">
      <c r="A4013" t="s">
        <v>263</v>
      </c>
      <c r="B4013" t="s">
        <v>13020</v>
      </c>
      <c r="D4013" t="s">
        <v>147</v>
      </c>
      <c r="E4013" t="s">
        <v>62</v>
      </c>
    </row>
    <row r="4014" spans="1:7" x14ac:dyDescent="0.25">
      <c r="A4014" t="s">
        <v>263</v>
      </c>
      <c r="B4014" t="s">
        <v>13021</v>
      </c>
      <c r="C4014" t="s">
        <v>13022</v>
      </c>
      <c r="D4014" t="s">
        <v>147</v>
      </c>
      <c r="F4014" t="s">
        <v>13023</v>
      </c>
      <c r="G4014" t="s">
        <v>13024</v>
      </c>
    </row>
    <row r="4015" spans="1:7" x14ac:dyDescent="0.25">
      <c r="A4015" t="s">
        <v>263</v>
      </c>
      <c r="B4015" t="s">
        <v>13025</v>
      </c>
      <c r="D4015" t="s">
        <v>147</v>
      </c>
      <c r="E4015" t="s">
        <v>147</v>
      </c>
    </row>
    <row r="4016" spans="1:7" x14ac:dyDescent="0.25">
      <c r="A4016" t="s">
        <v>263</v>
      </c>
      <c r="B4016" t="s">
        <v>13026</v>
      </c>
      <c r="D4016" t="s">
        <v>147</v>
      </c>
      <c r="E4016" t="s">
        <v>147</v>
      </c>
    </row>
    <row r="4017" spans="1:7" x14ac:dyDescent="0.25">
      <c r="A4017" t="s">
        <v>263</v>
      </c>
      <c r="B4017" t="s">
        <v>13027</v>
      </c>
      <c r="D4017" t="s">
        <v>147</v>
      </c>
    </row>
    <row r="4018" spans="1:7" x14ac:dyDescent="0.25">
      <c r="A4018" t="s">
        <v>263</v>
      </c>
      <c r="B4018" t="s">
        <v>13028</v>
      </c>
      <c r="D4018" t="s">
        <v>147</v>
      </c>
    </row>
    <row r="4019" spans="1:7" x14ac:dyDescent="0.25">
      <c r="A4019" t="s">
        <v>263</v>
      </c>
      <c r="B4019" t="s">
        <v>13029</v>
      </c>
      <c r="C4019" t="s">
        <v>13030</v>
      </c>
      <c r="D4019" t="s">
        <v>147</v>
      </c>
      <c r="E4019" t="s">
        <v>147</v>
      </c>
    </row>
    <row r="4020" spans="1:7" x14ac:dyDescent="0.25">
      <c r="A4020" t="s">
        <v>263</v>
      </c>
      <c r="B4020" t="s">
        <v>13031</v>
      </c>
      <c r="D4020" t="s">
        <v>147</v>
      </c>
    </row>
    <row r="4021" spans="1:7" x14ac:dyDescent="0.25">
      <c r="A4021" t="s">
        <v>263</v>
      </c>
      <c r="B4021" t="s">
        <v>13032</v>
      </c>
      <c r="D4021" t="s">
        <v>147</v>
      </c>
      <c r="E4021" t="s">
        <v>147</v>
      </c>
    </row>
    <row r="4022" spans="1:7" x14ac:dyDescent="0.25">
      <c r="A4022" t="s">
        <v>263</v>
      </c>
      <c r="B4022" t="s">
        <v>13033</v>
      </c>
      <c r="C4022" t="s">
        <v>30554</v>
      </c>
      <c r="D4022" t="s">
        <v>147</v>
      </c>
      <c r="F4022" t="s">
        <v>13034</v>
      </c>
    </row>
    <row r="4023" spans="1:7" x14ac:dyDescent="0.25">
      <c r="A4023" t="s">
        <v>263</v>
      </c>
      <c r="B4023" t="s">
        <v>11705</v>
      </c>
      <c r="D4023" t="s">
        <v>147</v>
      </c>
    </row>
    <row r="4024" spans="1:7" x14ac:dyDescent="0.25">
      <c r="A4024" t="s">
        <v>263</v>
      </c>
      <c r="B4024" t="s">
        <v>13035</v>
      </c>
      <c r="D4024" t="s">
        <v>147</v>
      </c>
    </row>
    <row r="4025" spans="1:7" x14ac:dyDescent="0.25">
      <c r="A4025" t="s">
        <v>263</v>
      </c>
      <c r="B4025" t="s">
        <v>13036</v>
      </c>
      <c r="D4025" t="s">
        <v>147</v>
      </c>
      <c r="E4025" t="s">
        <v>147</v>
      </c>
    </row>
    <row r="4026" spans="1:7" x14ac:dyDescent="0.25">
      <c r="A4026" t="s">
        <v>263</v>
      </c>
      <c r="B4026" t="s">
        <v>13037</v>
      </c>
      <c r="D4026" t="s">
        <v>147</v>
      </c>
      <c r="E4026" t="s">
        <v>147</v>
      </c>
    </row>
    <row r="4027" spans="1:7" x14ac:dyDescent="0.25">
      <c r="A4027" t="s">
        <v>263</v>
      </c>
      <c r="B4027" t="s">
        <v>13038</v>
      </c>
      <c r="D4027" t="s">
        <v>147</v>
      </c>
    </row>
    <row r="4028" spans="1:7" x14ac:dyDescent="0.25">
      <c r="A4028" t="s">
        <v>263</v>
      </c>
      <c r="B4028" t="s">
        <v>13039</v>
      </c>
      <c r="D4028" t="s">
        <v>147</v>
      </c>
      <c r="F4028" t="s">
        <v>13040</v>
      </c>
    </row>
    <row r="4029" spans="1:7" x14ac:dyDescent="0.25">
      <c r="A4029" t="s">
        <v>263</v>
      </c>
      <c r="B4029" t="s">
        <v>13041</v>
      </c>
      <c r="D4029" t="s">
        <v>147</v>
      </c>
      <c r="E4029" t="s">
        <v>147</v>
      </c>
      <c r="F4029" t="s">
        <v>13042</v>
      </c>
      <c r="G4029" t="s">
        <v>13043</v>
      </c>
    </row>
    <row r="4030" spans="1:7" x14ac:dyDescent="0.25">
      <c r="A4030" t="s">
        <v>263</v>
      </c>
      <c r="B4030" t="s">
        <v>13044</v>
      </c>
      <c r="D4030" t="s">
        <v>147</v>
      </c>
      <c r="E4030" t="s">
        <v>147</v>
      </c>
    </row>
    <row r="4031" spans="1:7" x14ac:dyDescent="0.25">
      <c r="A4031" t="s">
        <v>263</v>
      </c>
      <c r="B4031" t="s">
        <v>13045</v>
      </c>
      <c r="D4031" t="s">
        <v>147</v>
      </c>
    </row>
    <row r="4032" spans="1:7" x14ac:dyDescent="0.25">
      <c r="A4032" t="s">
        <v>246</v>
      </c>
      <c r="B4032" t="s">
        <v>13046</v>
      </c>
      <c r="C4032" t="s">
        <v>13047</v>
      </c>
      <c r="D4032" t="s">
        <v>147</v>
      </c>
      <c r="E4032" t="s">
        <v>147</v>
      </c>
      <c r="F4032" t="s">
        <v>13048</v>
      </c>
      <c r="G4032" t="s">
        <v>13049</v>
      </c>
    </row>
    <row r="4033" spans="1:7" x14ac:dyDescent="0.25">
      <c r="A4033" t="s">
        <v>261</v>
      </c>
      <c r="B4033" t="s">
        <v>2765</v>
      </c>
      <c r="C4033" t="s">
        <v>13050</v>
      </c>
      <c r="D4033" t="s">
        <v>147</v>
      </c>
      <c r="E4033" t="s">
        <v>147</v>
      </c>
      <c r="F4033" t="s">
        <v>13051</v>
      </c>
      <c r="G4033" t="s">
        <v>12990</v>
      </c>
    </row>
    <row r="4034" spans="1:7" x14ac:dyDescent="0.25">
      <c r="A4034" t="s">
        <v>261</v>
      </c>
      <c r="B4034" t="s">
        <v>13052</v>
      </c>
      <c r="C4034" t="s">
        <v>13053</v>
      </c>
      <c r="D4034" t="s">
        <v>147</v>
      </c>
      <c r="E4034" t="s">
        <v>147</v>
      </c>
      <c r="G4034" t="s">
        <v>13054</v>
      </c>
    </row>
    <row r="4035" spans="1:7" x14ac:dyDescent="0.25">
      <c r="A4035" t="s">
        <v>261</v>
      </c>
      <c r="B4035" t="s">
        <v>13055</v>
      </c>
      <c r="C4035" t="s">
        <v>13056</v>
      </c>
      <c r="D4035" t="s">
        <v>147</v>
      </c>
      <c r="E4035" t="s">
        <v>147</v>
      </c>
      <c r="F4035" t="s">
        <v>13057</v>
      </c>
      <c r="G4035" t="s">
        <v>13058</v>
      </c>
    </row>
    <row r="4036" spans="1:7" x14ac:dyDescent="0.25">
      <c r="A4036" t="s">
        <v>261</v>
      </c>
      <c r="B4036" t="s">
        <v>11709</v>
      </c>
      <c r="C4036" t="s">
        <v>13053</v>
      </c>
      <c r="D4036" t="s">
        <v>147</v>
      </c>
      <c r="E4036" t="s">
        <v>147</v>
      </c>
    </row>
    <row r="4037" spans="1:7" x14ac:dyDescent="0.25">
      <c r="A4037" t="s">
        <v>261</v>
      </c>
      <c r="B4037" t="s">
        <v>13059</v>
      </c>
      <c r="C4037" t="s">
        <v>13060</v>
      </c>
      <c r="D4037" t="s">
        <v>147</v>
      </c>
      <c r="E4037" t="s">
        <v>147</v>
      </c>
      <c r="F4037" t="s">
        <v>7065</v>
      </c>
      <c r="G4037" t="s">
        <v>7066</v>
      </c>
    </row>
    <row r="4038" spans="1:7" x14ac:dyDescent="0.25">
      <c r="A4038" t="s">
        <v>261</v>
      </c>
      <c r="B4038" t="s">
        <v>13061</v>
      </c>
      <c r="C4038" t="s">
        <v>13062</v>
      </c>
      <c r="D4038" t="s">
        <v>147</v>
      </c>
      <c r="E4038" t="s">
        <v>147</v>
      </c>
      <c r="F4038" t="s">
        <v>13063</v>
      </c>
      <c r="G4038" t="s">
        <v>13064</v>
      </c>
    </row>
    <row r="4039" spans="1:7" x14ac:dyDescent="0.25">
      <c r="A4039" t="s">
        <v>261</v>
      </c>
      <c r="B4039" t="s">
        <v>13065</v>
      </c>
      <c r="C4039" t="s">
        <v>13066</v>
      </c>
      <c r="D4039" t="s">
        <v>147</v>
      </c>
      <c r="E4039" t="s">
        <v>147</v>
      </c>
      <c r="G4039" t="s">
        <v>13067</v>
      </c>
    </row>
    <row r="4040" spans="1:7" x14ac:dyDescent="0.25">
      <c r="A4040" t="s">
        <v>248</v>
      </c>
      <c r="B4040" t="s">
        <v>13068</v>
      </c>
      <c r="C4040" t="s">
        <v>13069</v>
      </c>
      <c r="D4040" t="s">
        <v>147</v>
      </c>
      <c r="E4040" t="s">
        <v>147</v>
      </c>
      <c r="F4040" t="s">
        <v>13070</v>
      </c>
      <c r="G4040" t="s">
        <v>13071</v>
      </c>
    </row>
    <row r="4041" spans="1:7" x14ac:dyDescent="0.25">
      <c r="A4041" t="s">
        <v>261</v>
      </c>
      <c r="B4041" t="s">
        <v>6488</v>
      </c>
      <c r="C4041" t="s">
        <v>13072</v>
      </c>
      <c r="D4041" t="s">
        <v>147</v>
      </c>
      <c r="E4041" t="s">
        <v>147</v>
      </c>
      <c r="F4041" t="s">
        <v>13073</v>
      </c>
      <c r="G4041" t="s">
        <v>13054</v>
      </c>
    </row>
    <row r="4042" spans="1:7" x14ac:dyDescent="0.25">
      <c r="A4042" t="s">
        <v>246</v>
      </c>
      <c r="B4042" t="s">
        <v>4906</v>
      </c>
      <c r="C4042" t="s">
        <v>3503</v>
      </c>
      <c r="D4042" t="s">
        <v>147</v>
      </c>
      <c r="G4042" t="s">
        <v>13074</v>
      </c>
    </row>
    <row r="4043" spans="1:7" x14ac:dyDescent="0.25">
      <c r="A4043" t="s">
        <v>246</v>
      </c>
      <c r="B4043" t="s">
        <v>13075</v>
      </c>
      <c r="C4043" t="s">
        <v>13076</v>
      </c>
      <c r="D4043" t="s">
        <v>147</v>
      </c>
      <c r="F4043" t="s">
        <v>13077</v>
      </c>
      <c r="G4043" t="s">
        <v>13078</v>
      </c>
    </row>
    <row r="4044" spans="1:7" x14ac:dyDescent="0.25">
      <c r="A4044" t="s">
        <v>245</v>
      </c>
      <c r="B4044" t="s">
        <v>13079</v>
      </c>
      <c r="C4044" t="s">
        <v>13080</v>
      </c>
      <c r="D4044" t="s">
        <v>147</v>
      </c>
      <c r="E4044" t="s">
        <v>13081</v>
      </c>
      <c r="F4044" t="s">
        <v>13082</v>
      </c>
      <c r="G4044" t="s">
        <v>13083</v>
      </c>
    </row>
    <row r="4045" spans="1:7" x14ac:dyDescent="0.25">
      <c r="A4045" t="s">
        <v>246</v>
      </c>
      <c r="B4045" t="s">
        <v>13084</v>
      </c>
      <c r="C4045" t="s">
        <v>4013</v>
      </c>
      <c r="D4045" t="s">
        <v>147</v>
      </c>
      <c r="F4045" t="s">
        <v>13085</v>
      </c>
      <c r="G4045" t="s">
        <v>13086</v>
      </c>
    </row>
    <row r="4046" spans="1:7" x14ac:dyDescent="0.25">
      <c r="A4046" t="s">
        <v>247</v>
      </c>
      <c r="B4046" t="s">
        <v>13087</v>
      </c>
      <c r="C4046" t="s">
        <v>13088</v>
      </c>
      <c r="D4046" t="s">
        <v>147</v>
      </c>
      <c r="E4046" t="s">
        <v>147</v>
      </c>
      <c r="F4046" t="s">
        <v>13089</v>
      </c>
      <c r="G4046" t="s">
        <v>13090</v>
      </c>
    </row>
    <row r="4047" spans="1:7" x14ac:dyDescent="0.25">
      <c r="A4047" t="s">
        <v>248</v>
      </c>
      <c r="B4047" t="s">
        <v>13091</v>
      </c>
      <c r="C4047" t="s">
        <v>13092</v>
      </c>
      <c r="D4047" t="s">
        <v>147</v>
      </c>
      <c r="E4047" t="s">
        <v>147</v>
      </c>
      <c r="F4047" t="s">
        <v>13093</v>
      </c>
      <c r="G4047" t="s">
        <v>13094</v>
      </c>
    </row>
    <row r="4048" spans="1:7" x14ac:dyDescent="0.25">
      <c r="A4048" t="s">
        <v>248</v>
      </c>
      <c r="B4048" t="s">
        <v>13095</v>
      </c>
      <c r="C4048" t="s">
        <v>13096</v>
      </c>
      <c r="D4048" t="s">
        <v>147</v>
      </c>
      <c r="E4048" t="s">
        <v>147</v>
      </c>
      <c r="F4048" t="s">
        <v>13097</v>
      </c>
      <c r="G4048" t="s">
        <v>13098</v>
      </c>
    </row>
    <row r="4049" spans="1:7" x14ac:dyDescent="0.25">
      <c r="A4049" t="s">
        <v>244</v>
      </c>
      <c r="B4049" t="s">
        <v>13099</v>
      </c>
      <c r="C4049" t="s">
        <v>30288</v>
      </c>
      <c r="D4049" t="s">
        <v>147</v>
      </c>
      <c r="E4049" t="s">
        <v>147</v>
      </c>
      <c r="F4049" t="s">
        <v>13100</v>
      </c>
      <c r="G4049" t="s">
        <v>13101</v>
      </c>
    </row>
    <row r="4050" spans="1:7" x14ac:dyDescent="0.25">
      <c r="A4050" t="s">
        <v>246</v>
      </c>
      <c r="B4050" t="s">
        <v>5667</v>
      </c>
      <c r="C4050" t="s">
        <v>13102</v>
      </c>
      <c r="D4050" t="s">
        <v>147</v>
      </c>
      <c r="E4050" t="s">
        <v>147</v>
      </c>
      <c r="F4050" t="s">
        <v>13103</v>
      </c>
      <c r="G4050" t="s">
        <v>13104</v>
      </c>
    </row>
    <row r="4051" spans="1:7" x14ac:dyDescent="0.25">
      <c r="A4051" t="s">
        <v>263</v>
      </c>
      <c r="B4051" t="s">
        <v>13105</v>
      </c>
      <c r="D4051" t="s">
        <v>147</v>
      </c>
      <c r="E4051" t="s">
        <v>147</v>
      </c>
    </row>
    <row r="4052" spans="1:7" x14ac:dyDescent="0.25">
      <c r="A4052" t="s">
        <v>248</v>
      </c>
      <c r="B4052" t="s">
        <v>13106</v>
      </c>
      <c r="C4052" t="s">
        <v>13107</v>
      </c>
      <c r="D4052" t="s">
        <v>147</v>
      </c>
      <c r="E4052" t="s">
        <v>147</v>
      </c>
      <c r="F4052" t="s">
        <v>13108</v>
      </c>
      <c r="G4052" t="s">
        <v>13109</v>
      </c>
    </row>
    <row r="4053" spans="1:7" x14ac:dyDescent="0.25">
      <c r="A4053" t="s">
        <v>248</v>
      </c>
      <c r="B4053" t="s">
        <v>13110</v>
      </c>
      <c r="C4053" t="s">
        <v>13111</v>
      </c>
      <c r="D4053" t="s">
        <v>147</v>
      </c>
      <c r="E4053" t="s">
        <v>147</v>
      </c>
      <c r="F4053" t="s">
        <v>13112</v>
      </c>
      <c r="G4053" t="s">
        <v>13113</v>
      </c>
    </row>
    <row r="4054" spans="1:7" x14ac:dyDescent="0.25">
      <c r="A4054" t="s">
        <v>248</v>
      </c>
      <c r="B4054" t="s">
        <v>13114</v>
      </c>
      <c r="C4054" t="s">
        <v>13115</v>
      </c>
      <c r="D4054" t="s">
        <v>147</v>
      </c>
      <c r="E4054" t="s">
        <v>147</v>
      </c>
    </row>
    <row r="4055" spans="1:7" x14ac:dyDescent="0.25">
      <c r="A4055" t="s">
        <v>248</v>
      </c>
      <c r="B4055" t="s">
        <v>13116</v>
      </c>
      <c r="C4055" t="s">
        <v>13117</v>
      </c>
      <c r="D4055" t="s">
        <v>147</v>
      </c>
      <c r="E4055" t="s">
        <v>147</v>
      </c>
    </row>
    <row r="4056" spans="1:7" x14ac:dyDescent="0.25">
      <c r="A4056" t="s">
        <v>248</v>
      </c>
      <c r="B4056" t="s">
        <v>13118</v>
      </c>
      <c r="C4056" t="s">
        <v>13119</v>
      </c>
      <c r="D4056" t="s">
        <v>147</v>
      </c>
      <c r="E4056" t="s">
        <v>147</v>
      </c>
      <c r="G4056" t="s">
        <v>13120</v>
      </c>
    </row>
    <row r="4057" spans="1:7" x14ac:dyDescent="0.25">
      <c r="A4057" t="s">
        <v>248</v>
      </c>
      <c r="B4057" t="s">
        <v>13121</v>
      </c>
      <c r="C4057" t="s">
        <v>13122</v>
      </c>
      <c r="D4057" t="s">
        <v>147</v>
      </c>
      <c r="E4057" t="s">
        <v>147</v>
      </c>
      <c r="G4057" t="s">
        <v>13123</v>
      </c>
    </row>
    <row r="4058" spans="1:7" x14ac:dyDescent="0.25">
      <c r="A4058" t="s">
        <v>249</v>
      </c>
      <c r="B4058" t="s">
        <v>13124</v>
      </c>
      <c r="C4058" t="s">
        <v>13125</v>
      </c>
      <c r="D4058" t="s">
        <v>147</v>
      </c>
      <c r="E4058" t="s">
        <v>147</v>
      </c>
    </row>
    <row r="4059" spans="1:7" x14ac:dyDescent="0.25">
      <c r="A4059" t="s">
        <v>246</v>
      </c>
      <c r="B4059" t="s">
        <v>13126</v>
      </c>
      <c r="C4059" t="s">
        <v>13127</v>
      </c>
      <c r="D4059" t="s">
        <v>147</v>
      </c>
      <c r="E4059" t="s">
        <v>147</v>
      </c>
      <c r="F4059" t="s">
        <v>13128</v>
      </c>
      <c r="G4059" t="s">
        <v>13129</v>
      </c>
    </row>
    <row r="4060" spans="1:7" x14ac:dyDescent="0.25">
      <c r="A4060" t="s">
        <v>246</v>
      </c>
      <c r="B4060" t="s">
        <v>13130</v>
      </c>
      <c r="C4060" t="s">
        <v>13131</v>
      </c>
      <c r="D4060" t="s">
        <v>147</v>
      </c>
      <c r="E4060" t="s">
        <v>147</v>
      </c>
      <c r="F4060" t="s">
        <v>13132</v>
      </c>
    </row>
    <row r="4061" spans="1:7" x14ac:dyDescent="0.25">
      <c r="A4061" t="s">
        <v>245</v>
      </c>
      <c r="B4061" t="s">
        <v>13133</v>
      </c>
      <c r="C4061" t="s">
        <v>13134</v>
      </c>
      <c r="D4061" t="s">
        <v>147</v>
      </c>
      <c r="E4061" t="s">
        <v>147</v>
      </c>
      <c r="F4061" t="s">
        <v>13135</v>
      </c>
      <c r="G4061" t="s">
        <v>13136</v>
      </c>
    </row>
    <row r="4062" spans="1:7" x14ac:dyDescent="0.25">
      <c r="A4062" t="s">
        <v>246</v>
      </c>
      <c r="B4062" t="s">
        <v>13137</v>
      </c>
      <c r="C4062" t="s">
        <v>13138</v>
      </c>
      <c r="D4062" t="s">
        <v>147</v>
      </c>
      <c r="G4062" t="s">
        <v>13139</v>
      </c>
    </row>
    <row r="4063" spans="1:7" x14ac:dyDescent="0.25">
      <c r="A4063" t="s">
        <v>244</v>
      </c>
      <c r="B4063" t="s">
        <v>13140</v>
      </c>
      <c r="C4063" t="s">
        <v>13141</v>
      </c>
      <c r="D4063" t="s">
        <v>147</v>
      </c>
      <c r="G4063" t="s">
        <v>9029</v>
      </c>
    </row>
    <row r="4064" spans="1:7" x14ac:dyDescent="0.25">
      <c r="A4064" t="s">
        <v>248</v>
      </c>
      <c r="B4064" t="s">
        <v>13142</v>
      </c>
      <c r="C4064" t="s">
        <v>13143</v>
      </c>
      <c r="D4064" t="s">
        <v>147</v>
      </c>
      <c r="F4064" t="s">
        <v>13144</v>
      </c>
      <c r="G4064" t="s">
        <v>13145</v>
      </c>
    </row>
    <row r="4065" spans="1:7" x14ac:dyDescent="0.25">
      <c r="A4065" t="s">
        <v>246</v>
      </c>
      <c r="B4065" t="s">
        <v>13146</v>
      </c>
      <c r="C4065" t="s">
        <v>13147</v>
      </c>
      <c r="D4065" t="s">
        <v>147</v>
      </c>
      <c r="F4065" t="s">
        <v>13148</v>
      </c>
      <c r="G4065" t="s">
        <v>13149</v>
      </c>
    </row>
    <row r="4066" spans="1:7" x14ac:dyDescent="0.25">
      <c r="A4066" t="s">
        <v>248</v>
      </c>
      <c r="B4066" t="s">
        <v>13150</v>
      </c>
      <c r="C4066" t="s">
        <v>13151</v>
      </c>
      <c r="D4066" t="s">
        <v>147</v>
      </c>
      <c r="G4066" t="s">
        <v>13152</v>
      </c>
    </row>
    <row r="4067" spans="1:7" x14ac:dyDescent="0.25">
      <c r="A4067" t="s">
        <v>246</v>
      </c>
      <c r="B4067" t="s">
        <v>13153</v>
      </c>
      <c r="C4067" t="s">
        <v>13154</v>
      </c>
      <c r="D4067" t="s">
        <v>147</v>
      </c>
      <c r="F4067" t="s">
        <v>13155</v>
      </c>
      <c r="G4067" t="s">
        <v>13156</v>
      </c>
    </row>
    <row r="4068" spans="1:7" x14ac:dyDescent="0.25">
      <c r="A4068" t="s">
        <v>246</v>
      </c>
      <c r="B4068" t="s">
        <v>13157</v>
      </c>
      <c r="C4068" t="s">
        <v>13158</v>
      </c>
      <c r="D4068" t="s">
        <v>147</v>
      </c>
      <c r="F4068" t="s">
        <v>13159</v>
      </c>
      <c r="G4068" t="s">
        <v>13160</v>
      </c>
    </row>
    <row r="4069" spans="1:7" x14ac:dyDescent="0.25">
      <c r="A4069" t="s">
        <v>263</v>
      </c>
      <c r="B4069" t="s">
        <v>13161</v>
      </c>
      <c r="C4069" t="s">
        <v>13162</v>
      </c>
      <c r="D4069" t="s">
        <v>147</v>
      </c>
      <c r="G4069" t="s">
        <v>13163</v>
      </c>
    </row>
    <row r="4070" spans="1:7" x14ac:dyDescent="0.25">
      <c r="A4070" t="s">
        <v>263</v>
      </c>
      <c r="B4070" t="s">
        <v>13164</v>
      </c>
      <c r="C4070" t="s">
        <v>13165</v>
      </c>
      <c r="D4070" t="s">
        <v>147</v>
      </c>
      <c r="G4070" t="s">
        <v>13166</v>
      </c>
    </row>
    <row r="4071" spans="1:7" x14ac:dyDescent="0.25">
      <c r="A4071" t="s">
        <v>246</v>
      </c>
      <c r="B4071" t="s">
        <v>13167</v>
      </c>
      <c r="C4071" t="s">
        <v>30555</v>
      </c>
      <c r="D4071" t="s">
        <v>147</v>
      </c>
      <c r="F4071" t="s">
        <v>13168</v>
      </c>
      <c r="G4071" t="s">
        <v>13169</v>
      </c>
    </row>
    <row r="4072" spans="1:7" x14ac:dyDescent="0.25">
      <c r="A4072" t="s">
        <v>263</v>
      </c>
      <c r="B4072" t="s">
        <v>11899</v>
      </c>
      <c r="D4072" t="s">
        <v>147</v>
      </c>
      <c r="G4072" t="s">
        <v>13170</v>
      </c>
    </row>
    <row r="4073" spans="1:7" x14ac:dyDescent="0.25">
      <c r="A4073" t="s">
        <v>263</v>
      </c>
      <c r="B4073" t="s">
        <v>13171</v>
      </c>
      <c r="D4073" t="s">
        <v>147</v>
      </c>
    </row>
    <row r="4074" spans="1:7" x14ac:dyDescent="0.25">
      <c r="A4074" t="s">
        <v>263</v>
      </c>
      <c r="B4074" t="s">
        <v>13172</v>
      </c>
      <c r="D4074" t="s">
        <v>147</v>
      </c>
    </row>
    <row r="4075" spans="1:7" x14ac:dyDescent="0.25">
      <c r="A4075" t="s">
        <v>263</v>
      </c>
      <c r="B4075" t="s">
        <v>13173</v>
      </c>
      <c r="D4075" t="s">
        <v>147</v>
      </c>
    </row>
    <row r="4076" spans="1:7" x14ac:dyDescent="0.25">
      <c r="A4076" t="s">
        <v>263</v>
      </c>
      <c r="B4076" t="s">
        <v>13174</v>
      </c>
      <c r="D4076" t="s">
        <v>147</v>
      </c>
    </row>
    <row r="4077" spans="1:7" x14ac:dyDescent="0.25">
      <c r="A4077" t="s">
        <v>263</v>
      </c>
      <c r="B4077" t="s">
        <v>13175</v>
      </c>
      <c r="D4077" t="s">
        <v>147</v>
      </c>
    </row>
    <row r="4078" spans="1:7" x14ac:dyDescent="0.25">
      <c r="A4078" t="s">
        <v>263</v>
      </c>
      <c r="B4078" t="s">
        <v>13176</v>
      </c>
      <c r="D4078" t="s">
        <v>147</v>
      </c>
    </row>
    <row r="4079" spans="1:7" x14ac:dyDescent="0.25">
      <c r="A4079" t="s">
        <v>263</v>
      </c>
      <c r="B4079" t="s">
        <v>13177</v>
      </c>
      <c r="D4079" t="s">
        <v>147</v>
      </c>
    </row>
    <row r="4080" spans="1:7" x14ac:dyDescent="0.25">
      <c r="A4080" t="s">
        <v>263</v>
      </c>
      <c r="B4080" t="s">
        <v>13178</v>
      </c>
      <c r="D4080" t="s">
        <v>147</v>
      </c>
    </row>
    <row r="4081" spans="1:7" x14ac:dyDescent="0.25">
      <c r="A4081" t="s">
        <v>249</v>
      </c>
      <c r="B4081" t="s">
        <v>13179</v>
      </c>
      <c r="C4081" t="s">
        <v>13180</v>
      </c>
      <c r="D4081" t="s">
        <v>147</v>
      </c>
      <c r="E4081" t="s">
        <v>13181</v>
      </c>
      <c r="G4081" t="s">
        <v>13182</v>
      </c>
    </row>
    <row r="4082" spans="1:7" x14ac:dyDescent="0.25">
      <c r="A4082" t="s">
        <v>248</v>
      </c>
      <c r="B4082" t="s">
        <v>13183</v>
      </c>
      <c r="C4082" t="s">
        <v>13184</v>
      </c>
      <c r="D4082" t="s">
        <v>147</v>
      </c>
      <c r="E4082" t="s">
        <v>147</v>
      </c>
      <c r="G4082" t="s">
        <v>9029</v>
      </c>
    </row>
    <row r="4083" spans="1:7" x14ac:dyDescent="0.25">
      <c r="A4083" t="s">
        <v>247</v>
      </c>
      <c r="B4083" t="s">
        <v>13185</v>
      </c>
      <c r="C4083" t="s">
        <v>13186</v>
      </c>
      <c r="D4083" t="s">
        <v>147</v>
      </c>
      <c r="E4083" t="s">
        <v>147</v>
      </c>
      <c r="G4083" t="s">
        <v>13187</v>
      </c>
    </row>
    <row r="4084" spans="1:7" x14ac:dyDescent="0.25">
      <c r="A4084" t="s">
        <v>246</v>
      </c>
      <c r="B4084" t="s">
        <v>13188</v>
      </c>
      <c r="C4084" t="s">
        <v>13189</v>
      </c>
      <c r="D4084" t="s">
        <v>147</v>
      </c>
      <c r="E4084" t="s">
        <v>147</v>
      </c>
      <c r="G4084" t="s">
        <v>13190</v>
      </c>
    </row>
    <row r="4085" spans="1:7" x14ac:dyDescent="0.25">
      <c r="A4085" t="s">
        <v>246</v>
      </c>
      <c r="B4085" t="s">
        <v>13191</v>
      </c>
      <c r="C4085" t="s">
        <v>13192</v>
      </c>
      <c r="D4085" t="s">
        <v>147</v>
      </c>
      <c r="E4085" t="s">
        <v>147</v>
      </c>
      <c r="G4085" t="s">
        <v>13193</v>
      </c>
    </row>
    <row r="4086" spans="1:7" x14ac:dyDescent="0.25">
      <c r="A4086" t="s">
        <v>246</v>
      </c>
      <c r="B4086" t="s">
        <v>13194</v>
      </c>
      <c r="C4086" t="s">
        <v>13195</v>
      </c>
      <c r="D4086" t="s">
        <v>147</v>
      </c>
      <c r="E4086" t="s">
        <v>147</v>
      </c>
      <c r="F4086" t="s">
        <v>13196</v>
      </c>
      <c r="G4086" t="s">
        <v>13197</v>
      </c>
    </row>
    <row r="4087" spans="1:7" x14ac:dyDescent="0.25">
      <c r="A4087" t="s">
        <v>246</v>
      </c>
      <c r="B4087" t="s">
        <v>13198</v>
      </c>
      <c r="C4087" t="s">
        <v>13199</v>
      </c>
      <c r="D4087" t="s">
        <v>147</v>
      </c>
      <c r="E4087" t="s">
        <v>147</v>
      </c>
      <c r="F4087" t="s">
        <v>13200</v>
      </c>
      <c r="G4087" t="s">
        <v>13201</v>
      </c>
    </row>
    <row r="4088" spans="1:7" x14ac:dyDescent="0.25">
      <c r="A4088" t="s">
        <v>244</v>
      </c>
      <c r="B4088" t="s">
        <v>13202</v>
      </c>
      <c r="C4088" t="s">
        <v>13203</v>
      </c>
      <c r="D4088" t="s">
        <v>148</v>
      </c>
      <c r="E4088" t="s">
        <v>148</v>
      </c>
      <c r="G4088" t="s">
        <v>13204</v>
      </c>
    </row>
    <row r="4089" spans="1:7" x14ac:dyDescent="0.25">
      <c r="A4089" t="s">
        <v>244</v>
      </c>
      <c r="B4089" t="s">
        <v>13205</v>
      </c>
      <c r="C4089" t="s">
        <v>13206</v>
      </c>
      <c r="D4089" t="s">
        <v>148</v>
      </c>
      <c r="E4089" t="s">
        <v>148</v>
      </c>
    </row>
    <row r="4090" spans="1:7" x14ac:dyDescent="0.25">
      <c r="A4090" t="s">
        <v>244</v>
      </c>
      <c r="B4090" t="s">
        <v>13207</v>
      </c>
      <c r="C4090" t="s">
        <v>13208</v>
      </c>
      <c r="D4090" t="s">
        <v>148</v>
      </c>
      <c r="E4090" t="s">
        <v>148</v>
      </c>
    </row>
    <row r="4091" spans="1:7" x14ac:dyDescent="0.25">
      <c r="A4091" t="s">
        <v>244</v>
      </c>
      <c r="B4091" t="s">
        <v>13209</v>
      </c>
      <c r="C4091" t="s">
        <v>13210</v>
      </c>
      <c r="D4091" t="s">
        <v>148</v>
      </c>
      <c r="E4091" t="s">
        <v>148</v>
      </c>
    </row>
    <row r="4092" spans="1:7" x14ac:dyDescent="0.25">
      <c r="A4092" t="s">
        <v>244</v>
      </c>
      <c r="B4092" t="s">
        <v>13211</v>
      </c>
      <c r="C4092" t="s">
        <v>13212</v>
      </c>
      <c r="D4092" t="s">
        <v>148</v>
      </c>
      <c r="E4092" t="s">
        <v>148</v>
      </c>
    </row>
    <row r="4093" spans="1:7" x14ac:dyDescent="0.25">
      <c r="A4093" t="s">
        <v>244</v>
      </c>
      <c r="B4093" t="s">
        <v>13213</v>
      </c>
      <c r="C4093" t="s">
        <v>13214</v>
      </c>
      <c r="D4093" t="s">
        <v>148</v>
      </c>
      <c r="E4093" t="s">
        <v>148</v>
      </c>
    </row>
    <row r="4094" spans="1:7" x14ac:dyDescent="0.25">
      <c r="A4094" t="s">
        <v>244</v>
      </c>
      <c r="B4094" t="s">
        <v>13215</v>
      </c>
      <c r="C4094" t="s">
        <v>13216</v>
      </c>
      <c r="D4094" t="s">
        <v>148</v>
      </c>
      <c r="E4094" t="s">
        <v>148</v>
      </c>
    </row>
    <row r="4095" spans="1:7" x14ac:dyDescent="0.25">
      <c r="A4095" t="s">
        <v>244</v>
      </c>
      <c r="B4095" t="s">
        <v>13217</v>
      </c>
      <c r="C4095" t="s">
        <v>13218</v>
      </c>
      <c r="D4095" t="s">
        <v>148</v>
      </c>
      <c r="E4095" t="s">
        <v>148</v>
      </c>
    </row>
    <row r="4096" spans="1:7" x14ac:dyDescent="0.25">
      <c r="A4096" t="s">
        <v>244</v>
      </c>
      <c r="B4096" t="s">
        <v>13219</v>
      </c>
      <c r="C4096" t="s">
        <v>13220</v>
      </c>
      <c r="D4096" t="s">
        <v>148</v>
      </c>
      <c r="E4096" t="s">
        <v>148</v>
      </c>
    </row>
    <row r="4097" spans="1:7" x14ac:dyDescent="0.25">
      <c r="A4097" t="s">
        <v>244</v>
      </c>
      <c r="B4097" t="s">
        <v>13221</v>
      </c>
      <c r="D4097" t="s">
        <v>148</v>
      </c>
      <c r="E4097" t="s">
        <v>148</v>
      </c>
    </row>
    <row r="4098" spans="1:7" x14ac:dyDescent="0.25">
      <c r="A4098" t="s">
        <v>246</v>
      </c>
      <c r="B4098" t="s">
        <v>13222</v>
      </c>
      <c r="C4098" t="s">
        <v>13223</v>
      </c>
      <c r="D4098" t="s">
        <v>148</v>
      </c>
      <c r="E4098" t="s">
        <v>148</v>
      </c>
      <c r="G4098" t="s">
        <v>13224</v>
      </c>
    </row>
    <row r="4099" spans="1:7" x14ac:dyDescent="0.25">
      <c r="A4099" t="s">
        <v>244</v>
      </c>
      <c r="B4099" t="s">
        <v>13225</v>
      </c>
      <c r="C4099" t="s">
        <v>13226</v>
      </c>
      <c r="D4099" t="s">
        <v>148</v>
      </c>
      <c r="E4099" t="s">
        <v>148</v>
      </c>
      <c r="G4099" t="s">
        <v>13227</v>
      </c>
    </row>
    <row r="4100" spans="1:7" x14ac:dyDescent="0.25">
      <c r="A4100" t="s">
        <v>245</v>
      </c>
      <c r="B4100" t="s">
        <v>13228</v>
      </c>
      <c r="C4100" t="s">
        <v>13229</v>
      </c>
      <c r="D4100" t="s">
        <v>148</v>
      </c>
      <c r="E4100" t="s">
        <v>148</v>
      </c>
      <c r="G4100" t="s">
        <v>13230</v>
      </c>
    </row>
    <row r="4101" spans="1:7" x14ac:dyDescent="0.25">
      <c r="A4101" t="s">
        <v>244</v>
      </c>
      <c r="B4101" t="s">
        <v>13231</v>
      </c>
      <c r="C4101" t="s">
        <v>13232</v>
      </c>
      <c r="D4101" t="s">
        <v>148</v>
      </c>
      <c r="E4101" t="s">
        <v>148</v>
      </c>
    </row>
    <row r="4102" spans="1:7" x14ac:dyDescent="0.25">
      <c r="A4102" t="s">
        <v>244</v>
      </c>
      <c r="B4102" t="s">
        <v>13233</v>
      </c>
      <c r="C4102" t="s">
        <v>13234</v>
      </c>
      <c r="D4102" t="s">
        <v>148</v>
      </c>
      <c r="E4102" t="s">
        <v>148</v>
      </c>
    </row>
    <row r="4103" spans="1:7" x14ac:dyDescent="0.25">
      <c r="A4103" t="s">
        <v>244</v>
      </c>
      <c r="B4103" t="s">
        <v>13235</v>
      </c>
      <c r="C4103" t="s">
        <v>13236</v>
      </c>
      <c r="D4103" t="s">
        <v>148</v>
      </c>
      <c r="E4103" t="s">
        <v>148</v>
      </c>
    </row>
    <row r="4104" spans="1:7" x14ac:dyDescent="0.25">
      <c r="A4104" t="s">
        <v>244</v>
      </c>
      <c r="B4104" t="s">
        <v>13237</v>
      </c>
      <c r="C4104" t="s">
        <v>13238</v>
      </c>
      <c r="D4104" t="s">
        <v>148</v>
      </c>
      <c r="E4104" t="s">
        <v>148</v>
      </c>
    </row>
    <row r="4105" spans="1:7" x14ac:dyDescent="0.25">
      <c r="A4105" t="s">
        <v>244</v>
      </c>
      <c r="B4105" t="s">
        <v>13239</v>
      </c>
      <c r="D4105" t="s">
        <v>148</v>
      </c>
    </row>
    <row r="4106" spans="1:7" x14ac:dyDescent="0.25">
      <c r="A4106" t="s">
        <v>248</v>
      </c>
      <c r="B4106" t="s">
        <v>13240</v>
      </c>
      <c r="C4106" t="s">
        <v>13241</v>
      </c>
      <c r="D4106" t="s">
        <v>148</v>
      </c>
      <c r="E4106" t="s">
        <v>148</v>
      </c>
    </row>
    <row r="4107" spans="1:7" x14ac:dyDescent="0.25">
      <c r="A4107" t="s">
        <v>244</v>
      </c>
      <c r="B4107" t="s">
        <v>13242</v>
      </c>
      <c r="C4107" t="s">
        <v>13243</v>
      </c>
      <c r="D4107" t="s">
        <v>148</v>
      </c>
      <c r="E4107" t="s">
        <v>148</v>
      </c>
    </row>
    <row r="4108" spans="1:7" x14ac:dyDescent="0.25">
      <c r="A4108" t="s">
        <v>244</v>
      </c>
      <c r="B4108" t="s">
        <v>13244</v>
      </c>
      <c r="C4108" t="s">
        <v>13245</v>
      </c>
      <c r="D4108" t="s">
        <v>148</v>
      </c>
      <c r="E4108" t="s">
        <v>148</v>
      </c>
    </row>
    <row r="4109" spans="1:7" x14ac:dyDescent="0.25">
      <c r="A4109" t="s">
        <v>244</v>
      </c>
      <c r="B4109" t="s">
        <v>13246</v>
      </c>
      <c r="C4109" t="s">
        <v>13247</v>
      </c>
      <c r="D4109" t="s">
        <v>148</v>
      </c>
      <c r="E4109" t="s">
        <v>148</v>
      </c>
    </row>
    <row r="4110" spans="1:7" x14ac:dyDescent="0.25">
      <c r="A4110" t="s">
        <v>244</v>
      </c>
      <c r="B4110" t="s">
        <v>13248</v>
      </c>
      <c r="C4110" t="s">
        <v>13249</v>
      </c>
      <c r="D4110" t="s">
        <v>148</v>
      </c>
      <c r="E4110" t="s">
        <v>148</v>
      </c>
    </row>
    <row r="4111" spans="1:7" x14ac:dyDescent="0.25">
      <c r="A4111" t="s">
        <v>244</v>
      </c>
      <c r="B4111" t="s">
        <v>13250</v>
      </c>
      <c r="C4111" t="s">
        <v>13251</v>
      </c>
      <c r="D4111" t="s">
        <v>148</v>
      </c>
      <c r="E4111" t="s">
        <v>148</v>
      </c>
    </row>
    <row r="4112" spans="1:7" x14ac:dyDescent="0.25">
      <c r="A4112" t="s">
        <v>244</v>
      </c>
      <c r="B4112" t="s">
        <v>13252</v>
      </c>
      <c r="C4112" t="s">
        <v>13253</v>
      </c>
      <c r="D4112" t="s">
        <v>148</v>
      </c>
      <c r="E4112" t="s">
        <v>148</v>
      </c>
    </row>
    <row r="4113" spans="1:7" x14ac:dyDescent="0.25">
      <c r="A4113" t="s">
        <v>244</v>
      </c>
      <c r="B4113" t="s">
        <v>13254</v>
      </c>
      <c r="C4113" t="s">
        <v>13255</v>
      </c>
      <c r="D4113" t="s">
        <v>148</v>
      </c>
      <c r="E4113" t="s">
        <v>148</v>
      </c>
    </row>
    <row r="4114" spans="1:7" x14ac:dyDescent="0.25">
      <c r="A4114" t="s">
        <v>244</v>
      </c>
      <c r="B4114" t="s">
        <v>13256</v>
      </c>
      <c r="C4114" t="s">
        <v>13257</v>
      </c>
      <c r="D4114" t="s">
        <v>148</v>
      </c>
      <c r="E4114" t="s">
        <v>148</v>
      </c>
    </row>
    <row r="4115" spans="1:7" x14ac:dyDescent="0.25">
      <c r="A4115" t="s">
        <v>244</v>
      </c>
      <c r="B4115" t="s">
        <v>13258</v>
      </c>
      <c r="C4115" t="s">
        <v>13259</v>
      </c>
      <c r="D4115" t="s">
        <v>148</v>
      </c>
      <c r="E4115" t="s">
        <v>148</v>
      </c>
    </row>
    <row r="4116" spans="1:7" x14ac:dyDescent="0.25">
      <c r="A4116" t="s">
        <v>244</v>
      </c>
      <c r="B4116" t="s">
        <v>13260</v>
      </c>
      <c r="C4116" t="s">
        <v>13261</v>
      </c>
      <c r="D4116" t="s">
        <v>148</v>
      </c>
      <c r="E4116" t="s">
        <v>148</v>
      </c>
    </row>
    <row r="4117" spans="1:7" x14ac:dyDescent="0.25">
      <c r="A4117" t="s">
        <v>244</v>
      </c>
      <c r="B4117" t="s">
        <v>13262</v>
      </c>
      <c r="C4117" t="s">
        <v>13263</v>
      </c>
      <c r="D4117" t="s">
        <v>148</v>
      </c>
      <c r="E4117" t="s">
        <v>148</v>
      </c>
    </row>
    <row r="4118" spans="1:7" x14ac:dyDescent="0.25">
      <c r="A4118" t="s">
        <v>244</v>
      </c>
      <c r="B4118" t="s">
        <v>13264</v>
      </c>
      <c r="C4118" t="s">
        <v>13265</v>
      </c>
      <c r="D4118" t="s">
        <v>148</v>
      </c>
      <c r="E4118" t="s">
        <v>148</v>
      </c>
    </row>
    <row r="4119" spans="1:7" x14ac:dyDescent="0.25">
      <c r="A4119" t="s">
        <v>244</v>
      </c>
      <c r="B4119" t="s">
        <v>13266</v>
      </c>
      <c r="C4119" t="s">
        <v>13267</v>
      </c>
      <c r="D4119" t="s">
        <v>148</v>
      </c>
      <c r="E4119" t="s">
        <v>148</v>
      </c>
    </row>
    <row r="4120" spans="1:7" x14ac:dyDescent="0.25">
      <c r="A4120" t="s">
        <v>246</v>
      </c>
      <c r="B4120" t="s">
        <v>13268</v>
      </c>
      <c r="C4120" t="s">
        <v>13269</v>
      </c>
      <c r="D4120" t="s">
        <v>148</v>
      </c>
      <c r="F4120" t="s">
        <v>13270</v>
      </c>
      <c r="G4120" t="s">
        <v>13271</v>
      </c>
    </row>
    <row r="4121" spans="1:7" x14ac:dyDescent="0.25">
      <c r="A4121" t="s">
        <v>244</v>
      </c>
      <c r="B4121" t="s">
        <v>13272</v>
      </c>
      <c r="C4121" t="s">
        <v>13273</v>
      </c>
      <c r="D4121" t="s">
        <v>148</v>
      </c>
    </row>
    <row r="4122" spans="1:7" x14ac:dyDescent="0.25">
      <c r="A4122" t="s">
        <v>244</v>
      </c>
      <c r="B4122" t="s">
        <v>13274</v>
      </c>
      <c r="C4122" t="s">
        <v>13275</v>
      </c>
      <c r="D4122" t="s">
        <v>148</v>
      </c>
      <c r="G4122" t="s">
        <v>13276</v>
      </c>
    </row>
    <row r="4123" spans="1:7" x14ac:dyDescent="0.25">
      <c r="A4123" t="s">
        <v>244</v>
      </c>
      <c r="B4123" t="s">
        <v>13277</v>
      </c>
      <c r="C4123" t="s">
        <v>13278</v>
      </c>
      <c r="D4123" t="s">
        <v>148</v>
      </c>
      <c r="G4123" t="s">
        <v>13279</v>
      </c>
    </row>
    <row r="4124" spans="1:7" x14ac:dyDescent="0.25">
      <c r="A4124" t="s">
        <v>244</v>
      </c>
      <c r="B4124" t="s">
        <v>13280</v>
      </c>
      <c r="C4124" t="s">
        <v>1159</v>
      </c>
      <c r="D4124" t="s">
        <v>148</v>
      </c>
      <c r="E4124" t="s">
        <v>1160</v>
      </c>
    </row>
    <row r="4125" spans="1:7" x14ac:dyDescent="0.25">
      <c r="A4125" t="s">
        <v>244</v>
      </c>
      <c r="B4125" t="s">
        <v>13281</v>
      </c>
      <c r="C4125" t="s">
        <v>13282</v>
      </c>
      <c r="D4125" t="s">
        <v>148</v>
      </c>
    </row>
    <row r="4126" spans="1:7" x14ac:dyDescent="0.25">
      <c r="A4126" t="s">
        <v>244</v>
      </c>
      <c r="B4126" t="s">
        <v>13283</v>
      </c>
      <c r="C4126" t="s">
        <v>13284</v>
      </c>
      <c r="D4126" t="s">
        <v>148</v>
      </c>
      <c r="G4126" t="s">
        <v>13285</v>
      </c>
    </row>
    <row r="4127" spans="1:7" x14ac:dyDescent="0.25">
      <c r="A4127" t="s">
        <v>244</v>
      </c>
      <c r="B4127" t="s">
        <v>13286</v>
      </c>
      <c r="C4127" t="s">
        <v>13287</v>
      </c>
      <c r="D4127" t="s">
        <v>148</v>
      </c>
      <c r="E4127" t="s">
        <v>13288</v>
      </c>
      <c r="F4127" t="s">
        <v>13289</v>
      </c>
      <c r="G4127" t="s">
        <v>13290</v>
      </c>
    </row>
    <row r="4128" spans="1:7" x14ac:dyDescent="0.25">
      <c r="A4128" t="s">
        <v>246</v>
      </c>
      <c r="B4128" t="s">
        <v>13291</v>
      </c>
      <c r="C4128" t="s">
        <v>13292</v>
      </c>
      <c r="D4128" t="s">
        <v>148</v>
      </c>
      <c r="E4128" t="s">
        <v>148</v>
      </c>
      <c r="G4128" t="s">
        <v>13293</v>
      </c>
    </row>
    <row r="4129" spans="1:7" x14ac:dyDescent="0.25">
      <c r="A4129" t="s">
        <v>246</v>
      </c>
      <c r="B4129" t="s">
        <v>13294</v>
      </c>
      <c r="C4129" t="s">
        <v>13295</v>
      </c>
      <c r="D4129" t="s">
        <v>148</v>
      </c>
      <c r="F4129" t="s">
        <v>13296</v>
      </c>
      <c r="G4129" t="s">
        <v>13297</v>
      </c>
    </row>
    <row r="4130" spans="1:7" x14ac:dyDescent="0.25">
      <c r="A4130" t="s">
        <v>263</v>
      </c>
      <c r="B4130" t="s">
        <v>13298</v>
      </c>
      <c r="D4130" t="s">
        <v>148</v>
      </c>
      <c r="G4130" t="s">
        <v>13299</v>
      </c>
    </row>
    <row r="4131" spans="1:7" x14ac:dyDescent="0.25">
      <c r="A4131" t="s">
        <v>244</v>
      </c>
      <c r="B4131" t="s">
        <v>13300</v>
      </c>
      <c r="C4131" t="s">
        <v>13301</v>
      </c>
      <c r="D4131" t="s">
        <v>148</v>
      </c>
      <c r="F4131" t="s">
        <v>13302</v>
      </c>
      <c r="G4131" t="s">
        <v>13303</v>
      </c>
    </row>
    <row r="4132" spans="1:7" x14ac:dyDescent="0.25">
      <c r="A4132" t="s">
        <v>263</v>
      </c>
      <c r="B4132" t="s">
        <v>5957</v>
      </c>
      <c r="D4132" t="s">
        <v>148</v>
      </c>
      <c r="E4132" t="s">
        <v>1160</v>
      </c>
      <c r="G4132" t="s">
        <v>1161</v>
      </c>
    </row>
    <row r="4133" spans="1:7" x14ac:dyDescent="0.25">
      <c r="A4133" t="s">
        <v>246</v>
      </c>
      <c r="B4133" t="s">
        <v>13304</v>
      </c>
      <c r="C4133" t="s">
        <v>13305</v>
      </c>
      <c r="D4133" t="s">
        <v>148</v>
      </c>
      <c r="G4133" t="s">
        <v>13306</v>
      </c>
    </row>
    <row r="4134" spans="1:7" x14ac:dyDescent="0.25">
      <c r="A4134" t="s">
        <v>243</v>
      </c>
      <c r="B4134" t="s">
        <v>13307</v>
      </c>
      <c r="C4134" t="s">
        <v>13241</v>
      </c>
      <c r="D4134" t="s">
        <v>148</v>
      </c>
      <c r="G4134" t="s">
        <v>13308</v>
      </c>
    </row>
    <row r="4135" spans="1:7" x14ac:dyDescent="0.25">
      <c r="A4135" t="s">
        <v>246</v>
      </c>
      <c r="B4135" t="s">
        <v>13309</v>
      </c>
      <c r="C4135" t="s">
        <v>13310</v>
      </c>
      <c r="D4135" t="s">
        <v>148</v>
      </c>
      <c r="F4135" t="s">
        <v>13311</v>
      </c>
      <c r="G4135" t="s">
        <v>13312</v>
      </c>
    </row>
    <row r="4136" spans="1:7" x14ac:dyDescent="0.25">
      <c r="A4136" t="s">
        <v>246</v>
      </c>
      <c r="B4136" t="s">
        <v>13313</v>
      </c>
      <c r="C4136" t="s">
        <v>13314</v>
      </c>
      <c r="D4136" t="s">
        <v>148</v>
      </c>
      <c r="E4136" t="s">
        <v>148</v>
      </c>
      <c r="G4136" t="s">
        <v>13315</v>
      </c>
    </row>
    <row r="4137" spans="1:7" x14ac:dyDescent="0.25">
      <c r="A4137" t="s">
        <v>263</v>
      </c>
      <c r="B4137" t="s">
        <v>13316</v>
      </c>
      <c r="D4137" t="s">
        <v>148</v>
      </c>
      <c r="F4137" t="s">
        <v>13317</v>
      </c>
    </row>
    <row r="4138" spans="1:7" x14ac:dyDescent="0.25">
      <c r="A4138" t="s">
        <v>244</v>
      </c>
      <c r="B4138" t="s">
        <v>13318</v>
      </c>
      <c r="C4138" t="s">
        <v>13319</v>
      </c>
      <c r="D4138" t="s">
        <v>148</v>
      </c>
      <c r="E4138" t="s">
        <v>1160</v>
      </c>
      <c r="G4138" t="s">
        <v>1163</v>
      </c>
    </row>
    <row r="4139" spans="1:7" x14ac:dyDescent="0.25">
      <c r="A4139" t="s">
        <v>247</v>
      </c>
      <c r="B4139" t="s">
        <v>13320</v>
      </c>
      <c r="C4139" t="s">
        <v>13321</v>
      </c>
      <c r="D4139" t="s">
        <v>148</v>
      </c>
      <c r="F4139" t="s">
        <v>13322</v>
      </c>
      <c r="G4139" t="s">
        <v>13323</v>
      </c>
    </row>
    <row r="4140" spans="1:7" x14ac:dyDescent="0.25">
      <c r="A4140" t="s">
        <v>247</v>
      </c>
      <c r="B4140" t="s">
        <v>13324</v>
      </c>
      <c r="C4140" t="s">
        <v>13325</v>
      </c>
      <c r="D4140" t="s">
        <v>148</v>
      </c>
      <c r="E4140" t="s">
        <v>148</v>
      </c>
      <c r="F4140" t="s">
        <v>13326</v>
      </c>
      <c r="G4140" t="s">
        <v>13327</v>
      </c>
    </row>
    <row r="4141" spans="1:7" x14ac:dyDescent="0.25">
      <c r="A4141" t="s">
        <v>248</v>
      </c>
      <c r="B4141" t="s">
        <v>13328</v>
      </c>
      <c r="C4141" t="s">
        <v>13329</v>
      </c>
      <c r="D4141" t="s">
        <v>148</v>
      </c>
      <c r="G4141" t="s">
        <v>13330</v>
      </c>
    </row>
    <row r="4142" spans="1:7" x14ac:dyDescent="0.25">
      <c r="A4142" t="s">
        <v>246</v>
      </c>
      <c r="B4142" t="s">
        <v>13331</v>
      </c>
      <c r="C4142" t="s">
        <v>13332</v>
      </c>
      <c r="D4142" t="s">
        <v>148</v>
      </c>
      <c r="F4142" t="s">
        <v>13333</v>
      </c>
      <c r="G4142" t="s">
        <v>13334</v>
      </c>
    </row>
    <row r="4143" spans="1:7" x14ac:dyDescent="0.25">
      <c r="A4143" t="s">
        <v>243</v>
      </c>
      <c r="B4143" t="s">
        <v>13335</v>
      </c>
      <c r="C4143" t="s">
        <v>1165</v>
      </c>
      <c r="D4143" t="s">
        <v>148</v>
      </c>
      <c r="E4143" t="s">
        <v>1160</v>
      </c>
      <c r="F4143" t="s">
        <v>1166</v>
      </c>
      <c r="G4143" t="s">
        <v>1167</v>
      </c>
    </row>
    <row r="4144" spans="1:7" x14ac:dyDescent="0.25">
      <c r="A4144" t="s">
        <v>248</v>
      </c>
      <c r="B4144" t="s">
        <v>13336</v>
      </c>
      <c r="C4144" t="s">
        <v>13337</v>
      </c>
      <c r="D4144" t="s">
        <v>148</v>
      </c>
      <c r="F4144" t="s">
        <v>13338</v>
      </c>
      <c r="G4144" t="s">
        <v>13339</v>
      </c>
    </row>
    <row r="4145" spans="1:7" x14ac:dyDescent="0.25">
      <c r="A4145" t="s">
        <v>246</v>
      </c>
      <c r="B4145" t="s">
        <v>13340</v>
      </c>
      <c r="C4145" t="s">
        <v>1169</v>
      </c>
      <c r="D4145" t="s">
        <v>148</v>
      </c>
      <c r="E4145" t="s">
        <v>13341</v>
      </c>
      <c r="F4145" t="s">
        <v>1170</v>
      </c>
      <c r="G4145" t="s">
        <v>1171</v>
      </c>
    </row>
    <row r="4146" spans="1:7" x14ac:dyDescent="0.25">
      <c r="A4146" t="s">
        <v>263</v>
      </c>
      <c r="B4146" t="s">
        <v>13342</v>
      </c>
      <c r="D4146" t="s">
        <v>148</v>
      </c>
      <c r="E4146" t="s">
        <v>1160</v>
      </c>
      <c r="G4146" t="s">
        <v>1173</v>
      </c>
    </row>
    <row r="4147" spans="1:7" x14ac:dyDescent="0.25">
      <c r="A4147" t="s">
        <v>246</v>
      </c>
      <c r="B4147" t="s">
        <v>13343</v>
      </c>
      <c r="C4147" t="s">
        <v>13344</v>
      </c>
      <c r="D4147" t="s">
        <v>148</v>
      </c>
      <c r="G4147" t="s">
        <v>13345</v>
      </c>
    </row>
    <row r="4148" spans="1:7" x14ac:dyDescent="0.25">
      <c r="A4148" t="s">
        <v>247</v>
      </c>
      <c r="B4148" t="s">
        <v>13346</v>
      </c>
      <c r="C4148" t="s">
        <v>13347</v>
      </c>
      <c r="D4148" t="s">
        <v>148</v>
      </c>
      <c r="E4148" t="s">
        <v>148</v>
      </c>
      <c r="F4148" t="s">
        <v>13348</v>
      </c>
      <c r="G4148" t="s">
        <v>13349</v>
      </c>
    </row>
    <row r="4149" spans="1:7" x14ac:dyDescent="0.25">
      <c r="A4149" t="s">
        <v>246</v>
      </c>
      <c r="B4149" t="s">
        <v>13350</v>
      </c>
      <c r="C4149" t="s">
        <v>13351</v>
      </c>
      <c r="D4149" t="s">
        <v>148</v>
      </c>
      <c r="E4149" t="s">
        <v>148</v>
      </c>
      <c r="F4149" t="s">
        <v>13352</v>
      </c>
      <c r="G4149" t="s">
        <v>13353</v>
      </c>
    </row>
    <row r="4150" spans="1:7" x14ac:dyDescent="0.25">
      <c r="A4150" t="s">
        <v>243</v>
      </c>
      <c r="B4150" t="s">
        <v>13354</v>
      </c>
      <c r="C4150" t="s">
        <v>13355</v>
      </c>
      <c r="D4150" t="s">
        <v>148</v>
      </c>
      <c r="E4150" t="s">
        <v>148</v>
      </c>
      <c r="G4150" t="s">
        <v>13356</v>
      </c>
    </row>
    <row r="4151" spans="1:7" x14ac:dyDescent="0.25">
      <c r="A4151" t="s">
        <v>246</v>
      </c>
      <c r="B4151" t="s">
        <v>13357</v>
      </c>
      <c r="C4151" t="s">
        <v>13358</v>
      </c>
      <c r="D4151" t="s">
        <v>148</v>
      </c>
      <c r="E4151" t="s">
        <v>148</v>
      </c>
      <c r="F4151" t="s">
        <v>13359</v>
      </c>
      <c r="G4151" t="s">
        <v>13360</v>
      </c>
    </row>
    <row r="4152" spans="1:7" x14ac:dyDescent="0.25">
      <c r="A4152" t="s">
        <v>246</v>
      </c>
      <c r="B4152" t="s">
        <v>13361</v>
      </c>
      <c r="C4152" t="s">
        <v>13362</v>
      </c>
      <c r="D4152" t="s">
        <v>148</v>
      </c>
      <c r="E4152" t="s">
        <v>148</v>
      </c>
      <c r="F4152" t="s">
        <v>13363</v>
      </c>
      <c r="G4152" t="s">
        <v>13364</v>
      </c>
    </row>
    <row r="4153" spans="1:7" x14ac:dyDescent="0.25">
      <c r="A4153" t="s">
        <v>248</v>
      </c>
      <c r="B4153" t="s">
        <v>13365</v>
      </c>
      <c r="C4153" t="s">
        <v>13366</v>
      </c>
      <c r="D4153" t="s">
        <v>148</v>
      </c>
      <c r="E4153" t="s">
        <v>148</v>
      </c>
      <c r="F4153" t="s">
        <v>13367</v>
      </c>
      <c r="G4153" t="s">
        <v>13368</v>
      </c>
    </row>
    <row r="4154" spans="1:7" x14ac:dyDescent="0.25">
      <c r="A4154" t="s">
        <v>247</v>
      </c>
      <c r="B4154" t="s">
        <v>13369</v>
      </c>
      <c r="C4154" t="s">
        <v>13370</v>
      </c>
      <c r="D4154" t="s">
        <v>148</v>
      </c>
      <c r="E4154" t="s">
        <v>148</v>
      </c>
      <c r="F4154" t="s">
        <v>13371</v>
      </c>
      <c r="G4154" t="s">
        <v>13372</v>
      </c>
    </row>
    <row r="4155" spans="1:7" x14ac:dyDescent="0.25">
      <c r="A4155" t="s">
        <v>246</v>
      </c>
      <c r="B4155" t="s">
        <v>13373</v>
      </c>
      <c r="C4155" t="s">
        <v>13374</v>
      </c>
      <c r="D4155" t="s">
        <v>148</v>
      </c>
      <c r="E4155" t="s">
        <v>148</v>
      </c>
      <c r="G4155" t="s">
        <v>13375</v>
      </c>
    </row>
    <row r="4156" spans="1:7" x14ac:dyDescent="0.25">
      <c r="A4156" t="s">
        <v>249</v>
      </c>
      <c r="B4156" t="s">
        <v>13376</v>
      </c>
      <c r="D4156" t="s">
        <v>148</v>
      </c>
      <c r="E4156" t="s">
        <v>1160</v>
      </c>
    </row>
    <row r="4157" spans="1:7" x14ac:dyDescent="0.25">
      <c r="A4157" t="s">
        <v>247</v>
      </c>
      <c r="B4157" t="s">
        <v>9202</v>
      </c>
      <c r="C4157" t="s">
        <v>13377</v>
      </c>
      <c r="D4157" t="s">
        <v>148</v>
      </c>
      <c r="E4157" t="s">
        <v>148</v>
      </c>
      <c r="G4157" t="s">
        <v>13378</v>
      </c>
    </row>
    <row r="4158" spans="1:7" x14ac:dyDescent="0.25">
      <c r="A4158" t="s">
        <v>247</v>
      </c>
      <c r="B4158" t="s">
        <v>13379</v>
      </c>
      <c r="C4158" t="s">
        <v>13380</v>
      </c>
      <c r="D4158" t="s">
        <v>148</v>
      </c>
      <c r="E4158" t="s">
        <v>148</v>
      </c>
      <c r="G4158" t="s">
        <v>13381</v>
      </c>
    </row>
    <row r="4159" spans="1:7" x14ac:dyDescent="0.25">
      <c r="A4159" t="s">
        <v>246</v>
      </c>
      <c r="B4159" t="s">
        <v>13382</v>
      </c>
      <c r="C4159" t="s">
        <v>13383</v>
      </c>
      <c r="D4159" t="s">
        <v>148</v>
      </c>
      <c r="E4159" t="s">
        <v>148</v>
      </c>
      <c r="F4159" t="s">
        <v>13384</v>
      </c>
      <c r="G4159" t="s">
        <v>13385</v>
      </c>
    </row>
    <row r="4160" spans="1:7" x14ac:dyDescent="0.25">
      <c r="A4160" t="s">
        <v>246</v>
      </c>
      <c r="B4160" t="s">
        <v>13386</v>
      </c>
      <c r="C4160" t="s">
        <v>13387</v>
      </c>
      <c r="D4160" t="s">
        <v>148</v>
      </c>
      <c r="G4160" t="s">
        <v>13388</v>
      </c>
    </row>
    <row r="4161" spans="1:7" x14ac:dyDescent="0.25">
      <c r="A4161" t="s">
        <v>261</v>
      </c>
      <c r="B4161" t="s">
        <v>13389</v>
      </c>
      <c r="C4161" t="s">
        <v>13390</v>
      </c>
      <c r="D4161" t="s">
        <v>148</v>
      </c>
      <c r="E4161" t="s">
        <v>148</v>
      </c>
      <c r="F4161" t="s">
        <v>13391</v>
      </c>
      <c r="G4161" t="s">
        <v>13392</v>
      </c>
    </row>
    <row r="4162" spans="1:7" x14ac:dyDescent="0.25">
      <c r="A4162" t="s">
        <v>261</v>
      </c>
      <c r="B4162" t="s">
        <v>13393</v>
      </c>
      <c r="C4162" t="s">
        <v>13394</v>
      </c>
      <c r="D4162" t="s">
        <v>148</v>
      </c>
      <c r="E4162" t="s">
        <v>148</v>
      </c>
      <c r="F4162" t="s">
        <v>13395</v>
      </c>
      <c r="G4162" t="s">
        <v>13396</v>
      </c>
    </row>
    <row r="4163" spans="1:7" x14ac:dyDescent="0.25">
      <c r="A4163" t="s">
        <v>261</v>
      </c>
      <c r="B4163" t="s">
        <v>10277</v>
      </c>
      <c r="D4163" t="s">
        <v>148</v>
      </c>
      <c r="E4163" t="s">
        <v>1160</v>
      </c>
      <c r="F4163" t="s">
        <v>1175</v>
      </c>
      <c r="G4163" t="s">
        <v>1176</v>
      </c>
    </row>
    <row r="4164" spans="1:7" x14ac:dyDescent="0.25">
      <c r="A4164" t="s">
        <v>248</v>
      </c>
      <c r="B4164" t="s">
        <v>13397</v>
      </c>
      <c r="C4164" t="s">
        <v>13398</v>
      </c>
      <c r="D4164" t="s">
        <v>148</v>
      </c>
      <c r="E4164" t="s">
        <v>148</v>
      </c>
      <c r="G4164" t="s">
        <v>13399</v>
      </c>
    </row>
    <row r="4165" spans="1:7" x14ac:dyDescent="0.25">
      <c r="A4165" t="s">
        <v>248</v>
      </c>
      <c r="B4165" t="s">
        <v>13400</v>
      </c>
      <c r="C4165" t="s">
        <v>13401</v>
      </c>
      <c r="D4165" t="s">
        <v>148</v>
      </c>
      <c r="E4165" t="s">
        <v>148</v>
      </c>
    </row>
    <row r="4166" spans="1:7" x14ac:dyDescent="0.25">
      <c r="A4166" t="s">
        <v>252</v>
      </c>
      <c r="B4166" t="s">
        <v>13402</v>
      </c>
      <c r="C4166" t="s">
        <v>13403</v>
      </c>
      <c r="D4166" t="s">
        <v>148</v>
      </c>
      <c r="E4166" t="s">
        <v>148</v>
      </c>
    </row>
    <row r="4167" spans="1:7" x14ac:dyDescent="0.25">
      <c r="A4167" t="s">
        <v>261</v>
      </c>
      <c r="B4167" t="s">
        <v>13404</v>
      </c>
      <c r="D4167" t="s">
        <v>148</v>
      </c>
      <c r="E4167" t="s">
        <v>1747</v>
      </c>
      <c r="F4167" t="s">
        <v>1178</v>
      </c>
      <c r="G4167" t="s">
        <v>1179</v>
      </c>
    </row>
    <row r="4168" spans="1:7" x14ac:dyDescent="0.25">
      <c r="A4168" t="s">
        <v>243</v>
      </c>
      <c r="B4168" t="s">
        <v>13405</v>
      </c>
      <c r="C4168" t="s">
        <v>13406</v>
      </c>
      <c r="D4168" t="s">
        <v>148</v>
      </c>
      <c r="E4168" t="s">
        <v>148</v>
      </c>
      <c r="F4168" t="s">
        <v>13407</v>
      </c>
      <c r="G4168" t="s">
        <v>13408</v>
      </c>
    </row>
    <row r="4169" spans="1:7" x14ac:dyDescent="0.25">
      <c r="A4169" t="s">
        <v>245</v>
      </c>
      <c r="B4169" t="s">
        <v>13409</v>
      </c>
      <c r="C4169" t="s">
        <v>13410</v>
      </c>
      <c r="D4169" t="s">
        <v>148</v>
      </c>
      <c r="E4169" t="s">
        <v>148</v>
      </c>
      <c r="F4169" t="s">
        <v>13411</v>
      </c>
      <c r="G4169" t="s">
        <v>13330</v>
      </c>
    </row>
    <row r="4170" spans="1:7" x14ac:dyDescent="0.25">
      <c r="A4170" t="s">
        <v>245</v>
      </c>
      <c r="B4170" t="s">
        <v>13412</v>
      </c>
      <c r="C4170" t="s">
        <v>13238</v>
      </c>
      <c r="D4170" t="s">
        <v>148</v>
      </c>
      <c r="E4170" t="s">
        <v>148</v>
      </c>
      <c r="G4170" t="s">
        <v>13413</v>
      </c>
    </row>
    <row r="4171" spans="1:7" x14ac:dyDescent="0.25">
      <c r="A4171" t="s">
        <v>245</v>
      </c>
      <c r="B4171" t="s">
        <v>3751</v>
      </c>
      <c r="C4171" t="s">
        <v>13414</v>
      </c>
      <c r="D4171" t="s">
        <v>148</v>
      </c>
      <c r="E4171" t="s">
        <v>148</v>
      </c>
      <c r="G4171" t="s">
        <v>13415</v>
      </c>
    </row>
    <row r="4172" spans="1:7" x14ac:dyDescent="0.25">
      <c r="A4172" t="s">
        <v>245</v>
      </c>
      <c r="B4172" t="s">
        <v>9396</v>
      </c>
      <c r="C4172" t="s">
        <v>13416</v>
      </c>
      <c r="D4172" t="s">
        <v>148</v>
      </c>
      <c r="E4172" t="s">
        <v>148</v>
      </c>
      <c r="F4172" t="s">
        <v>13417</v>
      </c>
      <c r="G4172" t="s">
        <v>13418</v>
      </c>
    </row>
    <row r="4173" spans="1:7" x14ac:dyDescent="0.25">
      <c r="A4173" t="s">
        <v>247</v>
      </c>
      <c r="B4173" t="s">
        <v>13419</v>
      </c>
      <c r="C4173" t="s">
        <v>13420</v>
      </c>
      <c r="D4173" t="s">
        <v>148</v>
      </c>
      <c r="E4173" t="s">
        <v>148</v>
      </c>
      <c r="F4173" t="s">
        <v>13421</v>
      </c>
      <c r="G4173" t="s">
        <v>13422</v>
      </c>
    </row>
    <row r="4174" spans="1:7" x14ac:dyDescent="0.25">
      <c r="A4174" t="s">
        <v>247</v>
      </c>
      <c r="B4174" t="s">
        <v>13423</v>
      </c>
      <c r="C4174" t="s">
        <v>13424</v>
      </c>
      <c r="D4174" t="s">
        <v>148</v>
      </c>
      <c r="E4174" t="s">
        <v>148</v>
      </c>
      <c r="F4174" t="s">
        <v>13425</v>
      </c>
      <c r="G4174" t="s">
        <v>13426</v>
      </c>
    </row>
    <row r="4175" spans="1:7" x14ac:dyDescent="0.25">
      <c r="A4175" t="s">
        <v>246</v>
      </c>
      <c r="B4175" t="s">
        <v>13427</v>
      </c>
      <c r="C4175" t="s">
        <v>13428</v>
      </c>
      <c r="D4175" t="s">
        <v>148</v>
      </c>
    </row>
    <row r="4176" spans="1:7" x14ac:dyDescent="0.25">
      <c r="A4176" t="s">
        <v>246</v>
      </c>
      <c r="B4176" t="s">
        <v>13429</v>
      </c>
      <c r="C4176" t="s">
        <v>13430</v>
      </c>
      <c r="D4176" t="s">
        <v>148</v>
      </c>
      <c r="E4176" t="s">
        <v>13431</v>
      </c>
      <c r="F4176" t="s">
        <v>13432</v>
      </c>
      <c r="G4176" t="s">
        <v>13433</v>
      </c>
    </row>
    <row r="4177" spans="1:7" x14ac:dyDescent="0.25">
      <c r="A4177" t="s">
        <v>246</v>
      </c>
      <c r="B4177" t="s">
        <v>13434</v>
      </c>
      <c r="C4177" t="s">
        <v>13435</v>
      </c>
      <c r="D4177" t="s">
        <v>148</v>
      </c>
      <c r="E4177" t="s">
        <v>148</v>
      </c>
      <c r="F4177" t="s">
        <v>13436</v>
      </c>
      <c r="G4177" t="s">
        <v>13437</v>
      </c>
    </row>
    <row r="4178" spans="1:7" x14ac:dyDescent="0.25">
      <c r="A4178" t="s">
        <v>263</v>
      </c>
      <c r="B4178" t="s">
        <v>13438</v>
      </c>
      <c r="D4178" t="s">
        <v>148</v>
      </c>
      <c r="E4178" t="s">
        <v>148</v>
      </c>
    </row>
    <row r="4179" spans="1:7" x14ac:dyDescent="0.25">
      <c r="A4179" t="s">
        <v>263</v>
      </c>
      <c r="B4179" t="s">
        <v>13439</v>
      </c>
      <c r="D4179" t="s">
        <v>148</v>
      </c>
      <c r="E4179" t="s">
        <v>1160</v>
      </c>
      <c r="F4179" t="s">
        <v>1181</v>
      </c>
      <c r="G4179" t="s">
        <v>1182</v>
      </c>
    </row>
    <row r="4180" spans="1:7" x14ac:dyDescent="0.25">
      <c r="A4180" t="s">
        <v>263</v>
      </c>
      <c r="B4180" t="s">
        <v>13440</v>
      </c>
      <c r="D4180" t="s">
        <v>148</v>
      </c>
      <c r="E4180" t="s">
        <v>1160</v>
      </c>
    </row>
    <row r="4181" spans="1:7" x14ac:dyDescent="0.25">
      <c r="A4181" t="s">
        <v>263</v>
      </c>
      <c r="B4181" t="s">
        <v>8975</v>
      </c>
      <c r="D4181" t="s">
        <v>148</v>
      </c>
      <c r="E4181" t="s">
        <v>1160</v>
      </c>
      <c r="F4181" t="s">
        <v>1184</v>
      </c>
      <c r="G4181" t="s">
        <v>1185</v>
      </c>
    </row>
    <row r="4182" spans="1:7" x14ac:dyDescent="0.25">
      <c r="A4182" t="s">
        <v>263</v>
      </c>
      <c r="B4182" t="s">
        <v>13441</v>
      </c>
      <c r="D4182" t="s">
        <v>148</v>
      </c>
      <c r="E4182" t="s">
        <v>1160</v>
      </c>
      <c r="F4182" t="s">
        <v>1187</v>
      </c>
    </row>
    <row r="4183" spans="1:7" x14ac:dyDescent="0.25">
      <c r="A4183" t="s">
        <v>263</v>
      </c>
      <c r="B4183" t="s">
        <v>13442</v>
      </c>
      <c r="D4183" t="s">
        <v>148</v>
      </c>
      <c r="E4183" t="s">
        <v>1160</v>
      </c>
    </row>
    <row r="4184" spans="1:7" x14ac:dyDescent="0.25">
      <c r="A4184" t="s">
        <v>263</v>
      </c>
      <c r="B4184" t="s">
        <v>13443</v>
      </c>
      <c r="D4184" t="s">
        <v>148</v>
      </c>
      <c r="E4184" t="s">
        <v>1160</v>
      </c>
      <c r="F4184" t="s">
        <v>1190</v>
      </c>
    </row>
    <row r="4185" spans="1:7" x14ac:dyDescent="0.25">
      <c r="A4185" t="s">
        <v>263</v>
      </c>
      <c r="B4185" t="s">
        <v>13444</v>
      </c>
      <c r="D4185" t="s">
        <v>148</v>
      </c>
      <c r="E4185" t="s">
        <v>148</v>
      </c>
    </row>
    <row r="4186" spans="1:7" x14ac:dyDescent="0.25">
      <c r="A4186" t="s">
        <v>263</v>
      </c>
      <c r="B4186" t="s">
        <v>13445</v>
      </c>
      <c r="D4186" t="s">
        <v>148</v>
      </c>
      <c r="E4186" t="s">
        <v>1160</v>
      </c>
    </row>
    <row r="4187" spans="1:7" x14ac:dyDescent="0.25">
      <c r="A4187" t="s">
        <v>263</v>
      </c>
      <c r="B4187" t="s">
        <v>13446</v>
      </c>
      <c r="D4187" t="s">
        <v>148</v>
      </c>
      <c r="E4187" t="s">
        <v>1160</v>
      </c>
    </row>
    <row r="4188" spans="1:7" x14ac:dyDescent="0.25">
      <c r="A4188" t="s">
        <v>263</v>
      </c>
      <c r="B4188" t="s">
        <v>4351</v>
      </c>
      <c r="D4188" t="s">
        <v>148</v>
      </c>
      <c r="E4188" t="s">
        <v>1160</v>
      </c>
    </row>
    <row r="4189" spans="1:7" x14ac:dyDescent="0.25">
      <c r="A4189" t="s">
        <v>247</v>
      </c>
      <c r="B4189" t="s">
        <v>13447</v>
      </c>
      <c r="C4189" t="s">
        <v>13448</v>
      </c>
      <c r="D4189" t="s">
        <v>149</v>
      </c>
      <c r="E4189" t="s">
        <v>149</v>
      </c>
      <c r="F4189" t="s">
        <v>13449</v>
      </c>
      <c r="G4189" t="s">
        <v>13450</v>
      </c>
    </row>
    <row r="4190" spans="1:7" x14ac:dyDescent="0.25">
      <c r="A4190" t="s">
        <v>245</v>
      </c>
      <c r="B4190" t="s">
        <v>13451</v>
      </c>
      <c r="C4190" t="s">
        <v>13452</v>
      </c>
      <c r="D4190" t="s">
        <v>149</v>
      </c>
      <c r="E4190" t="s">
        <v>149</v>
      </c>
      <c r="F4190" t="s">
        <v>13453</v>
      </c>
      <c r="G4190" t="s">
        <v>13454</v>
      </c>
    </row>
    <row r="4191" spans="1:7" x14ac:dyDescent="0.25">
      <c r="A4191" t="s">
        <v>243</v>
      </c>
      <c r="B4191" t="s">
        <v>13455</v>
      </c>
      <c r="C4191" t="s">
        <v>13456</v>
      </c>
      <c r="D4191" t="s">
        <v>149</v>
      </c>
      <c r="E4191" t="s">
        <v>149</v>
      </c>
      <c r="F4191" t="s">
        <v>13457</v>
      </c>
      <c r="G4191" t="s">
        <v>13458</v>
      </c>
    </row>
    <row r="4192" spans="1:7" x14ac:dyDescent="0.25">
      <c r="A4192" t="s">
        <v>245</v>
      </c>
      <c r="B4192" t="s">
        <v>13459</v>
      </c>
      <c r="C4192" t="s">
        <v>13460</v>
      </c>
      <c r="D4192" t="s">
        <v>149</v>
      </c>
      <c r="E4192" t="s">
        <v>13461</v>
      </c>
      <c r="F4192" t="s">
        <v>13462</v>
      </c>
      <c r="G4192" t="s">
        <v>13462</v>
      </c>
    </row>
    <row r="4193" spans="1:7" x14ac:dyDescent="0.25">
      <c r="A4193" t="s">
        <v>245</v>
      </c>
      <c r="B4193" t="s">
        <v>13463</v>
      </c>
      <c r="C4193" t="s">
        <v>13464</v>
      </c>
      <c r="D4193" t="s">
        <v>149</v>
      </c>
      <c r="E4193" t="s">
        <v>149</v>
      </c>
      <c r="F4193" t="s">
        <v>13465</v>
      </c>
      <c r="G4193" t="s">
        <v>13466</v>
      </c>
    </row>
    <row r="4194" spans="1:7" x14ac:dyDescent="0.25">
      <c r="A4194" t="s">
        <v>245</v>
      </c>
      <c r="B4194" t="s">
        <v>13467</v>
      </c>
      <c r="C4194" t="s">
        <v>13468</v>
      </c>
      <c r="D4194" t="s">
        <v>149</v>
      </c>
      <c r="E4194" t="s">
        <v>149</v>
      </c>
      <c r="G4194" t="s">
        <v>13469</v>
      </c>
    </row>
    <row r="4195" spans="1:7" x14ac:dyDescent="0.25">
      <c r="A4195" t="s">
        <v>245</v>
      </c>
      <c r="B4195" t="s">
        <v>1783</v>
      </c>
      <c r="C4195" t="s">
        <v>13470</v>
      </c>
      <c r="D4195" t="s">
        <v>149</v>
      </c>
      <c r="E4195" t="s">
        <v>149</v>
      </c>
      <c r="F4195" t="s">
        <v>13471</v>
      </c>
      <c r="G4195" t="s">
        <v>13472</v>
      </c>
    </row>
    <row r="4196" spans="1:7" x14ac:dyDescent="0.25">
      <c r="A4196" t="s">
        <v>246</v>
      </c>
      <c r="B4196" t="s">
        <v>13473</v>
      </c>
      <c r="C4196" t="s">
        <v>13474</v>
      </c>
      <c r="D4196" t="s">
        <v>149</v>
      </c>
      <c r="E4196" t="s">
        <v>149</v>
      </c>
      <c r="F4196" t="s">
        <v>13475</v>
      </c>
      <c r="G4196" t="s">
        <v>13476</v>
      </c>
    </row>
    <row r="4197" spans="1:7" x14ac:dyDescent="0.25">
      <c r="A4197" t="s">
        <v>246</v>
      </c>
      <c r="B4197" t="s">
        <v>13477</v>
      </c>
      <c r="C4197" t="s">
        <v>13478</v>
      </c>
      <c r="D4197" t="s">
        <v>149</v>
      </c>
      <c r="E4197" t="s">
        <v>149</v>
      </c>
      <c r="F4197" t="s">
        <v>13479</v>
      </c>
      <c r="G4197" t="s">
        <v>13480</v>
      </c>
    </row>
    <row r="4198" spans="1:7" x14ac:dyDescent="0.25">
      <c r="A4198" t="s">
        <v>246</v>
      </c>
      <c r="B4198" t="s">
        <v>13481</v>
      </c>
      <c r="C4198" t="s">
        <v>13482</v>
      </c>
      <c r="D4198" t="s">
        <v>149</v>
      </c>
      <c r="E4198" t="s">
        <v>149</v>
      </c>
      <c r="F4198" t="s">
        <v>13483</v>
      </c>
      <c r="G4198" t="s">
        <v>13484</v>
      </c>
    </row>
    <row r="4199" spans="1:7" x14ac:dyDescent="0.25">
      <c r="A4199" t="s">
        <v>251</v>
      </c>
      <c r="B4199" t="s">
        <v>13485</v>
      </c>
      <c r="C4199" t="s">
        <v>13486</v>
      </c>
      <c r="D4199" t="s">
        <v>149</v>
      </c>
      <c r="E4199" t="s">
        <v>149</v>
      </c>
      <c r="G4199" t="s">
        <v>13487</v>
      </c>
    </row>
    <row r="4200" spans="1:7" x14ac:dyDescent="0.25">
      <c r="A4200" t="s">
        <v>246</v>
      </c>
      <c r="B4200" t="s">
        <v>13488</v>
      </c>
      <c r="C4200" t="s">
        <v>13489</v>
      </c>
      <c r="D4200" t="s">
        <v>149</v>
      </c>
      <c r="E4200" t="s">
        <v>149</v>
      </c>
      <c r="G4200" t="s">
        <v>13490</v>
      </c>
    </row>
    <row r="4201" spans="1:7" x14ac:dyDescent="0.25">
      <c r="A4201" t="s">
        <v>247</v>
      </c>
      <c r="B4201" t="s">
        <v>13491</v>
      </c>
      <c r="C4201" t="s">
        <v>13492</v>
      </c>
      <c r="D4201" t="s">
        <v>149</v>
      </c>
      <c r="E4201" t="s">
        <v>149</v>
      </c>
      <c r="F4201" t="s">
        <v>13493</v>
      </c>
      <c r="G4201" t="s">
        <v>13494</v>
      </c>
    </row>
    <row r="4202" spans="1:7" x14ac:dyDescent="0.25">
      <c r="A4202" t="s">
        <v>247</v>
      </c>
      <c r="B4202" t="s">
        <v>13495</v>
      </c>
      <c r="C4202" t="s">
        <v>13496</v>
      </c>
      <c r="D4202" t="s">
        <v>149</v>
      </c>
      <c r="E4202" t="s">
        <v>149</v>
      </c>
      <c r="F4202" t="s">
        <v>13497</v>
      </c>
      <c r="G4202" t="s">
        <v>13498</v>
      </c>
    </row>
    <row r="4203" spans="1:7" x14ac:dyDescent="0.25">
      <c r="A4203" t="s">
        <v>247</v>
      </c>
      <c r="B4203" t="s">
        <v>13499</v>
      </c>
      <c r="C4203" t="s">
        <v>13500</v>
      </c>
      <c r="D4203" t="s">
        <v>149</v>
      </c>
      <c r="E4203" t="s">
        <v>149</v>
      </c>
      <c r="F4203" t="s">
        <v>13501</v>
      </c>
      <c r="G4203" t="s">
        <v>13502</v>
      </c>
    </row>
    <row r="4204" spans="1:7" x14ac:dyDescent="0.25">
      <c r="A4204" t="s">
        <v>247</v>
      </c>
      <c r="B4204" t="s">
        <v>13503</v>
      </c>
      <c r="C4204" t="s">
        <v>13504</v>
      </c>
      <c r="D4204" t="s">
        <v>149</v>
      </c>
      <c r="E4204" t="s">
        <v>149</v>
      </c>
      <c r="F4204" t="s">
        <v>13505</v>
      </c>
      <c r="G4204" t="s">
        <v>13506</v>
      </c>
    </row>
    <row r="4205" spans="1:7" x14ac:dyDescent="0.25">
      <c r="A4205" t="s">
        <v>243</v>
      </c>
      <c r="B4205" t="s">
        <v>13507</v>
      </c>
      <c r="C4205" t="s">
        <v>13508</v>
      </c>
      <c r="D4205" t="s">
        <v>149</v>
      </c>
      <c r="E4205" t="s">
        <v>149</v>
      </c>
      <c r="F4205" t="s">
        <v>13509</v>
      </c>
      <c r="G4205" t="s">
        <v>13510</v>
      </c>
    </row>
    <row r="4206" spans="1:7" x14ac:dyDescent="0.25">
      <c r="A4206" t="s">
        <v>246</v>
      </c>
      <c r="B4206" t="s">
        <v>13511</v>
      </c>
      <c r="C4206" t="s">
        <v>13512</v>
      </c>
      <c r="D4206" t="s">
        <v>149</v>
      </c>
      <c r="E4206" t="s">
        <v>149</v>
      </c>
      <c r="F4206" t="s">
        <v>13513</v>
      </c>
      <c r="G4206" t="s">
        <v>13514</v>
      </c>
    </row>
    <row r="4207" spans="1:7" x14ac:dyDescent="0.25">
      <c r="A4207" t="s">
        <v>246</v>
      </c>
      <c r="B4207" t="s">
        <v>13515</v>
      </c>
      <c r="C4207" t="s">
        <v>13516</v>
      </c>
      <c r="D4207" t="s">
        <v>149</v>
      </c>
      <c r="E4207" t="s">
        <v>149</v>
      </c>
      <c r="F4207" t="s">
        <v>13517</v>
      </c>
      <c r="G4207" t="s">
        <v>13518</v>
      </c>
    </row>
    <row r="4208" spans="1:7" x14ac:dyDescent="0.25">
      <c r="A4208" t="s">
        <v>247</v>
      </c>
      <c r="B4208" t="s">
        <v>13519</v>
      </c>
      <c r="C4208" t="s">
        <v>30289</v>
      </c>
      <c r="D4208" t="s">
        <v>149</v>
      </c>
      <c r="E4208" t="s">
        <v>149</v>
      </c>
      <c r="F4208" t="s">
        <v>13520</v>
      </c>
      <c r="G4208" t="s">
        <v>13521</v>
      </c>
    </row>
    <row r="4209" spans="1:7" x14ac:dyDescent="0.25">
      <c r="A4209" t="s">
        <v>246</v>
      </c>
      <c r="B4209" t="s">
        <v>13522</v>
      </c>
      <c r="C4209" t="s">
        <v>13523</v>
      </c>
      <c r="D4209" t="s">
        <v>149</v>
      </c>
      <c r="E4209" t="s">
        <v>149</v>
      </c>
      <c r="F4209" t="s">
        <v>13524</v>
      </c>
      <c r="G4209" t="s">
        <v>13525</v>
      </c>
    </row>
    <row r="4210" spans="1:7" x14ac:dyDescent="0.25">
      <c r="A4210" t="s">
        <v>247</v>
      </c>
      <c r="B4210" t="s">
        <v>13526</v>
      </c>
      <c r="C4210" t="s">
        <v>13527</v>
      </c>
      <c r="D4210" t="s">
        <v>149</v>
      </c>
      <c r="F4210" t="s">
        <v>13528</v>
      </c>
      <c r="G4210" t="s">
        <v>13529</v>
      </c>
    </row>
    <row r="4211" spans="1:7" x14ac:dyDescent="0.25">
      <c r="A4211" t="s">
        <v>246</v>
      </c>
      <c r="B4211" t="s">
        <v>13530</v>
      </c>
      <c r="C4211" t="s">
        <v>13531</v>
      </c>
      <c r="D4211" t="s">
        <v>149</v>
      </c>
      <c r="F4211" t="s">
        <v>13532</v>
      </c>
      <c r="G4211" t="s">
        <v>13533</v>
      </c>
    </row>
    <row r="4212" spans="1:7" x14ac:dyDescent="0.25">
      <c r="A4212" t="s">
        <v>248</v>
      </c>
      <c r="B4212" t="s">
        <v>13534</v>
      </c>
      <c r="D4212" t="s">
        <v>149</v>
      </c>
      <c r="F4212" t="s">
        <v>13535</v>
      </c>
      <c r="G4212" t="s">
        <v>13536</v>
      </c>
    </row>
    <row r="4213" spans="1:7" x14ac:dyDescent="0.25">
      <c r="A4213" t="s">
        <v>245</v>
      </c>
      <c r="B4213" t="s">
        <v>13537</v>
      </c>
      <c r="C4213" t="s">
        <v>13538</v>
      </c>
      <c r="D4213" t="s">
        <v>149</v>
      </c>
      <c r="E4213" t="s">
        <v>149</v>
      </c>
      <c r="F4213" t="s">
        <v>13539</v>
      </c>
      <c r="G4213" t="s">
        <v>13540</v>
      </c>
    </row>
    <row r="4214" spans="1:7" x14ac:dyDescent="0.25">
      <c r="A4214" t="s">
        <v>248</v>
      </c>
      <c r="B4214" t="s">
        <v>13541</v>
      </c>
      <c r="C4214" t="s">
        <v>13542</v>
      </c>
      <c r="D4214" t="s">
        <v>149</v>
      </c>
      <c r="G4214" t="s">
        <v>13543</v>
      </c>
    </row>
    <row r="4215" spans="1:7" x14ac:dyDescent="0.25">
      <c r="A4215" t="s">
        <v>248</v>
      </c>
      <c r="B4215" t="s">
        <v>13544</v>
      </c>
      <c r="C4215" t="s">
        <v>13545</v>
      </c>
      <c r="D4215" t="s">
        <v>149</v>
      </c>
      <c r="G4215" t="s">
        <v>13546</v>
      </c>
    </row>
    <row r="4216" spans="1:7" x14ac:dyDescent="0.25">
      <c r="A4216" t="s">
        <v>247</v>
      </c>
      <c r="B4216" t="s">
        <v>13547</v>
      </c>
      <c r="C4216" t="s">
        <v>13548</v>
      </c>
      <c r="D4216" t="s">
        <v>149</v>
      </c>
      <c r="G4216" t="s">
        <v>13549</v>
      </c>
    </row>
    <row r="4217" spans="1:7" x14ac:dyDescent="0.25">
      <c r="A4217" t="s">
        <v>249</v>
      </c>
      <c r="B4217" t="s">
        <v>13550</v>
      </c>
      <c r="D4217" t="s">
        <v>149</v>
      </c>
    </row>
    <row r="4218" spans="1:7" x14ac:dyDescent="0.25">
      <c r="A4218" t="s">
        <v>246</v>
      </c>
      <c r="B4218" t="s">
        <v>13551</v>
      </c>
      <c r="C4218" t="s">
        <v>13552</v>
      </c>
      <c r="D4218" t="s">
        <v>149</v>
      </c>
      <c r="F4218" t="s">
        <v>13553</v>
      </c>
      <c r="G4218" t="s">
        <v>13554</v>
      </c>
    </row>
    <row r="4219" spans="1:7" x14ac:dyDescent="0.25">
      <c r="A4219" t="s">
        <v>246</v>
      </c>
      <c r="B4219" t="s">
        <v>13555</v>
      </c>
      <c r="C4219" t="s">
        <v>13556</v>
      </c>
      <c r="D4219" t="s">
        <v>149</v>
      </c>
      <c r="G4219" t="s">
        <v>13557</v>
      </c>
    </row>
    <row r="4220" spans="1:7" x14ac:dyDescent="0.25">
      <c r="A4220" t="s">
        <v>246</v>
      </c>
      <c r="B4220" t="s">
        <v>13558</v>
      </c>
      <c r="C4220" t="s">
        <v>13559</v>
      </c>
      <c r="D4220" t="s">
        <v>149</v>
      </c>
      <c r="F4220" t="s">
        <v>13560</v>
      </c>
      <c r="G4220" t="s">
        <v>13561</v>
      </c>
    </row>
    <row r="4221" spans="1:7" x14ac:dyDescent="0.25">
      <c r="A4221" t="s">
        <v>246</v>
      </c>
      <c r="B4221" t="s">
        <v>13562</v>
      </c>
      <c r="C4221" t="s">
        <v>13563</v>
      </c>
      <c r="D4221" t="s">
        <v>149</v>
      </c>
      <c r="E4221" t="s">
        <v>149</v>
      </c>
      <c r="G4221" t="s">
        <v>13564</v>
      </c>
    </row>
    <row r="4222" spans="1:7" x14ac:dyDescent="0.25">
      <c r="A4222" t="s">
        <v>244</v>
      </c>
      <c r="B4222" t="s">
        <v>13565</v>
      </c>
      <c r="C4222" t="s">
        <v>13566</v>
      </c>
      <c r="D4222" t="s">
        <v>149</v>
      </c>
      <c r="E4222" t="s">
        <v>149</v>
      </c>
      <c r="G4222" t="s">
        <v>13567</v>
      </c>
    </row>
    <row r="4223" spans="1:7" x14ac:dyDescent="0.25">
      <c r="A4223" t="s">
        <v>244</v>
      </c>
      <c r="B4223" t="s">
        <v>13568</v>
      </c>
      <c r="C4223" t="s">
        <v>13569</v>
      </c>
      <c r="D4223" t="s">
        <v>149</v>
      </c>
      <c r="E4223" t="s">
        <v>149</v>
      </c>
      <c r="G4223" t="s">
        <v>13570</v>
      </c>
    </row>
    <row r="4224" spans="1:7" x14ac:dyDescent="0.25">
      <c r="A4224" t="s">
        <v>244</v>
      </c>
      <c r="B4224" t="s">
        <v>13571</v>
      </c>
      <c r="C4224" t="s">
        <v>13569</v>
      </c>
      <c r="D4224" t="s">
        <v>149</v>
      </c>
      <c r="E4224" t="s">
        <v>149</v>
      </c>
      <c r="G4224" t="s">
        <v>13570</v>
      </c>
    </row>
    <row r="4225" spans="1:7" x14ac:dyDescent="0.25">
      <c r="A4225" t="s">
        <v>246</v>
      </c>
      <c r="B4225" t="s">
        <v>13572</v>
      </c>
      <c r="C4225" t="s">
        <v>13573</v>
      </c>
      <c r="D4225" t="s">
        <v>149</v>
      </c>
      <c r="E4225" t="s">
        <v>149</v>
      </c>
      <c r="G4225" t="s">
        <v>13574</v>
      </c>
    </row>
    <row r="4226" spans="1:7" x14ac:dyDescent="0.25">
      <c r="A4226" t="s">
        <v>248</v>
      </c>
      <c r="B4226" t="s">
        <v>13575</v>
      </c>
      <c r="C4226" t="s">
        <v>13576</v>
      </c>
      <c r="D4226" t="s">
        <v>150</v>
      </c>
      <c r="G4226" t="s">
        <v>13577</v>
      </c>
    </row>
    <row r="4227" spans="1:7" x14ac:dyDescent="0.25">
      <c r="A4227" t="s">
        <v>244</v>
      </c>
      <c r="B4227" t="s">
        <v>13578</v>
      </c>
      <c r="C4227" t="s">
        <v>13579</v>
      </c>
      <c r="D4227" t="s">
        <v>150</v>
      </c>
      <c r="G4227" t="s">
        <v>13580</v>
      </c>
    </row>
    <row r="4228" spans="1:7" x14ac:dyDescent="0.25">
      <c r="A4228" t="s">
        <v>243</v>
      </c>
      <c r="B4228" t="s">
        <v>13581</v>
      </c>
      <c r="C4228" t="s">
        <v>1194</v>
      </c>
      <c r="D4228" t="s">
        <v>150</v>
      </c>
      <c r="E4228" t="s">
        <v>150</v>
      </c>
      <c r="G4228" t="s">
        <v>1195</v>
      </c>
    </row>
    <row r="4229" spans="1:7" x14ac:dyDescent="0.25">
      <c r="A4229" t="s">
        <v>248</v>
      </c>
      <c r="B4229" t="s">
        <v>13582</v>
      </c>
      <c r="C4229" t="s">
        <v>1197</v>
      </c>
      <c r="D4229" t="s">
        <v>150</v>
      </c>
      <c r="E4229" t="s">
        <v>150</v>
      </c>
      <c r="G4229" t="s">
        <v>1198</v>
      </c>
    </row>
    <row r="4230" spans="1:7" x14ac:dyDescent="0.25">
      <c r="A4230" t="s">
        <v>248</v>
      </c>
      <c r="B4230" t="s">
        <v>13583</v>
      </c>
      <c r="D4230" t="s">
        <v>151</v>
      </c>
    </row>
    <row r="4231" spans="1:7" x14ac:dyDescent="0.25">
      <c r="A4231" t="s">
        <v>252</v>
      </c>
      <c r="B4231" t="s">
        <v>13584</v>
      </c>
      <c r="D4231" t="s">
        <v>151</v>
      </c>
      <c r="E4231" t="s">
        <v>13585</v>
      </c>
    </row>
    <row r="4232" spans="1:7" x14ac:dyDescent="0.25">
      <c r="A4232" t="s">
        <v>251</v>
      </c>
      <c r="B4232" t="s">
        <v>13586</v>
      </c>
      <c r="C4232" t="s">
        <v>13587</v>
      </c>
      <c r="D4232" t="s">
        <v>151</v>
      </c>
      <c r="E4232" t="s">
        <v>151</v>
      </c>
      <c r="F4232" t="s">
        <v>13588</v>
      </c>
      <c r="G4232" t="s">
        <v>13589</v>
      </c>
    </row>
    <row r="4233" spans="1:7" x14ac:dyDescent="0.25">
      <c r="A4233" t="s">
        <v>246</v>
      </c>
      <c r="B4233" t="s">
        <v>13590</v>
      </c>
      <c r="C4233" t="s">
        <v>13591</v>
      </c>
      <c r="D4233" t="s">
        <v>151</v>
      </c>
      <c r="E4233" t="s">
        <v>151</v>
      </c>
      <c r="G4233" t="s">
        <v>13592</v>
      </c>
    </row>
    <row r="4234" spans="1:7" x14ac:dyDescent="0.25">
      <c r="A4234" t="s">
        <v>243</v>
      </c>
      <c r="B4234" t="s">
        <v>13593</v>
      </c>
      <c r="C4234" t="s">
        <v>13594</v>
      </c>
      <c r="D4234" t="s">
        <v>151</v>
      </c>
      <c r="E4234" t="s">
        <v>151</v>
      </c>
      <c r="F4234" t="s">
        <v>13595</v>
      </c>
      <c r="G4234" t="s">
        <v>13596</v>
      </c>
    </row>
    <row r="4235" spans="1:7" x14ac:dyDescent="0.25">
      <c r="A4235" t="s">
        <v>245</v>
      </c>
      <c r="B4235" t="s">
        <v>13584</v>
      </c>
      <c r="C4235" t="s">
        <v>13597</v>
      </c>
      <c r="D4235" t="s">
        <v>151</v>
      </c>
      <c r="E4235" t="s">
        <v>151</v>
      </c>
    </row>
    <row r="4236" spans="1:7" x14ac:dyDescent="0.25">
      <c r="A4236" t="s">
        <v>247</v>
      </c>
      <c r="B4236" t="s">
        <v>13598</v>
      </c>
      <c r="D4236" t="s">
        <v>151</v>
      </c>
    </row>
    <row r="4237" spans="1:7" x14ac:dyDescent="0.25">
      <c r="A4237" t="s">
        <v>247</v>
      </c>
      <c r="B4237" t="s">
        <v>13599</v>
      </c>
      <c r="C4237" t="s">
        <v>13600</v>
      </c>
      <c r="D4237" t="s">
        <v>151</v>
      </c>
      <c r="E4237" t="s">
        <v>151</v>
      </c>
      <c r="G4237" t="s">
        <v>13601</v>
      </c>
    </row>
    <row r="4238" spans="1:7" x14ac:dyDescent="0.25">
      <c r="A4238" t="s">
        <v>247</v>
      </c>
      <c r="B4238" t="s">
        <v>13602</v>
      </c>
      <c r="C4238" t="s">
        <v>13603</v>
      </c>
      <c r="D4238" t="s">
        <v>151</v>
      </c>
      <c r="E4238" t="s">
        <v>151</v>
      </c>
      <c r="F4238" t="s">
        <v>13604</v>
      </c>
      <c r="G4238" t="s">
        <v>13605</v>
      </c>
    </row>
    <row r="4239" spans="1:7" x14ac:dyDescent="0.25">
      <c r="A4239" t="s">
        <v>247</v>
      </c>
      <c r="B4239" t="s">
        <v>13606</v>
      </c>
      <c r="C4239" t="s">
        <v>13607</v>
      </c>
      <c r="D4239" t="s">
        <v>151</v>
      </c>
      <c r="E4239" t="s">
        <v>151</v>
      </c>
      <c r="F4239" t="s">
        <v>13608</v>
      </c>
      <c r="G4239" t="s">
        <v>13609</v>
      </c>
    </row>
    <row r="4240" spans="1:7" x14ac:dyDescent="0.25">
      <c r="A4240" t="s">
        <v>247</v>
      </c>
      <c r="B4240" t="s">
        <v>13610</v>
      </c>
      <c r="C4240" t="s">
        <v>13611</v>
      </c>
      <c r="D4240" t="s">
        <v>151</v>
      </c>
      <c r="E4240" t="s">
        <v>151</v>
      </c>
      <c r="G4240" t="s">
        <v>13612</v>
      </c>
    </row>
    <row r="4241" spans="1:7" x14ac:dyDescent="0.25">
      <c r="A4241" t="s">
        <v>246</v>
      </c>
      <c r="B4241" t="s">
        <v>13613</v>
      </c>
      <c r="C4241" t="s">
        <v>13614</v>
      </c>
      <c r="D4241" t="s">
        <v>151</v>
      </c>
      <c r="E4241" t="s">
        <v>151</v>
      </c>
      <c r="F4241" t="s">
        <v>13615</v>
      </c>
      <c r="G4241" t="s">
        <v>13616</v>
      </c>
    </row>
    <row r="4242" spans="1:7" x14ac:dyDescent="0.25">
      <c r="A4242" t="s">
        <v>247</v>
      </c>
      <c r="B4242" t="s">
        <v>13617</v>
      </c>
      <c r="C4242" t="s">
        <v>13618</v>
      </c>
      <c r="D4242" t="s">
        <v>151</v>
      </c>
      <c r="E4242" t="s">
        <v>151</v>
      </c>
    </row>
    <row r="4243" spans="1:7" x14ac:dyDescent="0.25">
      <c r="A4243" t="s">
        <v>248</v>
      </c>
      <c r="B4243" t="s">
        <v>13619</v>
      </c>
      <c r="C4243" t="s">
        <v>13620</v>
      </c>
      <c r="D4243" t="s">
        <v>151</v>
      </c>
      <c r="E4243" t="s">
        <v>13621</v>
      </c>
      <c r="F4243" t="s">
        <v>13622</v>
      </c>
    </row>
    <row r="4244" spans="1:7" x14ac:dyDescent="0.25">
      <c r="A4244" t="s">
        <v>247</v>
      </c>
      <c r="B4244" t="s">
        <v>13623</v>
      </c>
      <c r="C4244" t="s">
        <v>13624</v>
      </c>
      <c r="D4244" t="s">
        <v>151</v>
      </c>
      <c r="E4244" t="s">
        <v>13625</v>
      </c>
      <c r="F4244" t="s">
        <v>13626</v>
      </c>
      <c r="G4244" t="s">
        <v>13627</v>
      </c>
    </row>
    <row r="4245" spans="1:7" x14ac:dyDescent="0.25">
      <c r="A4245" t="s">
        <v>247</v>
      </c>
      <c r="B4245" t="s">
        <v>13628</v>
      </c>
      <c r="C4245" t="s">
        <v>13629</v>
      </c>
      <c r="D4245" t="s">
        <v>151</v>
      </c>
      <c r="E4245" t="s">
        <v>151</v>
      </c>
    </row>
    <row r="4246" spans="1:7" x14ac:dyDescent="0.25">
      <c r="A4246" t="s">
        <v>246</v>
      </c>
      <c r="B4246" t="s">
        <v>13630</v>
      </c>
      <c r="C4246" t="s">
        <v>13631</v>
      </c>
      <c r="D4246" t="s">
        <v>151</v>
      </c>
      <c r="E4246" t="s">
        <v>151</v>
      </c>
      <c r="F4246" t="s">
        <v>13632</v>
      </c>
      <c r="G4246" t="s">
        <v>13633</v>
      </c>
    </row>
    <row r="4247" spans="1:7" x14ac:dyDescent="0.25">
      <c r="A4247" t="s">
        <v>243</v>
      </c>
      <c r="B4247" t="s">
        <v>13634</v>
      </c>
      <c r="C4247" t="s">
        <v>13635</v>
      </c>
      <c r="D4247" t="s">
        <v>151</v>
      </c>
      <c r="E4247" t="s">
        <v>151</v>
      </c>
      <c r="G4247" t="s">
        <v>13636</v>
      </c>
    </row>
    <row r="4248" spans="1:7" x14ac:dyDescent="0.25">
      <c r="A4248" t="s">
        <v>251</v>
      </c>
      <c r="B4248" t="s">
        <v>13637</v>
      </c>
      <c r="C4248" t="s">
        <v>13638</v>
      </c>
      <c r="D4248" t="s">
        <v>151</v>
      </c>
      <c r="E4248" t="s">
        <v>151</v>
      </c>
      <c r="F4248" t="s">
        <v>13639</v>
      </c>
      <c r="G4248" t="s">
        <v>13640</v>
      </c>
    </row>
    <row r="4249" spans="1:7" x14ac:dyDescent="0.25">
      <c r="A4249" t="s">
        <v>246</v>
      </c>
      <c r="B4249" t="s">
        <v>13641</v>
      </c>
      <c r="C4249" t="s">
        <v>13642</v>
      </c>
      <c r="D4249" t="s">
        <v>151</v>
      </c>
      <c r="E4249" t="s">
        <v>151</v>
      </c>
      <c r="G4249" t="s">
        <v>13643</v>
      </c>
    </row>
    <row r="4250" spans="1:7" x14ac:dyDescent="0.25">
      <c r="A4250" t="s">
        <v>248</v>
      </c>
      <c r="B4250" t="s">
        <v>13644</v>
      </c>
      <c r="C4250" t="s">
        <v>13645</v>
      </c>
      <c r="D4250" t="s">
        <v>151</v>
      </c>
      <c r="E4250" t="s">
        <v>151</v>
      </c>
      <c r="F4250" t="s">
        <v>13646</v>
      </c>
      <c r="G4250" t="s">
        <v>13647</v>
      </c>
    </row>
    <row r="4251" spans="1:7" x14ac:dyDescent="0.25">
      <c r="A4251" t="s">
        <v>249</v>
      </c>
      <c r="B4251" t="s">
        <v>1876</v>
      </c>
      <c r="D4251" t="s">
        <v>151</v>
      </c>
      <c r="E4251" t="s">
        <v>151</v>
      </c>
      <c r="F4251" t="s">
        <v>13648</v>
      </c>
      <c r="G4251" t="s">
        <v>13649</v>
      </c>
    </row>
    <row r="4252" spans="1:7" x14ac:dyDescent="0.25">
      <c r="A4252" t="s">
        <v>245</v>
      </c>
      <c r="B4252" t="s">
        <v>13650</v>
      </c>
      <c r="C4252" t="s">
        <v>13651</v>
      </c>
      <c r="D4252" t="s">
        <v>151</v>
      </c>
      <c r="E4252" t="s">
        <v>151</v>
      </c>
      <c r="F4252" t="s">
        <v>13652</v>
      </c>
      <c r="G4252" t="s">
        <v>13653</v>
      </c>
    </row>
    <row r="4253" spans="1:7" x14ac:dyDescent="0.25">
      <c r="A4253" t="s">
        <v>248</v>
      </c>
      <c r="B4253" t="s">
        <v>13654</v>
      </c>
      <c r="D4253" t="s">
        <v>151</v>
      </c>
      <c r="F4253" t="s">
        <v>13655</v>
      </c>
      <c r="G4253" t="s">
        <v>13656</v>
      </c>
    </row>
    <row r="4254" spans="1:7" x14ac:dyDescent="0.25">
      <c r="A4254" t="s">
        <v>243</v>
      </c>
      <c r="B4254" t="s">
        <v>13657</v>
      </c>
      <c r="C4254" t="s">
        <v>13658</v>
      </c>
      <c r="D4254" t="s">
        <v>151</v>
      </c>
      <c r="E4254" t="s">
        <v>151</v>
      </c>
      <c r="F4254" t="s">
        <v>13659</v>
      </c>
      <c r="G4254" t="s">
        <v>13660</v>
      </c>
    </row>
    <row r="4255" spans="1:7" x14ac:dyDescent="0.25">
      <c r="A4255" t="s">
        <v>246</v>
      </c>
      <c r="B4255" t="s">
        <v>13661</v>
      </c>
      <c r="C4255" t="s">
        <v>13662</v>
      </c>
      <c r="D4255" t="s">
        <v>151</v>
      </c>
      <c r="G4255" t="s">
        <v>13663</v>
      </c>
    </row>
    <row r="4256" spans="1:7" x14ac:dyDescent="0.25">
      <c r="A4256" t="s">
        <v>243</v>
      </c>
      <c r="B4256" t="s">
        <v>13664</v>
      </c>
      <c r="C4256" t="s">
        <v>13665</v>
      </c>
      <c r="D4256" t="s">
        <v>151</v>
      </c>
      <c r="F4256" t="s">
        <v>13666</v>
      </c>
      <c r="G4256" t="s">
        <v>13667</v>
      </c>
    </row>
    <row r="4257" spans="1:7" x14ac:dyDescent="0.25">
      <c r="A4257" t="s">
        <v>248</v>
      </c>
      <c r="B4257" t="s">
        <v>13668</v>
      </c>
      <c r="C4257" t="s">
        <v>13669</v>
      </c>
      <c r="D4257" t="s">
        <v>151</v>
      </c>
      <c r="F4257" t="s">
        <v>13670</v>
      </c>
      <c r="G4257" t="s">
        <v>13671</v>
      </c>
    </row>
    <row r="4258" spans="1:7" x14ac:dyDescent="0.25">
      <c r="A4258" t="s">
        <v>247</v>
      </c>
      <c r="B4258" t="s">
        <v>13672</v>
      </c>
      <c r="C4258" t="s">
        <v>13673</v>
      </c>
      <c r="D4258" t="s">
        <v>151</v>
      </c>
      <c r="G4258" t="s">
        <v>13674</v>
      </c>
    </row>
    <row r="4259" spans="1:7" x14ac:dyDescent="0.25">
      <c r="A4259" t="s">
        <v>246</v>
      </c>
      <c r="B4259" t="s">
        <v>13675</v>
      </c>
      <c r="C4259" t="s">
        <v>13676</v>
      </c>
      <c r="D4259" t="s">
        <v>151</v>
      </c>
      <c r="G4259" t="s">
        <v>13677</v>
      </c>
    </row>
    <row r="4260" spans="1:7" x14ac:dyDescent="0.25">
      <c r="A4260" t="s">
        <v>243</v>
      </c>
      <c r="B4260" t="s">
        <v>13678</v>
      </c>
      <c r="C4260" t="s">
        <v>30290</v>
      </c>
      <c r="D4260" t="s">
        <v>151</v>
      </c>
      <c r="E4260" t="s">
        <v>13679</v>
      </c>
      <c r="G4260" t="s">
        <v>13680</v>
      </c>
    </row>
    <row r="4261" spans="1:7" x14ac:dyDescent="0.25">
      <c r="A4261" t="s">
        <v>246</v>
      </c>
      <c r="B4261" t="s">
        <v>13681</v>
      </c>
      <c r="C4261" t="s">
        <v>13682</v>
      </c>
      <c r="D4261" t="s">
        <v>151</v>
      </c>
      <c r="E4261" t="s">
        <v>151</v>
      </c>
      <c r="G4261" t="s">
        <v>13683</v>
      </c>
    </row>
    <row r="4262" spans="1:7" x14ac:dyDescent="0.25">
      <c r="A4262" t="s">
        <v>248</v>
      </c>
      <c r="B4262" t="s">
        <v>13684</v>
      </c>
      <c r="C4262" t="s">
        <v>13685</v>
      </c>
      <c r="D4262" t="s">
        <v>151</v>
      </c>
      <c r="G4262" t="s">
        <v>13686</v>
      </c>
    </row>
    <row r="4263" spans="1:7" x14ac:dyDescent="0.25">
      <c r="A4263" t="s">
        <v>247</v>
      </c>
      <c r="B4263" t="s">
        <v>13687</v>
      </c>
      <c r="D4263" t="s">
        <v>151</v>
      </c>
      <c r="E4263" t="s">
        <v>13688</v>
      </c>
      <c r="G4263" t="s">
        <v>13689</v>
      </c>
    </row>
    <row r="4264" spans="1:7" x14ac:dyDescent="0.25">
      <c r="A4264" t="s">
        <v>248</v>
      </c>
      <c r="B4264" t="s">
        <v>13690</v>
      </c>
      <c r="C4264" t="s">
        <v>1199</v>
      </c>
      <c r="D4264" t="s">
        <v>152</v>
      </c>
      <c r="G4264" t="s">
        <v>13691</v>
      </c>
    </row>
    <row r="4265" spans="1:7" x14ac:dyDescent="0.25">
      <c r="A4265" t="s">
        <v>246</v>
      </c>
      <c r="B4265" t="s">
        <v>13692</v>
      </c>
      <c r="C4265" t="s">
        <v>30291</v>
      </c>
      <c r="D4265" t="s">
        <v>152</v>
      </c>
      <c r="G4265" t="s">
        <v>13693</v>
      </c>
    </row>
    <row r="4266" spans="1:7" x14ac:dyDescent="0.25">
      <c r="A4266" t="s">
        <v>246</v>
      </c>
      <c r="B4266" t="s">
        <v>13694</v>
      </c>
      <c r="C4266" t="s">
        <v>30292</v>
      </c>
      <c r="D4266" t="s">
        <v>152</v>
      </c>
      <c r="E4266" t="s">
        <v>13695</v>
      </c>
    </row>
    <row r="4267" spans="1:7" x14ac:dyDescent="0.25">
      <c r="A4267" t="s">
        <v>248</v>
      </c>
      <c r="B4267" t="s">
        <v>13696</v>
      </c>
      <c r="C4267" t="s">
        <v>13697</v>
      </c>
      <c r="D4267" t="s">
        <v>152</v>
      </c>
      <c r="E4267" t="s">
        <v>152</v>
      </c>
      <c r="G4267" t="s">
        <v>13698</v>
      </c>
    </row>
    <row r="4268" spans="1:7" x14ac:dyDescent="0.25">
      <c r="A4268" t="s">
        <v>244</v>
      </c>
      <c r="B4268" t="s">
        <v>13699</v>
      </c>
      <c r="C4268" t="s">
        <v>13700</v>
      </c>
      <c r="D4268" t="s">
        <v>152</v>
      </c>
      <c r="G4268" t="s">
        <v>13701</v>
      </c>
    </row>
    <row r="4269" spans="1:7" x14ac:dyDescent="0.25">
      <c r="A4269" t="s">
        <v>246</v>
      </c>
      <c r="B4269" t="s">
        <v>13702</v>
      </c>
      <c r="C4269" t="s">
        <v>13703</v>
      </c>
      <c r="D4269" t="s">
        <v>152</v>
      </c>
      <c r="F4269" t="s">
        <v>13704</v>
      </c>
      <c r="G4269" t="s">
        <v>13705</v>
      </c>
    </row>
    <row r="4270" spans="1:7" x14ac:dyDescent="0.25">
      <c r="A4270" t="s">
        <v>246</v>
      </c>
      <c r="B4270" t="s">
        <v>13706</v>
      </c>
      <c r="C4270" t="s">
        <v>13707</v>
      </c>
      <c r="D4270" t="s">
        <v>152</v>
      </c>
      <c r="E4270" t="s">
        <v>152</v>
      </c>
      <c r="G4270" t="s">
        <v>13701</v>
      </c>
    </row>
    <row r="4271" spans="1:7" x14ac:dyDescent="0.25">
      <c r="A4271" t="s">
        <v>243</v>
      </c>
      <c r="B4271" t="s">
        <v>13708</v>
      </c>
      <c r="C4271" t="s">
        <v>13709</v>
      </c>
      <c r="D4271" t="s">
        <v>152</v>
      </c>
      <c r="E4271" t="s">
        <v>152</v>
      </c>
      <c r="F4271" t="s">
        <v>13710</v>
      </c>
      <c r="G4271" t="s">
        <v>13711</v>
      </c>
    </row>
    <row r="4272" spans="1:7" x14ac:dyDescent="0.25">
      <c r="A4272" t="s">
        <v>244</v>
      </c>
      <c r="B4272" t="s">
        <v>13712</v>
      </c>
      <c r="C4272" t="s">
        <v>13713</v>
      </c>
      <c r="D4272" t="s">
        <v>152</v>
      </c>
      <c r="E4272" t="s">
        <v>152</v>
      </c>
      <c r="G4272" t="s">
        <v>13714</v>
      </c>
    </row>
    <row r="4273" spans="1:7" x14ac:dyDescent="0.25">
      <c r="A4273" t="s">
        <v>261</v>
      </c>
      <c r="B4273" t="s">
        <v>13715</v>
      </c>
      <c r="C4273" t="s">
        <v>30293</v>
      </c>
      <c r="D4273" t="s">
        <v>152</v>
      </c>
      <c r="E4273" t="s">
        <v>13717</v>
      </c>
      <c r="G4273" t="s">
        <v>13718</v>
      </c>
    </row>
    <row r="4274" spans="1:7" x14ac:dyDescent="0.25">
      <c r="A4274" t="s">
        <v>246</v>
      </c>
      <c r="B4274" t="s">
        <v>13719</v>
      </c>
      <c r="C4274" t="s">
        <v>30294</v>
      </c>
      <c r="D4274" t="s">
        <v>152</v>
      </c>
      <c r="E4274" t="s">
        <v>13721</v>
      </c>
      <c r="G4274" t="s">
        <v>13722</v>
      </c>
    </row>
    <row r="4275" spans="1:7" x14ac:dyDescent="0.25">
      <c r="A4275" t="s">
        <v>248</v>
      </c>
      <c r="B4275" t="s">
        <v>13723</v>
      </c>
      <c r="C4275" t="s">
        <v>13724</v>
      </c>
      <c r="D4275" t="s">
        <v>152</v>
      </c>
      <c r="E4275" t="s">
        <v>152</v>
      </c>
      <c r="G4275" t="s">
        <v>13725</v>
      </c>
    </row>
    <row r="4276" spans="1:7" x14ac:dyDescent="0.25">
      <c r="A4276" t="s">
        <v>244</v>
      </c>
      <c r="B4276" t="s">
        <v>13726</v>
      </c>
      <c r="C4276" t="s">
        <v>13727</v>
      </c>
      <c r="D4276" t="s">
        <v>152</v>
      </c>
      <c r="G4276" t="s">
        <v>13728</v>
      </c>
    </row>
    <row r="4277" spans="1:7" x14ac:dyDescent="0.25">
      <c r="A4277" t="s">
        <v>246</v>
      </c>
      <c r="B4277" t="s">
        <v>13729</v>
      </c>
      <c r="C4277" t="s">
        <v>13730</v>
      </c>
      <c r="D4277" t="s">
        <v>152</v>
      </c>
      <c r="G4277" t="s">
        <v>13728</v>
      </c>
    </row>
    <row r="4278" spans="1:7" x14ac:dyDescent="0.25">
      <c r="A4278" t="s">
        <v>243</v>
      </c>
      <c r="B4278" t="s">
        <v>13731</v>
      </c>
      <c r="C4278" t="s">
        <v>30295</v>
      </c>
      <c r="D4278" t="s">
        <v>152</v>
      </c>
      <c r="E4278" t="s">
        <v>13732</v>
      </c>
      <c r="G4278" t="s">
        <v>13733</v>
      </c>
    </row>
    <row r="4279" spans="1:7" x14ac:dyDescent="0.25">
      <c r="A4279" t="s">
        <v>244</v>
      </c>
      <c r="B4279" t="s">
        <v>13734</v>
      </c>
      <c r="C4279" t="s">
        <v>30296</v>
      </c>
      <c r="D4279" t="s">
        <v>152</v>
      </c>
      <c r="E4279" t="s">
        <v>13735</v>
      </c>
    </row>
    <row r="4280" spans="1:7" x14ac:dyDescent="0.25">
      <c r="A4280" t="s">
        <v>244</v>
      </c>
      <c r="B4280" t="s">
        <v>13736</v>
      </c>
      <c r="C4280" t="s">
        <v>13737</v>
      </c>
      <c r="D4280" t="s">
        <v>152</v>
      </c>
    </row>
    <row r="4281" spans="1:7" x14ac:dyDescent="0.25">
      <c r="A4281" t="s">
        <v>246</v>
      </c>
      <c r="B4281" t="s">
        <v>13738</v>
      </c>
      <c r="C4281" t="s">
        <v>13739</v>
      </c>
      <c r="D4281" t="s">
        <v>152</v>
      </c>
      <c r="G4281" t="s">
        <v>13740</v>
      </c>
    </row>
    <row r="4282" spans="1:7" x14ac:dyDescent="0.25">
      <c r="A4282" t="s">
        <v>246</v>
      </c>
      <c r="B4282" t="s">
        <v>13741</v>
      </c>
      <c r="C4282" t="s">
        <v>30297</v>
      </c>
      <c r="D4282" t="s">
        <v>152</v>
      </c>
      <c r="F4282" t="s">
        <v>13742</v>
      </c>
      <c r="G4282" t="s">
        <v>13743</v>
      </c>
    </row>
    <row r="4283" spans="1:7" x14ac:dyDescent="0.25">
      <c r="A4283" t="s">
        <v>248</v>
      </c>
      <c r="B4283" t="s">
        <v>13744</v>
      </c>
      <c r="C4283" t="s">
        <v>30298</v>
      </c>
      <c r="D4283" t="s">
        <v>152</v>
      </c>
      <c r="G4283" t="s">
        <v>13745</v>
      </c>
    </row>
    <row r="4284" spans="1:7" x14ac:dyDescent="0.25">
      <c r="A4284" t="s">
        <v>248</v>
      </c>
      <c r="B4284" t="s">
        <v>13746</v>
      </c>
      <c r="C4284" t="s">
        <v>13747</v>
      </c>
      <c r="D4284" t="s">
        <v>152</v>
      </c>
      <c r="G4284" t="s">
        <v>13748</v>
      </c>
    </row>
    <row r="4285" spans="1:7" x14ac:dyDescent="0.25">
      <c r="A4285" t="s">
        <v>246</v>
      </c>
      <c r="B4285" t="s">
        <v>13749</v>
      </c>
      <c r="C4285" t="s">
        <v>13750</v>
      </c>
      <c r="D4285" t="s">
        <v>152</v>
      </c>
      <c r="E4285" t="s">
        <v>13751</v>
      </c>
      <c r="F4285" t="s">
        <v>13752</v>
      </c>
      <c r="G4285" t="s">
        <v>13753</v>
      </c>
    </row>
    <row r="4286" spans="1:7" x14ac:dyDescent="0.25">
      <c r="A4286" t="s">
        <v>247</v>
      </c>
      <c r="B4286" t="s">
        <v>13754</v>
      </c>
      <c r="C4286" t="s">
        <v>13755</v>
      </c>
      <c r="D4286" t="s">
        <v>152</v>
      </c>
      <c r="E4286" t="s">
        <v>13756</v>
      </c>
      <c r="G4286" t="s">
        <v>13757</v>
      </c>
    </row>
    <row r="4287" spans="1:7" x14ac:dyDescent="0.25">
      <c r="A4287" t="s">
        <v>246</v>
      </c>
      <c r="B4287" t="s">
        <v>13758</v>
      </c>
      <c r="C4287" t="s">
        <v>13759</v>
      </c>
      <c r="D4287" t="s">
        <v>152</v>
      </c>
      <c r="F4287" t="s">
        <v>13760</v>
      </c>
      <c r="G4287" t="s">
        <v>13761</v>
      </c>
    </row>
    <row r="4288" spans="1:7" x14ac:dyDescent="0.25">
      <c r="A4288" t="s">
        <v>244</v>
      </c>
      <c r="B4288" t="s">
        <v>13762</v>
      </c>
      <c r="C4288" t="s">
        <v>30299</v>
      </c>
      <c r="D4288" t="s">
        <v>152</v>
      </c>
      <c r="E4288" t="s">
        <v>13763</v>
      </c>
      <c r="F4288" t="s">
        <v>13764</v>
      </c>
      <c r="G4288" t="s">
        <v>13765</v>
      </c>
    </row>
    <row r="4289" spans="1:7" x14ac:dyDescent="0.25">
      <c r="A4289" t="s">
        <v>244</v>
      </c>
      <c r="B4289" t="s">
        <v>13766</v>
      </c>
      <c r="D4289" t="s">
        <v>152</v>
      </c>
      <c r="E4289" t="s">
        <v>13767</v>
      </c>
      <c r="G4289" t="s">
        <v>13768</v>
      </c>
    </row>
    <row r="4290" spans="1:7" x14ac:dyDescent="0.25">
      <c r="A4290" t="s">
        <v>248</v>
      </c>
      <c r="B4290" t="s">
        <v>13769</v>
      </c>
      <c r="C4290" t="s">
        <v>13770</v>
      </c>
      <c r="D4290" t="s">
        <v>152</v>
      </c>
      <c r="G4290" t="s">
        <v>13771</v>
      </c>
    </row>
    <row r="4291" spans="1:7" x14ac:dyDescent="0.25">
      <c r="A4291" t="s">
        <v>247</v>
      </c>
      <c r="B4291" t="s">
        <v>13772</v>
      </c>
      <c r="C4291" t="s">
        <v>30300</v>
      </c>
      <c r="D4291" t="s">
        <v>152</v>
      </c>
      <c r="F4291" t="s">
        <v>13773</v>
      </c>
      <c r="G4291" t="s">
        <v>13774</v>
      </c>
    </row>
    <row r="4292" spans="1:7" x14ac:dyDescent="0.25">
      <c r="A4292" t="s">
        <v>248</v>
      </c>
      <c r="B4292" t="s">
        <v>13775</v>
      </c>
      <c r="C4292" t="s">
        <v>13776</v>
      </c>
      <c r="D4292" t="s">
        <v>152</v>
      </c>
      <c r="E4292" t="s">
        <v>13767</v>
      </c>
      <c r="F4292" t="s">
        <v>13777</v>
      </c>
      <c r="G4292" t="s">
        <v>13778</v>
      </c>
    </row>
    <row r="4293" spans="1:7" x14ac:dyDescent="0.25">
      <c r="A4293" t="s">
        <v>246</v>
      </c>
      <c r="B4293" t="s">
        <v>13779</v>
      </c>
      <c r="C4293" t="s">
        <v>1199</v>
      </c>
      <c r="D4293" t="s">
        <v>152</v>
      </c>
      <c r="E4293" t="s">
        <v>1748</v>
      </c>
      <c r="F4293" t="s">
        <v>1201</v>
      </c>
      <c r="G4293" t="s">
        <v>1202</v>
      </c>
    </row>
    <row r="4294" spans="1:7" x14ac:dyDescent="0.25">
      <c r="A4294" t="s">
        <v>243</v>
      </c>
      <c r="B4294" t="s">
        <v>13780</v>
      </c>
      <c r="C4294" t="s">
        <v>30301</v>
      </c>
      <c r="D4294" t="s">
        <v>152</v>
      </c>
      <c r="E4294" t="s">
        <v>13781</v>
      </c>
      <c r="F4294" t="s">
        <v>13782</v>
      </c>
      <c r="G4294" t="s">
        <v>13783</v>
      </c>
    </row>
    <row r="4295" spans="1:7" x14ac:dyDescent="0.25">
      <c r="A4295" t="s">
        <v>244</v>
      </c>
      <c r="B4295" t="s">
        <v>13784</v>
      </c>
      <c r="C4295" t="s">
        <v>30302</v>
      </c>
      <c r="D4295" t="s">
        <v>152</v>
      </c>
      <c r="E4295" t="s">
        <v>13785</v>
      </c>
    </row>
    <row r="4296" spans="1:7" x14ac:dyDescent="0.25">
      <c r="A4296" t="s">
        <v>246</v>
      </c>
      <c r="B4296" t="s">
        <v>13786</v>
      </c>
      <c r="C4296" t="s">
        <v>13787</v>
      </c>
      <c r="D4296" t="s">
        <v>152</v>
      </c>
      <c r="E4296" t="s">
        <v>13788</v>
      </c>
      <c r="F4296" t="s">
        <v>13789</v>
      </c>
      <c r="G4296" t="s">
        <v>13790</v>
      </c>
    </row>
    <row r="4297" spans="1:7" x14ac:dyDescent="0.25">
      <c r="A4297" t="s">
        <v>249</v>
      </c>
      <c r="B4297" t="s">
        <v>1876</v>
      </c>
      <c r="D4297" t="s">
        <v>152</v>
      </c>
      <c r="E4297" t="s">
        <v>152</v>
      </c>
    </row>
    <row r="4298" spans="1:7" x14ac:dyDescent="0.25">
      <c r="A4298" t="s">
        <v>245</v>
      </c>
      <c r="B4298" t="s">
        <v>13791</v>
      </c>
      <c r="C4298" t="s">
        <v>30303</v>
      </c>
      <c r="D4298" t="s">
        <v>152</v>
      </c>
      <c r="E4298" t="s">
        <v>152</v>
      </c>
      <c r="G4298" t="s">
        <v>13792</v>
      </c>
    </row>
    <row r="4299" spans="1:7" x14ac:dyDescent="0.25">
      <c r="A4299" t="s">
        <v>248</v>
      </c>
      <c r="B4299" t="s">
        <v>13793</v>
      </c>
      <c r="C4299" t="s">
        <v>13794</v>
      </c>
      <c r="D4299" t="s">
        <v>152</v>
      </c>
      <c r="E4299" t="s">
        <v>152</v>
      </c>
    </row>
    <row r="4300" spans="1:7" x14ac:dyDescent="0.25">
      <c r="A4300" t="s">
        <v>243</v>
      </c>
      <c r="B4300" t="s">
        <v>13795</v>
      </c>
      <c r="C4300" t="s">
        <v>30304</v>
      </c>
      <c r="D4300" t="s">
        <v>152</v>
      </c>
      <c r="E4300" t="s">
        <v>13796</v>
      </c>
      <c r="F4300" t="s">
        <v>13797</v>
      </c>
      <c r="G4300" t="s">
        <v>13798</v>
      </c>
    </row>
    <row r="4301" spans="1:7" x14ac:dyDescent="0.25">
      <c r="A4301" t="s">
        <v>246</v>
      </c>
      <c r="B4301" t="s">
        <v>13799</v>
      </c>
      <c r="C4301" t="s">
        <v>13800</v>
      </c>
      <c r="D4301" t="s">
        <v>152</v>
      </c>
      <c r="E4301" t="s">
        <v>152</v>
      </c>
      <c r="F4301" t="s">
        <v>13801</v>
      </c>
      <c r="G4301" t="s">
        <v>13802</v>
      </c>
    </row>
    <row r="4302" spans="1:7" x14ac:dyDescent="0.25">
      <c r="A4302" t="s">
        <v>248</v>
      </c>
      <c r="B4302" t="s">
        <v>13803</v>
      </c>
      <c r="C4302" t="s">
        <v>30305</v>
      </c>
      <c r="D4302" t="s">
        <v>152</v>
      </c>
      <c r="E4302" t="s">
        <v>152</v>
      </c>
      <c r="F4302" t="s">
        <v>13804</v>
      </c>
      <c r="G4302" t="s">
        <v>13805</v>
      </c>
    </row>
    <row r="4303" spans="1:7" x14ac:dyDescent="0.25">
      <c r="A4303" t="s">
        <v>243</v>
      </c>
      <c r="B4303" t="s">
        <v>13806</v>
      </c>
      <c r="C4303" t="s">
        <v>30306</v>
      </c>
      <c r="D4303" t="s">
        <v>152</v>
      </c>
      <c r="E4303" t="s">
        <v>152</v>
      </c>
      <c r="F4303" t="s">
        <v>13807</v>
      </c>
      <c r="G4303" t="s">
        <v>13808</v>
      </c>
    </row>
    <row r="4304" spans="1:7" x14ac:dyDescent="0.25">
      <c r="A4304" t="s">
        <v>245</v>
      </c>
      <c r="B4304" t="s">
        <v>13809</v>
      </c>
      <c r="C4304" t="s">
        <v>30307</v>
      </c>
      <c r="D4304" t="s">
        <v>152</v>
      </c>
      <c r="E4304" t="s">
        <v>152</v>
      </c>
      <c r="F4304" t="s">
        <v>13810</v>
      </c>
      <c r="G4304" t="s">
        <v>13811</v>
      </c>
    </row>
    <row r="4305" spans="1:7" x14ac:dyDescent="0.25">
      <c r="A4305" t="s">
        <v>243</v>
      </c>
      <c r="B4305" t="s">
        <v>13812</v>
      </c>
      <c r="C4305" t="s">
        <v>30308</v>
      </c>
      <c r="D4305" t="s">
        <v>152</v>
      </c>
      <c r="E4305" t="s">
        <v>152</v>
      </c>
      <c r="G4305" t="s">
        <v>13813</v>
      </c>
    </row>
    <row r="4306" spans="1:7" x14ac:dyDescent="0.25">
      <c r="A4306" t="s">
        <v>245</v>
      </c>
      <c r="B4306" t="s">
        <v>13014</v>
      </c>
      <c r="C4306" t="s">
        <v>13814</v>
      </c>
      <c r="D4306" t="s">
        <v>152</v>
      </c>
      <c r="E4306" t="s">
        <v>152</v>
      </c>
      <c r="F4306" t="s">
        <v>13815</v>
      </c>
      <c r="G4306" t="s">
        <v>13725</v>
      </c>
    </row>
    <row r="4307" spans="1:7" x14ac:dyDescent="0.25">
      <c r="A4307" t="s">
        <v>245</v>
      </c>
      <c r="B4307" t="s">
        <v>13816</v>
      </c>
      <c r="C4307" t="s">
        <v>30309</v>
      </c>
      <c r="D4307" t="s">
        <v>152</v>
      </c>
      <c r="E4307" t="s">
        <v>152</v>
      </c>
      <c r="F4307" t="s">
        <v>13817</v>
      </c>
      <c r="G4307" t="s">
        <v>13818</v>
      </c>
    </row>
    <row r="4308" spans="1:7" x14ac:dyDescent="0.25">
      <c r="A4308" t="s">
        <v>245</v>
      </c>
      <c r="B4308" t="s">
        <v>13819</v>
      </c>
      <c r="C4308" t="s">
        <v>13794</v>
      </c>
      <c r="D4308" t="s">
        <v>152</v>
      </c>
      <c r="E4308" t="s">
        <v>152</v>
      </c>
      <c r="G4308" t="s">
        <v>13820</v>
      </c>
    </row>
    <row r="4309" spans="1:7" x14ac:dyDescent="0.25">
      <c r="A4309" t="s">
        <v>246</v>
      </c>
      <c r="B4309" t="s">
        <v>13821</v>
      </c>
      <c r="C4309" t="s">
        <v>30310</v>
      </c>
      <c r="D4309" t="s">
        <v>152</v>
      </c>
      <c r="E4309" t="s">
        <v>152</v>
      </c>
      <c r="G4309" t="s">
        <v>13822</v>
      </c>
    </row>
    <row r="4310" spans="1:7" x14ac:dyDescent="0.25">
      <c r="A4310" t="s">
        <v>246</v>
      </c>
      <c r="B4310" t="s">
        <v>13823</v>
      </c>
      <c r="C4310" t="s">
        <v>30311</v>
      </c>
      <c r="D4310" t="s">
        <v>152</v>
      </c>
      <c r="E4310" t="s">
        <v>152</v>
      </c>
    </row>
    <row r="4311" spans="1:7" x14ac:dyDescent="0.25">
      <c r="A4311" t="s">
        <v>247</v>
      </c>
      <c r="B4311" t="s">
        <v>13824</v>
      </c>
      <c r="C4311" t="s">
        <v>10778</v>
      </c>
      <c r="D4311" t="s">
        <v>152</v>
      </c>
      <c r="E4311" t="s">
        <v>152</v>
      </c>
      <c r="F4311" t="s">
        <v>13825</v>
      </c>
      <c r="G4311" t="s">
        <v>13826</v>
      </c>
    </row>
    <row r="4312" spans="1:7" x14ac:dyDescent="0.25">
      <c r="A4312" t="s">
        <v>252</v>
      </c>
      <c r="B4312" t="s">
        <v>13827</v>
      </c>
      <c r="C4312" t="s">
        <v>30312</v>
      </c>
      <c r="D4312" t="s">
        <v>152</v>
      </c>
      <c r="E4312" t="s">
        <v>152</v>
      </c>
      <c r="G4312" t="s">
        <v>13828</v>
      </c>
    </row>
    <row r="4313" spans="1:7" x14ac:dyDescent="0.25">
      <c r="A4313" t="s">
        <v>252</v>
      </c>
      <c r="B4313" t="s">
        <v>13829</v>
      </c>
      <c r="C4313" t="s">
        <v>30313</v>
      </c>
      <c r="D4313" t="s">
        <v>152</v>
      </c>
      <c r="E4313" t="s">
        <v>152</v>
      </c>
      <c r="F4313" t="s">
        <v>13830</v>
      </c>
      <c r="G4313" t="s">
        <v>13831</v>
      </c>
    </row>
    <row r="4314" spans="1:7" x14ac:dyDescent="0.25">
      <c r="A4314" t="s">
        <v>247</v>
      </c>
      <c r="B4314" t="s">
        <v>13832</v>
      </c>
      <c r="D4314" t="s">
        <v>152</v>
      </c>
      <c r="E4314" t="s">
        <v>13833</v>
      </c>
      <c r="F4314" t="s">
        <v>13834</v>
      </c>
      <c r="G4314" t="s">
        <v>13835</v>
      </c>
    </row>
    <row r="4315" spans="1:7" x14ac:dyDescent="0.25">
      <c r="A4315" t="s">
        <v>247</v>
      </c>
      <c r="B4315" t="s">
        <v>13836</v>
      </c>
      <c r="C4315" t="s">
        <v>30314</v>
      </c>
      <c r="D4315" t="s">
        <v>152</v>
      </c>
      <c r="E4315" t="s">
        <v>152</v>
      </c>
      <c r="F4315" t="s">
        <v>13837</v>
      </c>
      <c r="G4315" t="s">
        <v>13838</v>
      </c>
    </row>
    <row r="4316" spans="1:7" x14ac:dyDescent="0.25">
      <c r="A4316" t="s">
        <v>247</v>
      </c>
      <c r="B4316" t="s">
        <v>13839</v>
      </c>
      <c r="C4316" t="s">
        <v>13840</v>
      </c>
      <c r="D4316" t="s">
        <v>152</v>
      </c>
      <c r="E4316" t="s">
        <v>152</v>
      </c>
      <c r="F4316" t="s">
        <v>13841</v>
      </c>
      <c r="G4316" t="s">
        <v>13842</v>
      </c>
    </row>
    <row r="4317" spans="1:7" x14ac:dyDescent="0.25">
      <c r="A4317" t="s">
        <v>247</v>
      </c>
      <c r="B4317" t="s">
        <v>11142</v>
      </c>
      <c r="C4317" t="s">
        <v>30315</v>
      </c>
      <c r="D4317" t="s">
        <v>152</v>
      </c>
      <c r="E4317" t="s">
        <v>152</v>
      </c>
      <c r="G4317" t="s">
        <v>13843</v>
      </c>
    </row>
    <row r="4318" spans="1:7" x14ac:dyDescent="0.25">
      <c r="A4318" t="s">
        <v>247</v>
      </c>
      <c r="B4318" t="s">
        <v>13844</v>
      </c>
      <c r="C4318" t="s">
        <v>30316</v>
      </c>
      <c r="D4318" t="s">
        <v>152</v>
      </c>
      <c r="E4318" t="s">
        <v>152</v>
      </c>
      <c r="F4318" t="s">
        <v>13845</v>
      </c>
      <c r="G4318" t="s">
        <v>13846</v>
      </c>
    </row>
    <row r="4319" spans="1:7" x14ac:dyDescent="0.25">
      <c r="A4319" t="s">
        <v>246</v>
      </c>
      <c r="B4319" t="s">
        <v>13847</v>
      </c>
      <c r="C4319" t="s">
        <v>13848</v>
      </c>
      <c r="D4319" t="s">
        <v>152</v>
      </c>
      <c r="E4319" t="s">
        <v>152</v>
      </c>
      <c r="F4319" t="s">
        <v>13849</v>
      </c>
      <c r="G4319" t="s">
        <v>13850</v>
      </c>
    </row>
    <row r="4320" spans="1:7" x14ac:dyDescent="0.25">
      <c r="A4320" t="s">
        <v>246</v>
      </c>
      <c r="B4320" t="s">
        <v>13851</v>
      </c>
      <c r="C4320" t="s">
        <v>1204</v>
      </c>
      <c r="D4320" t="s">
        <v>153</v>
      </c>
      <c r="E4320" t="s">
        <v>153</v>
      </c>
      <c r="F4320" t="s">
        <v>1205</v>
      </c>
      <c r="G4320" t="s">
        <v>1206</v>
      </c>
    </row>
    <row r="4321" spans="1:7" x14ac:dyDescent="0.25">
      <c r="A4321" t="s">
        <v>247</v>
      </c>
      <c r="B4321" t="s">
        <v>13852</v>
      </c>
      <c r="C4321" t="s">
        <v>13853</v>
      </c>
      <c r="D4321" t="s">
        <v>153</v>
      </c>
      <c r="E4321" t="s">
        <v>153</v>
      </c>
      <c r="F4321" t="s">
        <v>13854</v>
      </c>
    </row>
    <row r="4322" spans="1:7" x14ac:dyDescent="0.25">
      <c r="A4322" t="s">
        <v>244</v>
      </c>
      <c r="B4322" t="s">
        <v>13855</v>
      </c>
      <c r="C4322" t="s">
        <v>1208</v>
      </c>
      <c r="D4322" t="s">
        <v>153</v>
      </c>
      <c r="E4322" t="s">
        <v>153</v>
      </c>
    </row>
    <row r="4323" spans="1:7" x14ac:dyDescent="0.25">
      <c r="A4323" t="s">
        <v>243</v>
      </c>
      <c r="B4323" t="s">
        <v>13856</v>
      </c>
      <c r="C4323" t="s">
        <v>13857</v>
      </c>
      <c r="D4323" t="s">
        <v>153</v>
      </c>
      <c r="E4323" t="s">
        <v>153</v>
      </c>
      <c r="F4323" t="s">
        <v>13858</v>
      </c>
      <c r="G4323" t="s">
        <v>13859</v>
      </c>
    </row>
    <row r="4324" spans="1:7" x14ac:dyDescent="0.25">
      <c r="A4324" t="s">
        <v>244</v>
      </c>
      <c r="B4324" t="s">
        <v>13860</v>
      </c>
      <c r="C4324" t="s">
        <v>13861</v>
      </c>
      <c r="D4324" t="s">
        <v>153</v>
      </c>
      <c r="G4324" t="s">
        <v>13862</v>
      </c>
    </row>
    <row r="4325" spans="1:7" x14ac:dyDescent="0.25">
      <c r="A4325" t="s">
        <v>248</v>
      </c>
      <c r="B4325" t="s">
        <v>13863</v>
      </c>
      <c r="D4325" t="s">
        <v>154</v>
      </c>
      <c r="F4325" t="s">
        <v>13864</v>
      </c>
      <c r="G4325" t="s">
        <v>13865</v>
      </c>
    </row>
    <row r="4326" spans="1:7" x14ac:dyDescent="0.25">
      <c r="A4326" t="s">
        <v>244</v>
      </c>
      <c r="B4326" t="s">
        <v>13866</v>
      </c>
      <c r="C4326" t="s">
        <v>13867</v>
      </c>
      <c r="D4326" t="s">
        <v>154</v>
      </c>
      <c r="F4326" t="s">
        <v>13868</v>
      </c>
      <c r="G4326" t="s">
        <v>13869</v>
      </c>
    </row>
    <row r="4327" spans="1:7" x14ac:dyDescent="0.25">
      <c r="A4327" t="s">
        <v>247</v>
      </c>
      <c r="B4327" t="s">
        <v>13870</v>
      </c>
      <c r="C4327" t="s">
        <v>13871</v>
      </c>
      <c r="D4327" t="s">
        <v>154</v>
      </c>
      <c r="F4327" t="s">
        <v>13872</v>
      </c>
      <c r="G4327" t="s">
        <v>13873</v>
      </c>
    </row>
    <row r="4328" spans="1:7" x14ac:dyDescent="0.25">
      <c r="A4328" t="s">
        <v>244</v>
      </c>
      <c r="B4328" t="s">
        <v>6699</v>
      </c>
      <c r="C4328" t="s">
        <v>13874</v>
      </c>
      <c r="D4328" t="s">
        <v>154</v>
      </c>
      <c r="E4328" t="s">
        <v>13875</v>
      </c>
      <c r="G4328" t="s">
        <v>13876</v>
      </c>
    </row>
    <row r="4329" spans="1:7" x14ac:dyDescent="0.25">
      <c r="A4329" t="s">
        <v>246</v>
      </c>
      <c r="B4329" t="s">
        <v>13877</v>
      </c>
      <c r="C4329" t="s">
        <v>13878</v>
      </c>
      <c r="D4329" t="s">
        <v>154</v>
      </c>
      <c r="E4329" t="s">
        <v>154</v>
      </c>
      <c r="G4329" t="s">
        <v>13879</v>
      </c>
    </row>
    <row r="4330" spans="1:7" x14ac:dyDescent="0.25">
      <c r="A4330" t="s">
        <v>249</v>
      </c>
      <c r="B4330" t="s">
        <v>1876</v>
      </c>
      <c r="D4330" t="s">
        <v>154</v>
      </c>
    </row>
    <row r="4331" spans="1:7" x14ac:dyDescent="0.25">
      <c r="A4331" t="s">
        <v>244</v>
      </c>
      <c r="B4331" t="s">
        <v>13880</v>
      </c>
      <c r="C4331" t="s">
        <v>13881</v>
      </c>
      <c r="D4331" t="s">
        <v>154</v>
      </c>
      <c r="E4331" t="s">
        <v>154</v>
      </c>
      <c r="G4331" t="s">
        <v>13882</v>
      </c>
    </row>
    <row r="4332" spans="1:7" x14ac:dyDescent="0.25">
      <c r="A4332" t="s">
        <v>248</v>
      </c>
      <c r="B4332" t="s">
        <v>13883</v>
      </c>
      <c r="C4332" t="s">
        <v>13884</v>
      </c>
      <c r="D4332" t="s">
        <v>154</v>
      </c>
      <c r="E4332" t="s">
        <v>154</v>
      </c>
      <c r="F4332" t="s">
        <v>13885</v>
      </c>
      <c r="G4332" t="s">
        <v>13886</v>
      </c>
    </row>
    <row r="4333" spans="1:7" x14ac:dyDescent="0.25">
      <c r="A4333" t="s">
        <v>246</v>
      </c>
      <c r="B4333" t="s">
        <v>13887</v>
      </c>
      <c r="C4333" t="s">
        <v>13888</v>
      </c>
      <c r="D4333" t="s">
        <v>154</v>
      </c>
      <c r="E4333" t="s">
        <v>154</v>
      </c>
      <c r="G4333" t="s">
        <v>13889</v>
      </c>
    </row>
    <row r="4334" spans="1:7" x14ac:dyDescent="0.25">
      <c r="A4334" t="s">
        <v>243</v>
      </c>
      <c r="B4334" t="s">
        <v>7850</v>
      </c>
      <c r="D4334" t="s">
        <v>154</v>
      </c>
      <c r="E4334" t="s">
        <v>154</v>
      </c>
      <c r="F4334" t="s">
        <v>13890</v>
      </c>
      <c r="G4334" t="s">
        <v>13891</v>
      </c>
    </row>
    <row r="4335" spans="1:7" x14ac:dyDescent="0.25">
      <c r="A4335" t="s">
        <v>243</v>
      </c>
      <c r="B4335" t="s">
        <v>13892</v>
      </c>
      <c r="C4335" t="s">
        <v>13893</v>
      </c>
      <c r="D4335" t="s">
        <v>154</v>
      </c>
      <c r="E4335" t="s">
        <v>154</v>
      </c>
    </row>
    <row r="4336" spans="1:7" x14ac:dyDescent="0.25">
      <c r="A4336" t="s">
        <v>248</v>
      </c>
      <c r="B4336" t="s">
        <v>3280</v>
      </c>
      <c r="C4336" t="s">
        <v>13894</v>
      </c>
      <c r="D4336" t="s">
        <v>154</v>
      </c>
      <c r="E4336" t="s">
        <v>154</v>
      </c>
    </row>
    <row r="4337" spans="1:7" x14ac:dyDescent="0.25">
      <c r="A4337" t="s">
        <v>244</v>
      </c>
      <c r="B4337" t="s">
        <v>13895</v>
      </c>
      <c r="C4337" t="s">
        <v>13896</v>
      </c>
      <c r="D4337" t="s">
        <v>154</v>
      </c>
      <c r="G4337" t="s">
        <v>13897</v>
      </c>
    </row>
    <row r="4338" spans="1:7" x14ac:dyDescent="0.25">
      <c r="A4338" t="s">
        <v>247</v>
      </c>
      <c r="B4338" t="s">
        <v>13898</v>
      </c>
      <c r="D4338" t="s">
        <v>154</v>
      </c>
      <c r="E4338" t="s">
        <v>13899</v>
      </c>
      <c r="G4338" t="s">
        <v>13900</v>
      </c>
    </row>
    <row r="4339" spans="1:7" x14ac:dyDescent="0.25">
      <c r="A4339" t="s">
        <v>247</v>
      </c>
      <c r="B4339" t="s">
        <v>13901</v>
      </c>
      <c r="C4339" t="s">
        <v>30317</v>
      </c>
      <c r="D4339" t="s">
        <v>154</v>
      </c>
      <c r="E4339" t="s">
        <v>13899</v>
      </c>
      <c r="F4339" t="s">
        <v>13902</v>
      </c>
      <c r="G4339" t="s">
        <v>13903</v>
      </c>
    </row>
    <row r="4340" spans="1:7" x14ac:dyDescent="0.25">
      <c r="A4340" t="s">
        <v>244</v>
      </c>
      <c r="B4340" t="s">
        <v>13904</v>
      </c>
      <c r="C4340" t="s">
        <v>13905</v>
      </c>
      <c r="D4340" t="s">
        <v>154</v>
      </c>
      <c r="G4340" t="s">
        <v>13906</v>
      </c>
    </row>
    <row r="4341" spans="1:7" x14ac:dyDescent="0.25">
      <c r="A4341" t="s">
        <v>244</v>
      </c>
      <c r="B4341" t="s">
        <v>13907</v>
      </c>
      <c r="C4341" t="s">
        <v>13908</v>
      </c>
      <c r="D4341" t="s">
        <v>154</v>
      </c>
      <c r="F4341" t="s">
        <v>13909</v>
      </c>
      <c r="G4341" t="s">
        <v>13910</v>
      </c>
    </row>
    <row r="4342" spans="1:7" x14ac:dyDescent="0.25">
      <c r="A4342" t="s">
        <v>248</v>
      </c>
      <c r="B4342" t="s">
        <v>13911</v>
      </c>
      <c r="C4342" t="s">
        <v>13912</v>
      </c>
      <c r="D4342" t="s">
        <v>154</v>
      </c>
      <c r="G4342" t="s">
        <v>13913</v>
      </c>
    </row>
    <row r="4343" spans="1:7" x14ac:dyDescent="0.25">
      <c r="A4343" t="s">
        <v>246</v>
      </c>
      <c r="B4343" t="s">
        <v>13914</v>
      </c>
      <c r="C4343" t="s">
        <v>13915</v>
      </c>
      <c r="D4343" t="s">
        <v>154</v>
      </c>
    </row>
    <row r="4344" spans="1:7" x14ac:dyDescent="0.25">
      <c r="A4344" t="s">
        <v>244</v>
      </c>
      <c r="B4344" t="s">
        <v>13916</v>
      </c>
      <c r="C4344" t="s">
        <v>30318</v>
      </c>
      <c r="D4344" t="s">
        <v>154</v>
      </c>
      <c r="E4344" t="s">
        <v>13917</v>
      </c>
      <c r="F4344" t="s">
        <v>13918</v>
      </c>
      <c r="G4344" t="s">
        <v>13919</v>
      </c>
    </row>
    <row r="4345" spans="1:7" x14ac:dyDescent="0.25">
      <c r="A4345" t="s">
        <v>246</v>
      </c>
      <c r="B4345" t="s">
        <v>13920</v>
      </c>
      <c r="C4345" t="s">
        <v>13921</v>
      </c>
      <c r="D4345" t="s">
        <v>154</v>
      </c>
      <c r="F4345" t="s">
        <v>13909</v>
      </c>
      <c r="G4345" t="s">
        <v>13910</v>
      </c>
    </row>
    <row r="4346" spans="1:7" x14ac:dyDescent="0.25">
      <c r="A4346" t="s">
        <v>246</v>
      </c>
      <c r="B4346" t="s">
        <v>12058</v>
      </c>
      <c r="C4346" t="s">
        <v>13922</v>
      </c>
      <c r="D4346" t="s">
        <v>154</v>
      </c>
      <c r="G4346" t="s">
        <v>13923</v>
      </c>
    </row>
    <row r="4347" spans="1:7" x14ac:dyDescent="0.25">
      <c r="A4347" t="s">
        <v>247</v>
      </c>
      <c r="B4347" t="s">
        <v>13924</v>
      </c>
      <c r="C4347" t="s">
        <v>13925</v>
      </c>
      <c r="D4347" t="s">
        <v>154</v>
      </c>
      <c r="E4347" t="s">
        <v>154</v>
      </c>
      <c r="F4347" t="s">
        <v>13926</v>
      </c>
      <c r="G4347" t="s">
        <v>13927</v>
      </c>
    </row>
    <row r="4348" spans="1:7" x14ac:dyDescent="0.25">
      <c r="A4348" t="s">
        <v>247</v>
      </c>
      <c r="B4348" t="s">
        <v>13928</v>
      </c>
      <c r="C4348" t="s">
        <v>13929</v>
      </c>
      <c r="D4348" t="s">
        <v>154</v>
      </c>
      <c r="E4348" t="s">
        <v>154</v>
      </c>
      <c r="G4348" t="s">
        <v>13930</v>
      </c>
    </row>
    <row r="4349" spans="1:7" x14ac:dyDescent="0.25">
      <c r="A4349" t="s">
        <v>247</v>
      </c>
      <c r="B4349" t="s">
        <v>13931</v>
      </c>
      <c r="C4349" t="s">
        <v>13932</v>
      </c>
      <c r="D4349" t="s">
        <v>154</v>
      </c>
      <c r="E4349" t="s">
        <v>154</v>
      </c>
      <c r="F4349" t="s">
        <v>13933</v>
      </c>
      <c r="G4349" t="s">
        <v>13934</v>
      </c>
    </row>
    <row r="4350" spans="1:7" x14ac:dyDescent="0.25">
      <c r="A4350" t="s">
        <v>261</v>
      </c>
      <c r="B4350" t="s">
        <v>13935</v>
      </c>
      <c r="C4350" t="s">
        <v>13936</v>
      </c>
      <c r="D4350" t="s">
        <v>154</v>
      </c>
      <c r="E4350" t="s">
        <v>154</v>
      </c>
      <c r="F4350" t="s">
        <v>13937</v>
      </c>
      <c r="G4350" t="s">
        <v>13938</v>
      </c>
    </row>
    <row r="4351" spans="1:7" x14ac:dyDescent="0.25">
      <c r="A4351" t="s">
        <v>248</v>
      </c>
      <c r="B4351" t="s">
        <v>13939</v>
      </c>
      <c r="C4351" t="s">
        <v>13940</v>
      </c>
      <c r="D4351" t="s">
        <v>154</v>
      </c>
      <c r="E4351" t="s">
        <v>154</v>
      </c>
      <c r="F4351" t="s">
        <v>13941</v>
      </c>
      <c r="G4351" t="s">
        <v>13942</v>
      </c>
    </row>
    <row r="4352" spans="1:7" x14ac:dyDescent="0.25">
      <c r="A4352" t="s">
        <v>245</v>
      </c>
      <c r="B4352" t="s">
        <v>13943</v>
      </c>
      <c r="C4352" t="s">
        <v>13944</v>
      </c>
      <c r="D4352" t="s">
        <v>154</v>
      </c>
      <c r="E4352" t="s">
        <v>154</v>
      </c>
      <c r="F4352" t="s">
        <v>13945</v>
      </c>
      <c r="G4352" t="s">
        <v>13946</v>
      </c>
    </row>
    <row r="4353" spans="1:7" x14ac:dyDescent="0.25">
      <c r="A4353" t="s">
        <v>245</v>
      </c>
      <c r="B4353" t="s">
        <v>13947</v>
      </c>
      <c r="C4353" t="s">
        <v>13948</v>
      </c>
      <c r="D4353" t="s">
        <v>154</v>
      </c>
      <c r="E4353" t="s">
        <v>154</v>
      </c>
      <c r="F4353" t="s">
        <v>13949</v>
      </c>
      <c r="G4353" t="s">
        <v>13950</v>
      </c>
    </row>
    <row r="4354" spans="1:7" x14ac:dyDescent="0.25">
      <c r="A4354" t="s">
        <v>245</v>
      </c>
      <c r="B4354" t="s">
        <v>13951</v>
      </c>
      <c r="C4354" t="s">
        <v>13952</v>
      </c>
      <c r="D4354" t="s">
        <v>154</v>
      </c>
      <c r="E4354" t="s">
        <v>154</v>
      </c>
      <c r="F4354" t="s">
        <v>13953</v>
      </c>
      <c r="G4354" t="s">
        <v>13954</v>
      </c>
    </row>
    <row r="4355" spans="1:7" x14ac:dyDescent="0.25">
      <c r="A4355" t="s">
        <v>245</v>
      </c>
      <c r="B4355" t="s">
        <v>13955</v>
      </c>
      <c r="C4355" t="s">
        <v>13956</v>
      </c>
      <c r="D4355" t="s">
        <v>154</v>
      </c>
      <c r="E4355" t="s">
        <v>154</v>
      </c>
      <c r="F4355" t="s">
        <v>13957</v>
      </c>
      <c r="G4355" t="s">
        <v>13958</v>
      </c>
    </row>
    <row r="4356" spans="1:7" x14ac:dyDescent="0.25">
      <c r="A4356" t="s">
        <v>245</v>
      </c>
      <c r="B4356" t="s">
        <v>13959</v>
      </c>
      <c r="C4356" t="s">
        <v>30319</v>
      </c>
      <c r="D4356" t="s">
        <v>154</v>
      </c>
      <c r="E4356" t="s">
        <v>154</v>
      </c>
      <c r="F4356" t="s">
        <v>13960</v>
      </c>
      <c r="G4356" t="s">
        <v>13961</v>
      </c>
    </row>
    <row r="4357" spans="1:7" x14ac:dyDescent="0.25">
      <c r="A4357" t="s">
        <v>245</v>
      </c>
      <c r="B4357" t="s">
        <v>3708</v>
      </c>
      <c r="C4357" t="s">
        <v>13962</v>
      </c>
      <c r="D4357" t="s">
        <v>154</v>
      </c>
      <c r="E4357" t="s">
        <v>154</v>
      </c>
      <c r="F4357" t="s">
        <v>13963</v>
      </c>
      <c r="G4357" t="s">
        <v>13964</v>
      </c>
    </row>
    <row r="4358" spans="1:7" x14ac:dyDescent="0.25">
      <c r="A4358" t="s">
        <v>245</v>
      </c>
      <c r="B4358" t="s">
        <v>13965</v>
      </c>
      <c r="D4358" t="s">
        <v>154</v>
      </c>
      <c r="E4358" t="s">
        <v>154</v>
      </c>
    </row>
    <row r="4359" spans="1:7" x14ac:dyDescent="0.25">
      <c r="A4359" t="s">
        <v>248</v>
      </c>
      <c r="B4359" t="s">
        <v>13966</v>
      </c>
      <c r="C4359" t="s">
        <v>13967</v>
      </c>
      <c r="D4359" t="s">
        <v>154</v>
      </c>
      <c r="E4359" t="s">
        <v>154</v>
      </c>
      <c r="F4359" t="s">
        <v>13941</v>
      </c>
      <c r="G4359" t="s">
        <v>13942</v>
      </c>
    </row>
    <row r="4360" spans="1:7" x14ac:dyDescent="0.25">
      <c r="A4360" t="s">
        <v>248</v>
      </c>
      <c r="B4360" t="s">
        <v>13968</v>
      </c>
      <c r="C4360" t="s">
        <v>13878</v>
      </c>
      <c r="D4360" t="s">
        <v>154</v>
      </c>
      <c r="E4360" t="s">
        <v>154</v>
      </c>
      <c r="F4360" t="s">
        <v>13969</v>
      </c>
      <c r="G4360" t="s">
        <v>13970</v>
      </c>
    </row>
    <row r="4361" spans="1:7" x14ac:dyDescent="0.25">
      <c r="A4361" t="s">
        <v>245</v>
      </c>
      <c r="B4361" t="s">
        <v>13971</v>
      </c>
      <c r="C4361" t="s">
        <v>30319</v>
      </c>
      <c r="D4361" t="s">
        <v>154</v>
      </c>
      <c r="E4361" t="s">
        <v>154</v>
      </c>
      <c r="F4361" t="s">
        <v>13972</v>
      </c>
      <c r="G4361" t="s">
        <v>13973</v>
      </c>
    </row>
    <row r="4362" spans="1:7" x14ac:dyDescent="0.25">
      <c r="A4362" t="s">
        <v>245</v>
      </c>
      <c r="B4362" t="s">
        <v>13974</v>
      </c>
      <c r="C4362" t="s">
        <v>13975</v>
      </c>
      <c r="D4362" t="s">
        <v>154</v>
      </c>
      <c r="E4362" t="s">
        <v>154</v>
      </c>
    </row>
    <row r="4363" spans="1:7" x14ac:dyDescent="0.25">
      <c r="A4363" t="s">
        <v>245</v>
      </c>
      <c r="B4363" t="s">
        <v>13976</v>
      </c>
      <c r="C4363" t="s">
        <v>13977</v>
      </c>
      <c r="D4363" t="s">
        <v>154</v>
      </c>
      <c r="F4363" t="s">
        <v>13978</v>
      </c>
      <c r="G4363" t="s">
        <v>13979</v>
      </c>
    </row>
    <row r="4364" spans="1:7" x14ac:dyDescent="0.25">
      <c r="A4364" t="s">
        <v>246</v>
      </c>
      <c r="B4364" t="s">
        <v>13980</v>
      </c>
      <c r="C4364" t="s">
        <v>13981</v>
      </c>
      <c r="D4364" t="s">
        <v>154</v>
      </c>
      <c r="G4364" t="s">
        <v>13982</v>
      </c>
    </row>
    <row r="4365" spans="1:7" x14ac:dyDescent="0.25">
      <c r="A4365" t="s">
        <v>248</v>
      </c>
      <c r="B4365" t="s">
        <v>13983</v>
      </c>
      <c r="C4365" t="s">
        <v>13984</v>
      </c>
      <c r="D4365" t="s">
        <v>155</v>
      </c>
      <c r="E4365" t="s">
        <v>155</v>
      </c>
      <c r="F4365" t="s">
        <v>13985</v>
      </c>
      <c r="G4365" t="s">
        <v>13986</v>
      </c>
    </row>
    <row r="4366" spans="1:7" x14ac:dyDescent="0.25">
      <c r="A4366" t="s">
        <v>245</v>
      </c>
      <c r="B4366" t="s">
        <v>13987</v>
      </c>
      <c r="C4366" t="s">
        <v>12913</v>
      </c>
      <c r="D4366" t="s">
        <v>155</v>
      </c>
      <c r="E4366" t="s">
        <v>155</v>
      </c>
      <c r="G4366" t="s">
        <v>13988</v>
      </c>
    </row>
    <row r="4367" spans="1:7" x14ac:dyDescent="0.25">
      <c r="A4367" t="s">
        <v>245</v>
      </c>
      <c r="B4367" t="s">
        <v>13989</v>
      </c>
      <c r="C4367" t="s">
        <v>12913</v>
      </c>
      <c r="D4367" t="s">
        <v>155</v>
      </c>
      <c r="E4367" t="s">
        <v>155</v>
      </c>
      <c r="G4367" t="s">
        <v>13988</v>
      </c>
    </row>
    <row r="4368" spans="1:7" x14ac:dyDescent="0.25">
      <c r="A4368" t="s">
        <v>246</v>
      </c>
      <c r="B4368" t="s">
        <v>13990</v>
      </c>
      <c r="C4368" t="s">
        <v>13991</v>
      </c>
      <c r="D4368" t="s">
        <v>155</v>
      </c>
      <c r="G4368" t="s">
        <v>13992</v>
      </c>
    </row>
    <row r="4369" spans="1:7" x14ac:dyDescent="0.25">
      <c r="A4369" t="s">
        <v>247</v>
      </c>
      <c r="B4369" t="s">
        <v>12481</v>
      </c>
      <c r="C4369" t="s">
        <v>13993</v>
      </c>
      <c r="D4369" t="s">
        <v>155</v>
      </c>
      <c r="E4369" t="s">
        <v>155</v>
      </c>
      <c r="G4369" t="s">
        <v>12483</v>
      </c>
    </row>
    <row r="4370" spans="1:7" x14ac:dyDescent="0.25">
      <c r="A4370" t="s">
        <v>247</v>
      </c>
      <c r="B4370" t="s">
        <v>13994</v>
      </c>
      <c r="C4370" t="s">
        <v>13995</v>
      </c>
      <c r="D4370" t="s">
        <v>156</v>
      </c>
      <c r="E4370" t="s">
        <v>156</v>
      </c>
      <c r="F4370" t="s">
        <v>13996</v>
      </c>
      <c r="G4370" t="s">
        <v>13997</v>
      </c>
    </row>
    <row r="4371" spans="1:7" x14ac:dyDescent="0.25">
      <c r="A4371" t="s">
        <v>246</v>
      </c>
      <c r="B4371" t="s">
        <v>6678</v>
      </c>
      <c r="C4371" t="s">
        <v>13998</v>
      </c>
      <c r="D4371" t="s">
        <v>156</v>
      </c>
      <c r="E4371" t="s">
        <v>13999</v>
      </c>
      <c r="F4371" t="s">
        <v>14000</v>
      </c>
      <c r="G4371" t="s">
        <v>14001</v>
      </c>
    </row>
    <row r="4372" spans="1:7" x14ac:dyDescent="0.25">
      <c r="A4372" t="s">
        <v>243</v>
      </c>
      <c r="B4372" t="s">
        <v>14002</v>
      </c>
      <c r="C4372" t="s">
        <v>14003</v>
      </c>
      <c r="D4372" t="s">
        <v>156</v>
      </c>
      <c r="E4372" t="s">
        <v>156</v>
      </c>
      <c r="F4372" t="s">
        <v>14004</v>
      </c>
      <c r="G4372" t="s">
        <v>14005</v>
      </c>
    </row>
    <row r="4373" spans="1:7" x14ac:dyDescent="0.25">
      <c r="A4373" t="s">
        <v>247</v>
      </c>
      <c r="B4373" t="s">
        <v>14006</v>
      </c>
      <c r="C4373" t="s">
        <v>14007</v>
      </c>
      <c r="D4373" t="s">
        <v>156</v>
      </c>
      <c r="E4373" t="s">
        <v>156</v>
      </c>
      <c r="G4373" t="s">
        <v>14008</v>
      </c>
    </row>
    <row r="4374" spans="1:7" x14ac:dyDescent="0.25">
      <c r="A4374" t="s">
        <v>245</v>
      </c>
      <c r="B4374" t="s">
        <v>14009</v>
      </c>
      <c r="C4374" t="s">
        <v>14010</v>
      </c>
      <c r="D4374" t="s">
        <v>156</v>
      </c>
      <c r="E4374" t="s">
        <v>156</v>
      </c>
      <c r="G4374" t="s">
        <v>14011</v>
      </c>
    </row>
    <row r="4375" spans="1:7" x14ac:dyDescent="0.25">
      <c r="A4375" t="s">
        <v>245</v>
      </c>
      <c r="B4375" t="s">
        <v>14012</v>
      </c>
      <c r="C4375" t="s">
        <v>14013</v>
      </c>
      <c r="D4375" t="s">
        <v>156</v>
      </c>
      <c r="E4375" t="s">
        <v>156</v>
      </c>
      <c r="F4375" t="s">
        <v>14014</v>
      </c>
      <c r="G4375" t="s">
        <v>14015</v>
      </c>
    </row>
    <row r="4376" spans="1:7" x14ac:dyDescent="0.25">
      <c r="A4376" t="s">
        <v>247</v>
      </c>
      <c r="B4376" t="s">
        <v>14016</v>
      </c>
      <c r="C4376" t="s">
        <v>14017</v>
      </c>
      <c r="D4376" t="s">
        <v>156</v>
      </c>
      <c r="E4376" t="s">
        <v>156</v>
      </c>
      <c r="F4376" t="s">
        <v>14018</v>
      </c>
      <c r="G4376" t="s">
        <v>14019</v>
      </c>
    </row>
    <row r="4377" spans="1:7" x14ac:dyDescent="0.25">
      <c r="A4377" t="s">
        <v>247</v>
      </c>
      <c r="B4377" t="s">
        <v>14020</v>
      </c>
      <c r="C4377" t="s">
        <v>14021</v>
      </c>
      <c r="D4377" t="s">
        <v>156</v>
      </c>
      <c r="E4377" t="s">
        <v>156</v>
      </c>
      <c r="G4377" t="s">
        <v>14022</v>
      </c>
    </row>
    <row r="4378" spans="1:7" x14ac:dyDescent="0.25">
      <c r="A4378" t="s">
        <v>246</v>
      </c>
      <c r="B4378" t="s">
        <v>14023</v>
      </c>
      <c r="C4378" t="s">
        <v>14024</v>
      </c>
      <c r="D4378" t="s">
        <v>156</v>
      </c>
      <c r="E4378" t="s">
        <v>156</v>
      </c>
      <c r="G4378" t="s">
        <v>14025</v>
      </c>
    </row>
    <row r="4379" spans="1:7" x14ac:dyDescent="0.25">
      <c r="A4379" t="s">
        <v>244</v>
      </c>
      <c r="B4379" t="s">
        <v>14026</v>
      </c>
      <c r="C4379" t="s">
        <v>14027</v>
      </c>
      <c r="D4379" t="s">
        <v>156</v>
      </c>
      <c r="G4379" t="s">
        <v>14028</v>
      </c>
    </row>
    <row r="4380" spans="1:7" x14ac:dyDescent="0.25">
      <c r="A4380" t="s">
        <v>246</v>
      </c>
      <c r="B4380" t="s">
        <v>14029</v>
      </c>
      <c r="D4380" t="s">
        <v>157</v>
      </c>
      <c r="F4380" t="s">
        <v>14030</v>
      </c>
      <c r="G4380" t="s">
        <v>14031</v>
      </c>
    </row>
    <row r="4381" spans="1:7" x14ac:dyDescent="0.25">
      <c r="A4381" t="s">
        <v>246</v>
      </c>
      <c r="B4381" t="s">
        <v>14032</v>
      </c>
      <c r="D4381" t="s">
        <v>157</v>
      </c>
      <c r="E4381" t="s">
        <v>14033</v>
      </c>
      <c r="G4381" t="s">
        <v>14034</v>
      </c>
    </row>
    <row r="4382" spans="1:7" x14ac:dyDescent="0.25">
      <c r="A4382" t="s">
        <v>246</v>
      </c>
      <c r="B4382" t="s">
        <v>14035</v>
      </c>
      <c r="C4382" t="s">
        <v>14036</v>
      </c>
      <c r="D4382" t="s">
        <v>157</v>
      </c>
      <c r="E4382" t="s">
        <v>157</v>
      </c>
      <c r="F4382" t="s">
        <v>14037</v>
      </c>
      <c r="G4382" t="s">
        <v>14038</v>
      </c>
    </row>
    <row r="4383" spans="1:7" x14ac:dyDescent="0.25">
      <c r="A4383" t="s">
        <v>246</v>
      </c>
      <c r="B4383" t="s">
        <v>14039</v>
      </c>
      <c r="C4383" t="s">
        <v>30320</v>
      </c>
      <c r="D4383" t="s">
        <v>157</v>
      </c>
      <c r="E4383" t="s">
        <v>157</v>
      </c>
      <c r="F4383" t="s">
        <v>14040</v>
      </c>
      <c r="G4383" t="s">
        <v>14041</v>
      </c>
    </row>
    <row r="4384" spans="1:7" x14ac:dyDescent="0.25">
      <c r="A4384" t="s">
        <v>245</v>
      </c>
      <c r="B4384" t="s">
        <v>14042</v>
      </c>
      <c r="C4384" t="s">
        <v>14043</v>
      </c>
      <c r="D4384" t="s">
        <v>158</v>
      </c>
      <c r="E4384" t="s">
        <v>158</v>
      </c>
      <c r="F4384" t="s">
        <v>14044</v>
      </c>
      <c r="G4384" t="s">
        <v>14045</v>
      </c>
    </row>
    <row r="4385" spans="1:7" x14ac:dyDescent="0.25">
      <c r="A4385" t="s">
        <v>247</v>
      </c>
      <c r="B4385" t="s">
        <v>14046</v>
      </c>
      <c r="C4385" t="s">
        <v>14047</v>
      </c>
      <c r="D4385" t="s">
        <v>158</v>
      </c>
      <c r="E4385" t="s">
        <v>158</v>
      </c>
      <c r="F4385" t="s">
        <v>14048</v>
      </c>
      <c r="G4385" t="s">
        <v>14049</v>
      </c>
    </row>
    <row r="4386" spans="1:7" x14ac:dyDescent="0.25">
      <c r="A4386" t="s">
        <v>246</v>
      </c>
      <c r="B4386" t="s">
        <v>14050</v>
      </c>
      <c r="C4386" t="s">
        <v>14051</v>
      </c>
      <c r="D4386" t="s">
        <v>158</v>
      </c>
      <c r="E4386" t="s">
        <v>158</v>
      </c>
      <c r="F4386" t="s">
        <v>14052</v>
      </c>
      <c r="G4386" t="s">
        <v>14053</v>
      </c>
    </row>
    <row r="4387" spans="1:7" x14ac:dyDescent="0.25">
      <c r="A4387" t="s">
        <v>246</v>
      </c>
      <c r="B4387" t="s">
        <v>14054</v>
      </c>
      <c r="C4387" t="s">
        <v>14055</v>
      </c>
      <c r="D4387" t="s">
        <v>158</v>
      </c>
      <c r="E4387" t="s">
        <v>128</v>
      </c>
    </row>
    <row r="4388" spans="1:7" x14ac:dyDescent="0.25">
      <c r="A4388" t="s">
        <v>246</v>
      </c>
      <c r="B4388" t="s">
        <v>14056</v>
      </c>
      <c r="D4388" t="s">
        <v>158</v>
      </c>
      <c r="E4388" t="s">
        <v>158</v>
      </c>
      <c r="F4388" t="s">
        <v>14057</v>
      </c>
      <c r="G4388" t="s">
        <v>14058</v>
      </c>
    </row>
    <row r="4389" spans="1:7" x14ac:dyDescent="0.25">
      <c r="A4389" t="s">
        <v>249</v>
      </c>
      <c r="B4389" t="s">
        <v>1876</v>
      </c>
      <c r="D4389" t="s">
        <v>158</v>
      </c>
    </row>
    <row r="4390" spans="1:7" x14ac:dyDescent="0.25">
      <c r="A4390" t="s">
        <v>244</v>
      </c>
      <c r="B4390" t="s">
        <v>14059</v>
      </c>
      <c r="C4390" t="s">
        <v>14060</v>
      </c>
      <c r="D4390" t="s">
        <v>158</v>
      </c>
      <c r="E4390" t="s">
        <v>158</v>
      </c>
    </row>
    <row r="4391" spans="1:7" x14ac:dyDescent="0.25">
      <c r="A4391" t="s">
        <v>247</v>
      </c>
      <c r="B4391" t="s">
        <v>14061</v>
      </c>
      <c r="D4391" t="s">
        <v>158</v>
      </c>
      <c r="E4391" t="s">
        <v>158</v>
      </c>
    </row>
    <row r="4392" spans="1:7" x14ac:dyDescent="0.25">
      <c r="A4392" t="s">
        <v>246</v>
      </c>
      <c r="B4392" t="s">
        <v>14062</v>
      </c>
      <c r="C4392" t="s">
        <v>14063</v>
      </c>
      <c r="D4392" t="s">
        <v>158</v>
      </c>
      <c r="E4392" t="s">
        <v>158</v>
      </c>
      <c r="G4392" t="s">
        <v>14064</v>
      </c>
    </row>
    <row r="4393" spans="1:7" x14ac:dyDescent="0.25">
      <c r="A4393" t="s">
        <v>246</v>
      </c>
      <c r="B4393" t="s">
        <v>14065</v>
      </c>
      <c r="C4393" t="s">
        <v>14066</v>
      </c>
      <c r="D4393" t="s">
        <v>158</v>
      </c>
      <c r="E4393" t="s">
        <v>158</v>
      </c>
      <c r="G4393" t="s">
        <v>14064</v>
      </c>
    </row>
    <row r="4394" spans="1:7" x14ac:dyDescent="0.25">
      <c r="A4394" t="s">
        <v>246</v>
      </c>
      <c r="B4394" t="s">
        <v>14067</v>
      </c>
      <c r="C4394" t="s">
        <v>14068</v>
      </c>
      <c r="D4394" t="s">
        <v>158</v>
      </c>
      <c r="G4394" t="s">
        <v>14069</v>
      </c>
    </row>
    <row r="4395" spans="1:7" x14ac:dyDescent="0.25">
      <c r="A4395" t="s">
        <v>245</v>
      </c>
      <c r="B4395" t="s">
        <v>14070</v>
      </c>
      <c r="C4395" t="s">
        <v>14071</v>
      </c>
      <c r="D4395" t="s">
        <v>158</v>
      </c>
      <c r="E4395" t="s">
        <v>158</v>
      </c>
      <c r="F4395" t="s">
        <v>14072</v>
      </c>
      <c r="G4395" t="s">
        <v>14073</v>
      </c>
    </row>
    <row r="4396" spans="1:7" x14ac:dyDescent="0.25">
      <c r="A4396" t="s">
        <v>248</v>
      </c>
      <c r="B4396" t="s">
        <v>14074</v>
      </c>
      <c r="C4396" t="s">
        <v>14051</v>
      </c>
      <c r="D4396" t="s">
        <v>158</v>
      </c>
      <c r="G4396" t="s">
        <v>14053</v>
      </c>
    </row>
    <row r="4397" spans="1:7" x14ac:dyDescent="0.25">
      <c r="A4397" t="s">
        <v>248</v>
      </c>
      <c r="B4397" t="s">
        <v>14075</v>
      </c>
      <c r="C4397" t="s">
        <v>14076</v>
      </c>
      <c r="D4397" t="s">
        <v>158</v>
      </c>
      <c r="F4397" t="s">
        <v>14077</v>
      </c>
      <c r="G4397" t="s">
        <v>14078</v>
      </c>
    </row>
    <row r="4398" spans="1:7" x14ac:dyDescent="0.25">
      <c r="A4398" t="s">
        <v>248</v>
      </c>
      <c r="B4398" t="s">
        <v>14079</v>
      </c>
      <c r="C4398" t="s">
        <v>14080</v>
      </c>
      <c r="D4398" t="s">
        <v>158</v>
      </c>
      <c r="G4398" t="s">
        <v>14081</v>
      </c>
    </row>
    <row r="4399" spans="1:7" x14ac:dyDescent="0.25">
      <c r="A4399" t="s">
        <v>247</v>
      </c>
      <c r="B4399" t="s">
        <v>14082</v>
      </c>
      <c r="C4399" t="s">
        <v>14083</v>
      </c>
      <c r="D4399" t="s">
        <v>158</v>
      </c>
      <c r="E4399" t="s">
        <v>158</v>
      </c>
      <c r="F4399" t="s">
        <v>14084</v>
      </c>
      <c r="G4399" t="s">
        <v>14085</v>
      </c>
    </row>
    <row r="4400" spans="1:7" x14ac:dyDescent="0.25">
      <c r="A4400" t="s">
        <v>243</v>
      </c>
      <c r="B4400" t="s">
        <v>14086</v>
      </c>
      <c r="C4400" t="s">
        <v>14087</v>
      </c>
      <c r="D4400" t="s">
        <v>158</v>
      </c>
      <c r="G4400" t="s">
        <v>14088</v>
      </c>
    </row>
    <row r="4401" spans="1:7" x14ac:dyDescent="0.25">
      <c r="A4401" t="s">
        <v>246</v>
      </c>
      <c r="B4401" t="s">
        <v>14089</v>
      </c>
      <c r="C4401" t="s">
        <v>14090</v>
      </c>
      <c r="D4401" t="s">
        <v>158</v>
      </c>
      <c r="E4401" t="s">
        <v>158</v>
      </c>
      <c r="F4401" t="s">
        <v>14091</v>
      </c>
      <c r="G4401" t="s">
        <v>14092</v>
      </c>
    </row>
    <row r="4402" spans="1:7" x14ac:dyDescent="0.25">
      <c r="A4402" t="s">
        <v>245</v>
      </c>
      <c r="B4402" t="s">
        <v>14093</v>
      </c>
      <c r="C4402" t="s">
        <v>861</v>
      </c>
      <c r="D4402" t="s">
        <v>158</v>
      </c>
      <c r="E4402" t="s">
        <v>158</v>
      </c>
      <c r="F4402" t="s">
        <v>14094</v>
      </c>
      <c r="G4402" t="s">
        <v>14095</v>
      </c>
    </row>
    <row r="4403" spans="1:7" x14ac:dyDescent="0.25">
      <c r="A4403" t="s">
        <v>245</v>
      </c>
      <c r="B4403" t="s">
        <v>14096</v>
      </c>
      <c r="C4403" t="s">
        <v>14097</v>
      </c>
      <c r="D4403" t="s">
        <v>158</v>
      </c>
      <c r="E4403" t="s">
        <v>12869</v>
      </c>
      <c r="F4403" t="s">
        <v>14098</v>
      </c>
      <c r="G4403" t="s">
        <v>14099</v>
      </c>
    </row>
    <row r="4404" spans="1:7" x14ac:dyDescent="0.25">
      <c r="A4404" t="s">
        <v>245</v>
      </c>
      <c r="B4404" t="s">
        <v>14100</v>
      </c>
      <c r="C4404" t="s">
        <v>14101</v>
      </c>
      <c r="D4404" t="s">
        <v>158</v>
      </c>
      <c r="E4404" t="s">
        <v>158</v>
      </c>
      <c r="F4404" t="s">
        <v>14102</v>
      </c>
      <c r="G4404" t="s">
        <v>14103</v>
      </c>
    </row>
    <row r="4405" spans="1:7" x14ac:dyDescent="0.25">
      <c r="A4405" t="s">
        <v>246</v>
      </c>
      <c r="B4405" t="s">
        <v>14104</v>
      </c>
      <c r="C4405" t="s">
        <v>14105</v>
      </c>
      <c r="D4405" t="s">
        <v>158</v>
      </c>
      <c r="E4405" t="s">
        <v>158</v>
      </c>
      <c r="F4405" t="s">
        <v>14106</v>
      </c>
      <c r="G4405" t="s">
        <v>14107</v>
      </c>
    </row>
    <row r="4406" spans="1:7" x14ac:dyDescent="0.25">
      <c r="A4406" t="s">
        <v>247</v>
      </c>
      <c r="B4406" t="s">
        <v>14108</v>
      </c>
      <c r="C4406" t="s">
        <v>14109</v>
      </c>
      <c r="D4406" t="s">
        <v>158</v>
      </c>
      <c r="E4406" t="s">
        <v>158</v>
      </c>
      <c r="F4406" t="s">
        <v>14110</v>
      </c>
      <c r="G4406" t="s">
        <v>14111</v>
      </c>
    </row>
    <row r="4407" spans="1:7" x14ac:dyDescent="0.25">
      <c r="A4407" t="s">
        <v>246</v>
      </c>
      <c r="B4407" t="s">
        <v>14112</v>
      </c>
      <c r="C4407" t="s">
        <v>14113</v>
      </c>
      <c r="D4407" t="s">
        <v>158</v>
      </c>
      <c r="E4407" t="s">
        <v>158</v>
      </c>
      <c r="F4407" t="s">
        <v>14114</v>
      </c>
      <c r="G4407" t="s">
        <v>14115</v>
      </c>
    </row>
    <row r="4408" spans="1:7" x14ac:dyDescent="0.25">
      <c r="A4408" t="s">
        <v>246</v>
      </c>
      <c r="B4408" t="s">
        <v>14116</v>
      </c>
      <c r="C4408" t="s">
        <v>14117</v>
      </c>
      <c r="D4408" t="s">
        <v>158</v>
      </c>
      <c r="E4408" t="s">
        <v>158</v>
      </c>
      <c r="F4408" t="s">
        <v>14118</v>
      </c>
      <c r="G4408" t="s">
        <v>14119</v>
      </c>
    </row>
    <row r="4409" spans="1:7" x14ac:dyDescent="0.25">
      <c r="A4409" t="s">
        <v>247</v>
      </c>
      <c r="B4409" t="s">
        <v>14120</v>
      </c>
      <c r="D4409" t="s">
        <v>158</v>
      </c>
    </row>
    <row r="4410" spans="1:7" x14ac:dyDescent="0.25">
      <c r="A4410" t="s">
        <v>246</v>
      </c>
      <c r="B4410" t="s">
        <v>14121</v>
      </c>
      <c r="C4410" t="s">
        <v>14122</v>
      </c>
      <c r="D4410" t="s">
        <v>158</v>
      </c>
      <c r="E4410" t="s">
        <v>158</v>
      </c>
      <c r="G4410" t="s">
        <v>14123</v>
      </c>
    </row>
    <row r="4411" spans="1:7" x14ac:dyDescent="0.25">
      <c r="A4411" t="s">
        <v>247</v>
      </c>
      <c r="B4411" t="s">
        <v>14124</v>
      </c>
      <c r="C4411" t="s">
        <v>14125</v>
      </c>
      <c r="D4411" t="s">
        <v>158</v>
      </c>
      <c r="E4411" t="s">
        <v>158</v>
      </c>
      <c r="F4411" t="s">
        <v>14126</v>
      </c>
      <c r="G4411" t="s">
        <v>14127</v>
      </c>
    </row>
    <row r="4412" spans="1:7" x14ac:dyDescent="0.25">
      <c r="A4412" t="s">
        <v>247</v>
      </c>
      <c r="B4412" t="s">
        <v>14128</v>
      </c>
      <c r="C4412" t="s">
        <v>14129</v>
      </c>
      <c r="D4412" t="s">
        <v>158</v>
      </c>
      <c r="E4412" t="s">
        <v>158</v>
      </c>
      <c r="F4412" t="s">
        <v>14130</v>
      </c>
      <c r="G4412" t="s">
        <v>14131</v>
      </c>
    </row>
    <row r="4413" spans="1:7" x14ac:dyDescent="0.25">
      <c r="A4413" t="s">
        <v>246</v>
      </c>
      <c r="B4413" t="s">
        <v>14132</v>
      </c>
      <c r="C4413" t="s">
        <v>14133</v>
      </c>
      <c r="D4413" t="s">
        <v>158</v>
      </c>
      <c r="G4413" t="s">
        <v>14134</v>
      </c>
    </row>
    <row r="4414" spans="1:7" x14ac:dyDescent="0.25">
      <c r="A4414" t="s">
        <v>246</v>
      </c>
      <c r="B4414" t="s">
        <v>14135</v>
      </c>
      <c r="C4414" t="s">
        <v>14136</v>
      </c>
      <c r="D4414" t="s">
        <v>158</v>
      </c>
      <c r="E4414" t="s">
        <v>158</v>
      </c>
      <c r="F4414" t="s">
        <v>14137</v>
      </c>
      <c r="G4414" t="s">
        <v>14138</v>
      </c>
    </row>
    <row r="4415" spans="1:7" x14ac:dyDescent="0.25">
      <c r="A4415" t="s">
        <v>246</v>
      </c>
      <c r="B4415" t="s">
        <v>14139</v>
      </c>
      <c r="C4415" t="s">
        <v>14140</v>
      </c>
      <c r="D4415" t="s">
        <v>158</v>
      </c>
      <c r="G4415" t="s">
        <v>14141</v>
      </c>
    </row>
    <row r="4416" spans="1:7" x14ac:dyDescent="0.25">
      <c r="A4416" t="s">
        <v>246</v>
      </c>
      <c r="B4416" t="s">
        <v>14142</v>
      </c>
      <c r="C4416" t="s">
        <v>14143</v>
      </c>
      <c r="D4416" t="s">
        <v>158</v>
      </c>
      <c r="G4416" t="s">
        <v>14144</v>
      </c>
    </row>
    <row r="4417" spans="1:7" x14ac:dyDescent="0.25">
      <c r="A4417" t="s">
        <v>247</v>
      </c>
      <c r="B4417" t="s">
        <v>14145</v>
      </c>
      <c r="C4417" t="s">
        <v>14146</v>
      </c>
      <c r="D4417" t="s">
        <v>158</v>
      </c>
      <c r="E4417" t="s">
        <v>158</v>
      </c>
      <c r="F4417" t="s">
        <v>14147</v>
      </c>
      <c r="G4417" t="s">
        <v>14148</v>
      </c>
    </row>
    <row r="4418" spans="1:7" x14ac:dyDescent="0.25">
      <c r="A4418" t="s">
        <v>246</v>
      </c>
      <c r="B4418" t="s">
        <v>14149</v>
      </c>
      <c r="C4418" t="s">
        <v>14150</v>
      </c>
      <c r="D4418" t="s">
        <v>158</v>
      </c>
      <c r="E4418" t="s">
        <v>158</v>
      </c>
      <c r="G4418" t="s">
        <v>14151</v>
      </c>
    </row>
    <row r="4419" spans="1:7" x14ac:dyDescent="0.25">
      <c r="A4419" t="s">
        <v>247</v>
      </c>
      <c r="B4419" t="s">
        <v>14152</v>
      </c>
      <c r="C4419" t="s">
        <v>14153</v>
      </c>
      <c r="D4419" t="s">
        <v>158</v>
      </c>
      <c r="E4419" t="s">
        <v>158</v>
      </c>
      <c r="G4419" t="s">
        <v>14154</v>
      </c>
    </row>
    <row r="4420" spans="1:7" x14ac:dyDescent="0.25">
      <c r="A4420" t="s">
        <v>245</v>
      </c>
      <c r="B4420" t="s">
        <v>14155</v>
      </c>
      <c r="C4420" t="s">
        <v>14156</v>
      </c>
      <c r="D4420" t="s">
        <v>158</v>
      </c>
      <c r="E4420" t="s">
        <v>158</v>
      </c>
      <c r="G4420" t="s">
        <v>14157</v>
      </c>
    </row>
    <row r="4421" spans="1:7" x14ac:dyDescent="0.25">
      <c r="A4421" t="s">
        <v>247</v>
      </c>
      <c r="B4421" t="s">
        <v>14158</v>
      </c>
      <c r="C4421" t="s">
        <v>1210</v>
      </c>
      <c r="D4421" t="s">
        <v>159</v>
      </c>
      <c r="E4421" t="s">
        <v>14159</v>
      </c>
      <c r="G4421" t="s">
        <v>1212</v>
      </c>
    </row>
    <row r="4422" spans="1:7" x14ac:dyDescent="0.25">
      <c r="A4422" t="s">
        <v>246</v>
      </c>
      <c r="B4422" t="s">
        <v>14160</v>
      </c>
      <c r="C4422" t="s">
        <v>14161</v>
      </c>
      <c r="D4422" t="s">
        <v>159</v>
      </c>
      <c r="G4422" t="s">
        <v>14162</v>
      </c>
    </row>
    <row r="4423" spans="1:7" x14ac:dyDescent="0.25">
      <c r="A4423" t="s">
        <v>243</v>
      </c>
      <c r="B4423" t="s">
        <v>14163</v>
      </c>
      <c r="C4423" t="s">
        <v>14164</v>
      </c>
      <c r="D4423" t="s">
        <v>159</v>
      </c>
      <c r="E4423" t="s">
        <v>159</v>
      </c>
      <c r="F4423" t="s">
        <v>14165</v>
      </c>
    </row>
    <row r="4424" spans="1:7" x14ac:dyDescent="0.25">
      <c r="A4424" t="s">
        <v>243</v>
      </c>
      <c r="B4424" t="s">
        <v>14166</v>
      </c>
      <c r="C4424" t="s">
        <v>14167</v>
      </c>
      <c r="D4424" t="s">
        <v>159</v>
      </c>
      <c r="E4424" t="s">
        <v>159</v>
      </c>
      <c r="F4424" t="s">
        <v>14168</v>
      </c>
      <c r="G4424" t="s">
        <v>14169</v>
      </c>
    </row>
    <row r="4425" spans="1:7" x14ac:dyDescent="0.25">
      <c r="A4425" t="s">
        <v>247</v>
      </c>
      <c r="B4425" t="s">
        <v>14170</v>
      </c>
      <c r="C4425" t="s">
        <v>14171</v>
      </c>
      <c r="D4425" t="s">
        <v>159</v>
      </c>
      <c r="E4425" t="s">
        <v>159</v>
      </c>
      <c r="F4425" t="s">
        <v>14172</v>
      </c>
      <c r="G4425" t="s">
        <v>14173</v>
      </c>
    </row>
    <row r="4426" spans="1:7" x14ac:dyDescent="0.25">
      <c r="A4426" t="s">
        <v>245</v>
      </c>
      <c r="B4426" t="s">
        <v>14174</v>
      </c>
      <c r="C4426" t="s">
        <v>14175</v>
      </c>
      <c r="D4426" t="s">
        <v>159</v>
      </c>
      <c r="E4426" t="s">
        <v>159</v>
      </c>
      <c r="F4426" t="s">
        <v>14176</v>
      </c>
      <c r="G4426" t="s">
        <v>14177</v>
      </c>
    </row>
    <row r="4427" spans="1:7" x14ac:dyDescent="0.25">
      <c r="A4427" t="s">
        <v>246</v>
      </c>
      <c r="B4427" t="s">
        <v>14178</v>
      </c>
      <c r="C4427" t="s">
        <v>14179</v>
      </c>
      <c r="D4427" t="s">
        <v>159</v>
      </c>
      <c r="E4427" t="s">
        <v>159</v>
      </c>
      <c r="F4427" t="s">
        <v>14180</v>
      </c>
      <c r="G4427" t="s">
        <v>14181</v>
      </c>
    </row>
    <row r="4428" spans="1:7" x14ac:dyDescent="0.25">
      <c r="A4428" t="s">
        <v>246</v>
      </c>
      <c r="B4428" t="s">
        <v>14182</v>
      </c>
      <c r="C4428" t="s">
        <v>14183</v>
      </c>
      <c r="D4428" t="s">
        <v>159</v>
      </c>
      <c r="E4428" t="s">
        <v>159</v>
      </c>
    </row>
    <row r="4429" spans="1:7" x14ac:dyDescent="0.25">
      <c r="A4429" t="s">
        <v>247</v>
      </c>
      <c r="B4429" t="s">
        <v>14184</v>
      </c>
      <c r="C4429" t="s">
        <v>14185</v>
      </c>
      <c r="D4429" t="s">
        <v>159</v>
      </c>
      <c r="E4429" t="s">
        <v>159</v>
      </c>
    </row>
    <row r="4430" spans="1:7" x14ac:dyDescent="0.25">
      <c r="A4430" t="s">
        <v>247</v>
      </c>
      <c r="B4430" t="s">
        <v>14186</v>
      </c>
      <c r="C4430" t="s">
        <v>14187</v>
      </c>
      <c r="D4430" t="s">
        <v>159</v>
      </c>
      <c r="E4430" t="s">
        <v>159</v>
      </c>
      <c r="F4430" t="s">
        <v>14188</v>
      </c>
      <c r="G4430" t="s">
        <v>14189</v>
      </c>
    </row>
    <row r="4431" spans="1:7" x14ac:dyDescent="0.25">
      <c r="A4431" t="s">
        <v>247</v>
      </c>
      <c r="B4431" t="s">
        <v>14190</v>
      </c>
      <c r="C4431" t="s">
        <v>14191</v>
      </c>
      <c r="D4431" t="s">
        <v>159</v>
      </c>
      <c r="E4431" t="s">
        <v>159</v>
      </c>
    </row>
    <row r="4432" spans="1:7" x14ac:dyDescent="0.25">
      <c r="A4432" t="s">
        <v>247</v>
      </c>
      <c r="B4432" t="s">
        <v>14192</v>
      </c>
      <c r="C4432" t="s">
        <v>14193</v>
      </c>
      <c r="D4432" t="s">
        <v>159</v>
      </c>
      <c r="E4432" t="s">
        <v>159</v>
      </c>
      <c r="F4432" t="s">
        <v>14194</v>
      </c>
      <c r="G4432" t="s">
        <v>14195</v>
      </c>
    </row>
    <row r="4433" spans="1:7" x14ac:dyDescent="0.25">
      <c r="A4433" t="s">
        <v>247</v>
      </c>
      <c r="B4433" t="s">
        <v>14196</v>
      </c>
      <c r="C4433" t="s">
        <v>14197</v>
      </c>
      <c r="D4433" t="s">
        <v>159</v>
      </c>
      <c r="E4433" t="s">
        <v>159</v>
      </c>
    </row>
    <row r="4434" spans="1:7" x14ac:dyDescent="0.25">
      <c r="A4434" t="s">
        <v>247</v>
      </c>
      <c r="B4434" t="s">
        <v>14198</v>
      </c>
      <c r="C4434" t="s">
        <v>14199</v>
      </c>
      <c r="D4434" t="s">
        <v>159</v>
      </c>
      <c r="E4434" t="s">
        <v>159</v>
      </c>
      <c r="G4434" t="s">
        <v>14200</v>
      </c>
    </row>
    <row r="4435" spans="1:7" x14ac:dyDescent="0.25">
      <c r="A4435" t="s">
        <v>247</v>
      </c>
      <c r="B4435" t="s">
        <v>14201</v>
      </c>
      <c r="C4435" t="s">
        <v>14202</v>
      </c>
      <c r="D4435" t="s">
        <v>159</v>
      </c>
      <c r="E4435" t="s">
        <v>159</v>
      </c>
    </row>
    <row r="4436" spans="1:7" x14ac:dyDescent="0.25">
      <c r="A4436" t="s">
        <v>247</v>
      </c>
      <c r="B4436" t="s">
        <v>14203</v>
      </c>
      <c r="C4436" t="s">
        <v>14204</v>
      </c>
      <c r="D4436" t="s">
        <v>159</v>
      </c>
      <c r="E4436" t="s">
        <v>159</v>
      </c>
      <c r="F4436" t="s">
        <v>14205</v>
      </c>
      <c r="G4436" t="s">
        <v>14206</v>
      </c>
    </row>
    <row r="4437" spans="1:7" x14ac:dyDescent="0.25">
      <c r="A4437" t="s">
        <v>247</v>
      </c>
      <c r="B4437" t="s">
        <v>14207</v>
      </c>
      <c r="C4437" t="s">
        <v>14208</v>
      </c>
      <c r="D4437" t="s">
        <v>159</v>
      </c>
      <c r="E4437" t="s">
        <v>159</v>
      </c>
      <c r="F4437" t="s">
        <v>14209</v>
      </c>
      <c r="G4437" t="s">
        <v>14210</v>
      </c>
    </row>
    <row r="4438" spans="1:7" x14ac:dyDescent="0.25">
      <c r="A4438" t="s">
        <v>247</v>
      </c>
      <c r="B4438" t="s">
        <v>14211</v>
      </c>
      <c r="C4438" t="s">
        <v>14212</v>
      </c>
      <c r="D4438" t="s">
        <v>159</v>
      </c>
      <c r="E4438" t="s">
        <v>10742</v>
      </c>
      <c r="F4438" t="s">
        <v>14213</v>
      </c>
      <c r="G4438" t="s">
        <v>14214</v>
      </c>
    </row>
    <row r="4439" spans="1:7" x14ac:dyDescent="0.25">
      <c r="A4439" t="s">
        <v>246</v>
      </c>
      <c r="B4439" t="s">
        <v>14215</v>
      </c>
      <c r="C4439" t="s">
        <v>14216</v>
      </c>
      <c r="D4439" t="s">
        <v>159</v>
      </c>
      <c r="F4439" t="s">
        <v>14217</v>
      </c>
      <c r="G4439" t="s">
        <v>14218</v>
      </c>
    </row>
    <row r="4440" spans="1:7" x14ac:dyDescent="0.25">
      <c r="A4440" t="s">
        <v>246</v>
      </c>
      <c r="B4440" t="s">
        <v>14219</v>
      </c>
      <c r="C4440" t="s">
        <v>14220</v>
      </c>
      <c r="D4440" t="s">
        <v>159</v>
      </c>
      <c r="F4440" t="s">
        <v>12097</v>
      </c>
      <c r="G4440" t="s">
        <v>14221</v>
      </c>
    </row>
    <row r="4441" spans="1:7" x14ac:dyDescent="0.25">
      <c r="A4441" t="s">
        <v>248</v>
      </c>
      <c r="B4441" t="s">
        <v>14222</v>
      </c>
      <c r="C4441" t="s">
        <v>14223</v>
      </c>
      <c r="D4441" t="s">
        <v>159</v>
      </c>
    </row>
    <row r="4442" spans="1:7" x14ac:dyDescent="0.25">
      <c r="A4442" t="s">
        <v>245</v>
      </c>
      <c r="B4442" t="s">
        <v>14224</v>
      </c>
      <c r="C4442" t="s">
        <v>14225</v>
      </c>
      <c r="D4442" t="s">
        <v>159</v>
      </c>
      <c r="F4442" t="s">
        <v>14226</v>
      </c>
      <c r="G4442" t="s">
        <v>14227</v>
      </c>
    </row>
    <row r="4443" spans="1:7" x14ac:dyDescent="0.25">
      <c r="A4443" t="s">
        <v>244</v>
      </c>
      <c r="B4443" t="s">
        <v>14228</v>
      </c>
      <c r="C4443" t="s">
        <v>14229</v>
      </c>
      <c r="D4443" t="s">
        <v>159</v>
      </c>
      <c r="G4443" t="s">
        <v>14230</v>
      </c>
    </row>
    <row r="4444" spans="1:7" x14ac:dyDescent="0.25">
      <c r="A4444" t="s">
        <v>251</v>
      </c>
      <c r="B4444" t="s">
        <v>2025</v>
      </c>
      <c r="C4444" t="s">
        <v>14231</v>
      </c>
      <c r="D4444" t="s">
        <v>159</v>
      </c>
      <c r="F4444" t="s">
        <v>14226</v>
      </c>
      <c r="G4444" t="s">
        <v>14227</v>
      </c>
    </row>
    <row r="4445" spans="1:7" x14ac:dyDescent="0.25">
      <c r="A4445" t="s">
        <v>247</v>
      </c>
      <c r="B4445" t="s">
        <v>14232</v>
      </c>
      <c r="C4445" t="s">
        <v>14233</v>
      </c>
      <c r="D4445" t="s">
        <v>159</v>
      </c>
      <c r="E4445" t="s">
        <v>14234</v>
      </c>
      <c r="F4445" t="s">
        <v>14235</v>
      </c>
      <c r="G4445" t="s">
        <v>14236</v>
      </c>
    </row>
    <row r="4446" spans="1:7" x14ac:dyDescent="0.25">
      <c r="A4446" t="s">
        <v>247</v>
      </c>
      <c r="B4446" t="s">
        <v>14237</v>
      </c>
      <c r="C4446" t="s">
        <v>14238</v>
      </c>
      <c r="D4446" t="s">
        <v>159</v>
      </c>
      <c r="G4446" t="s">
        <v>14177</v>
      </c>
    </row>
    <row r="4447" spans="1:7" x14ac:dyDescent="0.25">
      <c r="A4447" t="s">
        <v>247</v>
      </c>
      <c r="B4447" t="s">
        <v>14239</v>
      </c>
      <c r="C4447" t="s">
        <v>14240</v>
      </c>
      <c r="D4447" t="s">
        <v>159</v>
      </c>
      <c r="G4447" t="s">
        <v>14241</v>
      </c>
    </row>
    <row r="4448" spans="1:7" x14ac:dyDescent="0.25">
      <c r="A4448" t="s">
        <v>247</v>
      </c>
      <c r="B4448" t="s">
        <v>14242</v>
      </c>
      <c r="C4448" t="s">
        <v>14243</v>
      </c>
      <c r="D4448" t="s">
        <v>159</v>
      </c>
      <c r="G4448" t="s">
        <v>14244</v>
      </c>
    </row>
    <row r="4449" spans="1:7" x14ac:dyDescent="0.25">
      <c r="A4449" t="s">
        <v>246</v>
      </c>
      <c r="B4449" t="s">
        <v>14245</v>
      </c>
      <c r="C4449" t="s">
        <v>14246</v>
      </c>
      <c r="D4449" t="s">
        <v>159</v>
      </c>
      <c r="G4449" t="s">
        <v>14247</v>
      </c>
    </row>
    <row r="4450" spans="1:7" x14ac:dyDescent="0.25">
      <c r="A4450" t="s">
        <v>244</v>
      </c>
      <c r="B4450" t="s">
        <v>14248</v>
      </c>
      <c r="C4450" t="s">
        <v>14249</v>
      </c>
      <c r="D4450" t="s">
        <v>159</v>
      </c>
      <c r="G4450" t="s">
        <v>14250</v>
      </c>
    </row>
    <row r="4451" spans="1:7" x14ac:dyDescent="0.25">
      <c r="A4451" t="s">
        <v>244</v>
      </c>
      <c r="B4451" t="s">
        <v>14251</v>
      </c>
      <c r="C4451" t="s">
        <v>14252</v>
      </c>
      <c r="D4451" t="s">
        <v>159</v>
      </c>
      <c r="G4451" t="s">
        <v>14253</v>
      </c>
    </row>
    <row r="4452" spans="1:7" x14ac:dyDescent="0.25">
      <c r="A4452" t="s">
        <v>244</v>
      </c>
      <c r="B4452" t="s">
        <v>14254</v>
      </c>
      <c r="C4452" t="s">
        <v>14255</v>
      </c>
      <c r="D4452" t="s">
        <v>159</v>
      </c>
      <c r="G4452" t="s">
        <v>14256</v>
      </c>
    </row>
    <row r="4453" spans="1:7" x14ac:dyDescent="0.25">
      <c r="A4453" t="s">
        <v>246</v>
      </c>
      <c r="B4453" t="s">
        <v>14257</v>
      </c>
      <c r="C4453" t="s">
        <v>14258</v>
      </c>
      <c r="D4453" t="s">
        <v>159</v>
      </c>
      <c r="F4453" t="s">
        <v>14259</v>
      </c>
      <c r="G4453" t="s">
        <v>14260</v>
      </c>
    </row>
    <row r="4454" spans="1:7" x14ac:dyDescent="0.25">
      <c r="A4454" t="s">
        <v>249</v>
      </c>
      <c r="B4454" t="s">
        <v>1876</v>
      </c>
      <c r="D4454" t="s">
        <v>159</v>
      </c>
      <c r="E4454" t="s">
        <v>14261</v>
      </c>
    </row>
    <row r="4455" spans="1:7" x14ac:dyDescent="0.25">
      <c r="A4455" t="s">
        <v>246</v>
      </c>
      <c r="B4455" t="s">
        <v>14262</v>
      </c>
      <c r="C4455" t="s">
        <v>14263</v>
      </c>
      <c r="D4455" t="s">
        <v>159</v>
      </c>
      <c r="G4455" t="s">
        <v>14264</v>
      </c>
    </row>
    <row r="4456" spans="1:7" x14ac:dyDescent="0.25">
      <c r="A4456" t="s">
        <v>248</v>
      </c>
      <c r="B4456" t="s">
        <v>14265</v>
      </c>
      <c r="C4456" t="s">
        <v>14266</v>
      </c>
      <c r="D4456" t="s">
        <v>159</v>
      </c>
      <c r="E4456" t="s">
        <v>159</v>
      </c>
      <c r="G4456" t="s">
        <v>14267</v>
      </c>
    </row>
    <row r="4457" spans="1:7" x14ac:dyDescent="0.25">
      <c r="A4457" t="s">
        <v>246</v>
      </c>
      <c r="B4457" t="s">
        <v>14268</v>
      </c>
      <c r="C4457" t="s">
        <v>14269</v>
      </c>
      <c r="D4457" t="s">
        <v>159</v>
      </c>
      <c r="E4457" t="s">
        <v>159</v>
      </c>
      <c r="G4457" t="s">
        <v>14270</v>
      </c>
    </row>
    <row r="4458" spans="1:7" x14ac:dyDescent="0.25">
      <c r="A4458" t="s">
        <v>247</v>
      </c>
      <c r="B4458" t="s">
        <v>14271</v>
      </c>
      <c r="C4458" t="s">
        <v>14272</v>
      </c>
      <c r="D4458" t="s">
        <v>159</v>
      </c>
      <c r="E4458" t="s">
        <v>159</v>
      </c>
      <c r="G4458" t="s">
        <v>14273</v>
      </c>
    </row>
    <row r="4459" spans="1:7" x14ac:dyDescent="0.25">
      <c r="A4459" t="s">
        <v>247</v>
      </c>
      <c r="B4459" t="s">
        <v>14274</v>
      </c>
      <c r="C4459" t="s">
        <v>14275</v>
      </c>
      <c r="D4459" t="s">
        <v>159</v>
      </c>
      <c r="E4459" t="s">
        <v>159</v>
      </c>
    </row>
    <row r="4460" spans="1:7" x14ac:dyDescent="0.25">
      <c r="A4460" t="s">
        <v>247</v>
      </c>
      <c r="B4460" t="s">
        <v>14276</v>
      </c>
      <c r="C4460" t="s">
        <v>14277</v>
      </c>
      <c r="D4460" t="s">
        <v>159</v>
      </c>
      <c r="E4460" t="s">
        <v>159</v>
      </c>
      <c r="F4460" t="s">
        <v>14278</v>
      </c>
      <c r="G4460" t="s">
        <v>14279</v>
      </c>
    </row>
    <row r="4461" spans="1:7" x14ac:dyDescent="0.25">
      <c r="A4461" t="s">
        <v>243</v>
      </c>
      <c r="B4461" t="s">
        <v>14280</v>
      </c>
      <c r="C4461" t="s">
        <v>14281</v>
      </c>
      <c r="D4461" t="s">
        <v>159</v>
      </c>
      <c r="E4461" t="s">
        <v>159</v>
      </c>
      <c r="F4461" t="s">
        <v>14282</v>
      </c>
      <c r="G4461" t="s">
        <v>14267</v>
      </c>
    </row>
    <row r="4462" spans="1:7" x14ac:dyDescent="0.25">
      <c r="A4462" t="s">
        <v>243</v>
      </c>
      <c r="B4462" t="s">
        <v>14283</v>
      </c>
      <c r="C4462" t="s">
        <v>14284</v>
      </c>
      <c r="D4462" t="s">
        <v>159</v>
      </c>
      <c r="E4462" t="s">
        <v>159</v>
      </c>
    </row>
    <row r="4463" spans="1:7" x14ac:dyDescent="0.25">
      <c r="A4463" t="s">
        <v>251</v>
      </c>
      <c r="B4463" t="s">
        <v>8566</v>
      </c>
      <c r="C4463" t="s">
        <v>12901</v>
      </c>
      <c r="D4463" t="s">
        <v>160</v>
      </c>
      <c r="E4463" t="s">
        <v>14285</v>
      </c>
      <c r="G4463" t="s">
        <v>14286</v>
      </c>
    </row>
    <row r="4464" spans="1:7" x14ac:dyDescent="0.25">
      <c r="A4464" t="s">
        <v>244</v>
      </c>
      <c r="B4464" t="s">
        <v>14287</v>
      </c>
      <c r="C4464" t="s">
        <v>14288</v>
      </c>
      <c r="D4464" t="s">
        <v>160</v>
      </c>
      <c r="G4464" t="s">
        <v>14289</v>
      </c>
    </row>
    <row r="4465" spans="1:7" x14ac:dyDescent="0.25">
      <c r="A4465" t="s">
        <v>245</v>
      </c>
      <c r="B4465" t="s">
        <v>14290</v>
      </c>
      <c r="C4465" t="s">
        <v>14291</v>
      </c>
      <c r="D4465" t="s">
        <v>160</v>
      </c>
      <c r="E4465" t="s">
        <v>160</v>
      </c>
    </row>
    <row r="4466" spans="1:7" x14ac:dyDescent="0.25">
      <c r="A4466" t="s">
        <v>248</v>
      </c>
      <c r="B4466" t="s">
        <v>14292</v>
      </c>
      <c r="C4466" t="s">
        <v>14293</v>
      </c>
      <c r="D4466" t="s">
        <v>160</v>
      </c>
      <c r="E4466" t="s">
        <v>160</v>
      </c>
      <c r="F4466" t="s">
        <v>14294</v>
      </c>
      <c r="G4466" t="s">
        <v>14295</v>
      </c>
    </row>
    <row r="4467" spans="1:7" x14ac:dyDescent="0.25">
      <c r="A4467" t="s">
        <v>246</v>
      </c>
      <c r="B4467" t="s">
        <v>14296</v>
      </c>
      <c r="C4467" t="s">
        <v>14297</v>
      </c>
      <c r="D4467" t="s">
        <v>160</v>
      </c>
      <c r="F4467" t="s">
        <v>14298</v>
      </c>
      <c r="G4467" t="s">
        <v>14299</v>
      </c>
    </row>
    <row r="4468" spans="1:7" x14ac:dyDescent="0.25">
      <c r="A4468" t="s">
        <v>246</v>
      </c>
      <c r="B4468" t="s">
        <v>14300</v>
      </c>
      <c r="C4468" t="s">
        <v>14301</v>
      </c>
      <c r="D4468" t="s">
        <v>161</v>
      </c>
      <c r="E4468" t="s">
        <v>14302</v>
      </c>
      <c r="G4468" t="s">
        <v>14303</v>
      </c>
    </row>
    <row r="4469" spans="1:7" x14ac:dyDescent="0.25">
      <c r="A4469" t="s">
        <v>2021</v>
      </c>
      <c r="B4469" t="s">
        <v>14304</v>
      </c>
      <c r="C4469" t="s">
        <v>14305</v>
      </c>
      <c r="D4469" t="s">
        <v>161</v>
      </c>
      <c r="E4469" t="s">
        <v>14306</v>
      </c>
    </row>
    <row r="4470" spans="1:7" x14ac:dyDescent="0.25">
      <c r="A4470" t="s">
        <v>2021</v>
      </c>
      <c r="B4470" t="s">
        <v>14307</v>
      </c>
      <c r="D4470" t="s">
        <v>161</v>
      </c>
      <c r="E4470" t="s">
        <v>14308</v>
      </c>
      <c r="F4470" t="s">
        <v>14309</v>
      </c>
      <c r="G4470" t="s">
        <v>14310</v>
      </c>
    </row>
    <row r="4471" spans="1:7" x14ac:dyDescent="0.25">
      <c r="A4471" t="s">
        <v>246</v>
      </c>
      <c r="B4471" t="s">
        <v>14311</v>
      </c>
      <c r="C4471" t="s">
        <v>14312</v>
      </c>
      <c r="D4471" t="s">
        <v>161</v>
      </c>
      <c r="E4471" t="s">
        <v>14313</v>
      </c>
      <c r="G4471" t="s">
        <v>14314</v>
      </c>
    </row>
    <row r="4472" spans="1:7" x14ac:dyDescent="0.25">
      <c r="A4472" t="s">
        <v>246</v>
      </c>
      <c r="B4472" t="s">
        <v>14315</v>
      </c>
      <c r="D4472" t="s">
        <v>161</v>
      </c>
      <c r="G4472" t="s">
        <v>14316</v>
      </c>
    </row>
    <row r="4473" spans="1:7" x14ac:dyDescent="0.25">
      <c r="A4473" t="s">
        <v>246</v>
      </c>
      <c r="B4473" t="s">
        <v>14317</v>
      </c>
      <c r="C4473" t="s">
        <v>14318</v>
      </c>
      <c r="D4473" t="s">
        <v>161</v>
      </c>
      <c r="E4473" t="s">
        <v>14302</v>
      </c>
      <c r="G4473" t="s">
        <v>14319</v>
      </c>
    </row>
    <row r="4474" spans="1:7" x14ac:dyDescent="0.25">
      <c r="A4474" t="s">
        <v>246</v>
      </c>
      <c r="B4474" t="s">
        <v>14320</v>
      </c>
      <c r="C4474" t="s">
        <v>14321</v>
      </c>
      <c r="D4474" t="s">
        <v>161</v>
      </c>
      <c r="E4474" t="s">
        <v>161</v>
      </c>
      <c r="G4474" t="s">
        <v>14322</v>
      </c>
    </row>
    <row r="4475" spans="1:7" x14ac:dyDescent="0.25">
      <c r="A4475" t="s">
        <v>245</v>
      </c>
      <c r="B4475" t="s">
        <v>14323</v>
      </c>
      <c r="D4475" t="s">
        <v>161</v>
      </c>
      <c r="E4475" t="s">
        <v>161</v>
      </c>
      <c r="G4475" t="s">
        <v>14324</v>
      </c>
    </row>
    <row r="4476" spans="1:7" x14ac:dyDescent="0.25">
      <c r="A4476" t="s">
        <v>245</v>
      </c>
      <c r="B4476" t="s">
        <v>14325</v>
      </c>
      <c r="C4476" t="s">
        <v>14326</v>
      </c>
      <c r="D4476" t="s">
        <v>161</v>
      </c>
      <c r="E4476" t="s">
        <v>161</v>
      </c>
      <c r="F4476" t="s">
        <v>14327</v>
      </c>
      <c r="G4476" t="s">
        <v>14328</v>
      </c>
    </row>
    <row r="4477" spans="1:7" x14ac:dyDescent="0.25">
      <c r="A4477" t="s">
        <v>245</v>
      </c>
      <c r="B4477" t="s">
        <v>14329</v>
      </c>
      <c r="C4477" t="s">
        <v>14330</v>
      </c>
      <c r="D4477" t="s">
        <v>161</v>
      </c>
      <c r="E4477" t="s">
        <v>161</v>
      </c>
      <c r="F4477" t="s">
        <v>14331</v>
      </c>
      <c r="G4477" t="s">
        <v>14332</v>
      </c>
    </row>
    <row r="4478" spans="1:7" x14ac:dyDescent="0.25">
      <c r="A4478" t="s">
        <v>245</v>
      </c>
      <c r="B4478" t="s">
        <v>14333</v>
      </c>
      <c r="D4478" t="s">
        <v>161</v>
      </c>
      <c r="E4478" t="s">
        <v>1749</v>
      </c>
      <c r="F4478" t="s">
        <v>1214</v>
      </c>
      <c r="G4478" t="s">
        <v>1215</v>
      </c>
    </row>
    <row r="4479" spans="1:7" x14ac:dyDescent="0.25">
      <c r="A4479" t="s">
        <v>252</v>
      </c>
      <c r="B4479" t="s">
        <v>14334</v>
      </c>
      <c r="C4479" t="s">
        <v>14335</v>
      </c>
      <c r="D4479" t="s">
        <v>161</v>
      </c>
      <c r="E4479" t="s">
        <v>161</v>
      </c>
      <c r="F4479" t="s">
        <v>14336</v>
      </c>
      <c r="G4479" t="s">
        <v>14337</v>
      </c>
    </row>
    <row r="4480" spans="1:7" x14ac:dyDescent="0.25">
      <c r="A4480" t="s">
        <v>251</v>
      </c>
      <c r="B4480" t="s">
        <v>14338</v>
      </c>
      <c r="D4480" t="s">
        <v>161</v>
      </c>
      <c r="E4480" t="s">
        <v>1750</v>
      </c>
    </row>
    <row r="4481" spans="1:7" x14ac:dyDescent="0.25">
      <c r="A4481" t="s">
        <v>252</v>
      </c>
      <c r="B4481" t="s">
        <v>14339</v>
      </c>
      <c r="D4481" t="s">
        <v>161</v>
      </c>
      <c r="E4481" t="s">
        <v>14340</v>
      </c>
      <c r="G4481" t="s">
        <v>14341</v>
      </c>
    </row>
    <row r="4482" spans="1:7" x14ac:dyDescent="0.25">
      <c r="A4482" t="s">
        <v>246</v>
      </c>
      <c r="B4482" t="s">
        <v>14342</v>
      </c>
      <c r="C4482" t="s">
        <v>14343</v>
      </c>
      <c r="D4482" t="s">
        <v>161</v>
      </c>
      <c r="F4482" t="s">
        <v>14344</v>
      </c>
      <c r="G4482" t="s">
        <v>14345</v>
      </c>
    </row>
    <row r="4483" spans="1:7" x14ac:dyDescent="0.25">
      <c r="A4483" t="s">
        <v>261</v>
      </c>
      <c r="B4483" t="s">
        <v>14346</v>
      </c>
      <c r="C4483" t="s">
        <v>14347</v>
      </c>
      <c r="D4483" t="s">
        <v>161</v>
      </c>
      <c r="E4483" t="s">
        <v>161</v>
      </c>
      <c r="G4483" t="s">
        <v>14348</v>
      </c>
    </row>
    <row r="4484" spans="1:7" x14ac:dyDescent="0.25">
      <c r="A4484" t="s">
        <v>246</v>
      </c>
      <c r="B4484" t="s">
        <v>14349</v>
      </c>
      <c r="C4484" t="s">
        <v>14350</v>
      </c>
      <c r="D4484" t="s">
        <v>161</v>
      </c>
      <c r="E4484" t="s">
        <v>14351</v>
      </c>
      <c r="G4484" t="s">
        <v>14352</v>
      </c>
    </row>
    <row r="4485" spans="1:7" x14ac:dyDescent="0.25">
      <c r="A4485" t="s">
        <v>248</v>
      </c>
      <c r="B4485" t="s">
        <v>14353</v>
      </c>
      <c r="D4485" t="s">
        <v>161</v>
      </c>
      <c r="E4485" t="s">
        <v>14354</v>
      </c>
      <c r="F4485" t="s">
        <v>14355</v>
      </c>
      <c r="G4485" t="s">
        <v>14356</v>
      </c>
    </row>
    <row r="4486" spans="1:7" x14ac:dyDescent="0.25">
      <c r="A4486" t="s">
        <v>244</v>
      </c>
      <c r="B4486" t="s">
        <v>14357</v>
      </c>
      <c r="C4486" t="s">
        <v>30321</v>
      </c>
      <c r="D4486" t="s">
        <v>161</v>
      </c>
      <c r="E4486" t="s">
        <v>161</v>
      </c>
      <c r="F4486" t="s">
        <v>9976</v>
      </c>
      <c r="G4486" t="s">
        <v>9977</v>
      </c>
    </row>
    <row r="4487" spans="1:7" x14ac:dyDescent="0.25">
      <c r="A4487" t="s">
        <v>249</v>
      </c>
      <c r="B4487" t="s">
        <v>1876</v>
      </c>
      <c r="D4487" t="s">
        <v>162</v>
      </c>
    </row>
    <row r="4488" spans="1:7" x14ac:dyDescent="0.25">
      <c r="A4488" t="s">
        <v>252</v>
      </c>
      <c r="B4488" t="s">
        <v>14358</v>
      </c>
      <c r="C4488" t="s">
        <v>30322</v>
      </c>
      <c r="D4488" t="s">
        <v>162</v>
      </c>
      <c r="E4488" t="s">
        <v>162</v>
      </c>
      <c r="F4488" t="s">
        <v>14359</v>
      </c>
      <c r="G4488" t="s">
        <v>14360</v>
      </c>
    </row>
    <row r="4489" spans="1:7" x14ac:dyDescent="0.25">
      <c r="A4489" t="s">
        <v>246</v>
      </c>
      <c r="B4489" t="s">
        <v>14361</v>
      </c>
      <c r="C4489" t="s">
        <v>14362</v>
      </c>
      <c r="D4489" t="s">
        <v>162</v>
      </c>
      <c r="F4489" t="s">
        <v>14363</v>
      </c>
      <c r="G4489" t="s">
        <v>14364</v>
      </c>
    </row>
    <row r="4490" spans="1:7" x14ac:dyDescent="0.25">
      <c r="A4490" t="s">
        <v>246</v>
      </c>
      <c r="B4490" t="s">
        <v>14365</v>
      </c>
      <c r="C4490" t="s">
        <v>14366</v>
      </c>
      <c r="D4490" t="s">
        <v>162</v>
      </c>
      <c r="G4490" t="s">
        <v>14367</v>
      </c>
    </row>
    <row r="4491" spans="1:7" x14ac:dyDescent="0.25">
      <c r="A4491" t="s">
        <v>246</v>
      </c>
      <c r="B4491" t="s">
        <v>14368</v>
      </c>
      <c r="C4491" t="s">
        <v>14369</v>
      </c>
      <c r="D4491" t="s">
        <v>162</v>
      </c>
      <c r="G4491" t="s">
        <v>14370</v>
      </c>
    </row>
    <row r="4492" spans="1:7" x14ac:dyDescent="0.25">
      <c r="A4492" t="s">
        <v>246</v>
      </c>
      <c r="B4492" t="s">
        <v>1924</v>
      </c>
      <c r="C4492" t="s">
        <v>14371</v>
      </c>
      <c r="D4492" t="s">
        <v>162</v>
      </c>
      <c r="G4492" t="s">
        <v>14372</v>
      </c>
    </row>
    <row r="4493" spans="1:7" x14ac:dyDescent="0.25">
      <c r="A4493" t="s">
        <v>246</v>
      </c>
      <c r="B4493" t="s">
        <v>14373</v>
      </c>
      <c r="C4493" t="s">
        <v>14374</v>
      </c>
      <c r="D4493" t="s">
        <v>162</v>
      </c>
      <c r="F4493" t="s">
        <v>14375</v>
      </c>
      <c r="G4493" t="s">
        <v>14376</v>
      </c>
    </row>
    <row r="4494" spans="1:7" x14ac:dyDescent="0.25">
      <c r="A4494" t="s">
        <v>248</v>
      </c>
      <c r="B4494" t="s">
        <v>14377</v>
      </c>
      <c r="C4494" t="s">
        <v>14378</v>
      </c>
      <c r="D4494" t="s">
        <v>162</v>
      </c>
      <c r="E4494" t="s">
        <v>162</v>
      </c>
      <c r="F4494" t="s">
        <v>14379</v>
      </c>
      <c r="G4494" t="s">
        <v>14380</v>
      </c>
    </row>
    <row r="4495" spans="1:7" x14ac:dyDescent="0.25">
      <c r="A4495" t="s">
        <v>245</v>
      </c>
      <c r="B4495" t="s">
        <v>14381</v>
      </c>
      <c r="C4495" t="s">
        <v>14382</v>
      </c>
      <c r="D4495" t="s">
        <v>162</v>
      </c>
      <c r="E4495" t="s">
        <v>162</v>
      </c>
      <c r="F4495" t="s">
        <v>14383</v>
      </c>
      <c r="G4495" t="s">
        <v>14384</v>
      </c>
    </row>
    <row r="4496" spans="1:7" x14ac:dyDescent="0.25">
      <c r="A4496" t="s">
        <v>2021</v>
      </c>
      <c r="B4496" t="s">
        <v>14385</v>
      </c>
      <c r="C4496" t="s">
        <v>14386</v>
      </c>
      <c r="D4496" t="s">
        <v>162</v>
      </c>
      <c r="E4496" t="s">
        <v>14387</v>
      </c>
      <c r="F4496" t="s">
        <v>14388</v>
      </c>
      <c r="G4496" t="s">
        <v>14389</v>
      </c>
    </row>
    <row r="4497" spans="1:7" x14ac:dyDescent="0.25">
      <c r="A4497" t="s">
        <v>252</v>
      </c>
      <c r="B4497" t="s">
        <v>14390</v>
      </c>
      <c r="D4497" t="s">
        <v>162</v>
      </c>
      <c r="E4497" t="s">
        <v>14391</v>
      </c>
      <c r="F4497" t="s">
        <v>14359</v>
      </c>
      <c r="G4497" t="s">
        <v>14360</v>
      </c>
    </row>
    <row r="4498" spans="1:7" x14ac:dyDescent="0.25">
      <c r="A4498" t="s">
        <v>246</v>
      </c>
      <c r="B4498" t="s">
        <v>14392</v>
      </c>
      <c r="C4498" t="s">
        <v>14393</v>
      </c>
      <c r="D4498" t="s">
        <v>162</v>
      </c>
      <c r="E4498" t="s">
        <v>162</v>
      </c>
      <c r="G4498" t="s">
        <v>14394</v>
      </c>
    </row>
    <row r="4499" spans="1:7" x14ac:dyDescent="0.25">
      <c r="A4499" t="s">
        <v>246</v>
      </c>
      <c r="B4499" t="s">
        <v>14395</v>
      </c>
      <c r="C4499" t="s">
        <v>14396</v>
      </c>
      <c r="D4499" t="s">
        <v>162</v>
      </c>
      <c r="G4499" t="s">
        <v>14397</v>
      </c>
    </row>
    <row r="4500" spans="1:7" x14ac:dyDescent="0.25">
      <c r="A4500" t="s">
        <v>248</v>
      </c>
      <c r="B4500" t="s">
        <v>14398</v>
      </c>
      <c r="C4500" t="s">
        <v>14399</v>
      </c>
      <c r="D4500" t="s">
        <v>162</v>
      </c>
      <c r="E4500" t="s">
        <v>162</v>
      </c>
      <c r="G4500" t="s">
        <v>14394</v>
      </c>
    </row>
    <row r="4501" spans="1:7" x14ac:dyDescent="0.25">
      <c r="A4501" t="s">
        <v>246</v>
      </c>
      <c r="B4501" t="s">
        <v>4152</v>
      </c>
      <c r="C4501" t="s">
        <v>14400</v>
      </c>
      <c r="D4501" t="s">
        <v>162</v>
      </c>
      <c r="G4501" t="s">
        <v>14401</v>
      </c>
    </row>
    <row r="4502" spans="1:7" x14ac:dyDescent="0.25">
      <c r="A4502" t="s">
        <v>244</v>
      </c>
      <c r="B4502" t="s">
        <v>14402</v>
      </c>
      <c r="C4502" t="s">
        <v>14403</v>
      </c>
      <c r="D4502" t="s">
        <v>162</v>
      </c>
      <c r="E4502" t="s">
        <v>162</v>
      </c>
    </row>
    <row r="4503" spans="1:7" x14ac:dyDescent="0.25">
      <c r="A4503" t="s">
        <v>248</v>
      </c>
      <c r="B4503" t="s">
        <v>14404</v>
      </c>
      <c r="C4503" t="s">
        <v>14405</v>
      </c>
      <c r="D4503" t="s">
        <v>162</v>
      </c>
      <c r="E4503" t="s">
        <v>162</v>
      </c>
    </row>
    <row r="4504" spans="1:7" x14ac:dyDescent="0.25">
      <c r="A4504" t="s">
        <v>246</v>
      </c>
      <c r="B4504" t="s">
        <v>14406</v>
      </c>
      <c r="C4504" t="s">
        <v>14407</v>
      </c>
      <c r="D4504" t="s">
        <v>162</v>
      </c>
      <c r="E4504" t="s">
        <v>162</v>
      </c>
    </row>
    <row r="4505" spans="1:7" x14ac:dyDescent="0.25">
      <c r="A4505" t="s">
        <v>247</v>
      </c>
      <c r="B4505" t="s">
        <v>14408</v>
      </c>
      <c r="C4505" t="s">
        <v>14409</v>
      </c>
      <c r="D4505" t="s">
        <v>162</v>
      </c>
      <c r="E4505" t="s">
        <v>14410</v>
      </c>
    </row>
    <row r="4506" spans="1:7" x14ac:dyDescent="0.25">
      <c r="A4506" t="s">
        <v>246</v>
      </c>
      <c r="B4506" t="s">
        <v>14411</v>
      </c>
      <c r="D4506" t="s">
        <v>162</v>
      </c>
    </row>
    <row r="4507" spans="1:7" x14ac:dyDescent="0.25">
      <c r="A4507" t="s">
        <v>246</v>
      </c>
      <c r="B4507" t="s">
        <v>14412</v>
      </c>
      <c r="C4507" t="s">
        <v>30323</v>
      </c>
      <c r="D4507" t="s">
        <v>163</v>
      </c>
      <c r="E4507" t="s">
        <v>163</v>
      </c>
      <c r="G4507" t="s">
        <v>14413</v>
      </c>
    </row>
    <row r="4508" spans="1:7" x14ac:dyDescent="0.25">
      <c r="A4508" t="s">
        <v>246</v>
      </c>
      <c r="B4508" t="s">
        <v>14414</v>
      </c>
      <c r="C4508" t="s">
        <v>250</v>
      </c>
      <c r="D4508" t="s">
        <v>163</v>
      </c>
      <c r="E4508" t="s">
        <v>14415</v>
      </c>
    </row>
    <row r="4509" spans="1:7" x14ac:dyDescent="0.25">
      <c r="A4509" t="s">
        <v>247</v>
      </c>
      <c r="B4509" t="s">
        <v>14416</v>
      </c>
      <c r="C4509" t="s">
        <v>30324</v>
      </c>
      <c r="D4509" t="s">
        <v>163</v>
      </c>
      <c r="E4509" t="s">
        <v>163</v>
      </c>
      <c r="G4509" t="s">
        <v>14417</v>
      </c>
    </row>
    <row r="4510" spans="1:7" x14ac:dyDescent="0.25">
      <c r="A4510" t="s">
        <v>243</v>
      </c>
      <c r="B4510" t="s">
        <v>14418</v>
      </c>
      <c r="C4510" t="s">
        <v>30325</v>
      </c>
      <c r="D4510" t="s">
        <v>163</v>
      </c>
      <c r="E4510" t="s">
        <v>163</v>
      </c>
      <c r="F4510" t="s">
        <v>14419</v>
      </c>
      <c r="G4510" t="s">
        <v>14420</v>
      </c>
    </row>
    <row r="4511" spans="1:7" x14ac:dyDescent="0.25">
      <c r="A4511" t="s">
        <v>245</v>
      </c>
      <c r="B4511" t="s">
        <v>14421</v>
      </c>
      <c r="C4511" t="s">
        <v>14422</v>
      </c>
      <c r="D4511" t="s">
        <v>163</v>
      </c>
      <c r="E4511" t="s">
        <v>163</v>
      </c>
      <c r="F4511" t="s">
        <v>14423</v>
      </c>
      <c r="G4511" t="s">
        <v>14424</v>
      </c>
    </row>
    <row r="4512" spans="1:7" x14ac:dyDescent="0.25">
      <c r="A4512" t="s">
        <v>245</v>
      </c>
      <c r="B4512" t="s">
        <v>14425</v>
      </c>
      <c r="C4512" t="s">
        <v>14426</v>
      </c>
      <c r="D4512" t="s">
        <v>163</v>
      </c>
      <c r="E4512" t="s">
        <v>163</v>
      </c>
      <c r="F4512" t="s">
        <v>14427</v>
      </c>
      <c r="G4512" t="s">
        <v>14428</v>
      </c>
    </row>
    <row r="4513" spans="1:7" x14ac:dyDescent="0.25">
      <c r="A4513" t="s">
        <v>245</v>
      </c>
      <c r="B4513" t="s">
        <v>14429</v>
      </c>
      <c r="C4513" t="s">
        <v>14430</v>
      </c>
      <c r="D4513" t="s">
        <v>163</v>
      </c>
      <c r="E4513" t="s">
        <v>163</v>
      </c>
      <c r="F4513" t="s">
        <v>14431</v>
      </c>
      <c r="G4513" t="s">
        <v>14432</v>
      </c>
    </row>
    <row r="4514" spans="1:7" x14ac:dyDescent="0.25">
      <c r="A4514" t="s">
        <v>245</v>
      </c>
      <c r="B4514" t="s">
        <v>14433</v>
      </c>
      <c r="C4514" t="s">
        <v>30326</v>
      </c>
      <c r="D4514" t="s">
        <v>163</v>
      </c>
      <c r="E4514" t="s">
        <v>163</v>
      </c>
      <c r="G4514" t="s">
        <v>14434</v>
      </c>
    </row>
    <row r="4515" spans="1:7" x14ac:dyDescent="0.25">
      <c r="A4515" t="s">
        <v>247</v>
      </c>
      <c r="B4515" t="s">
        <v>14435</v>
      </c>
      <c r="C4515" t="s">
        <v>30327</v>
      </c>
      <c r="D4515" t="s">
        <v>163</v>
      </c>
      <c r="E4515" t="s">
        <v>163</v>
      </c>
      <c r="F4515" t="s">
        <v>14436</v>
      </c>
      <c r="G4515" t="s">
        <v>14437</v>
      </c>
    </row>
    <row r="4516" spans="1:7" x14ac:dyDescent="0.25">
      <c r="A4516" t="s">
        <v>246</v>
      </c>
      <c r="B4516" t="s">
        <v>14438</v>
      </c>
      <c r="C4516" t="s">
        <v>30328</v>
      </c>
      <c r="D4516" t="s">
        <v>163</v>
      </c>
      <c r="G4516" t="s">
        <v>14439</v>
      </c>
    </row>
    <row r="4517" spans="1:7" x14ac:dyDescent="0.25">
      <c r="A4517" t="s">
        <v>246</v>
      </c>
      <c r="B4517" t="s">
        <v>14440</v>
      </c>
      <c r="C4517" t="s">
        <v>250</v>
      </c>
      <c r="D4517" t="s">
        <v>163</v>
      </c>
      <c r="E4517" t="s">
        <v>14441</v>
      </c>
    </row>
    <row r="4518" spans="1:7" x14ac:dyDescent="0.25">
      <c r="A4518" t="s">
        <v>246</v>
      </c>
      <c r="B4518" t="s">
        <v>14442</v>
      </c>
      <c r="C4518" t="s">
        <v>30329</v>
      </c>
      <c r="D4518" t="s">
        <v>163</v>
      </c>
      <c r="E4518" t="s">
        <v>163</v>
      </c>
      <c r="G4518" t="s">
        <v>14443</v>
      </c>
    </row>
    <row r="4519" spans="1:7" x14ac:dyDescent="0.25">
      <c r="A4519" t="s">
        <v>246</v>
      </c>
      <c r="B4519" t="s">
        <v>14444</v>
      </c>
      <c r="C4519" t="s">
        <v>30330</v>
      </c>
      <c r="D4519" t="s">
        <v>163</v>
      </c>
      <c r="E4519" t="s">
        <v>163</v>
      </c>
      <c r="F4519" t="s">
        <v>14445</v>
      </c>
      <c r="G4519" t="s">
        <v>14446</v>
      </c>
    </row>
    <row r="4520" spans="1:7" x14ac:dyDescent="0.25">
      <c r="A4520" t="s">
        <v>246</v>
      </c>
      <c r="B4520" t="s">
        <v>14447</v>
      </c>
      <c r="C4520" t="s">
        <v>14448</v>
      </c>
      <c r="D4520" t="s">
        <v>163</v>
      </c>
      <c r="E4520" t="s">
        <v>163</v>
      </c>
      <c r="G4520" t="s">
        <v>14449</v>
      </c>
    </row>
    <row r="4521" spans="1:7" x14ac:dyDescent="0.25">
      <c r="A4521" t="s">
        <v>246</v>
      </c>
      <c r="B4521" t="s">
        <v>14450</v>
      </c>
      <c r="C4521" t="s">
        <v>14451</v>
      </c>
      <c r="D4521" t="s">
        <v>163</v>
      </c>
      <c r="E4521" t="s">
        <v>14452</v>
      </c>
      <c r="G4521" t="s">
        <v>14453</v>
      </c>
    </row>
    <row r="4522" spans="1:7" x14ac:dyDescent="0.25">
      <c r="A4522" t="s">
        <v>246</v>
      </c>
      <c r="B4522" t="s">
        <v>14454</v>
      </c>
      <c r="C4522" t="s">
        <v>14455</v>
      </c>
      <c r="D4522" t="s">
        <v>163</v>
      </c>
      <c r="E4522" t="s">
        <v>163</v>
      </c>
      <c r="F4522" t="s">
        <v>14456</v>
      </c>
      <c r="G4522" t="s">
        <v>14457</v>
      </c>
    </row>
    <row r="4523" spans="1:7" x14ac:dyDescent="0.25">
      <c r="A4523" t="s">
        <v>246</v>
      </c>
      <c r="B4523" t="s">
        <v>14458</v>
      </c>
      <c r="C4523" t="s">
        <v>30331</v>
      </c>
      <c r="D4523" t="s">
        <v>163</v>
      </c>
      <c r="E4523" t="s">
        <v>14459</v>
      </c>
      <c r="F4523" t="s">
        <v>14460</v>
      </c>
      <c r="G4523" t="s">
        <v>14461</v>
      </c>
    </row>
    <row r="4524" spans="1:7" x14ac:dyDescent="0.25">
      <c r="A4524" t="s">
        <v>247</v>
      </c>
      <c r="B4524" t="s">
        <v>14462</v>
      </c>
      <c r="C4524" t="s">
        <v>1218</v>
      </c>
      <c r="D4524" t="s">
        <v>163</v>
      </c>
      <c r="E4524" t="s">
        <v>1751</v>
      </c>
      <c r="F4524" t="s">
        <v>1219</v>
      </c>
      <c r="G4524" t="s">
        <v>1220</v>
      </c>
    </row>
    <row r="4525" spans="1:7" x14ac:dyDescent="0.25">
      <c r="A4525" t="s">
        <v>251</v>
      </c>
      <c r="B4525" t="s">
        <v>14463</v>
      </c>
      <c r="C4525" t="s">
        <v>30326</v>
      </c>
      <c r="D4525" t="s">
        <v>163</v>
      </c>
      <c r="E4525" t="s">
        <v>163</v>
      </c>
      <c r="F4525" t="s">
        <v>14464</v>
      </c>
      <c r="G4525" t="s">
        <v>14465</v>
      </c>
    </row>
    <row r="4526" spans="1:7" x14ac:dyDescent="0.25">
      <c r="A4526" t="s">
        <v>245</v>
      </c>
      <c r="B4526" t="s">
        <v>14466</v>
      </c>
      <c r="C4526" t="s">
        <v>30332</v>
      </c>
      <c r="D4526" t="s">
        <v>163</v>
      </c>
      <c r="E4526" t="s">
        <v>163</v>
      </c>
      <c r="F4526" t="s">
        <v>14468</v>
      </c>
      <c r="G4526" t="s">
        <v>14469</v>
      </c>
    </row>
    <row r="4527" spans="1:7" x14ac:dyDescent="0.25">
      <c r="A4527" t="s">
        <v>248</v>
      </c>
      <c r="B4527" t="s">
        <v>14470</v>
      </c>
      <c r="C4527" t="s">
        <v>30333</v>
      </c>
      <c r="D4527" t="s">
        <v>163</v>
      </c>
      <c r="E4527" t="s">
        <v>14471</v>
      </c>
    </row>
    <row r="4528" spans="1:7" x14ac:dyDescent="0.25">
      <c r="A4528" t="s">
        <v>246</v>
      </c>
      <c r="B4528" t="s">
        <v>14472</v>
      </c>
      <c r="C4528" t="s">
        <v>30334</v>
      </c>
      <c r="D4528" t="s">
        <v>163</v>
      </c>
      <c r="E4528" t="s">
        <v>14473</v>
      </c>
      <c r="G4528" t="s">
        <v>14474</v>
      </c>
    </row>
    <row r="4529" spans="1:7" x14ac:dyDescent="0.25">
      <c r="A4529" t="s">
        <v>246</v>
      </c>
      <c r="B4529" t="s">
        <v>14475</v>
      </c>
      <c r="C4529" t="s">
        <v>30335</v>
      </c>
      <c r="D4529" t="s">
        <v>163</v>
      </c>
      <c r="E4529" t="s">
        <v>163</v>
      </c>
      <c r="F4529" t="s">
        <v>14476</v>
      </c>
      <c r="G4529" t="s">
        <v>14477</v>
      </c>
    </row>
    <row r="4530" spans="1:7" x14ac:dyDescent="0.25">
      <c r="A4530" t="s">
        <v>246</v>
      </c>
      <c r="B4530" t="s">
        <v>14478</v>
      </c>
      <c r="C4530" t="s">
        <v>30336</v>
      </c>
      <c r="D4530" t="s">
        <v>163</v>
      </c>
      <c r="E4530" t="s">
        <v>14473</v>
      </c>
      <c r="G4530" t="s">
        <v>14480</v>
      </c>
    </row>
    <row r="4531" spans="1:7" x14ac:dyDescent="0.25">
      <c r="A4531" t="s">
        <v>246</v>
      </c>
      <c r="B4531" t="s">
        <v>14481</v>
      </c>
      <c r="C4531" t="s">
        <v>14482</v>
      </c>
      <c r="D4531" t="s">
        <v>163</v>
      </c>
      <c r="E4531" t="s">
        <v>163</v>
      </c>
    </row>
    <row r="4532" spans="1:7" x14ac:dyDescent="0.25">
      <c r="A4532" t="s">
        <v>247</v>
      </c>
      <c r="B4532" t="s">
        <v>14483</v>
      </c>
      <c r="C4532" t="s">
        <v>14484</v>
      </c>
      <c r="D4532" t="s">
        <v>163</v>
      </c>
      <c r="E4532" t="s">
        <v>14485</v>
      </c>
    </row>
    <row r="4533" spans="1:7" x14ac:dyDescent="0.25">
      <c r="A4533" t="s">
        <v>246</v>
      </c>
      <c r="B4533" t="s">
        <v>14486</v>
      </c>
      <c r="C4533" t="s">
        <v>14487</v>
      </c>
      <c r="D4533" t="s">
        <v>164</v>
      </c>
      <c r="E4533" t="s">
        <v>164</v>
      </c>
      <c r="G4533" t="s">
        <v>14488</v>
      </c>
    </row>
    <row r="4534" spans="1:7" x14ac:dyDescent="0.25">
      <c r="A4534" t="s">
        <v>246</v>
      </c>
      <c r="B4534" t="s">
        <v>14489</v>
      </c>
      <c r="C4534" t="s">
        <v>14490</v>
      </c>
      <c r="D4534" t="s">
        <v>164</v>
      </c>
      <c r="F4534" t="s">
        <v>14491</v>
      </c>
      <c r="G4534" t="s">
        <v>14492</v>
      </c>
    </row>
    <row r="4535" spans="1:7" x14ac:dyDescent="0.25">
      <c r="A4535" t="s">
        <v>246</v>
      </c>
      <c r="B4535" t="s">
        <v>14493</v>
      </c>
      <c r="C4535" t="s">
        <v>14494</v>
      </c>
      <c r="D4535" t="s">
        <v>164</v>
      </c>
      <c r="F4535" t="s">
        <v>14495</v>
      </c>
      <c r="G4535" t="s">
        <v>14496</v>
      </c>
    </row>
    <row r="4536" spans="1:7" x14ac:dyDescent="0.25">
      <c r="A4536" t="s">
        <v>246</v>
      </c>
      <c r="B4536" t="s">
        <v>14497</v>
      </c>
      <c r="C4536" t="s">
        <v>14498</v>
      </c>
      <c r="D4536" t="s">
        <v>164</v>
      </c>
      <c r="E4536" t="s">
        <v>164</v>
      </c>
      <c r="F4536" t="s">
        <v>14499</v>
      </c>
      <c r="G4536" t="s">
        <v>14500</v>
      </c>
    </row>
    <row r="4537" spans="1:7" x14ac:dyDescent="0.25">
      <c r="A4537" t="s">
        <v>246</v>
      </c>
      <c r="B4537" t="s">
        <v>14501</v>
      </c>
      <c r="C4537" t="s">
        <v>14502</v>
      </c>
      <c r="D4537" t="s">
        <v>164</v>
      </c>
      <c r="E4537" t="s">
        <v>164</v>
      </c>
      <c r="F4537" t="s">
        <v>14503</v>
      </c>
      <c r="G4537" t="s">
        <v>14504</v>
      </c>
    </row>
    <row r="4538" spans="1:7" x14ac:dyDescent="0.25">
      <c r="A4538" t="s">
        <v>246</v>
      </c>
      <c r="B4538" t="s">
        <v>14505</v>
      </c>
      <c r="C4538" t="s">
        <v>14506</v>
      </c>
      <c r="D4538" t="s">
        <v>164</v>
      </c>
      <c r="E4538" t="s">
        <v>164</v>
      </c>
      <c r="G4538" t="s">
        <v>14507</v>
      </c>
    </row>
    <row r="4539" spans="1:7" x14ac:dyDescent="0.25">
      <c r="A4539" t="s">
        <v>247</v>
      </c>
      <c r="B4539" t="s">
        <v>14508</v>
      </c>
      <c r="C4539" t="s">
        <v>14509</v>
      </c>
      <c r="D4539" t="s">
        <v>164</v>
      </c>
      <c r="E4539" t="s">
        <v>164</v>
      </c>
      <c r="F4539" t="s">
        <v>14510</v>
      </c>
      <c r="G4539" t="s">
        <v>14511</v>
      </c>
    </row>
    <row r="4540" spans="1:7" x14ac:dyDescent="0.25">
      <c r="A4540" t="s">
        <v>243</v>
      </c>
      <c r="B4540" t="s">
        <v>14512</v>
      </c>
      <c r="D4540" t="s">
        <v>164</v>
      </c>
      <c r="E4540" t="s">
        <v>164</v>
      </c>
      <c r="G4540" t="s">
        <v>14513</v>
      </c>
    </row>
    <row r="4541" spans="1:7" x14ac:dyDescent="0.25">
      <c r="A4541" t="s">
        <v>245</v>
      </c>
      <c r="B4541" t="s">
        <v>14514</v>
      </c>
      <c r="C4541" t="s">
        <v>14515</v>
      </c>
      <c r="D4541" t="s">
        <v>164</v>
      </c>
      <c r="G4541" t="s">
        <v>14516</v>
      </c>
    </row>
    <row r="4542" spans="1:7" x14ac:dyDescent="0.25">
      <c r="A4542" t="s">
        <v>246</v>
      </c>
      <c r="B4542" t="s">
        <v>14517</v>
      </c>
      <c r="C4542" t="s">
        <v>14518</v>
      </c>
      <c r="D4542" t="s">
        <v>164</v>
      </c>
      <c r="F4542" t="s">
        <v>14519</v>
      </c>
      <c r="G4542" t="s">
        <v>14520</v>
      </c>
    </row>
    <row r="4543" spans="1:7" x14ac:dyDescent="0.25">
      <c r="A4543" t="s">
        <v>246</v>
      </c>
      <c r="B4543" t="s">
        <v>14521</v>
      </c>
      <c r="C4543" t="s">
        <v>14522</v>
      </c>
      <c r="D4543" t="s">
        <v>164</v>
      </c>
      <c r="G4543" t="s">
        <v>14523</v>
      </c>
    </row>
    <row r="4544" spans="1:7" x14ac:dyDescent="0.25">
      <c r="A4544" t="s">
        <v>246</v>
      </c>
      <c r="B4544" t="s">
        <v>14524</v>
      </c>
      <c r="C4544" t="s">
        <v>14525</v>
      </c>
      <c r="D4544" t="s">
        <v>164</v>
      </c>
      <c r="E4544" t="s">
        <v>164</v>
      </c>
      <c r="F4544" t="s">
        <v>14526</v>
      </c>
      <c r="G4544" t="s">
        <v>14527</v>
      </c>
    </row>
    <row r="4545" spans="1:7" x14ac:dyDescent="0.25">
      <c r="A4545" t="s">
        <v>246</v>
      </c>
      <c r="B4545" t="s">
        <v>14528</v>
      </c>
      <c r="C4545" t="s">
        <v>14529</v>
      </c>
      <c r="D4545" t="s">
        <v>164</v>
      </c>
      <c r="E4545" t="s">
        <v>164</v>
      </c>
      <c r="F4545" t="s">
        <v>14530</v>
      </c>
      <c r="G4545" t="s">
        <v>14531</v>
      </c>
    </row>
    <row r="4546" spans="1:7" x14ac:dyDescent="0.25">
      <c r="A4546" t="s">
        <v>246</v>
      </c>
      <c r="B4546" t="s">
        <v>14532</v>
      </c>
      <c r="C4546" t="s">
        <v>14533</v>
      </c>
      <c r="D4546" t="s">
        <v>164</v>
      </c>
      <c r="E4546" t="s">
        <v>164</v>
      </c>
      <c r="F4546" t="s">
        <v>14534</v>
      </c>
      <c r="G4546" t="s">
        <v>14535</v>
      </c>
    </row>
    <row r="4547" spans="1:7" x14ac:dyDescent="0.25">
      <c r="A4547" t="s">
        <v>246</v>
      </c>
      <c r="B4547" t="s">
        <v>14536</v>
      </c>
      <c r="C4547" t="s">
        <v>14537</v>
      </c>
      <c r="D4547" t="s">
        <v>164</v>
      </c>
      <c r="E4547" t="s">
        <v>164</v>
      </c>
    </row>
    <row r="4548" spans="1:7" x14ac:dyDescent="0.25">
      <c r="A4548" t="s">
        <v>246</v>
      </c>
      <c r="B4548" t="s">
        <v>14538</v>
      </c>
      <c r="C4548" t="s">
        <v>14539</v>
      </c>
      <c r="D4548" t="s">
        <v>164</v>
      </c>
      <c r="E4548" t="s">
        <v>164</v>
      </c>
      <c r="F4548" t="s">
        <v>14540</v>
      </c>
      <c r="G4548" t="s">
        <v>14541</v>
      </c>
    </row>
    <row r="4549" spans="1:7" x14ac:dyDescent="0.25">
      <c r="A4549" t="s">
        <v>245</v>
      </c>
      <c r="B4549" t="s">
        <v>14542</v>
      </c>
      <c r="C4549" t="s">
        <v>14543</v>
      </c>
      <c r="D4549" t="s">
        <v>164</v>
      </c>
      <c r="E4549" t="s">
        <v>164</v>
      </c>
      <c r="F4549" t="s">
        <v>14544</v>
      </c>
      <c r="G4549" t="s">
        <v>14545</v>
      </c>
    </row>
    <row r="4550" spans="1:7" x14ac:dyDescent="0.25">
      <c r="A4550" t="s">
        <v>245</v>
      </c>
      <c r="B4550" t="s">
        <v>14546</v>
      </c>
      <c r="C4550" t="s">
        <v>14547</v>
      </c>
      <c r="D4550" t="s">
        <v>164</v>
      </c>
      <c r="E4550" t="s">
        <v>164</v>
      </c>
      <c r="F4550" t="s">
        <v>14548</v>
      </c>
      <c r="G4550" t="s">
        <v>14549</v>
      </c>
    </row>
    <row r="4551" spans="1:7" x14ac:dyDescent="0.25">
      <c r="A4551" t="s">
        <v>246</v>
      </c>
      <c r="B4551" t="s">
        <v>14550</v>
      </c>
      <c r="C4551" t="s">
        <v>14551</v>
      </c>
      <c r="D4551" t="s">
        <v>164</v>
      </c>
      <c r="E4551" t="s">
        <v>164</v>
      </c>
      <c r="F4551" t="s">
        <v>14552</v>
      </c>
      <c r="G4551" t="s">
        <v>14553</v>
      </c>
    </row>
    <row r="4552" spans="1:7" x14ac:dyDescent="0.25">
      <c r="A4552" t="s">
        <v>246</v>
      </c>
      <c r="B4552" t="s">
        <v>4556</v>
      </c>
      <c r="C4552" t="s">
        <v>14554</v>
      </c>
      <c r="D4552" t="s">
        <v>165</v>
      </c>
      <c r="F4552" t="s">
        <v>14555</v>
      </c>
      <c r="G4552" t="s">
        <v>14556</v>
      </c>
    </row>
    <row r="4553" spans="1:7" x14ac:dyDescent="0.25">
      <c r="A4553" t="s">
        <v>247</v>
      </c>
      <c r="B4553" t="s">
        <v>14557</v>
      </c>
      <c r="C4553" t="s">
        <v>1222</v>
      </c>
      <c r="D4553" t="s">
        <v>165</v>
      </c>
      <c r="E4553" t="s">
        <v>165</v>
      </c>
      <c r="F4553" t="s">
        <v>1223</v>
      </c>
      <c r="G4553" t="s">
        <v>1224</v>
      </c>
    </row>
    <row r="4554" spans="1:7" x14ac:dyDescent="0.25">
      <c r="A4554" t="s">
        <v>247</v>
      </c>
      <c r="B4554" t="s">
        <v>5678</v>
      </c>
      <c r="C4554" t="s">
        <v>1225</v>
      </c>
      <c r="D4554" t="s">
        <v>165</v>
      </c>
      <c r="E4554" t="s">
        <v>165</v>
      </c>
      <c r="G4554" t="s">
        <v>1226</v>
      </c>
    </row>
    <row r="4555" spans="1:7" x14ac:dyDescent="0.25">
      <c r="A4555" t="s">
        <v>247</v>
      </c>
      <c r="B4555" t="s">
        <v>14558</v>
      </c>
      <c r="C4555" t="s">
        <v>1228</v>
      </c>
      <c r="D4555" t="s">
        <v>165</v>
      </c>
      <c r="E4555" t="s">
        <v>165</v>
      </c>
      <c r="G4555" t="s">
        <v>1229</v>
      </c>
    </row>
    <row r="4556" spans="1:7" x14ac:dyDescent="0.25">
      <c r="A4556" t="s">
        <v>243</v>
      </c>
      <c r="B4556" t="s">
        <v>14559</v>
      </c>
      <c r="D4556" t="s">
        <v>166</v>
      </c>
      <c r="E4556" t="s">
        <v>14560</v>
      </c>
      <c r="F4556" t="s">
        <v>14561</v>
      </c>
      <c r="G4556" t="s">
        <v>14562</v>
      </c>
    </row>
    <row r="4557" spans="1:7" x14ac:dyDescent="0.25">
      <c r="A4557" t="s">
        <v>246</v>
      </c>
      <c r="B4557" t="s">
        <v>14563</v>
      </c>
      <c r="C4557" t="s">
        <v>30337</v>
      </c>
      <c r="D4557" t="s">
        <v>166</v>
      </c>
      <c r="E4557" t="s">
        <v>166</v>
      </c>
      <c r="G4557" t="s">
        <v>14564</v>
      </c>
    </row>
    <row r="4558" spans="1:7" x14ac:dyDescent="0.25">
      <c r="A4558" t="s">
        <v>246</v>
      </c>
      <c r="B4558" t="s">
        <v>14565</v>
      </c>
      <c r="C4558" t="s">
        <v>30338</v>
      </c>
      <c r="D4558" t="s">
        <v>166</v>
      </c>
      <c r="E4558" t="s">
        <v>14566</v>
      </c>
      <c r="G4558" t="s">
        <v>14567</v>
      </c>
    </row>
    <row r="4559" spans="1:7" x14ac:dyDescent="0.25">
      <c r="A4559" t="s">
        <v>246</v>
      </c>
      <c r="B4559" t="s">
        <v>14568</v>
      </c>
      <c r="C4559" t="s">
        <v>30339</v>
      </c>
      <c r="D4559" t="s">
        <v>166</v>
      </c>
      <c r="E4559" t="s">
        <v>14570</v>
      </c>
      <c r="F4559" t="s">
        <v>14571</v>
      </c>
      <c r="G4559" t="s">
        <v>14572</v>
      </c>
    </row>
    <row r="4560" spans="1:7" x14ac:dyDescent="0.25">
      <c r="A4560" t="s">
        <v>246</v>
      </c>
      <c r="B4560" t="s">
        <v>14573</v>
      </c>
      <c r="D4560" t="s">
        <v>166</v>
      </c>
      <c r="E4560" t="s">
        <v>14570</v>
      </c>
    </row>
    <row r="4561" spans="1:7" x14ac:dyDescent="0.25">
      <c r="A4561" t="s">
        <v>246</v>
      </c>
      <c r="B4561" t="s">
        <v>14574</v>
      </c>
      <c r="C4561" t="s">
        <v>14575</v>
      </c>
      <c r="D4561" t="s">
        <v>166</v>
      </c>
      <c r="E4561" t="s">
        <v>14576</v>
      </c>
      <c r="F4561" t="s">
        <v>14577</v>
      </c>
      <c r="G4561" t="s">
        <v>14578</v>
      </c>
    </row>
    <row r="4562" spans="1:7" x14ac:dyDescent="0.25">
      <c r="A4562" t="s">
        <v>246</v>
      </c>
      <c r="B4562" t="s">
        <v>14579</v>
      </c>
      <c r="D4562" t="s">
        <v>166</v>
      </c>
      <c r="E4562" t="s">
        <v>14580</v>
      </c>
      <c r="F4562" t="s">
        <v>14581</v>
      </c>
    </row>
    <row r="4563" spans="1:7" x14ac:dyDescent="0.25">
      <c r="A4563" t="s">
        <v>2021</v>
      </c>
      <c r="B4563" t="s">
        <v>14582</v>
      </c>
      <c r="C4563" t="s">
        <v>30340</v>
      </c>
      <c r="D4563" t="s">
        <v>166</v>
      </c>
      <c r="E4563" t="s">
        <v>14583</v>
      </c>
      <c r="F4563" t="s">
        <v>14584</v>
      </c>
      <c r="G4563" t="s">
        <v>14585</v>
      </c>
    </row>
    <row r="4564" spans="1:7" x14ac:dyDescent="0.25">
      <c r="A4564" t="s">
        <v>246</v>
      </c>
      <c r="B4564" t="s">
        <v>14586</v>
      </c>
      <c r="C4564" t="s">
        <v>30341</v>
      </c>
      <c r="D4564" t="s">
        <v>166</v>
      </c>
      <c r="E4564" t="s">
        <v>166</v>
      </c>
    </row>
    <row r="4565" spans="1:7" x14ac:dyDescent="0.25">
      <c r="A4565" t="s">
        <v>246</v>
      </c>
      <c r="B4565" t="s">
        <v>14587</v>
      </c>
      <c r="C4565" t="s">
        <v>14588</v>
      </c>
      <c r="D4565" t="s">
        <v>166</v>
      </c>
      <c r="E4565" t="s">
        <v>166</v>
      </c>
      <c r="G4565" t="s">
        <v>14589</v>
      </c>
    </row>
    <row r="4566" spans="1:7" x14ac:dyDescent="0.25">
      <c r="A4566" t="s">
        <v>246</v>
      </c>
      <c r="B4566" t="s">
        <v>13847</v>
      </c>
      <c r="C4566" t="s">
        <v>13576</v>
      </c>
      <c r="D4566" t="s">
        <v>166</v>
      </c>
      <c r="E4566" t="s">
        <v>166</v>
      </c>
      <c r="F4566" t="s">
        <v>14590</v>
      </c>
      <c r="G4566" t="s">
        <v>14589</v>
      </c>
    </row>
    <row r="4567" spans="1:7" x14ac:dyDescent="0.25">
      <c r="A4567" t="s">
        <v>246</v>
      </c>
      <c r="B4567" t="s">
        <v>14591</v>
      </c>
      <c r="C4567" t="s">
        <v>14592</v>
      </c>
      <c r="D4567" t="s">
        <v>166</v>
      </c>
      <c r="E4567" t="s">
        <v>166</v>
      </c>
      <c r="F4567" t="s">
        <v>14593</v>
      </c>
      <c r="G4567" t="s">
        <v>14594</v>
      </c>
    </row>
    <row r="4568" spans="1:7" x14ac:dyDescent="0.25">
      <c r="A4568" t="s">
        <v>246</v>
      </c>
      <c r="B4568" t="s">
        <v>14595</v>
      </c>
      <c r="C4568" t="s">
        <v>14596</v>
      </c>
      <c r="D4568" t="s">
        <v>166</v>
      </c>
      <c r="E4568" t="s">
        <v>166</v>
      </c>
      <c r="F4568" t="s">
        <v>14593</v>
      </c>
      <c r="G4568" t="s">
        <v>14594</v>
      </c>
    </row>
    <row r="4569" spans="1:7" x14ac:dyDescent="0.25">
      <c r="A4569" t="s">
        <v>246</v>
      </c>
      <c r="B4569" t="s">
        <v>14597</v>
      </c>
      <c r="C4569" t="s">
        <v>14592</v>
      </c>
      <c r="D4569" t="s">
        <v>166</v>
      </c>
      <c r="E4569" t="s">
        <v>166</v>
      </c>
      <c r="F4569" t="s">
        <v>14593</v>
      </c>
      <c r="G4569" t="s">
        <v>14594</v>
      </c>
    </row>
    <row r="4570" spans="1:7" x14ac:dyDescent="0.25">
      <c r="A4570" t="s">
        <v>246</v>
      </c>
      <c r="B4570" t="s">
        <v>14598</v>
      </c>
      <c r="C4570" t="s">
        <v>14599</v>
      </c>
      <c r="D4570" t="s">
        <v>166</v>
      </c>
      <c r="E4570" t="s">
        <v>166</v>
      </c>
    </row>
    <row r="4571" spans="1:7" x14ac:dyDescent="0.25">
      <c r="A4571" t="s">
        <v>246</v>
      </c>
      <c r="B4571" t="s">
        <v>14600</v>
      </c>
      <c r="C4571" t="s">
        <v>14601</v>
      </c>
      <c r="D4571" t="s">
        <v>166</v>
      </c>
      <c r="E4571" t="s">
        <v>166</v>
      </c>
    </row>
    <row r="4572" spans="1:7" x14ac:dyDescent="0.25">
      <c r="A4572" t="s">
        <v>246</v>
      </c>
      <c r="B4572" t="s">
        <v>14602</v>
      </c>
      <c r="C4572" t="s">
        <v>14603</v>
      </c>
      <c r="D4572" t="s">
        <v>166</v>
      </c>
      <c r="E4572" t="s">
        <v>166</v>
      </c>
      <c r="F4572" t="s">
        <v>14436</v>
      </c>
      <c r="G4572" t="s">
        <v>14604</v>
      </c>
    </row>
    <row r="4573" spans="1:7" x14ac:dyDescent="0.25">
      <c r="A4573" t="s">
        <v>246</v>
      </c>
      <c r="B4573" t="s">
        <v>14605</v>
      </c>
      <c r="C4573" t="s">
        <v>30342</v>
      </c>
      <c r="D4573" t="s">
        <v>166</v>
      </c>
      <c r="E4573" t="s">
        <v>166</v>
      </c>
      <c r="G4573" t="s">
        <v>14606</v>
      </c>
    </row>
    <row r="4574" spans="1:7" x14ac:dyDescent="0.25">
      <c r="A4574" t="s">
        <v>2021</v>
      </c>
      <c r="B4574" t="s">
        <v>14607</v>
      </c>
      <c r="C4574" t="s">
        <v>14608</v>
      </c>
      <c r="D4574" t="s">
        <v>166</v>
      </c>
      <c r="E4574" t="s">
        <v>166</v>
      </c>
      <c r="F4574" t="s">
        <v>14436</v>
      </c>
      <c r="G4574" t="s">
        <v>14609</v>
      </c>
    </row>
    <row r="4575" spans="1:7" x14ac:dyDescent="0.25">
      <c r="A4575" t="s">
        <v>245</v>
      </c>
      <c r="B4575" t="s">
        <v>14610</v>
      </c>
      <c r="C4575" t="s">
        <v>14611</v>
      </c>
      <c r="D4575" t="s">
        <v>166</v>
      </c>
      <c r="E4575" t="s">
        <v>166</v>
      </c>
      <c r="F4575" t="s">
        <v>14612</v>
      </c>
      <c r="G4575" t="s">
        <v>14613</v>
      </c>
    </row>
    <row r="4576" spans="1:7" x14ac:dyDescent="0.25">
      <c r="A4576" t="s">
        <v>245</v>
      </c>
      <c r="B4576" t="s">
        <v>14614</v>
      </c>
      <c r="C4576" t="s">
        <v>30343</v>
      </c>
      <c r="D4576" t="s">
        <v>166</v>
      </c>
      <c r="E4576" t="s">
        <v>14583</v>
      </c>
      <c r="F4576" t="s">
        <v>14436</v>
      </c>
      <c r="G4576" t="s">
        <v>14564</v>
      </c>
    </row>
    <row r="4577" spans="1:7" x14ac:dyDescent="0.25">
      <c r="A4577" t="s">
        <v>245</v>
      </c>
      <c r="B4577" t="s">
        <v>14615</v>
      </c>
      <c r="C4577" t="s">
        <v>30344</v>
      </c>
      <c r="D4577" t="s">
        <v>166</v>
      </c>
      <c r="E4577" t="s">
        <v>166</v>
      </c>
    </row>
    <row r="4578" spans="1:7" x14ac:dyDescent="0.25">
      <c r="A4578" t="s">
        <v>251</v>
      </c>
      <c r="B4578" t="s">
        <v>14616</v>
      </c>
      <c r="C4578" t="s">
        <v>30556</v>
      </c>
      <c r="D4578" t="s">
        <v>167</v>
      </c>
      <c r="E4578" t="s">
        <v>167</v>
      </c>
      <c r="F4578" t="s">
        <v>14617</v>
      </c>
      <c r="G4578" t="s">
        <v>14618</v>
      </c>
    </row>
    <row r="4579" spans="1:7" x14ac:dyDescent="0.25">
      <c r="A4579" t="s">
        <v>252</v>
      </c>
      <c r="B4579" t="s">
        <v>14619</v>
      </c>
      <c r="C4579" t="s">
        <v>14620</v>
      </c>
      <c r="D4579" t="s">
        <v>167</v>
      </c>
      <c r="E4579" t="s">
        <v>167</v>
      </c>
    </row>
    <row r="4580" spans="1:7" x14ac:dyDescent="0.25">
      <c r="A4580" t="s">
        <v>246</v>
      </c>
      <c r="B4580" t="s">
        <v>14621</v>
      </c>
      <c r="D4580" t="s">
        <v>167</v>
      </c>
      <c r="E4580" t="s">
        <v>167</v>
      </c>
      <c r="G4580" t="s">
        <v>14622</v>
      </c>
    </row>
    <row r="4581" spans="1:7" x14ac:dyDescent="0.25">
      <c r="A4581" t="s">
        <v>246</v>
      </c>
      <c r="B4581" t="s">
        <v>14623</v>
      </c>
      <c r="C4581" t="s">
        <v>14624</v>
      </c>
      <c r="D4581" t="s">
        <v>167</v>
      </c>
      <c r="E4581" t="s">
        <v>167</v>
      </c>
      <c r="F4581" t="s">
        <v>14625</v>
      </c>
      <c r="G4581" t="s">
        <v>14626</v>
      </c>
    </row>
    <row r="4582" spans="1:7" x14ac:dyDescent="0.25">
      <c r="A4582" t="s">
        <v>246</v>
      </c>
      <c r="B4582" t="s">
        <v>14627</v>
      </c>
      <c r="C4582" t="s">
        <v>14628</v>
      </c>
      <c r="D4582" t="s">
        <v>167</v>
      </c>
      <c r="E4582" t="s">
        <v>167</v>
      </c>
      <c r="G4582" t="s">
        <v>14629</v>
      </c>
    </row>
    <row r="4583" spans="1:7" x14ac:dyDescent="0.25">
      <c r="A4583" t="s">
        <v>246</v>
      </c>
      <c r="B4583" t="s">
        <v>14630</v>
      </c>
      <c r="C4583" t="s">
        <v>14631</v>
      </c>
      <c r="D4583" t="s">
        <v>167</v>
      </c>
      <c r="E4583" t="s">
        <v>167</v>
      </c>
      <c r="G4583" t="s">
        <v>14632</v>
      </c>
    </row>
    <row r="4584" spans="1:7" x14ac:dyDescent="0.25">
      <c r="A4584" t="s">
        <v>246</v>
      </c>
      <c r="B4584" t="s">
        <v>14633</v>
      </c>
      <c r="C4584" t="s">
        <v>14634</v>
      </c>
      <c r="D4584" t="s">
        <v>167</v>
      </c>
      <c r="E4584" t="s">
        <v>167</v>
      </c>
      <c r="F4584" t="s">
        <v>14635</v>
      </c>
      <c r="G4584" t="s">
        <v>14636</v>
      </c>
    </row>
    <row r="4585" spans="1:7" x14ac:dyDescent="0.25">
      <c r="A4585" t="s">
        <v>246</v>
      </c>
      <c r="B4585" t="s">
        <v>14637</v>
      </c>
      <c r="C4585" t="s">
        <v>14638</v>
      </c>
      <c r="D4585" t="s">
        <v>167</v>
      </c>
      <c r="E4585" t="s">
        <v>167</v>
      </c>
      <c r="G4585" t="s">
        <v>14639</v>
      </c>
    </row>
    <row r="4586" spans="1:7" x14ac:dyDescent="0.25">
      <c r="A4586" t="s">
        <v>246</v>
      </c>
      <c r="B4586" t="s">
        <v>14640</v>
      </c>
      <c r="C4586" t="s">
        <v>14641</v>
      </c>
      <c r="D4586" t="s">
        <v>167</v>
      </c>
      <c r="E4586" t="s">
        <v>167</v>
      </c>
      <c r="F4586" t="s">
        <v>14642</v>
      </c>
      <c r="G4586" t="s">
        <v>14643</v>
      </c>
    </row>
    <row r="4587" spans="1:7" x14ac:dyDescent="0.25">
      <c r="A4587" t="s">
        <v>246</v>
      </c>
      <c r="B4587" t="s">
        <v>14644</v>
      </c>
      <c r="C4587" t="s">
        <v>30345</v>
      </c>
      <c r="D4587" t="s">
        <v>167</v>
      </c>
      <c r="E4587" t="s">
        <v>14645</v>
      </c>
      <c r="F4587" t="s">
        <v>14646</v>
      </c>
      <c r="G4587" t="s">
        <v>14647</v>
      </c>
    </row>
    <row r="4588" spans="1:7" x14ac:dyDescent="0.25">
      <c r="A4588" t="s">
        <v>247</v>
      </c>
      <c r="B4588" t="s">
        <v>14648</v>
      </c>
      <c r="C4588" t="s">
        <v>30346</v>
      </c>
      <c r="D4588" t="s">
        <v>167</v>
      </c>
      <c r="E4588" t="s">
        <v>167</v>
      </c>
      <c r="F4588" t="s">
        <v>14649</v>
      </c>
      <c r="G4588" t="s">
        <v>14650</v>
      </c>
    </row>
    <row r="4589" spans="1:7" x14ac:dyDescent="0.25">
      <c r="A4589" t="s">
        <v>247</v>
      </c>
      <c r="B4589" t="s">
        <v>14651</v>
      </c>
      <c r="C4589" t="s">
        <v>14652</v>
      </c>
      <c r="D4589" t="s">
        <v>167</v>
      </c>
      <c r="E4589" t="s">
        <v>167</v>
      </c>
      <c r="F4589" t="s">
        <v>14653</v>
      </c>
      <c r="G4589" t="s">
        <v>14654</v>
      </c>
    </row>
    <row r="4590" spans="1:7" x14ac:dyDescent="0.25">
      <c r="A4590" t="s">
        <v>245</v>
      </c>
      <c r="B4590" t="s">
        <v>14655</v>
      </c>
      <c r="C4590" t="s">
        <v>14656</v>
      </c>
      <c r="D4590" t="s">
        <v>167</v>
      </c>
      <c r="E4590" t="s">
        <v>167</v>
      </c>
      <c r="F4590" t="s">
        <v>14657</v>
      </c>
      <c r="G4590" t="s">
        <v>14658</v>
      </c>
    </row>
    <row r="4591" spans="1:7" x14ac:dyDescent="0.25">
      <c r="A4591" t="s">
        <v>245</v>
      </c>
      <c r="B4591" t="s">
        <v>14659</v>
      </c>
      <c r="C4591" t="s">
        <v>14660</v>
      </c>
      <c r="D4591" t="s">
        <v>167</v>
      </c>
      <c r="E4591" t="s">
        <v>167</v>
      </c>
      <c r="G4591" t="s">
        <v>14661</v>
      </c>
    </row>
    <row r="4592" spans="1:7" x14ac:dyDescent="0.25">
      <c r="A4592" t="s">
        <v>245</v>
      </c>
      <c r="B4592" t="s">
        <v>14662</v>
      </c>
      <c r="C4592" t="s">
        <v>14663</v>
      </c>
      <c r="D4592" t="s">
        <v>167</v>
      </c>
      <c r="E4592" t="s">
        <v>167</v>
      </c>
      <c r="F4592" t="s">
        <v>14664</v>
      </c>
      <c r="G4592" t="s">
        <v>14665</v>
      </c>
    </row>
    <row r="4593" spans="1:7" x14ac:dyDescent="0.25">
      <c r="A4593" t="s">
        <v>246</v>
      </c>
      <c r="B4593" t="s">
        <v>14666</v>
      </c>
      <c r="C4593" t="s">
        <v>1232</v>
      </c>
      <c r="D4593" t="s">
        <v>167</v>
      </c>
      <c r="E4593" t="s">
        <v>1752</v>
      </c>
      <c r="F4593" t="s">
        <v>1233</v>
      </c>
      <c r="G4593" t="s">
        <v>1234</v>
      </c>
    </row>
    <row r="4594" spans="1:7" x14ac:dyDescent="0.25">
      <c r="A4594" t="s">
        <v>243</v>
      </c>
      <c r="B4594" t="s">
        <v>14667</v>
      </c>
      <c r="C4594" t="s">
        <v>30347</v>
      </c>
      <c r="D4594" t="s">
        <v>167</v>
      </c>
      <c r="E4594" t="s">
        <v>167</v>
      </c>
      <c r="F4594" t="s">
        <v>14668</v>
      </c>
      <c r="G4594" t="s">
        <v>14669</v>
      </c>
    </row>
    <row r="4595" spans="1:7" x14ac:dyDescent="0.25">
      <c r="A4595" t="s">
        <v>246</v>
      </c>
      <c r="B4595" t="s">
        <v>14670</v>
      </c>
      <c r="C4595" t="s">
        <v>14671</v>
      </c>
      <c r="D4595" t="s">
        <v>167</v>
      </c>
      <c r="E4595" t="s">
        <v>167</v>
      </c>
    </row>
    <row r="4596" spans="1:7" x14ac:dyDescent="0.25">
      <c r="A4596" t="s">
        <v>247</v>
      </c>
      <c r="B4596" t="s">
        <v>14672</v>
      </c>
      <c r="C4596" t="s">
        <v>30348</v>
      </c>
      <c r="D4596" t="s">
        <v>167</v>
      </c>
      <c r="E4596" t="s">
        <v>167</v>
      </c>
      <c r="G4596" t="s">
        <v>14673</v>
      </c>
    </row>
    <row r="4597" spans="1:7" x14ac:dyDescent="0.25">
      <c r="A4597" t="s">
        <v>246</v>
      </c>
      <c r="B4597" t="s">
        <v>14674</v>
      </c>
      <c r="C4597" t="s">
        <v>14675</v>
      </c>
      <c r="D4597" t="s">
        <v>167</v>
      </c>
      <c r="E4597" t="s">
        <v>167</v>
      </c>
      <c r="F4597" t="s">
        <v>14676</v>
      </c>
      <c r="G4597" t="s">
        <v>14677</v>
      </c>
    </row>
    <row r="4598" spans="1:7" x14ac:dyDescent="0.25">
      <c r="A4598" t="s">
        <v>246</v>
      </c>
      <c r="B4598" t="s">
        <v>14678</v>
      </c>
      <c r="C4598" t="s">
        <v>14679</v>
      </c>
      <c r="D4598" t="s">
        <v>167</v>
      </c>
      <c r="E4598" t="s">
        <v>167</v>
      </c>
      <c r="F4598" t="s">
        <v>14680</v>
      </c>
      <c r="G4598" t="s">
        <v>14681</v>
      </c>
    </row>
    <row r="4599" spans="1:7" x14ac:dyDescent="0.25">
      <c r="A4599" t="s">
        <v>247</v>
      </c>
      <c r="B4599" t="s">
        <v>11027</v>
      </c>
      <c r="C4599" t="s">
        <v>30349</v>
      </c>
      <c r="D4599" t="s">
        <v>167</v>
      </c>
      <c r="E4599" t="s">
        <v>167</v>
      </c>
      <c r="F4599" t="s">
        <v>14682</v>
      </c>
      <c r="G4599" t="s">
        <v>14683</v>
      </c>
    </row>
    <row r="4600" spans="1:7" x14ac:dyDescent="0.25">
      <c r="A4600" t="s">
        <v>243</v>
      </c>
      <c r="B4600" t="s">
        <v>14684</v>
      </c>
      <c r="C4600" t="s">
        <v>14685</v>
      </c>
      <c r="D4600" t="s">
        <v>167</v>
      </c>
      <c r="E4600" t="s">
        <v>14686</v>
      </c>
      <c r="F4600" t="s">
        <v>14687</v>
      </c>
      <c r="G4600" t="s">
        <v>14688</v>
      </c>
    </row>
    <row r="4601" spans="1:7" x14ac:dyDescent="0.25">
      <c r="A4601" t="s">
        <v>246</v>
      </c>
      <c r="B4601" t="s">
        <v>14689</v>
      </c>
      <c r="C4601" t="s">
        <v>14690</v>
      </c>
      <c r="D4601" t="s">
        <v>167</v>
      </c>
      <c r="E4601" t="s">
        <v>167</v>
      </c>
      <c r="F4601" t="s">
        <v>14691</v>
      </c>
      <c r="G4601" t="s">
        <v>14692</v>
      </c>
    </row>
    <row r="4602" spans="1:7" x14ac:dyDescent="0.25">
      <c r="A4602" t="s">
        <v>246</v>
      </c>
      <c r="B4602" t="s">
        <v>14693</v>
      </c>
      <c r="C4602" t="s">
        <v>14694</v>
      </c>
      <c r="D4602" t="s">
        <v>167</v>
      </c>
      <c r="E4602" t="s">
        <v>167</v>
      </c>
      <c r="F4602" t="s">
        <v>14695</v>
      </c>
      <c r="G4602" t="s">
        <v>14696</v>
      </c>
    </row>
    <row r="4603" spans="1:7" x14ac:dyDescent="0.25">
      <c r="A4603" t="s">
        <v>246</v>
      </c>
      <c r="B4603" t="s">
        <v>14697</v>
      </c>
      <c r="C4603" t="s">
        <v>14698</v>
      </c>
      <c r="D4603" t="s">
        <v>167</v>
      </c>
      <c r="E4603" t="s">
        <v>167</v>
      </c>
      <c r="F4603" t="s">
        <v>14699</v>
      </c>
      <c r="G4603" t="s">
        <v>14699</v>
      </c>
    </row>
    <row r="4604" spans="1:7" x14ac:dyDescent="0.25">
      <c r="A4604" t="s">
        <v>248</v>
      </c>
      <c r="B4604" t="s">
        <v>14700</v>
      </c>
      <c r="C4604" t="s">
        <v>14701</v>
      </c>
      <c r="D4604" t="s">
        <v>167</v>
      </c>
      <c r="E4604" t="s">
        <v>167</v>
      </c>
      <c r="G4604" t="s">
        <v>14702</v>
      </c>
    </row>
    <row r="4605" spans="1:7" x14ac:dyDescent="0.25">
      <c r="A4605" t="s">
        <v>243</v>
      </c>
      <c r="B4605" t="s">
        <v>14703</v>
      </c>
      <c r="C4605" t="s">
        <v>14704</v>
      </c>
      <c r="D4605" t="s">
        <v>167</v>
      </c>
      <c r="E4605" t="s">
        <v>167</v>
      </c>
      <c r="F4605" t="s">
        <v>14705</v>
      </c>
      <c r="G4605" t="s">
        <v>14706</v>
      </c>
    </row>
    <row r="4606" spans="1:7" x14ac:dyDescent="0.25">
      <c r="A4606" t="s">
        <v>247</v>
      </c>
      <c r="B4606" t="s">
        <v>14707</v>
      </c>
      <c r="C4606" t="s">
        <v>30350</v>
      </c>
      <c r="D4606" t="s">
        <v>167</v>
      </c>
      <c r="E4606" t="s">
        <v>14708</v>
      </c>
      <c r="F4606" t="s">
        <v>14709</v>
      </c>
      <c r="G4606" t="s">
        <v>14710</v>
      </c>
    </row>
    <row r="4607" spans="1:7" x14ac:dyDescent="0.25">
      <c r="A4607" t="s">
        <v>246</v>
      </c>
      <c r="B4607" t="s">
        <v>14711</v>
      </c>
      <c r="C4607" t="s">
        <v>14712</v>
      </c>
      <c r="D4607" t="s">
        <v>167</v>
      </c>
      <c r="F4607" t="s">
        <v>14713</v>
      </c>
      <c r="G4607" t="s">
        <v>14714</v>
      </c>
    </row>
    <row r="4608" spans="1:7" x14ac:dyDescent="0.25">
      <c r="A4608" t="s">
        <v>2021</v>
      </c>
      <c r="B4608" t="s">
        <v>14715</v>
      </c>
      <c r="C4608" t="s">
        <v>14716</v>
      </c>
      <c r="D4608" t="s">
        <v>167</v>
      </c>
      <c r="E4608" t="s">
        <v>14717</v>
      </c>
      <c r="F4608" t="s">
        <v>14718</v>
      </c>
      <c r="G4608" t="s">
        <v>14719</v>
      </c>
    </row>
    <row r="4609" spans="1:7" x14ac:dyDescent="0.25">
      <c r="A4609" t="s">
        <v>246</v>
      </c>
      <c r="B4609" t="s">
        <v>14720</v>
      </c>
      <c r="C4609" t="s">
        <v>14721</v>
      </c>
      <c r="D4609" t="s">
        <v>167</v>
      </c>
      <c r="E4609" t="s">
        <v>167</v>
      </c>
      <c r="G4609" t="s">
        <v>14722</v>
      </c>
    </row>
    <row r="4610" spans="1:7" x14ac:dyDescent="0.25">
      <c r="A4610" t="s">
        <v>245</v>
      </c>
      <c r="B4610" t="s">
        <v>14723</v>
      </c>
      <c r="C4610" t="s">
        <v>14484</v>
      </c>
      <c r="D4610" t="s">
        <v>167</v>
      </c>
      <c r="E4610" t="s">
        <v>14724</v>
      </c>
      <c r="F4610" t="s">
        <v>14725</v>
      </c>
      <c r="G4610" t="s">
        <v>14726</v>
      </c>
    </row>
    <row r="4611" spans="1:7" x14ac:dyDescent="0.25">
      <c r="A4611" t="s">
        <v>246</v>
      </c>
      <c r="B4611" t="s">
        <v>14727</v>
      </c>
      <c r="C4611" t="s">
        <v>14728</v>
      </c>
      <c r="D4611" t="s">
        <v>167</v>
      </c>
      <c r="G4611" t="s">
        <v>14729</v>
      </c>
    </row>
    <row r="4612" spans="1:7" x14ac:dyDescent="0.25">
      <c r="A4612" t="s">
        <v>252</v>
      </c>
      <c r="B4612" t="s">
        <v>14730</v>
      </c>
      <c r="C4612" t="s">
        <v>30351</v>
      </c>
      <c r="D4612" t="s">
        <v>167</v>
      </c>
      <c r="E4612" t="s">
        <v>14731</v>
      </c>
      <c r="G4612" t="s">
        <v>12497</v>
      </c>
    </row>
    <row r="4613" spans="1:7" x14ac:dyDescent="0.25">
      <c r="A4613" t="s">
        <v>252</v>
      </c>
      <c r="B4613" t="s">
        <v>14732</v>
      </c>
      <c r="C4613" t="s">
        <v>14733</v>
      </c>
      <c r="D4613" t="s">
        <v>167</v>
      </c>
      <c r="G4613" t="s">
        <v>12497</v>
      </c>
    </row>
    <row r="4614" spans="1:7" x14ac:dyDescent="0.25">
      <c r="A4614" t="s">
        <v>248</v>
      </c>
      <c r="B4614" t="s">
        <v>14734</v>
      </c>
      <c r="C4614" t="s">
        <v>14735</v>
      </c>
      <c r="D4614" t="s">
        <v>167</v>
      </c>
      <c r="F4614" t="s">
        <v>14736</v>
      </c>
      <c r="G4614" t="s">
        <v>14737</v>
      </c>
    </row>
    <row r="4615" spans="1:7" x14ac:dyDescent="0.25">
      <c r="A4615" t="s">
        <v>246</v>
      </c>
      <c r="B4615" t="s">
        <v>14738</v>
      </c>
      <c r="C4615" t="s">
        <v>14739</v>
      </c>
      <c r="D4615" t="s">
        <v>167</v>
      </c>
    </row>
    <row r="4616" spans="1:7" x14ac:dyDescent="0.25">
      <c r="A4616" t="s">
        <v>246</v>
      </c>
      <c r="B4616" t="s">
        <v>14740</v>
      </c>
      <c r="C4616" t="s">
        <v>14741</v>
      </c>
      <c r="D4616" t="s">
        <v>167</v>
      </c>
      <c r="E4616" t="s">
        <v>14742</v>
      </c>
      <c r="G4616" t="s">
        <v>14743</v>
      </c>
    </row>
    <row r="4617" spans="1:7" x14ac:dyDescent="0.25">
      <c r="A4617" t="s">
        <v>248</v>
      </c>
      <c r="B4617" t="s">
        <v>14744</v>
      </c>
      <c r="C4617" t="s">
        <v>1236</v>
      </c>
      <c r="D4617" t="s">
        <v>167</v>
      </c>
      <c r="E4617" t="s">
        <v>14745</v>
      </c>
      <c r="G4617" t="s">
        <v>1237</v>
      </c>
    </row>
    <row r="4618" spans="1:7" x14ac:dyDescent="0.25">
      <c r="A4618" t="s">
        <v>246</v>
      </c>
      <c r="B4618" t="s">
        <v>14746</v>
      </c>
      <c r="C4618" t="s">
        <v>14747</v>
      </c>
      <c r="D4618" t="s">
        <v>167</v>
      </c>
      <c r="F4618" t="s">
        <v>14748</v>
      </c>
      <c r="G4618" t="s">
        <v>14749</v>
      </c>
    </row>
    <row r="4619" spans="1:7" x14ac:dyDescent="0.25">
      <c r="A4619" t="s">
        <v>246</v>
      </c>
      <c r="B4619" t="s">
        <v>14750</v>
      </c>
      <c r="C4619" t="s">
        <v>14751</v>
      </c>
      <c r="D4619" t="s">
        <v>167</v>
      </c>
      <c r="E4619" t="s">
        <v>167</v>
      </c>
      <c r="G4619" t="s">
        <v>14752</v>
      </c>
    </row>
    <row r="4620" spans="1:7" x14ac:dyDescent="0.25">
      <c r="A4620" t="s">
        <v>248</v>
      </c>
      <c r="B4620" t="s">
        <v>14655</v>
      </c>
      <c r="C4620" t="s">
        <v>14656</v>
      </c>
      <c r="D4620" t="s">
        <v>167</v>
      </c>
      <c r="G4620" t="s">
        <v>14753</v>
      </c>
    </row>
    <row r="4621" spans="1:7" x14ac:dyDescent="0.25">
      <c r="A4621" t="s">
        <v>245</v>
      </c>
      <c r="B4621" t="s">
        <v>14754</v>
      </c>
      <c r="C4621" t="s">
        <v>14755</v>
      </c>
      <c r="D4621" t="s">
        <v>167</v>
      </c>
      <c r="E4621" t="s">
        <v>167</v>
      </c>
      <c r="F4621" t="s">
        <v>14756</v>
      </c>
      <c r="G4621" t="s">
        <v>14757</v>
      </c>
    </row>
    <row r="4622" spans="1:7" x14ac:dyDescent="0.25">
      <c r="A4622" t="s">
        <v>256</v>
      </c>
      <c r="B4622" t="s">
        <v>14758</v>
      </c>
      <c r="C4622" t="s">
        <v>14759</v>
      </c>
      <c r="D4622" t="s">
        <v>167</v>
      </c>
      <c r="E4622" t="s">
        <v>167</v>
      </c>
      <c r="F4622" t="s">
        <v>14756</v>
      </c>
      <c r="G4622" t="s">
        <v>14757</v>
      </c>
    </row>
    <row r="4623" spans="1:7" x14ac:dyDescent="0.25">
      <c r="A4623" t="s">
        <v>246</v>
      </c>
      <c r="B4623" t="s">
        <v>14760</v>
      </c>
      <c r="C4623" t="s">
        <v>14761</v>
      </c>
      <c r="D4623" t="s">
        <v>167</v>
      </c>
    </row>
    <row r="4624" spans="1:7" x14ac:dyDescent="0.25">
      <c r="A4624" t="s">
        <v>248</v>
      </c>
      <c r="B4624" t="s">
        <v>14762</v>
      </c>
      <c r="C4624" t="s">
        <v>14763</v>
      </c>
      <c r="D4624" t="s">
        <v>167</v>
      </c>
      <c r="E4624" t="s">
        <v>167</v>
      </c>
      <c r="F4624" t="s">
        <v>14764</v>
      </c>
      <c r="G4624" t="s">
        <v>14765</v>
      </c>
    </row>
    <row r="4625" spans="1:7" x14ac:dyDescent="0.25">
      <c r="A4625" t="s">
        <v>246</v>
      </c>
      <c r="B4625" t="s">
        <v>14766</v>
      </c>
      <c r="C4625" t="s">
        <v>14767</v>
      </c>
      <c r="D4625" t="s">
        <v>167</v>
      </c>
      <c r="E4625" t="s">
        <v>14768</v>
      </c>
      <c r="F4625" t="s">
        <v>14769</v>
      </c>
      <c r="G4625" t="s">
        <v>14770</v>
      </c>
    </row>
    <row r="4626" spans="1:7" x14ac:dyDescent="0.25">
      <c r="A4626" t="s">
        <v>246</v>
      </c>
      <c r="B4626" t="s">
        <v>14771</v>
      </c>
      <c r="C4626" t="s">
        <v>14772</v>
      </c>
      <c r="D4626" t="s">
        <v>167</v>
      </c>
      <c r="E4626" t="s">
        <v>14773</v>
      </c>
      <c r="F4626" t="s">
        <v>14774</v>
      </c>
      <c r="G4626" t="s">
        <v>14775</v>
      </c>
    </row>
    <row r="4627" spans="1:7" x14ac:dyDescent="0.25">
      <c r="A4627" t="s">
        <v>246</v>
      </c>
      <c r="B4627" t="s">
        <v>6011</v>
      </c>
      <c r="C4627" t="s">
        <v>14776</v>
      </c>
      <c r="D4627" t="s">
        <v>167</v>
      </c>
      <c r="G4627" t="s">
        <v>14777</v>
      </c>
    </row>
    <row r="4628" spans="1:7" x14ac:dyDescent="0.25">
      <c r="A4628" t="s">
        <v>246</v>
      </c>
      <c r="B4628" t="s">
        <v>14778</v>
      </c>
      <c r="C4628" t="s">
        <v>30352</v>
      </c>
      <c r="D4628" t="s">
        <v>167</v>
      </c>
      <c r="G4628" t="s">
        <v>14780</v>
      </c>
    </row>
    <row r="4629" spans="1:7" x14ac:dyDescent="0.25">
      <c r="A4629" t="s">
        <v>246</v>
      </c>
      <c r="B4629" t="s">
        <v>14781</v>
      </c>
      <c r="C4629" t="s">
        <v>30353</v>
      </c>
      <c r="D4629" t="s">
        <v>167</v>
      </c>
      <c r="G4629" t="s">
        <v>14782</v>
      </c>
    </row>
    <row r="4630" spans="1:7" x14ac:dyDescent="0.25">
      <c r="A4630" t="s">
        <v>246</v>
      </c>
      <c r="B4630" t="s">
        <v>14783</v>
      </c>
      <c r="C4630" t="s">
        <v>14784</v>
      </c>
      <c r="D4630" t="s">
        <v>167</v>
      </c>
      <c r="E4630" t="s">
        <v>14686</v>
      </c>
    </row>
    <row r="4631" spans="1:7" x14ac:dyDescent="0.25">
      <c r="A4631" t="s">
        <v>246</v>
      </c>
      <c r="B4631" t="s">
        <v>14785</v>
      </c>
      <c r="C4631" t="s">
        <v>14786</v>
      </c>
      <c r="D4631" t="s">
        <v>167</v>
      </c>
      <c r="G4631" t="s">
        <v>14787</v>
      </c>
    </row>
    <row r="4632" spans="1:7" x14ac:dyDescent="0.25">
      <c r="A4632" t="s">
        <v>244</v>
      </c>
      <c r="B4632" t="s">
        <v>14788</v>
      </c>
      <c r="C4632" t="s">
        <v>30354</v>
      </c>
      <c r="D4632" t="s">
        <v>167</v>
      </c>
    </row>
    <row r="4633" spans="1:7" x14ac:dyDescent="0.25">
      <c r="A4633" t="s">
        <v>252</v>
      </c>
      <c r="B4633" t="s">
        <v>14789</v>
      </c>
      <c r="C4633" t="s">
        <v>14790</v>
      </c>
      <c r="D4633" t="s">
        <v>167</v>
      </c>
      <c r="G4633" t="s">
        <v>14791</v>
      </c>
    </row>
    <row r="4634" spans="1:7" x14ac:dyDescent="0.25">
      <c r="A4634" t="s">
        <v>246</v>
      </c>
      <c r="B4634" t="s">
        <v>14792</v>
      </c>
      <c r="C4634" t="s">
        <v>14793</v>
      </c>
      <c r="D4634" t="s">
        <v>167</v>
      </c>
    </row>
    <row r="4635" spans="1:7" x14ac:dyDescent="0.25">
      <c r="A4635" t="s">
        <v>246</v>
      </c>
      <c r="B4635" t="s">
        <v>14794</v>
      </c>
      <c r="C4635" t="s">
        <v>14795</v>
      </c>
      <c r="D4635" t="s">
        <v>167</v>
      </c>
      <c r="E4635" t="s">
        <v>167</v>
      </c>
      <c r="F4635" t="s">
        <v>14796</v>
      </c>
      <c r="G4635" t="s">
        <v>14797</v>
      </c>
    </row>
    <row r="4636" spans="1:7" x14ac:dyDescent="0.25">
      <c r="A4636" t="s">
        <v>246</v>
      </c>
      <c r="B4636" t="s">
        <v>14798</v>
      </c>
      <c r="C4636" t="s">
        <v>14799</v>
      </c>
      <c r="D4636" t="s">
        <v>167</v>
      </c>
      <c r="G4636" t="s">
        <v>14800</v>
      </c>
    </row>
    <row r="4637" spans="1:7" x14ac:dyDescent="0.25">
      <c r="A4637" t="s">
        <v>243</v>
      </c>
      <c r="B4637" t="s">
        <v>14801</v>
      </c>
      <c r="D4637" t="s">
        <v>167</v>
      </c>
      <c r="E4637" t="s">
        <v>14802</v>
      </c>
      <c r="G4637" t="s">
        <v>14803</v>
      </c>
    </row>
    <row r="4638" spans="1:7" x14ac:dyDescent="0.25">
      <c r="A4638" t="s">
        <v>246</v>
      </c>
      <c r="B4638" t="s">
        <v>14804</v>
      </c>
      <c r="C4638" t="s">
        <v>14805</v>
      </c>
      <c r="D4638" t="s">
        <v>167</v>
      </c>
      <c r="F4638" t="s">
        <v>14806</v>
      </c>
      <c r="G4638" t="s">
        <v>14807</v>
      </c>
    </row>
    <row r="4639" spans="1:7" x14ac:dyDescent="0.25">
      <c r="A4639" t="s">
        <v>252</v>
      </c>
      <c r="B4639" t="s">
        <v>14808</v>
      </c>
      <c r="C4639" t="s">
        <v>14809</v>
      </c>
      <c r="D4639" t="s">
        <v>167</v>
      </c>
      <c r="G4639" t="s">
        <v>12497</v>
      </c>
    </row>
    <row r="4640" spans="1:7" x14ac:dyDescent="0.25">
      <c r="A4640" t="s">
        <v>246</v>
      </c>
      <c r="B4640" t="s">
        <v>14810</v>
      </c>
      <c r="C4640" t="s">
        <v>14811</v>
      </c>
      <c r="D4640" t="s">
        <v>167</v>
      </c>
      <c r="G4640" t="s">
        <v>14812</v>
      </c>
    </row>
    <row r="4641" spans="1:7" x14ac:dyDescent="0.25">
      <c r="A4641" t="s">
        <v>246</v>
      </c>
      <c r="B4641" t="s">
        <v>14813</v>
      </c>
      <c r="C4641" t="s">
        <v>14814</v>
      </c>
      <c r="D4641" t="s">
        <v>167</v>
      </c>
      <c r="F4641" t="s">
        <v>14815</v>
      </c>
      <c r="G4641" t="s">
        <v>14816</v>
      </c>
    </row>
    <row r="4642" spans="1:7" x14ac:dyDescent="0.25">
      <c r="A4642" t="s">
        <v>244</v>
      </c>
      <c r="B4642" t="s">
        <v>14817</v>
      </c>
      <c r="C4642" t="s">
        <v>14818</v>
      </c>
      <c r="D4642" t="s">
        <v>167</v>
      </c>
    </row>
    <row r="4643" spans="1:7" x14ac:dyDescent="0.25">
      <c r="A4643" t="s">
        <v>244</v>
      </c>
      <c r="B4643" t="s">
        <v>14819</v>
      </c>
      <c r="D4643" t="s">
        <v>167</v>
      </c>
    </row>
    <row r="4644" spans="1:7" x14ac:dyDescent="0.25">
      <c r="A4644" t="s">
        <v>246</v>
      </c>
      <c r="B4644" t="s">
        <v>14820</v>
      </c>
      <c r="C4644" t="s">
        <v>14821</v>
      </c>
      <c r="D4644" t="s">
        <v>167</v>
      </c>
      <c r="E4644" t="s">
        <v>167</v>
      </c>
      <c r="F4644" t="s">
        <v>14822</v>
      </c>
      <c r="G4644" t="s">
        <v>14823</v>
      </c>
    </row>
    <row r="4645" spans="1:7" x14ac:dyDescent="0.25">
      <c r="A4645" t="s">
        <v>246</v>
      </c>
      <c r="B4645" t="s">
        <v>14824</v>
      </c>
      <c r="C4645" t="s">
        <v>14825</v>
      </c>
      <c r="D4645" t="s">
        <v>167</v>
      </c>
      <c r="E4645" t="s">
        <v>167</v>
      </c>
    </row>
    <row r="4646" spans="1:7" x14ac:dyDescent="0.25">
      <c r="A4646" t="s">
        <v>246</v>
      </c>
      <c r="B4646" t="s">
        <v>14826</v>
      </c>
      <c r="C4646" t="s">
        <v>14827</v>
      </c>
      <c r="D4646" t="s">
        <v>167</v>
      </c>
      <c r="E4646" t="s">
        <v>14828</v>
      </c>
      <c r="F4646" t="s">
        <v>1240</v>
      </c>
      <c r="G4646" t="s">
        <v>1241</v>
      </c>
    </row>
    <row r="4647" spans="1:7" x14ac:dyDescent="0.25">
      <c r="A4647" t="s">
        <v>246</v>
      </c>
      <c r="B4647" t="s">
        <v>14829</v>
      </c>
      <c r="C4647" t="s">
        <v>14830</v>
      </c>
      <c r="D4647" t="s">
        <v>167</v>
      </c>
      <c r="E4647" t="s">
        <v>167</v>
      </c>
      <c r="F4647" t="s">
        <v>14831</v>
      </c>
      <c r="G4647" t="s">
        <v>14832</v>
      </c>
    </row>
    <row r="4648" spans="1:7" x14ac:dyDescent="0.25">
      <c r="A4648" t="s">
        <v>246</v>
      </c>
      <c r="B4648" t="s">
        <v>14833</v>
      </c>
      <c r="C4648" t="s">
        <v>14834</v>
      </c>
      <c r="D4648" t="s">
        <v>167</v>
      </c>
      <c r="E4648" t="s">
        <v>167</v>
      </c>
      <c r="F4648" t="s">
        <v>14835</v>
      </c>
      <c r="G4648" t="s">
        <v>14836</v>
      </c>
    </row>
    <row r="4649" spans="1:7" x14ac:dyDescent="0.25">
      <c r="A4649" t="s">
        <v>246</v>
      </c>
      <c r="B4649" t="s">
        <v>14837</v>
      </c>
      <c r="C4649" t="s">
        <v>14838</v>
      </c>
      <c r="D4649" t="s">
        <v>167</v>
      </c>
      <c r="E4649" t="s">
        <v>167</v>
      </c>
      <c r="F4649" t="s">
        <v>14839</v>
      </c>
      <c r="G4649" t="s">
        <v>14840</v>
      </c>
    </row>
    <row r="4650" spans="1:7" x14ac:dyDescent="0.25">
      <c r="A4650" t="s">
        <v>246</v>
      </c>
      <c r="B4650" t="s">
        <v>14841</v>
      </c>
      <c r="C4650" t="s">
        <v>14842</v>
      </c>
      <c r="D4650" t="s">
        <v>167</v>
      </c>
      <c r="E4650" t="s">
        <v>167</v>
      </c>
      <c r="F4650" t="s">
        <v>14843</v>
      </c>
      <c r="G4650" t="s">
        <v>14844</v>
      </c>
    </row>
    <row r="4651" spans="1:7" x14ac:dyDescent="0.25">
      <c r="A4651" t="s">
        <v>246</v>
      </c>
      <c r="B4651" t="s">
        <v>14845</v>
      </c>
      <c r="C4651" t="s">
        <v>14846</v>
      </c>
      <c r="D4651" t="s">
        <v>167</v>
      </c>
      <c r="E4651" t="s">
        <v>14847</v>
      </c>
      <c r="F4651" t="s">
        <v>14848</v>
      </c>
      <c r="G4651" t="s">
        <v>14849</v>
      </c>
    </row>
    <row r="4652" spans="1:7" x14ac:dyDescent="0.25">
      <c r="A4652" t="s">
        <v>246</v>
      </c>
      <c r="B4652" t="s">
        <v>14850</v>
      </c>
      <c r="C4652" t="s">
        <v>14851</v>
      </c>
      <c r="D4652" t="s">
        <v>167</v>
      </c>
      <c r="E4652" t="s">
        <v>167</v>
      </c>
      <c r="F4652" t="s">
        <v>14852</v>
      </c>
      <c r="G4652" t="s">
        <v>14853</v>
      </c>
    </row>
    <row r="4653" spans="1:7" x14ac:dyDescent="0.25">
      <c r="A4653" t="s">
        <v>251</v>
      </c>
      <c r="B4653" t="s">
        <v>14854</v>
      </c>
      <c r="D4653" t="s">
        <v>167</v>
      </c>
      <c r="E4653" t="s">
        <v>14855</v>
      </c>
      <c r="F4653" t="s">
        <v>14856</v>
      </c>
      <c r="G4653" t="s">
        <v>14857</v>
      </c>
    </row>
    <row r="4654" spans="1:7" x14ac:dyDescent="0.25">
      <c r="A4654" t="s">
        <v>246</v>
      </c>
      <c r="B4654" t="s">
        <v>14858</v>
      </c>
      <c r="C4654" t="s">
        <v>14859</v>
      </c>
      <c r="D4654" t="s">
        <v>167</v>
      </c>
      <c r="E4654" t="s">
        <v>167</v>
      </c>
      <c r="F4654" t="s">
        <v>14860</v>
      </c>
      <c r="G4654" t="s">
        <v>14861</v>
      </c>
    </row>
    <row r="4655" spans="1:7" x14ac:dyDescent="0.25">
      <c r="A4655" t="s">
        <v>246</v>
      </c>
      <c r="B4655" t="s">
        <v>14862</v>
      </c>
      <c r="C4655" t="s">
        <v>14863</v>
      </c>
      <c r="D4655" t="s">
        <v>167</v>
      </c>
      <c r="E4655" t="s">
        <v>167</v>
      </c>
      <c r="F4655" t="s">
        <v>14864</v>
      </c>
      <c r="G4655" t="s">
        <v>14865</v>
      </c>
    </row>
    <row r="4656" spans="1:7" x14ac:dyDescent="0.25">
      <c r="A4656" t="s">
        <v>246</v>
      </c>
      <c r="B4656" t="s">
        <v>14866</v>
      </c>
      <c r="C4656" t="s">
        <v>14867</v>
      </c>
      <c r="D4656" t="s">
        <v>167</v>
      </c>
      <c r="E4656" t="s">
        <v>167</v>
      </c>
    </row>
    <row r="4657" spans="1:7" x14ac:dyDescent="0.25">
      <c r="A4657" t="s">
        <v>246</v>
      </c>
      <c r="B4657" t="s">
        <v>14868</v>
      </c>
      <c r="C4657" t="s">
        <v>14869</v>
      </c>
      <c r="D4657" t="s">
        <v>167</v>
      </c>
      <c r="E4657" t="s">
        <v>167</v>
      </c>
      <c r="G4657" t="s">
        <v>14870</v>
      </c>
    </row>
    <row r="4658" spans="1:7" x14ac:dyDescent="0.25">
      <c r="A4658" t="s">
        <v>246</v>
      </c>
      <c r="B4658" t="s">
        <v>14871</v>
      </c>
      <c r="C4658" t="s">
        <v>30355</v>
      </c>
      <c r="D4658" t="s">
        <v>167</v>
      </c>
      <c r="E4658" t="s">
        <v>167</v>
      </c>
      <c r="G4658" t="s">
        <v>14873</v>
      </c>
    </row>
    <row r="4659" spans="1:7" x14ac:dyDescent="0.25">
      <c r="A4659" t="s">
        <v>246</v>
      </c>
      <c r="B4659" t="s">
        <v>14874</v>
      </c>
      <c r="C4659" t="s">
        <v>14875</v>
      </c>
      <c r="D4659" t="s">
        <v>167</v>
      </c>
      <c r="E4659" t="s">
        <v>1752</v>
      </c>
      <c r="F4659" t="s">
        <v>14876</v>
      </c>
      <c r="G4659" t="s">
        <v>14877</v>
      </c>
    </row>
    <row r="4660" spans="1:7" x14ac:dyDescent="0.25">
      <c r="A4660" t="s">
        <v>246</v>
      </c>
      <c r="B4660" t="s">
        <v>14878</v>
      </c>
      <c r="C4660" t="s">
        <v>14879</v>
      </c>
      <c r="D4660" t="s">
        <v>167</v>
      </c>
      <c r="E4660" t="s">
        <v>167</v>
      </c>
    </row>
    <row r="4661" spans="1:7" x14ac:dyDescent="0.25">
      <c r="A4661" t="s">
        <v>245</v>
      </c>
      <c r="B4661" t="s">
        <v>14880</v>
      </c>
      <c r="C4661" t="s">
        <v>14881</v>
      </c>
      <c r="D4661" t="s">
        <v>167</v>
      </c>
      <c r="E4661" t="s">
        <v>167</v>
      </c>
      <c r="F4661" t="s">
        <v>14882</v>
      </c>
      <c r="G4661" t="s">
        <v>14883</v>
      </c>
    </row>
    <row r="4662" spans="1:7" x14ac:dyDescent="0.25">
      <c r="A4662" t="s">
        <v>246</v>
      </c>
      <c r="B4662" t="s">
        <v>14884</v>
      </c>
      <c r="C4662" t="s">
        <v>14885</v>
      </c>
      <c r="D4662" t="s">
        <v>167</v>
      </c>
      <c r="E4662" t="s">
        <v>167</v>
      </c>
      <c r="F4662" t="s">
        <v>14886</v>
      </c>
      <c r="G4662" t="s">
        <v>14887</v>
      </c>
    </row>
    <row r="4663" spans="1:7" x14ac:dyDescent="0.25">
      <c r="A4663" t="s">
        <v>245</v>
      </c>
      <c r="B4663" t="s">
        <v>14888</v>
      </c>
      <c r="C4663" t="s">
        <v>30356</v>
      </c>
      <c r="D4663" t="s">
        <v>167</v>
      </c>
      <c r="E4663" t="s">
        <v>167</v>
      </c>
      <c r="F4663" t="s">
        <v>14889</v>
      </c>
      <c r="G4663" t="s">
        <v>14890</v>
      </c>
    </row>
    <row r="4664" spans="1:7" x14ac:dyDescent="0.25">
      <c r="A4664" t="s">
        <v>246</v>
      </c>
      <c r="B4664" t="s">
        <v>14891</v>
      </c>
      <c r="C4664" t="s">
        <v>14892</v>
      </c>
      <c r="D4664" t="s">
        <v>167</v>
      </c>
      <c r="E4664" t="s">
        <v>167</v>
      </c>
      <c r="F4664" t="s">
        <v>14893</v>
      </c>
      <c r="G4664" t="s">
        <v>14894</v>
      </c>
    </row>
    <row r="4665" spans="1:7" x14ac:dyDescent="0.25">
      <c r="A4665" t="s">
        <v>246</v>
      </c>
      <c r="B4665" t="s">
        <v>14895</v>
      </c>
      <c r="C4665" t="s">
        <v>14896</v>
      </c>
      <c r="D4665" t="s">
        <v>167</v>
      </c>
      <c r="E4665" t="s">
        <v>167</v>
      </c>
      <c r="F4665" t="s">
        <v>14897</v>
      </c>
      <c r="G4665" t="s">
        <v>14898</v>
      </c>
    </row>
    <row r="4666" spans="1:7" x14ac:dyDescent="0.25">
      <c r="A4666" t="s">
        <v>246</v>
      </c>
      <c r="B4666" t="s">
        <v>14899</v>
      </c>
      <c r="C4666" t="s">
        <v>14900</v>
      </c>
      <c r="D4666" t="s">
        <v>167</v>
      </c>
      <c r="E4666" t="s">
        <v>167</v>
      </c>
      <c r="G4666" t="s">
        <v>14752</v>
      </c>
    </row>
    <row r="4667" spans="1:7" x14ac:dyDescent="0.25">
      <c r="A4667" t="s">
        <v>246</v>
      </c>
      <c r="B4667" t="s">
        <v>14901</v>
      </c>
      <c r="C4667" t="s">
        <v>14902</v>
      </c>
      <c r="D4667" t="s">
        <v>167</v>
      </c>
      <c r="E4667" t="s">
        <v>167</v>
      </c>
    </row>
    <row r="4668" spans="1:7" x14ac:dyDescent="0.25">
      <c r="A4668" t="s">
        <v>246</v>
      </c>
      <c r="B4668" t="s">
        <v>14903</v>
      </c>
      <c r="C4668" t="s">
        <v>14904</v>
      </c>
      <c r="D4668" t="s">
        <v>167</v>
      </c>
      <c r="E4668" t="s">
        <v>167</v>
      </c>
      <c r="G4668" t="s">
        <v>14905</v>
      </c>
    </row>
    <row r="4669" spans="1:7" x14ac:dyDescent="0.25">
      <c r="A4669" t="s">
        <v>246</v>
      </c>
      <c r="B4669" t="s">
        <v>14906</v>
      </c>
      <c r="C4669" t="s">
        <v>14907</v>
      </c>
      <c r="D4669" t="s">
        <v>167</v>
      </c>
      <c r="E4669" t="s">
        <v>167</v>
      </c>
      <c r="F4669" t="s">
        <v>14908</v>
      </c>
      <c r="G4669" t="s">
        <v>14909</v>
      </c>
    </row>
    <row r="4670" spans="1:7" x14ac:dyDescent="0.25">
      <c r="A4670" t="s">
        <v>246</v>
      </c>
      <c r="B4670" t="s">
        <v>14910</v>
      </c>
      <c r="C4670" t="s">
        <v>14911</v>
      </c>
      <c r="D4670" t="s">
        <v>167</v>
      </c>
      <c r="E4670" t="s">
        <v>167</v>
      </c>
      <c r="F4670" t="s">
        <v>14912</v>
      </c>
      <c r="G4670" t="s">
        <v>14913</v>
      </c>
    </row>
    <row r="4671" spans="1:7" x14ac:dyDescent="0.25">
      <c r="A4671" t="s">
        <v>244</v>
      </c>
      <c r="B4671" t="s">
        <v>14914</v>
      </c>
      <c r="C4671" t="s">
        <v>14915</v>
      </c>
      <c r="D4671" t="s">
        <v>167</v>
      </c>
      <c r="F4671" t="s">
        <v>14916</v>
      </c>
      <c r="G4671" t="s">
        <v>14917</v>
      </c>
    </row>
    <row r="4672" spans="1:7" x14ac:dyDescent="0.25">
      <c r="A4672" t="s">
        <v>246</v>
      </c>
      <c r="B4672" t="s">
        <v>14918</v>
      </c>
      <c r="C4672" t="s">
        <v>14919</v>
      </c>
      <c r="D4672" t="s">
        <v>167</v>
      </c>
      <c r="E4672" t="s">
        <v>167</v>
      </c>
      <c r="F4672" t="s">
        <v>14920</v>
      </c>
      <c r="G4672" t="s">
        <v>14921</v>
      </c>
    </row>
    <row r="4673" spans="1:7" x14ac:dyDescent="0.25">
      <c r="A4673" t="s">
        <v>246</v>
      </c>
      <c r="B4673" t="s">
        <v>14922</v>
      </c>
      <c r="C4673" t="s">
        <v>1243</v>
      </c>
      <c r="D4673" t="s">
        <v>167</v>
      </c>
      <c r="E4673" t="s">
        <v>1753</v>
      </c>
      <c r="G4673" t="s">
        <v>1244</v>
      </c>
    </row>
    <row r="4674" spans="1:7" x14ac:dyDescent="0.25">
      <c r="A4674" t="s">
        <v>246</v>
      </c>
      <c r="B4674" t="s">
        <v>14923</v>
      </c>
      <c r="C4674" t="s">
        <v>14924</v>
      </c>
      <c r="D4674" t="s">
        <v>167</v>
      </c>
      <c r="G4674" t="s">
        <v>14636</v>
      </c>
    </row>
    <row r="4675" spans="1:7" x14ac:dyDescent="0.25">
      <c r="A4675" t="s">
        <v>246</v>
      </c>
      <c r="B4675" t="s">
        <v>14925</v>
      </c>
      <c r="C4675" t="s">
        <v>14763</v>
      </c>
      <c r="D4675" t="s">
        <v>167</v>
      </c>
      <c r="E4675" t="s">
        <v>167</v>
      </c>
      <c r="G4675" t="s">
        <v>14926</v>
      </c>
    </row>
    <row r="4676" spans="1:7" x14ac:dyDescent="0.25">
      <c r="A4676" t="s">
        <v>246</v>
      </c>
      <c r="B4676" t="s">
        <v>14927</v>
      </c>
      <c r="C4676" t="s">
        <v>14928</v>
      </c>
      <c r="D4676" t="s">
        <v>167</v>
      </c>
      <c r="E4676" t="s">
        <v>167</v>
      </c>
      <c r="F4676" t="s">
        <v>14929</v>
      </c>
      <c r="G4676" t="s">
        <v>14930</v>
      </c>
    </row>
    <row r="4677" spans="1:7" x14ac:dyDescent="0.25">
      <c r="A4677" t="s">
        <v>246</v>
      </c>
      <c r="B4677" t="s">
        <v>14931</v>
      </c>
      <c r="C4677" t="s">
        <v>14928</v>
      </c>
      <c r="D4677" t="s">
        <v>167</v>
      </c>
      <c r="E4677" t="s">
        <v>167</v>
      </c>
      <c r="F4677" t="s">
        <v>14932</v>
      </c>
      <c r="G4677" t="s">
        <v>14930</v>
      </c>
    </row>
    <row r="4678" spans="1:7" x14ac:dyDescent="0.25">
      <c r="A4678" t="s">
        <v>246</v>
      </c>
      <c r="B4678" t="s">
        <v>14933</v>
      </c>
      <c r="C4678" t="s">
        <v>14934</v>
      </c>
      <c r="D4678" t="s">
        <v>167</v>
      </c>
      <c r="E4678" t="s">
        <v>167</v>
      </c>
      <c r="G4678" t="s">
        <v>14935</v>
      </c>
    </row>
    <row r="4679" spans="1:7" x14ac:dyDescent="0.25">
      <c r="A4679" t="s">
        <v>246</v>
      </c>
      <c r="B4679" t="s">
        <v>14936</v>
      </c>
      <c r="C4679" t="s">
        <v>14937</v>
      </c>
      <c r="D4679" t="s">
        <v>167</v>
      </c>
      <c r="E4679" t="s">
        <v>167</v>
      </c>
      <c r="G4679" t="s">
        <v>14938</v>
      </c>
    </row>
    <row r="4680" spans="1:7" x14ac:dyDescent="0.25">
      <c r="A4680" t="s">
        <v>246</v>
      </c>
      <c r="B4680" t="s">
        <v>14939</v>
      </c>
      <c r="C4680" t="s">
        <v>14940</v>
      </c>
      <c r="D4680" t="s">
        <v>167</v>
      </c>
      <c r="E4680" t="s">
        <v>14941</v>
      </c>
      <c r="F4680" t="s">
        <v>14942</v>
      </c>
      <c r="G4680" t="s">
        <v>14943</v>
      </c>
    </row>
    <row r="4681" spans="1:7" x14ac:dyDescent="0.25">
      <c r="A4681" t="s">
        <v>246</v>
      </c>
      <c r="B4681" t="s">
        <v>14944</v>
      </c>
      <c r="C4681" t="s">
        <v>14945</v>
      </c>
      <c r="D4681" t="s">
        <v>167</v>
      </c>
      <c r="E4681" t="s">
        <v>167</v>
      </c>
      <c r="F4681" t="s">
        <v>14946</v>
      </c>
      <c r="G4681" t="s">
        <v>14947</v>
      </c>
    </row>
    <row r="4682" spans="1:7" x14ac:dyDescent="0.25">
      <c r="A4682" t="s">
        <v>244</v>
      </c>
      <c r="B4682" t="s">
        <v>14948</v>
      </c>
      <c r="D4682" t="s">
        <v>167</v>
      </c>
      <c r="E4682" t="s">
        <v>14949</v>
      </c>
      <c r="F4682" t="s">
        <v>14950</v>
      </c>
      <c r="G4682" t="s">
        <v>14951</v>
      </c>
    </row>
    <row r="4683" spans="1:7" x14ac:dyDescent="0.25">
      <c r="A4683" t="s">
        <v>252</v>
      </c>
      <c r="B4683" t="s">
        <v>14952</v>
      </c>
      <c r="D4683" t="s">
        <v>167</v>
      </c>
      <c r="E4683" t="s">
        <v>14953</v>
      </c>
      <c r="F4683" t="s">
        <v>14954</v>
      </c>
      <c r="G4683" t="s">
        <v>14955</v>
      </c>
    </row>
    <row r="4684" spans="1:7" x14ac:dyDescent="0.25">
      <c r="A4684" t="s">
        <v>246</v>
      </c>
      <c r="B4684" t="s">
        <v>14956</v>
      </c>
      <c r="C4684" t="s">
        <v>14957</v>
      </c>
      <c r="D4684" t="s">
        <v>167</v>
      </c>
      <c r="E4684" t="s">
        <v>167</v>
      </c>
      <c r="G4684" t="s">
        <v>14958</v>
      </c>
    </row>
    <row r="4685" spans="1:7" x14ac:dyDescent="0.25">
      <c r="A4685" t="s">
        <v>246</v>
      </c>
      <c r="B4685" t="s">
        <v>14959</v>
      </c>
      <c r="C4685" t="s">
        <v>14960</v>
      </c>
      <c r="D4685" t="s">
        <v>167</v>
      </c>
      <c r="E4685" t="s">
        <v>167</v>
      </c>
      <c r="G4685" t="s">
        <v>14961</v>
      </c>
    </row>
    <row r="4686" spans="1:7" x14ac:dyDescent="0.25">
      <c r="A4686" t="s">
        <v>246</v>
      </c>
      <c r="B4686" t="s">
        <v>14962</v>
      </c>
      <c r="C4686" t="s">
        <v>30357</v>
      </c>
      <c r="D4686" t="s">
        <v>167</v>
      </c>
      <c r="E4686" t="s">
        <v>14964</v>
      </c>
      <c r="G4686" t="s">
        <v>14965</v>
      </c>
    </row>
    <row r="4687" spans="1:7" x14ac:dyDescent="0.25">
      <c r="A4687" t="s">
        <v>246</v>
      </c>
      <c r="B4687" t="s">
        <v>14966</v>
      </c>
      <c r="C4687" t="s">
        <v>14967</v>
      </c>
      <c r="D4687" t="s">
        <v>167</v>
      </c>
      <c r="E4687" t="s">
        <v>167</v>
      </c>
    </row>
    <row r="4688" spans="1:7" x14ac:dyDescent="0.25">
      <c r="A4688" t="s">
        <v>246</v>
      </c>
      <c r="B4688" t="s">
        <v>14968</v>
      </c>
      <c r="D4688" t="s">
        <v>167</v>
      </c>
      <c r="E4688" t="s">
        <v>14969</v>
      </c>
    </row>
    <row r="4689" spans="1:7" x14ac:dyDescent="0.25">
      <c r="A4689" t="s">
        <v>246</v>
      </c>
      <c r="B4689" t="s">
        <v>14970</v>
      </c>
      <c r="C4689" t="s">
        <v>14971</v>
      </c>
      <c r="D4689" t="s">
        <v>167</v>
      </c>
      <c r="E4689" t="s">
        <v>167</v>
      </c>
    </row>
    <row r="4690" spans="1:7" x14ac:dyDescent="0.25">
      <c r="A4690" t="s">
        <v>246</v>
      </c>
      <c r="B4690" t="s">
        <v>14972</v>
      </c>
      <c r="C4690" t="s">
        <v>14973</v>
      </c>
      <c r="D4690" t="s">
        <v>167</v>
      </c>
      <c r="E4690" t="s">
        <v>167</v>
      </c>
    </row>
    <row r="4691" spans="1:7" x14ac:dyDescent="0.25">
      <c r="A4691" t="s">
        <v>246</v>
      </c>
      <c r="B4691" t="s">
        <v>14974</v>
      </c>
      <c r="C4691" t="s">
        <v>30358</v>
      </c>
      <c r="D4691" t="s">
        <v>167</v>
      </c>
      <c r="E4691" t="s">
        <v>14976</v>
      </c>
    </row>
    <row r="4692" spans="1:7" x14ac:dyDescent="0.25">
      <c r="A4692" t="s">
        <v>248</v>
      </c>
      <c r="B4692" t="s">
        <v>14977</v>
      </c>
      <c r="C4692" t="s">
        <v>14978</v>
      </c>
      <c r="D4692" t="s">
        <v>167</v>
      </c>
      <c r="E4692" t="s">
        <v>167</v>
      </c>
      <c r="G4692" t="s">
        <v>14979</v>
      </c>
    </row>
    <row r="4693" spans="1:7" x14ac:dyDescent="0.25">
      <c r="A4693" t="s">
        <v>246</v>
      </c>
      <c r="B4693" t="s">
        <v>14980</v>
      </c>
      <c r="C4693" t="s">
        <v>14981</v>
      </c>
      <c r="D4693" t="s">
        <v>167</v>
      </c>
      <c r="E4693" t="s">
        <v>167</v>
      </c>
      <c r="G4693" t="s">
        <v>14982</v>
      </c>
    </row>
    <row r="4694" spans="1:7" x14ac:dyDescent="0.25">
      <c r="A4694" t="s">
        <v>246</v>
      </c>
      <c r="B4694" t="s">
        <v>14983</v>
      </c>
      <c r="C4694" t="s">
        <v>14984</v>
      </c>
      <c r="D4694" t="s">
        <v>167</v>
      </c>
      <c r="E4694" t="s">
        <v>167</v>
      </c>
      <c r="F4694" t="s">
        <v>14985</v>
      </c>
    </row>
    <row r="4695" spans="1:7" x14ac:dyDescent="0.25">
      <c r="A4695" t="s">
        <v>246</v>
      </c>
      <c r="B4695" t="s">
        <v>14986</v>
      </c>
      <c r="C4695" t="s">
        <v>14987</v>
      </c>
      <c r="D4695" t="s">
        <v>167</v>
      </c>
      <c r="E4695" t="s">
        <v>167</v>
      </c>
      <c r="F4695" t="s">
        <v>14988</v>
      </c>
    </row>
    <row r="4696" spans="1:7" x14ac:dyDescent="0.25">
      <c r="A4696" t="s">
        <v>246</v>
      </c>
      <c r="B4696" t="s">
        <v>14989</v>
      </c>
      <c r="C4696" t="s">
        <v>14990</v>
      </c>
      <c r="D4696" t="s">
        <v>167</v>
      </c>
      <c r="E4696" t="s">
        <v>167</v>
      </c>
    </row>
    <row r="4697" spans="1:7" x14ac:dyDescent="0.25">
      <c r="A4697" t="s">
        <v>246</v>
      </c>
      <c r="B4697" t="s">
        <v>14991</v>
      </c>
      <c r="C4697" t="s">
        <v>14992</v>
      </c>
      <c r="D4697" t="s">
        <v>167</v>
      </c>
    </row>
    <row r="4698" spans="1:7" x14ac:dyDescent="0.25">
      <c r="A4698" t="s">
        <v>246</v>
      </c>
      <c r="B4698" t="s">
        <v>14993</v>
      </c>
      <c r="C4698" t="s">
        <v>14994</v>
      </c>
      <c r="D4698" t="s">
        <v>167</v>
      </c>
      <c r="G4698" t="s">
        <v>1244</v>
      </c>
    </row>
    <row r="4699" spans="1:7" x14ac:dyDescent="0.25">
      <c r="A4699" t="s">
        <v>246</v>
      </c>
      <c r="B4699" t="s">
        <v>14995</v>
      </c>
      <c r="C4699" t="s">
        <v>14996</v>
      </c>
      <c r="D4699" t="s">
        <v>167</v>
      </c>
      <c r="G4699" t="s">
        <v>14997</v>
      </c>
    </row>
    <row r="4700" spans="1:7" x14ac:dyDescent="0.25">
      <c r="A4700" t="s">
        <v>246</v>
      </c>
      <c r="B4700" t="s">
        <v>14998</v>
      </c>
      <c r="C4700" t="s">
        <v>14999</v>
      </c>
      <c r="D4700" t="s">
        <v>167</v>
      </c>
    </row>
    <row r="4701" spans="1:7" x14ac:dyDescent="0.25">
      <c r="A4701" t="s">
        <v>246</v>
      </c>
      <c r="B4701" t="s">
        <v>8358</v>
      </c>
      <c r="C4701" t="s">
        <v>15000</v>
      </c>
      <c r="D4701" t="s">
        <v>167</v>
      </c>
      <c r="E4701" t="s">
        <v>167</v>
      </c>
      <c r="G4701" t="s">
        <v>15001</v>
      </c>
    </row>
    <row r="4702" spans="1:7" x14ac:dyDescent="0.25">
      <c r="A4702" t="s">
        <v>246</v>
      </c>
      <c r="B4702" t="s">
        <v>15002</v>
      </c>
      <c r="C4702" t="s">
        <v>15003</v>
      </c>
      <c r="D4702" t="s">
        <v>167</v>
      </c>
      <c r="G4702" t="s">
        <v>15004</v>
      </c>
    </row>
    <row r="4703" spans="1:7" x14ac:dyDescent="0.25">
      <c r="A4703" t="s">
        <v>246</v>
      </c>
      <c r="B4703" t="s">
        <v>15005</v>
      </c>
      <c r="C4703" t="s">
        <v>15006</v>
      </c>
      <c r="D4703" t="s">
        <v>167</v>
      </c>
      <c r="G4703" t="s">
        <v>15007</v>
      </c>
    </row>
    <row r="4704" spans="1:7" x14ac:dyDescent="0.25">
      <c r="A4704" t="s">
        <v>246</v>
      </c>
      <c r="B4704" t="s">
        <v>15008</v>
      </c>
      <c r="C4704" t="s">
        <v>15009</v>
      </c>
      <c r="D4704" t="s">
        <v>167</v>
      </c>
      <c r="G4704" t="s">
        <v>15010</v>
      </c>
    </row>
    <row r="4705" spans="1:7" x14ac:dyDescent="0.25">
      <c r="A4705" t="s">
        <v>245</v>
      </c>
      <c r="B4705" t="s">
        <v>15011</v>
      </c>
      <c r="C4705" t="s">
        <v>15012</v>
      </c>
      <c r="D4705" t="s">
        <v>167</v>
      </c>
      <c r="E4705" t="s">
        <v>167</v>
      </c>
      <c r="F4705" t="s">
        <v>15013</v>
      </c>
      <c r="G4705" t="s">
        <v>15014</v>
      </c>
    </row>
    <row r="4706" spans="1:7" x14ac:dyDescent="0.25">
      <c r="A4706" t="s">
        <v>246</v>
      </c>
      <c r="B4706" t="s">
        <v>15015</v>
      </c>
      <c r="C4706" t="s">
        <v>15016</v>
      </c>
      <c r="D4706" t="s">
        <v>167</v>
      </c>
      <c r="E4706" t="s">
        <v>167</v>
      </c>
      <c r="F4706" t="s">
        <v>15017</v>
      </c>
      <c r="G4706" t="s">
        <v>15018</v>
      </c>
    </row>
    <row r="4707" spans="1:7" x14ac:dyDescent="0.25">
      <c r="A4707" t="s">
        <v>246</v>
      </c>
      <c r="B4707" t="s">
        <v>15019</v>
      </c>
      <c r="C4707" t="s">
        <v>15020</v>
      </c>
      <c r="D4707" t="s">
        <v>167</v>
      </c>
      <c r="G4707" t="s">
        <v>15021</v>
      </c>
    </row>
    <row r="4708" spans="1:7" x14ac:dyDescent="0.25">
      <c r="A4708" t="s">
        <v>244</v>
      </c>
      <c r="B4708" t="s">
        <v>15022</v>
      </c>
      <c r="C4708" t="s">
        <v>15023</v>
      </c>
      <c r="D4708" t="s">
        <v>167</v>
      </c>
      <c r="G4708" t="s">
        <v>15024</v>
      </c>
    </row>
    <row r="4709" spans="1:7" x14ac:dyDescent="0.25">
      <c r="A4709" t="s">
        <v>244</v>
      </c>
      <c r="B4709" t="s">
        <v>15025</v>
      </c>
      <c r="C4709" t="s">
        <v>15026</v>
      </c>
      <c r="D4709" t="s">
        <v>167</v>
      </c>
      <c r="E4709" t="s">
        <v>167</v>
      </c>
      <c r="F4709" t="s">
        <v>15027</v>
      </c>
      <c r="G4709" t="s">
        <v>15028</v>
      </c>
    </row>
    <row r="4710" spans="1:7" x14ac:dyDescent="0.25">
      <c r="A4710" t="s">
        <v>244</v>
      </c>
      <c r="B4710" t="s">
        <v>15029</v>
      </c>
      <c r="C4710" t="s">
        <v>15030</v>
      </c>
      <c r="D4710" t="s">
        <v>167</v>
      </c>
      <c r="G4710" t="s">
        <v>15031</v>
      </c>
    </row>
    <row r="4711" spans="1:7" x14ac:dyDescent="0.25">
      <c r="A4711" t="s">
        <v>244</v>
      </c>
      <c r="B4711" t="s">
        <v>15032</v>
      </c>
      <c r="C4711" t="s">
        <v>15033</v>
      </c>
      <c r="D4711" t="s">
        <v>167</v>
      </c>
      <c r="G4711" t="s">
        <v>15034</v>
      </c>
    </row>
    <row r="4712" spans="1:7" x14ac:dyDescent="0.25">
      <c r="A4712" t="s">
        <v>246</v>
      </c>
      <c r="B4712" t="s">
        <v>15035</v>
      </c>
      <c r="C4712" t="s">
        <v>15036</v>
      </c>
      <c r="D4712" t="s">
        <v>167</v>
      </c>
      <c r="G4712" t="s">
        <v>15037</v>
      </c>
    </row>
    <row r="4713" spans="1:7" x14ac:dyDescent="0.25">
      <c r="A4713" t="s">
        <v>246</v>
      </c>
      <c r="B4713" t="s">
        <v>15038</v>
      </c>
      <c r="C4713" t="s">
        <v>15039</v>
      </c>
      <c r="D4713" t="s">
        <v>167</v>
      </c>
      <c r="E4713" t="s">
        <v>15040</v>
      </c>
      <c r="G4713" t="s">
        <v>15041</v>
      </c>
    </row>
    <row r="4714" spans="1:7" x14ac:dyDescent="0.25">
      <c r="A4714" t="s">
        <v>245</v>
      </c>
      <c r="B4714" t="s">
        <v>15042</v>
      </c>
      <c r="C4714" t="s">
        <v>15043</v>
      </c>
      <c r="D4714" t="s">
        <v>167</v>
      </c>
      <c r="E4714" t="s">
        <v>167</v>
      </c>
      <c r="F4714" t="s">
        <v>15044</v>
      </c>
      <c r="G4714" t="s">
        <v>15045</v>
      </c>
    </row>
    <row r="4715" spans="1:7" x14ac:dyDescent="0.25">
      <c r="A4715" t="s">
        <v>246</v>
      </c>
      <c r="B4715" t="s">
        <v>15046</v>
      </c>
      <c r="C4715" t="s">
        <v>15047</v>
      </c>
      <c r="D4715" t="s">
        <v>167</v>
      </c>
      <c r="E4715" t="s">
        <v>167</v>
      </c>
      <c r="G4715" t="s">
        <v>15048</v>
      </c>
    </row>
    <row r="4716" spans="1:7" x14ac:dyDescent="0.25">
      <c r="A4716" t="s">
        <v>246</v>
      </c>
      <c r="B4716" t="s">
        <v>15049</v>
      </c>
      <c r="C4716" t="s">
        <v>15050</v>
      </c>
      <c r="D4716" t="s">
        <v>167</v>
      </c>
      <c r="E4716" t="s">
        <v>167</v>
      </c>
      <c r="F4716" t="s">
        <v>8027</v>
      </c>
      <c r="G4716" t="s">
        <v>15051</v>
      </c>
    </row>
    <row r="4717" spans="1:7" x14ac:dyDescent="0.25">
      <c r="A4717" t="s">
        <v>244</v>
      </c>
      <c r="B4717" t="s">
        <v>15052</v>
      </c>
      <c r="C4717" t="s">
        <v>30359</v>
      </c>
      <c r="D4717" t="s">
        <v>167</v>
      </c>
      <c r="E4717" t="s">
        <v>15054</v>
      </c>
      <c r="G4717" t="s">
        <v>15055</v>
      </c>
    </row>
    <row r="4718" spans="1:7" x14ac:dyDescent="0.25">
      <c r="A4718" t="s">
        <v>244</v>
      </c>
      <c r="B4718" t="s">
        <v>15056</v>
      </c>
      <c r="C4718" t="s">
        <v>15057</v>
      </c>
      <c r="D4718" t="s">
        <v>167</v>
      </c>
      <c r="E4718" t="s">
        <v>167</v>
      </c>
    </row>
    <row r="4719" spans="1:7" x14ac:dyDescent="0.25">
      <c r="A4719" t="s">
        <v>244</v>
      </c>
      <c r="B4719" t="s">
        <v>15058</v>
      </c>
      <c r="C4719" t="s">
        <v>15059</v>
      </c>
      <c r="D4719" t="s">
        <v>167</v>
      </c>
      <c r="E4719" t="s">
        <v>167</v>
      </c>
      <c r="G4719" t="s">
        <v>15060</v>
      </c>
    </row>
    <row r="4720" spans="1:7" x14ac:dyDescent="0.25">
      <c r="A4720" t="s">
        <v>244</v>
      </c>
      <c r="B4720" t="s">
        <v>15061</v>
      </c>
      <c r="C4720" t="s">
        <v>15062</v>
      </c>
      <c r="D4720" t="s">
        <v>167</v>
      </c>
      <c r="E4720" t="s">
        <v>167</v>
      </c>
      <c r="G4720" t="s">
        <v>15063</v>
      </c>
    </row>
    <row r="4721" spans="1:7" x14ac:dyDescent="0.25">
      <c r="A4721" t="s">
        <v>246</v>
      </c>
      <c r="B4721" t="s">
        <v>15064</v>
      </c>
      <c r="C4721" t="s">
        <v>15065</v>
      </c>
      <c r="D4721" t="s">
        <v>167</v>
      </c>
      <c r="E4721" t="s">
        <v>167</v>
      </c>
      <c r="G4721" t="s">
        <v>15066</v>
      </c>
    </row>
    <row r="4722" spans="1:7" x14ac:dyDescent="0.25">
      <c r="A4722" t="s">
        <v>246</v>
      </c>
      <c r="B4722" t="s">
        <v>15067</v>
      </c>
      <c r="C4722" t="s">
        <v>15068</v>
      </c>
      <c r="D4722" t="s">
        <v>167</v>
      </c>
      <c r="E4722" t="s">
        <v>167</v>
      </c>
    </row>
    <row r="4723" spans="1:7" x14ac:dyDescent="0.25">
      <c r="A4723" t="s">
        <v>246</v>
      </c>
      <c r="B4723" t="s">
        <v>15069</v>
      </c>
      <c r="C4723" t="s">
        <v>14624</v>
      </c>
      <c r="D4723" t="s">
        <v>167</v>
      </c>
      <c r="E4723" t="s">
        <v>167</v>
      </c>
    </row>
    <row r="4724" spans="1:7" x14ac:dyDescent="0.25">
      <c r="A4724" t="s">
        <v>246</v>
      </c>
      <c r="B4724" t="s">
        <v>8479</v>
      </c>
      <c r="C4724" t="s">
        <v>15070</v>
      </c>
      <c r="D4724" t="s">
        <v>167</v>
      </c>
      <c r="E4724" t="s">
        <v>167</v>
      </c>
      <c r="G4724" t="s">
        <v>15071</v>
      </c>
    </row>
    <row r="4725" spans="1:7" x14ac:dyDescent="0.25">
      <c r="A4725" t="s">
        <v>246</v>
      </c>
      <c r="B4725" t="s">
        <v>15072</v>
      </c>
      <c r="C4725" t="s">
        <v>15073</v>
      </c>
      <c r="D4725" t="s">
        <v>167</v>
      </c>
      <c r="E4725" t="s">
        <v>167</v>
      </c>
    </row>
    <row r="4726" spans="1:7" x14ac:dyDescent="0.25">
      <c r="A4726" t="s">
        <v>246</v>
      </c>
      <c r="B4726" t="s">
        <v>15074</v>
      </c>
      <c r="C4726" t="s">
        <v>15075</v>
      </c>
      <c r="D4726" t="s">
        <v>167</v>
      </c>
      <c r="E4726" t="s">
        <v>167</v>
      </c>
    </row>
    <row r="4727" spans="1:7" x14ac:dyDescent="0.25">
      <c r="A4727" t="s">
        <v>246</v>
      </c>
      <c r="B4727" t="s">
        <v>15076</v>
      </c>
      <c r="C4727" t="s">
        <v>15077</v>
      </c>
      <c r="D4727" t="s">
        <v>167</v>
      </c>
      <c r="E4727" t="s">
        <v>167</v>
      </c>
      <c r="G4727" t="s">
        <v>15078</v>
      </c>
    </row>
    <row r="4728" spans="1:7" x14ac:dyDescent="0.25">
      <c r="A4728" t="s">
        <v>246</v>
      </c>
      <c r="B4728" t="s">
        <v>15079</v>
      </c>
      <c r="C4728" t="s">
        <v>14679</v>
      </c>
      <c r="D4728" t="s">
        <v>167</v>
      </c>
      <c r="E4728" t="s">
        <v>167</v>
      </c>
    </row>
    <row r="4729" spans="1:7" x14ac:dyDescent="0.25">
      <c r="A4729" t="s">
        <v>246</v>
      </c>
      <c r="B4729" t="s">
        <v>15080</v>
      </c>
      <c r="C4729" t="s">
        <v>30360</v>
      </c>
      <c r="D4729" t="s">
        <v>167</v>
      </c>
      <c r="E4729" t="s">
        <v>167</v>
      </c>
      <c r="G4729" t="s">
        <v>15081</v>
      </c>
    </row>
    <row r="4730" spans="1:7" x14ac:dyDescent="0.25">
      <c r="A4730" t="s">
        <v>246</v>
      </c>
      <c r="B4730" t="s">
        <v>15082</v>
      </c>
      <c r="C4730" t="s">
        <v>15083</v>
      </c>
      <c r="D4730" t="s">
        <v>167</v>
      </c>
      <c r="E4730" t="s">
        <v>14768</v>
      </c>
      <c r="G4730" t="s">
        <v>15084</v>
      </c>
    </row>
    <row r="4731" spans="1:7" x14ac:dyDescent="0.25">
      <c r="A4731" t="s">
        <v>246</v>
      </c>
      <c r="B4731" t="s">
        <v>15085</v>
      </c>
      <c r="C4731" t="s">
        <v>30361</v>
      </c>
      <c r="D4731" t="s">
        <v>167</v>
      </c>
      <c r="E4731" t="s">
        <v>167</v>
      </c>
    </row>
    <row r="4732" spans="1:7" x14ac:dyDescent="0.25">
      <c r="A4732" t="s">
        <v>246</v>
      </c>
      <c r="B4732" t="s">
        <v>15087</v>
      </c>
      <c r="C4732" t="s">
        <v>15088</v>
      </c>
      <c r="D4732" t="s">
        <v>167</v>
      </c>
      <c r="E4732" t="s">
        <v>167</v>
      </c>
      <c r="G4732" t="s">
        <v>15089</v>
      </c>
    </row>
    <row r="4733" spans="1:7" x14ac:dyDescent="0.25">
      <c r="A4733" t="s">
        <v>246</v>
      </c>
      <c r="B4733" t="s">
        <v>15090</v>
      </c>
      <c r="C4733" t="s">
        <v>15091</v>
      </c>
      <c r="D4733" t="s">
        <v>167</v>
      </c>
      <c r="E4733" t="s">
        <v>167</v>
      </c>
      <c r="G4733" t="s">
        <v>15092</v>
      </c>
    </row>
    <row r="4734" spans="1:7" x14ac:dyDescent="0.25">
      <c r="A4734" t="s">
        <v>244</v>
      </c>
      <c r="B4734" t="s">
        <v>15093</v>
      </c>
      <c r="C4734" t="s">
        <v>15094</v>
      </c>
      <c r="D4734" t="s">
        <v>167</v>
      </c>
      <c r="E4734" t="s">
        <v>167</v>
      </c>
    </row>
    <row r="4735" spans="1:7" x14ac:dyDescent="0.25">
      <c r="A4735" t="s">
        <v>248</v>
      </c>
      <c r="B4735" t="s">
        <v>15095</v>
      </c>
      <c r="C4735" t="s">
        <v>15096</v>
      </c>
      <c r="D4735" t="s">
        <v>167</v>
      </c>
      <c r="E4735" t="s">
        <v>167</v>
      </c>
    </row>
    <row r="4736" spans="1:7" x14ac:dyDescent="0.25">
      <c r="A4736" t="s">
        <v>248</v>
      </c>
      <c r="B4736" t="s">
        <v>15097</v>
      </c>
      <c r="C4736" t="s">
        <v>15098</v>
      </c>
      <c r="D4736" t="s">
        <v>167</v>
      </c>
      <c r="E4736" t="s">
        <v>167</v>
      </c>
      <c r="G4736" t="s">
        <v>15099</v>
      </c>
    </row>
    <row r="4737" spans="1:7" x14ac:dyDescent="0.25">
      <c r="A4737" t="s">
        <v>248</v>
      </c>
      <c r="B4737" t="s">
        <v>15100</v>
      </c>
      <c r="C4737" t="s">
        <v>15101</v>
      </c>
      <c r="D4737" t="s">
        <v>167</v>
      </c>
      <c r="E4737" t="s">
        <v>167</v>
      </c>
      <c r="G4737" t="s">
        <v>15102</v>
      </c>
    </row>
    <row r="4738" spans="1:7" x14ac:dyDescent="0.25">
      <c r="A4738" t="s">
        <v>246</v>
      </c>
      <c r="B4738" t="s">
        <v>9396</v>
      </c>
      <c r="C4738" t="s">
        <v>15103</v>
      </c>
      <c r="D4738" t="s">
        <v>167</v>
      </c>
      <c r="E4738" t="s">
        <v>167</v>
      </c>
      <c r="G4738" t="s">
        <v>15102</v>
      </c>
    </row>
    <row r="4739" spans="1:7" x14ac:dyDescent="0.25">
      <c r="A4739" t="s">
        <v>247</v>
      </c>
      <c r="B4739" t="s">
        <v>15104</v>
      </c>
      <c r="C4739" t="s">
        <v>15105</v>
      </c>
      <c r="D4739" t="s">
        <v>168</v>
      </c>
      <c r="E4739" t="s">
        <v>168</v>
      </c>
      <c r="G4739" t="s">
        <v>15106</v>
      </c>
    </row>
    <row r="4740" spans="1:7" x14ac:dyDescent="0.25">
      <c r="A4740" t="s">
        <v>248</v>
      </c>
      <c r="B4740" t="s">
        <v>15107</v>
      </c>
      <c r="C4740" t="s">
        <v>15108</v>
      </c>
      <c r="D4740" t="s">
        <v>168</v>
      </c>
      <c r="E4740" t="s">
        <v>168</v>
      </c>
      <c r="G4740" t="s">
        <v>15109</v>
      </c>
    </row>
    <row r="4741" spans="1:7" x14ac:dyDescent="0.25">
      <c r="A4741" t="s">
        <v>247</v>
      </c>
      <c r="B4741" t="s">
        <v>15110</v>
      </c>
      <c r="C4741" t="s">
        <v>15111</v>
      </c>
      <c r="D4741" t="s">
        <v>168</v>
      </c>
      <c r="E4741" t="s">
        <v>168</v>
      </c>
      <c r="F4741" t="s">
        <v>15112</v>
      </c>
      <c r="G4741" t="s">
        <v>15113</v>
      </c>
    </row>
    <row r="4742" spans="1:7" x14ac:dyDescent="0.25">
      <c r="A4742" t="s">
        <v>246</v>
      </c>
      <c r="B4742" t="s">
        <v>15114</v>
      </c>
      <c r="C4742" t="s">
        <v>15115</v>
      </c>
      <c r="D4742" t="s">
        <v>168</v>
      </c>
      <c r="E4742" t="s">
        <v>168</v>
      </c>
      <c r="F4742" t="s">
        <v>15116</v>
      </c>
      <c r="G4742" t="s">
        <v>15117</v>
      </c>
    </row>
    <row r="4743" spans="1:7" x14ac:dyDescent="0.25">
      <c r="A4743" t="s">
        <v>247</v>
      </c>
      <c r="B4743" t="s">
        <v>15118</v>
      </c>
      <c r="C4743" t="s">
        <v>15119</v>
      </c>
      <c r="D4743" t="s">
        <v>168</v>
      </c>
      <c r="E4743" t="s">
        <v>168</v>
      </c>
      <c r="F4743" t="s">
        <v>15120</v>
      </c>
      <c r="G4743" t="s">
        <v>15121</v>
      </c>
    </row>
    <row r="4744" spans="1:7" x14ac:dyDescent="0.25">
      <c r="A4744" t="s">
        <v>248</v>
      </c>
      <c r="B4744" t="s">
        <v>15122</v>
      </c>
      <c r="C4744" t="s">
        <v>4647</v>
      </c>
      <c r="D4744" t="s">
        <v>168</v>
      </c>
      <c r="E4744" t="s">
        <v>168</v>
      </c>
      <c r="G4744" t="s">
        <v>15123</v>
      </c>
    </row>
    <row r="4745" spans="1:7" x14ac:dyDescent="0.25">
      <c r="A4745" t="s">
        <v>247</v>
      </c>
      <c r="B4745" t="s">
        <v>15124</v>
      </c>
      <c r="C4745" t="s">
        <v>15125</v>
      </c>
      <c r="D4745" t="s">
        <v>168</v>
      </c>
      <c r="E4745" t="s">
        <v>168</v>
      </c>
      <c r="F4745" t="s">
        <v>15126</v>
      </c>
      <c r="G4745" t="s">
        <v>15127</v>
      </c>
    </row>
    <row r="4746" spans="1:7" x14ac:dyDescent="0.25">
      <c r="A4746" t="s">
        <v>249</v>
      </c>
      <c r="B4746" t="s">
        <v>1876</v>
      </c>
      <c r="C4746" t="s">
        <v>15128</v>
      </c>
      <c r="D4746" t="s">
        <v>168</v>
      </c>
    </row>
    <row r="4747" spans="1:7" x14ac:dyDescent="0.25">
      <c r="A4747" t="s">
        <v>247</v>
      </c>
      <c r="B4747" t="s">
        <v>15129</v>
      </c>
      <c r="C4747" t="s">
        <v>15130</v>
      </c>
      <c r="D4747" t="s">
        <v>168</v>
      </c>
      <c r="E4747" t="s">
        <v>168</v>
      </c>
      <c r="G4747" t="s">
        <v>15131</v>
      </c>
    </row>
    <row r="4748" spans="1:7" x14ac:dyDescent="0.25">
      <c r="A4748" t="s">
        <v>248</v>
      </c>
      <c r="B4748" t="s">
        <v>15132</v>
      </c>
      <c r="C4748" t="s">
        <v>15133</v>
      </c>
      <c r="D4748" t="s">
        <v>168</v>
      </c>
      <c r="E4748" t="s">
        <v>168</v>
      </c>
      <c r="F4748" t="s">
        <v>15134</v>
      </c>
      <c r="G4748" t="s">
        <v>15135</v>
      </c>
    </row>
    <row r="4749" spans="1:7" x14ac:dyDescent="0.25">
      <c r="A4749" t="s">
        <v>246</v>
      </c>
      <c r="B4749" t="s">
        <v>15136</v>
      </c>
      <c r="C4749" t="s">
        <v>15137</v>
      </c>
      <c r="D4749" t="s">
        <v>169</v>
      </c>
      <c r="E4749" t="s">
        <v>169</v>
      </c>
    </row>
    <row r="4750" spans="1:7" x14ac:dyDescent="0.25">
      <c r="A4750" t="s">
        <v>246</v>
      </c>
      <c r="B4750" t="s">
        <v>15138</v>
      </c>
      <c r="C4750" t="s">
        <v>15139</v>
      </c>
      <c r="D4750" t="s">
        <v>169</v>
      </c>
      <c r="E4750" t="s">
        <v>169</v>
      </c>
    </row>
    <row r="4751" spans="1:7" x14ac:dyDescent="0.25">
      <c r="A4751" t="s">
        <v>246</v>
      </c>
      <c r="B4751" t="s">
        <v>15140</v>
      </c>
      <c r="C4751" t="s">
        <v>15139</v>
      </c>
      <c r="D4751" t="s">
        <v>169</v>
      </c>
      <c r="E4751" t="s">
        <v>169</v>
      </c>
      <c r="G4751" t="s">
        <v>15141</v>
      </c>
    </row>
    <row r="4752" spans="1:7" x14ac:dyDescent="0.25">
      <c r="A4752" t="s">
        <v>246</v>
      </c>
      <c r="B4752" t="s">
        <v>15142</v>
      </c>
      <c r="C4752" t="s">
        <v>15143</v>
      </c>
      <c r="D4752" t="s">
        <v>169</v>
      </c>
      <c r="G4752" t="s">
        <v>15144</v>
      </c>
    </row>
    <row r="4753" spans="1:7" x14ac:dyDescent="0.25">
      <c r="A4753" t="s">
        <v>246</v>
      </c>
      <c r="B4753" t="s">
        <v>15145</v>
      </c>
      <c r="C4753" t="s">
        <v>15146</v>
      </c>
      <c r="D4753" t="s">
        <v>169</v>
      </c>
      <c r="E4753" t="s">
        <v>169</v>
      </c>
      <c r="F4753" t="s">
        <v>15147</v>
      </c>
      <c r="G4753" t="s">
        <v>15148</v>
      </c>
    </row>
    <row r="4754" spans="1:7" x14ac:dyDescent="0.25">
      <c r="A4754" t="s">
        <v>246</v>
      </c>
      <c r="B4754" t="s">
        <v>15149</v>
      </c>
      <c r="C4754" t="s">
        <v>15150</v>
      </c>
      <c r="D4754" t="s">
        <v>169</v>
      </c>
      <c r="E4754" t="s">
        <v>169</v>
      </c>
      <c r="G4754" t="s">
        <v>15151</v>
      </c>
    </row>
    <row r="4755" spans="1:7" x14ac:dyDescent="0.25">
      <c r="A4755" t="s">
        <v>243</v>
      </c>
      <c r="B4755" t="s">
        <v>15152</v>
      </c>
      <c r="C4755" t="s">
        <v>15153</v>
      </c>
      <c r="D4755" t="s">
        <v>169</v>
      </c>
      <c r="E4755" t="s">
        <v>169</v>
      </c>
      <c r="F4755" t="s">
        <v>15154</v>
      </c>
      <c r="G4755" t="s">
        <v>15155</v>
      </c>
    </row>
    <row r="4756" spans="1:7" x14ac:dyDescent="0.25">
      <c r="A4756" t="s">
        <v>246</v>
      </c>
      <c r="B4756" t="s">
        <v>15156</v>
      </c>
      <c r="C4756" t="s">
        <v>15157</v>
      </c>
      <c r="D4756" t="s">
        <v>170</v>
      </c>
      <c r="E4756" t="s">
        <v>15158</v>
      </c>
      <c r="G4756" t="s">
        <v>15159</v>
      </c>
    </row>
    <row r="4757" spans="1:7" x14ac:dyDescent="0.25">
      <c r="A4757" t="s">
        <v>247</v>
      </c>
      <c r="B4757" t="s">
        <v>15160</v>
      </c>
      <c r="C4757" t="s">
        <v>15161</v>
      </c>
      <c r="D4757" t="s">
        <v>170</v>
      </c>
      <c r="E4757" t="s">
        <v>170</v>
      </c>
      <c r="G4757" t="s">
        <v>15162</v>
      </c>
    </row>
    <row r="4758" spans="1:7" x14ac:dyDescent="0.25">
      <c r="A4758" t="s">
        <v>249</v>
      </c>
      <c r="B4758" t="s">
        <v>1876</v>
      </c>
      <c r="C4758" t="s">
        <v>15163</v>
      </c>
      <c r="D4758" t="s">
        <v>170</v>
      </c>
      <c r="F4758" t="s">
        <v>15164</v>
      </c>
    </row>
    <row r="4759" spans="1:7" x14ac:dyDescent="0.25">
      <c r="A4759" t="s">
        <v>247</v>
      </c>
      <c r="B4759" t="s">
        <v>15165</v>
      </c>
      <c r="C4759" t="s">
        <v>15166</v>
      </c>
      <c r="D4759" t="s">
        <v>170</v>
      </c>
      <c r="E4759" t="s">
        <v>170</v>
      </c>
      <c r="G4759" t="s">
        <v>15167</v>
      </c>
    </row>
    <row r="4760" spans="1:7" x14ac:dyDescent="0.25">
      <c r="A4760" t="s">
        <v>246</v>
      </c>
      <c r="B4760" t="s">
        <v>15168</v>
      </c>
      <c r="C4760" t="s">
        <v>15169</v>
      </c>
      <c r="D4760" t="s">
        <v>170</v>
      </c>
      <c r="E4760" t="s">
        <v>170</v>
      </c>
    </row>
    <row r="4761" spans="1:7" x14ac:dyDescent="0.25">
      <c r="A4761" t="s">
        <v>246</v>
      </c>
      <c r="B4761" t="s">
        <v>15170</v>
      </c>
      <c r="C4761" t="s">
        <v>15171</v>
      </c>
      <c r="D4761" t="s">
        <v>170</v>
      </c>
      <c r="E4761" t="s">
        <v>170</v>
      </c>
      <c r="F4761" t="s">
        <v>15172</v>
      </c>
      <c r="G4761" t="s">
        <v>15173</v>
      </c>
    </row>
    <row r="4762" spans="1:7" x14ac:dyDescent="0.25">
      <c r="A4762" t="s">
        <v>246</v>
      </c>
      <c r="B4762" t="s">
        <v>15174</v>
      </c>
      <c r="C4762" t="s">
        <v>15175</v>
      </c>
      <c r="D4762" t="s">
        <v>170</v>
      </c>
      <c r="G4762" t="s">
        <v>15176</v>
      </c>
    </row>
    <row r="4763" spans="1:7" x14ac:dyDescent="0.25">
      <c r="A4763" t="s">
        <v>247</v>
      </c>
      <c r="B4763" t="s">
        <v>15177</v>
      </c>
      <c r="C4763" t="s">
        <v>15178</v>
      </c>
      <c r="D4763" t="s">
        <v>170</v>
      </c>
    </row>
    <row r="4764" spans="1:7" x14ac:dyDescent="0.25">
      <c r="A4764" t="s">
        <v>247</v>
      </c>
      <c r="B4764" t="s">
        <v>15179</v>
      </c>
      <c r="C4764" t="s">
        <v>15180</v>
      </c>
      <c r="D4764" t="s">
        <v>170</v>
      </c>
      <c r="F4764" t="s">
        <v>15181</v>
      </c>
      <c r="G4764" t="s">
        <v>15182</v>
      </c>
    </row>
    <row r="4765" spans="1:7" x14ac:dyDescent="0.25">
      <c r="A4765" t="s">
        <v>246</v>
      </c>
      <c r="B4765" t="s">
        <v>15183</v>
      </c>
      <c r="C4765" t="s">
        <v>15184</v>
      </c>
      <c r="D4765" t="s">
        <v>170</v>
      </c>
      <c r="E4765" t="s">
        <v>170</v>
      </c>
    </row>
    <row r="4766" spans="1:7" x14ac:dyDescent="0.25">
      <c r="A4766" t="s">
        <v>247</v>
      </c>
      <c r="B4766" t="s">
        <v>15185</v>
      </c>
      <c r="C4766" t="s">
        <v>15186</v>
      </c>
      <c r="D4766" t="s">
        <v>170</v>
      </c>
      <c r="E4766" t="s">
        <v>170</v>
      </c>
      <c r="F4766" t="s">
        <v>15187</v>
      </c>
      <c r="G4766" t="s">
        <v>15188</v>
      </c>
    </row>
    <row r="4767" spans="1:7" x14ac:dyDescent="0.25">
      <c r="A4767" t="s">
        <v>247</v>
      </c>
      <c r="B4767" t="s">
        <v>15189</v>
      </c>
      <c r="C4767" t="s">
        <v>15190</v>
      </c>
      <c r="D4767" t="s">
        <v>170</v>
      </c>
      <c r="E4767" t="s">
        <v>170</v>
      </c>
      <c r="F4767" t="s">
        <v>15191</v>
      </c>
      <c r="G4767" t="s">
        <v>15192</v>
      </c>
    </row>
    <row r="4768" spans="1:7" x14ac:dyDescent="0.25">
      <c r="A4768" t="s">
        <v>245</v>
      </c>
      <c r="B4768" t="s">
        <v>15193</v>
      </c>
      <c r="C4768" t="s">
        <v>15194</v>
      </c>
      <c r="D4768" t="s">
        <v>170</v>
      </c>
      <c r="E4768" t="s">
        <v>170</v>
      </c>
      <c r="F4768" t="s">
        <v>15195</v>
      </c>
      <c r="G4768" t="s">
        <v>15196</v>
      </c>
    </row>
    <row r="4769" spans="1:7" x14ac:dyDescent="0.25">
      <c r="A4769" t="s">
        <v>245</v>
      </c>
      <c r="B4769" t="s">
        <v>15197</v>
      </c>
      <c r="C4769" t="s">
        <v>15198</v>
      </c>
      <c r="D4769" t="s">
        <v>170</v>
      </c>
      <c r="E4769" t="s">
        <v>170</v>
      </c>
      <c r="G4769" t="s">
        <v>15199</v>
      </c>
    </row>
    <row r="4770" spans="1:7" x14ac:dyDescent="0.25">
      <c r="A4770" t="s">
        <v>247</v>
      </c>
      <c r="B4770" t="s">
        <v>15200</v>
      </c>
      <c r="C4770" t="s">
        <v>15201</v>
      </c>
      <c r="D4770" t="s">
        <v>171</v>
      </c>
      <c r="E4770" t="s">
        <v>171</v>
      </c>
      <c r="G4770" t="s">
        <v>15202</v>
      </c>
    </row>
    <row r="4771" spans="1:7" x14ac:dyDescent="0.25">
      <c r="A4771" t="s">
        <v>246</v>
      </c>
      <c r="B4771" t="s">
        <v>15203</v>
      </c>
      <c r="C4771" t="s">
        <v>15204</v>
      </c>
      <c r="D4771" t="s">
        <v>171</v>
      </c>
      <c r="E4771" t="s">
        <v>171</v>
      </c>
    </row>
    <row r="4772" spans="1:7" x14ac:dyDescent="0.25">
      <c r="A4772" t="s">
        <v>246</v>
      </c>
      <c r="B4772" t="s">
        <v>15205</v>
      </c>
      <c r="C4772" t="s">
        <v>15206</v>
      </c>
      <c r="D4772" t="s">
        <v>171</v>
      </c>
      <c r="E4772" t="s">
        <v>171</v>
      </c>
    </row>
    <row r="4773" spans="1:7" x14ac:dyDescent="0.25">
      <c r="A4773" t="s">
        <v>247</v>
      </c>
      <c r="B4773" t="s">
        <v>15207</v>
      </c>
      <c r="C4773" t="s">
        <v>15208</v>
      </c>
      <c r="D4773" t="s">
        <v>171</v>
      </c>
      <c r="E4773" t="s">
        <v>171</v>
      </c>
      <c r="F4773" t="s">
        <v>15209</v>
      </c>
      <c r="G4773" t="s">
        <v>15210</v>
      </c>
    </row>
    <row r="4774" spans="1:7" x14ac:dyDescent="0.25">
      <c r="A4774" t="s">
        <v>247</v>
      </c>
      <c r="B4774" t="s">
        <v>15211</v>
      </c>
      <c r="C4774" t="s">
        <v>15212</v>
      </c>
      <c r="D4774" t="s">
        <v>171</v>
      </c>
      <c r="E4774" t="s">
        <v>171</v>
      </c>
      <c r="F4774" t="s">
        <v>15213</v>
      </c>
      <c r="G4774" t="s">
        <v>15214</v>
      </c>
    </row>
    <row r="4775" spans="1:7" x14ac:dyDescent="0.25">
      <c r="A4775" t="s">
        <v>247</v>
      </c>
      <c r="B4775" t="s">
        <v>15215</v>
      </c>
      <c r="C4775" t="s">
        <v>15216</v>
      </c>
      <c r="D4775" t="s">
        <v>171</v>
      </c>
      <c r="G4775" t="s">
        <v>15217</v>
      </c>
    </row>
    <row r="4776" spans="1:7" x14ac:dyDescent="0.25">
      <c r="A4776" t="s">
        <v>246</v>
      </c>
      <c r="B4776" t="s">
        <v>15218</v>
      </c>
      <c r="C4776" t="s">
        <v>15219</v>
      </c>
      <c r="D4776" t="s">
        <v>171</v>
      </c>
      <c r="E4776" t="s">
        <v>15220</v>
      </c>
      <c r="F4776" t="s">
        <v>15221</v>
      </c>
      <c r="G4776" t="s">
        <v>15222</v>
      </c>
    </row>
    <row r="4777" spans="1:7" x14ac:dyDescent="0.25">
      <c r="A4777" t="s">
        <v>246</v>
      </c>
      <c r="B4777" t="s">
        <v>15223</v>
      </c>
      <c r="C4777" t="s">
        <v>15224</v>
      </c>
      <c r="D4777" t="s">
        <v>171</v>
      </c>
      <c r="F4777" t="s">
        <v>15225</v>
      </c>
      <c r="G4777" t="s">
        <v>15226</v>
      </c>
    </row>
    <row r="4778" spans="1:7" x14ac:dyDescent="0.25">
      <c r="A4778" t="s">
        <v>246</v>
      </c>
      <c r="B4778" t="s">
        <v>15227</v>
      </c>
      <c r="C4778" t="s">
        <v>15228</v>
      </c>
      <c r="D4778" t="s">
        <v>172</v>
      </c>
      <c r="E4778" t="s">
        <v>172</v>
      </c>
      <c r="F4778" t="s">
        <v>15229</v>
      </c>
      <c r="G4778" t="s">
        <v>15230</v>
      </c>
    </row>
    <row r="4779" spans="1:7" x14ac:dyDescent="0.25">
      <c r="A4779" t="s">
        <v>245</v>
      </c>
      <c r="B4779" t="s">
        <v>15231</v>
      </c>
      <c r="C4779" t="s">
        <v>15232</v>
      </c>
      <c r="D4779" t="s">
        <v>172</v>
      </c>
      <c r="E4779" t="s">
        <v>172</v>
      </c>
      <c r="F4779" t="s">
        <v>15233</v>
      </c>
      <c r="G4779" t="s">
        <v>15234</v>
      </c>
    </row>
    <row r="4780" spans="1:7" x14ac:dyDescent="0.25">
      <c r="A4780" t="s">
        <v>245</v>
      </c>
      <c r="B4780" t="s">
        <v>15235</v>
      </c>
      <c r="C4780" t="s">
        <v>15236</v>
      </c>
      <c r="D4780" t="s">
        <v>172</v>
      </c>
      <c r="E4780" t="s">
        <v>172</v>
      </c>
      <c r="F4780" t="s">
        <v>15237</v>
      </c>
      <c r="G4780" t="s">
        <v>15238</v>
      </c>
    </row>
    <row r="4781" spans="1:7" x14ac:dyDescent="0.25">
      <c r="A4781" t="s">
        <v>246</v>
      </c>
      <c r="B4781" t="s">
        <v>15239</v>
      </c>
      <c r="C4781" t="s">
        <v>15240</v>
      </c>
      <c r="D4781" t="s">
        <v>172</v>
      </c>
      <c r="E4781" t="s">
        <v>15241</v>
      </c>
      <c r="F4781" t="s">
        <v>15242</v>
      </c>
      <c r="G4781" t="s">
        <v>15243</v>
      </c>
    </row>
    <row r="4782" spans="1:7" x14ac:dyDescent="0.25">
      <c r="A4782" t="s">
        <v>247</v>
      </c>
      <c r="B4782" t="s">
        <v>15244</v>
      </c>
      <c r="C4782" t="s">
        <v>15245</v>
      </c>
      <c r="D4782" t="s">
        <v>172</v>
      </c>
      <c r="E4782" t="s">
        <v>172</v>
      </c>
      <c r="F4782" t="s">
        <v>15246</v>
      </c>
      <c r="G4782" t="s">
        <v>15247</v>
      </c>
    </row>
    <row r="4783" spans="1:7" x14ac:dyDescent="0.25">
      <c r="A4783" t="s">
        <v>247</v>
      </c>
      <c r="B4783" t="s">
        <v>15248</v>
      </c>
      <c r="C4783" t="s">
        <v>15249</v>
      </c>
      <c r="D4783" t="s">
        <v>173</v>
      </c>
      <c r="G4783" t="s">
        <v>15250</v>
      </c>
    </row>
    <row r="4784" spans="1:7" x14ac:dyDescent="0.25">
      <c r="A4784" t="s">
        <v>244</v>
      </c>
      <c r="B4784" t="s">
        <v>15251</v>
      </c>
      <c r="D4784" t="s">
        <v>173</v>
      </c>
      <c r="E4784" t="s">
        <v>15252</v>
      </c>
    </row>
    <row r="4785" spans="1:7" x14ac:dyDescent="0.25">
      <c r="A4785" t="s">
        <v>245</v>
      </c>
      <c r="B4785" t="s">
        <v>15253</v>
      </c>
      <c r="D4785" t="s">
        <v>173</v>
      </c>
    </row>
    <row r="4786" spans="1:7" x14ac:dyDescent="0.25">
      <c r="A4786" t="s">
        <v>246</v>
      </c>
      <c r="B4786" t="s">
        <v>15254</v>
      </c>
      <c r="C4786" t="s">
        <v>15255</v>
      </c>
      <c r="D4786" t="s">
        <v>173</v>
      </c>
      <c r="E4786" t="s">
        <v>173</v>
      </c>
      <c r="G4786" t="s">
        <v>15256</v>
      </c>
    </row>
    <row r="4787" spans="1:7" x14ac:dyDescent="0.25">
      <c r="A4787" t="s">
        <v>245</v>
      </c>
      <c r="B4787" t="s">
        <v>15257</v>
      </c>
      <c r="C4787" t="s">
        <v>15258</v>
      </c>
      <c r="D4787" t="s">
        <v>173</v>
      </c>
      <c r="E4787" t="s">
        <v>173</v>
      </c>
      <c r="F4787" t="s">
        <v>15259</v>
      </c>
      <c r="G4787" t="s">
        <v>15260</v>
      </c>
    </row>
    <row r="4788" spans="1:7" x14ac:dyDescent="0.25">
      <c r="A4788" t="s">
        <v>245</v>
      </c>
      <c r="B4788" t="s">
        <v>15261</v>
      </c>
      <c r="C4788" t="s">
        <v>15262</v>
      </c>
      <c r="D4788" t="s">
        <v>173</v>
      </c>
      <c r="E4788" t="s">
        <v>173</v>
      </c>
    </row>
    <row r="4789" spans="1:7" x14ac:dyDescent="0.25">
      <c r="A4789" t="s">
        <v>248</v>
      </c>
      <c r="B4789" t="s">
        <v>15263</v>
      </c>
      <c r="C4789" t="s">
        <v>15264</v>
      </c>
      <c r="D4789" t="s">
        <v>173</v>
      </c>
      <c r="E4789" t="s">
        <v>173</v>
      </c>
    </row>
    <row r="4790" spans="1:7" x14ac:dyDescent="0.25">
      <c r="A4790" t="s">
        <v>248</v>
      </c>
      <c r="B4790" t="s">
        <v>15265</v>
      </c>
      <c r="C4790" t="s">
        <v>15266</v>
      </c>
      <c r="D4790" t="s">
        <v>173</v>
      </c>
      <c r="E4790" t="s">
        <v>173</v>
      </c>
      <c r="G4790" t="s">
        <v>15267</v>
      </c>
    </row>
    <row r="4791" spans="1:7" x14ac:dyDescent="0.25">
      <c r="A4791" t="s">
        <v>247</v>
      </c>
      <c r="B4791" t="s">
        <v>15268</v>
      </c>
      <c r="C4791" t="s">
        <v>15269</v>
      </c>
      <c r="D4791" t="s">
        <v>173</v>
      </c>
      <c r="E4791" t="s">
        <v>173</v>
      </c>
      <c r="F4791" t="s">
        <v>15270</v>
      </c>
      <c r="G4791" t="s">
        <v>15271</v>
      </c>
    </row>
    <row r="4792" spans="1:7" x14ac:dyDescent="0.25">
      <c r="A4792" t="s">
        <v>245</v>
      </c>
      <c r="B4792" t="s">
        <v>15272</v>
      </c>
      <c r="C4792" t="s">
        <v>15273</v>
      </c>
      <c r="D4792" t="s">
        <v>173</v>
      </c>
      <c r="E4792" t="s">
        <v>173</v>
      </c>
      <c r="F4792" t="s">
        <v>15274</v>
      </c>
      <c r="G4792" t="s">
        <v>15275</v>
      </c>
    </row>
    <row r="4793" spans="1:7" x14ac:dyDescent="0.25">
      <c r="A4793" t="s">
        <v>243</v>
      </c>
      <c r="B4793" t="s">
        <v>15276</v>
      </c>
      <c r="C4793" t="s">
        <v>30362</v>
      </c>
      <c r="D4793" t="s">
        <v>173</v>
      </c>
      <c r="E4793" t="s">
        <v>173</v>
      </c>
      <c r="F4793" t="s">
        <v>15277</v>
      </c>
      <c r="G4793" t="s">
        <v>15278</v>
      </c>
    </row>
    <row r="4794" spans="1:7" x14ac:dyDescent="0.25">
      <c r="A4794" t="s">
        <v>244</v>
      </c>
      <c r="B4794" t="s">
        <v>15279</v>
      </c>
      <c r="C4794" t="s">
        <v>15280</v>
      </c>
      <c r="D4794" t="s">
        <v>174</v>
      </c>
      <c r="E4794" t="s">
        <v>174</v>
      </c>
      <c r="F4794" t="s">
        <v>15281</v>
      </c>
      <c r="G4794" t="s">
        <v>15282</v>
      </c>
    </row>
    <row r="4795" spans="1:7" x14ac:dyDescent="0.25">
      <c r="A4795" t="s">
        <v>246</v>
      </c>
      <c r="B4795" t="s">
        <v>15283</v>
      </c>
      <c r="C4795" t="s">
        <v>15284</v>
      </c>
      <c r="D4795" t="s">
        <v>174</v>
      </c>
      <c r="E4795" t="s">
        <v>174</v>
      </c>
      <c r="G4795" t="s">
        <v>15285</v>
      </c>
    </row>
    <row r="4796" spans="1:7" x14ac:dyDescent="0.25">
      <c r="A4796" t="s">
        <v>247</v>
      </c>
      <c r="B4796" t="s">
        <v>15286</v>
      </c>
      <c r="C4796" t="s">
        <v>15287</v>
      </c>
      <c r="D4796" t="s">
        <v>174</v>
      </c>
      <c r="E4796" t="s">
        <v>15288</v>
      </c>
      <c r="G4796" t="s">
        <v>15289</v>
      </c>
    </row>
    <row r="4797" spans="1:7" x14ac:dyDescent="0.25">
      <c r="A4797" t="s">
        <v>247</v>
      </c>
      <c r="B4797" t="s">
        <v>15290</v>
      </c>
      <c r="C4797" t="s">
        <v>15291</v>
      </c>
      <c r="D4797" t="s">
        <v>174</v>
      </c>
      <c r="E4797" t="s">
        <v>174</v>
      </c>
      <c r="F4797" t="s">
        <v>15292</v>
      </c>
      <c r="G4797" t="s">
        <v>15293</v>
      </c>
    </row>
    <row r="4798" spans="1:7" x14ac:dyDescent="0.25">
      <c r="A4798" t="s">
        <v>247</v>
      </c>
      <c r="B4798" t="s">
        <v>15294</v>
      </c>
      <c r="C4798" t="s">
        <v>15295</v>
      </c>
      <c r="D4798" t="s">
        <v>174</v>
      </c>
      <c r="E4798" t="s">
        <v>174</v>
      </c>
      <c r="G4798" t="s">
        <v>15296</v>
      </c>
    </row>
    <row r="4799" spans="1:7" x14ac:dyDescent="0.25">
      <c r="A4799" t="s">
        <v>246</v>
      </c>
      <c r="B4799" t="s">
        <v>15297</v>
      </c>
      <c r="C4799" t="s">
        <v>15298</v>
      </c>
      <c r="D4799" t="s">
        <v>174</v>
      </c>
      <c r="E4799" t="s">
        <v>174</v>
      </c>
      <c r="F4799" t="s">
        <v>15299</v>
      </c>
      <c r="G4799" t="s">
        <v>15300</v>
      </c>
    </row>
    <row r="4800" spans="1:7" x14ac:dyDescent="0.25">
      <c r="A4800" t="s">
        <v>249</v>
      </c>
      <c r="B4800" t="s">
        <v>4009</v>
      </c>
      <c r="C4800" t="s">
        <v>15301</v>
      </c>
      <c r="D4800" t="s">
        <v>174</v>
      </c>
      <c r="F4800" t="s">
        <v>15302</v>
      </c>
      <c r="G4800" t="s">
        <v>15303</v>
      </c>
    </row>
    <row r="4801" spans="1:7" x14ac:dyDescent="0.25">
      <c r="A4801" t="s">
        <v>244</v>
      </c>
      <c r="B4801" t="s">
        <v>3415</v>
      </c>
      <c r="C4801" t="s">
        <v>15304</v>
      </c>
      <c r="D4801" t="s">
        <v>174</v>
      </c>
      <c r="G4801" t="s">
        <v>15305</v>
      </c>
    </row>
    <row r="4802" spans="1:7" x14ac:dyDescent="0.25">
      <c r="A4802" t="s">
        <v>246</v>
      </c>
      <c r="B4802" t="s">
        <v>15306</v>
      </c>
      <c r="C4802" t="s">
        <v>15307</v>
      </c>
      <c r="D4802" t="s">
        <v>174</v>
      </c>
      <c r="E4802" t="s">
        <v>174</v>
      </c>
      <c r="F4802" t="s">
        <v>15308</v>
      </c>
      <c r="G4802" t="s">
        <v>15309</v>
      </c>
    </row>
    <row r="4803" spans="1:7" x14ac:dyDescent="0.25">
      <c r="A4803" t="s">
        <v>247</v>
      </c>
      <c r="B4803" t="s">
        <v>15310</v>
      </c>
      <c r="C4803" t="s">
        <v>15284</v>
      </c>
      <c r="D4803" t="s">
        <v>174</v>
      </c>
      <c r="E4803" t="s">
        <v>174</v>
      </c>
      <c r="G4803" t="s">
        <v>15285</v>
      </c>
    </row>
    <row r="4804" spans="1:7" x14ac:dyDescent="0.25">
      <c r="A4804" t="s">
        <v>245</v>
      </c>
      <c r="B4804" t="s">
        <v>15311</v>
      </c>
      <c r="C4804" t="s">
        <v>15312</v>
      </c>
      <c r="D4804" t="s">
        <v>174</v>
      </c>
      <c r="E4804" t="s">
        <v>174</v>
      </c>
      <c r="G4804" t="s">
        <v>15313</v>
      </c>
    </row>
    <row r="4805" spans="1:7" x14ac:dyDescent="0.25">
      <c r="A4805" t="s">
        <v>246</v>
      </c>
      <c r="B4805" t="s">
        <v>15314</v>
      </c>
      <c r="C4805" t="s">
        <v>15315</v>
      </c>
      <c r="D4805" t="s">
        <v>174</v>
      </c>
      <c r="E4805" t="s">
        <v>174</v>
      </c>
      <c r="F4805" t="s">
        <v>15316</v>
      </c>
      <c r="G4805" t="s">
        <v>15317</v>
      </c>
    </row>
    <row r="4806" spans="1:7" x14ac:dyDescent="0.25">
      <c r="A4806" t="s">
        <v>247</v>
      </c>
      <c r="B4806" t="s">
        <v>15318</v>
      </c>
      <c r="C4806" t="s">
        <v>15319</v>
      </c>
      <c r="D4806" t="s">
        <v>174</v>
      </c>
      <c r="E4806" t="s">
        <v>174</v>
      </c>
      <c r="F4806" t="s">
        <v>15320</v>
      </c>
      <c r="G4806" t="s">
        <v>15321</v>
      </c>
    </row>
    <row r="4807" spans="1:7" x14ac:dyDescent="0.25">
      <c r="A4807" t="s">
        <v>244</v>
      </c>
      <c r="B4807" t="s">
        <v>15322</v>
      </c>
      <c r="C4807" t="s">
        <v>15323</v>
      </c>
      <c r="D4807" t="s">
        <v>174</v>
      </c>
      <c r="E4807" t="s">
        <v>174</v>
      </c>
      <c r="G4807" t="s">
        <v>15324</v>
      </c>
    </row>
    <row r="4808" spans="1:7" x14ac:dyDescent="0.25">
      <c r="A4808" t="s">
        <v>246</v>
      </c>
      <c r="B4808" t="s">
        <v>15325</v>
      </c>
      <c r="C4808" t="s">
        <v>15326</v>
      </c>
      <c r="D4808" t="s">
        <v>174</v>
      </c>
      <c r="E4808" t="s">
        <v>174</v>
      </c>
      <c r="G4808" t="s">
        <v>15327</v>
      </c>
    </row>
    <row r="4809" spans="1:7" x14ac:dyDescent="0.25">
      <c r="A4809" t="s">
        <v>246</v>
      </c>
      <c r="B4809" t="s">
        <v>15328</v>
      </c>
      <c r="C4809" t="s">
        <v>15329</v>
      </c>
      <c r="D4809" t="s">
        <v>174</v>
      </c>
      <c r="E4809" t="s">
        <v>174</v>
      </c>
      <c r="G4809" t="s">
        <v>15330</v>
      </c>
    </row>
    <row r="4810" spans="1:7" x14ac:dyDescent="0.25">
      <c r="A4810" t="s">
        <v>248</v>
      </c>
      <c r="B4810" t="s">
        <v>15331</v>
      </c>
      <c r="C4810" t="s">
        <v>15332</v>
      </c>
      <c r="D4810" t="s">
        <v>174</v>
      </c>
      <c r="E4810" t="s">
        <v>174</v>
      </c>
      <c r="G4810" t="s">
        <v>15333</v>
      </c>
    </row>
    <row r="4811" spans="1:7" x14ac:dyDescent="0.25">
      <c r="A4811" t="s">
        <v>246</v>
      </c>
      <c r="B4811" t="s">
        <v>7080</v>
      </c>
      <c r="C4811" t="s">
        <v>15334</v>
      </c>
      <c r="D4811" t="s">
        <v>174</v>
      </c>
      <c r="E4811" t="s">
        <v>15335</v>
      </c>
      <c r="F4811" t="s">
        <v>15336</v>
      </c>
      <c r="G4811" t="s">
        <v>15337</v>
      </c>
    </row>
    <row r="4812" spans="1:7" x14ac:dyDescent="0.25">
      <c r="A4812" t="s">
        <v>247</v>
      </c>
      <c r="B4812" t="s">
        <v>15338</v>
      </c>
      <c r="C4812" t="s">
        <v>15339</v>
      </c>
      <c r="D4812" t="s">
        <v>174</v>
      </c>
      <c r="E4812" t="s">
        <v>174</v>
      </c>
      <c r="F4812" t="s">
        <v>15340</v>
      </c>
      <c r="G4812" t="s">
        <v>15341</v>
      </c>
    </row>
    <row r="4813" spans="1:7" x14ac:dyDescent="0.25">
      <c r="A4813" t="s">
        <v>245</v>
      </c>
      <c r="B4813" t="s">
        <v>15342</v>
      </c>
      <c r="C4813" t="s">
        <v>1246</v>
      </c>
      <c r="D4813" t="s">
        <v>175</v>
      </c>
      <c r="E4813" t="s">
        <v>175</v>
      </c>
      <c r="G4813" t="s">
        <v>1247</v>
      </c>
    </row>
    <row r="4814" spans="1:7" x14ac:dyDescent="0.25">
      <c r="A4814" t="s">
        <v>246</v>
      </c>
      <c r="B4814" t="s">
        <v>15343</v>
      </c>
      <c r="C4814" t="s">
        <v>30363</v>
      </c>
      <c r="D4814" t="s">
        <v>175</v>
      </c>
      <c r="E4814" t="s">
        <v>175</v>
      </c>
      <c r="F4814" t="s">
        <v>1249</v>
      </c>
      <c r="G4814" t="s">
        <v>1250</v>
      </c>
    </row>
    <row r="4815" spans="1:7" x14ac:dyDescent="0.25">
      <c r="A4815" t="s">
        <v>245</v>
      </c>
      <c r="B4815" t="s">
        <v>15344</v>
      </c>
      <c r="C4815" t="s">
        <v>1252</v>
      </c>
      <c r="D4815" t="s">
        <v>175</v>
      </c>
      <c r="E4815" t="s">
        <v>175</v>
      </c>
      <c r="G4815" t="s">
        <v>1253</v>
      </c>
    </row>
    <row r="4816" spans="1:7" x14ac:dyDescent="0.25">
      <c r="A4816" t="s">
        <v>246</v>
      </c>
      <c r="B4816" t="s">
        <v>15345</v>
      </c>
      <c r="C4816" t="s">
        <v>1255</v>
      </c>
      <c r="D4816" t="s">
        <v>175</v>
      </c>
      <c r="E4816" t="s">
        <v>175</v>
      </c>
      <c r="F4816" t="s">
        <v>1256</v>
      </c>
      <c r="G4816" t="s">
        <v>1257</v>
      </c>
    </row>
    <row r="4817" spans="1:7" x14ac:dyDescent="0.25">
      <c r="A4817" t="s">
        <v>248</v>
      </c>
      <c r="B4817" t="s">
        <v>15346</v>
      </c>
      <c r="C4817" t="s">
        <v>1259</v>
      </c>
      <c r="D4817" t="s">
        <v>175</v>
      </c>
      <c r="E4817" t="s">
        <v>175</v>
      </c>
      <c r="G4817" t="s">
        <v>1260</v>
      </c>
    </row>
    <row r="4818" spans="1:7" x14ac:dyDescent="0.25">
      <c r="A4818" t="s">
        <v>248</v>
      </c>
      <c r="B4818" t="s">
        <v>15347</v>
      </c>
      <c r="C4818" t="s">
        <v>1262</v>
      </c>
      <c r="D4818" t="s">
        <v>175</v>
      </c>
      <c r="E4818" t="s">
        <v>175</v>
      </c>
      <c r="G4818" t="s">
        <v>1263</v>
      </c>
    </row>
    <row r="4819" spans="1:7" x14ac:dyDescent="0.25">
      <c r="A4819" t="s">
        <v>248</v>
      </c>
      <c r="B4819" t="s">
        <v>15348</v>
      </c>
      <c r="C4819" t="s">
        <v>1265</v>
      </c>
      <c r="D4819" t="s">
        <v>175</v>
      </c>
      <c r="E4819" t="s">
        <v>175</v>
      </c>
      <c r="F4819" t="s">
        <v>1267</v>
      </c>
      <c r="G4819" t="s">
        <v>1268</v>
      </c>
    </row>
    <row r="4820" spans="1:7" x14ac:dyDescent="0.25">
      <c r="A4820" t="s">
        <v>248</v>
      </c>
      <c r="B4820" t="s">
        <v>15349</v>
      </c>
      <c r="C4820" t="s">
        <v>1270</v>
      </c>
      <c r="D4820" t="s">
        <v>175</v>
      </c>
      <c r="E4820" t="s">
        <v>175</v>
      </c>
    </row>
    <row r="4821" spans="1:7" x14ac:dyDescent="0.25">
      <c r="A4821" t="s">
        <v>263</v>
      </c>
      <c r="B4821" t="s">
        <v>15350</v>
      </c>
      <c r="C4821" t="s">
        <v>30557</v>
      </c>
      <c r="D4821" t="s">
        <v>175</v>
      </c>
    </row>
    <row r="4822" spans="1:7" x14ac:dyDescent="0.25">
      <c r="A4822" t="s">
        <v>263</v>
      </c>
      <c r="B4822" t="s">
        <v>10031</v>
      </c>
      <c r="C4822" t="s">
        <v>15351</v>
      </c>
      <c r="D4822" t="s">
        <v>175</v>
      </c>
      <c r="E4822" t="s">
        <v>15352</v>
      </c>
      <c r="G4822" t="s">
        <v>15353</v>
      </c>
    </row>
    <row r="4823" spans="1:7" x14ac:dyDescent="0.25">
      <c r="A4823" t="s">
        <v>263</v>
      </c>
      <c r="B4823" t="s">
        <v>15354</v>
      </c>
      <c r="C4823" t="s">
        <v>30558</v>
      </c>
      <c r="D4823" t="s">
        <v>175</v>
      </c>
      <c r="E4823" t="s">
        <v>74</v>
      </c>
    </row>
    <row r="4824" spans="1:7" x14ac:dyDescent="0.25">
      <c r="A4824" t="s">
        <v>263</v>
      </c>
      <c r="B4824" t="s">
        <v>7140</v>
      </c>
      <c r="C4824" t="s">
        <v>30559</v>
      </c>
      <c r="D4824" t="s">
        <v>175</v>
      </c>
      <c r="F4824" t="s">
        <v>15355</v>
      </c>
    </row>
    <row r="4825" spans="1:7" x14ac:dyDescent="0.25">
      <c r="A4825" t="s">
        <v>248</v>
      </c>
      <c r="B4825" t="s">
        <v>8977</v>
      </c>
      <c r="C4825" t="s">
        <v>1273</v>
      </c>
      <c r="D4825" t="s">
        <v>175</v>
      </c>
      <c r="E4825" t="s">
        <v>175</v>
      </c>
      <c r="F4825" t="s">
        <v>1274</v>
      </c>
      <c r="G4825" t="s">
        <v>1275</v>
      </c>
    </row>
    <row r="4826" spans="1:7" x14ac:dyDescent="0.25">
      <c r="A4826" t="s">
        <v>246</v>
      </c>
      <c r="B4826" t="s">
        <v>15356</v>
      </c>
      <c r="C4826" t="s">
        <v>1277</v>
      </c>
      <c r="D4826" t="s">
        <v>175</v>
      </c>
      <c r="E4826" t="s">
        <v>175</v>
      </c>
      <c r="F4826" t="s">
        <v>1278</v>
      </c>
      <c r="G4826" t="s">
        <v>1279</v>
      </c>
    </row>
    <row r="4827" spans="1:7" x14ac:dyDescent="0.25">
      <c r="A4827" t="s">
        <v>247</v>
      </c>
      <c r="B4827" t="s">
        <v>15357</v>
      </c>
      <c r="C4827" t="s">
        <v>1281</v>
      </c>
      <c r="D4827" t="s">
        <v>175</v>
      </c>
      <c r="E4827" t="s">
        <v>175</v>
      </c>
      <c r="F4827" t="s">
        <v>1282</v>
      </c>
    </row>
    <row r="4828" spans="1:7" x14ac:dyDescent="0.25">
      <c r="A4828" t="s">
        <v>256</v>
      </c>
      <c r="B4828" t="s">
        <v>15358</v>
      </c>
      <c r="C4828" t="s">
        <v>1284</v>
      </c>
      <c r="D4828" t="s">
        <v>175</v>
      </c>
      <c r="E4828" t="s">
        <v>175</v>
      </c>
      <c r="F4828" t="s">
        <v>1285</v>
      </c>
      <c r="G4828" t="s">
        <v>1286</v>
      </c>
    </row>
    <row r="4829" spans="1:7" x14ac:dyDescent="0.25">
      <c r="A4829" t="s">
        <v>263</v>
      </c>
      <c r="B4829" t="s">
        <v>15359</v>
      </c>
      <c r="C4829" t="s">
        <v>30560</v>
      </c>
      <c r="D4829" t="s">
        <v>175</v>
      </c>
      <c r="F4829" t="s">
        <v>1287</v>
      </c>
      <c r="G4829" t="s">
        <v>1288</v>
      </c>
    </row>
    <row r="4830" spans="1:7" x14ac:dyDescent="0.25">
      <c r="A4830" t="s">
        <v>263</v>
      </c>
      <c r="B4830" t="s">
        <v>15361</v>
      </c>
      <c r="C4830" t="s">
        <v>30364</v>
      </c>
      <c r="D4830" t="s">
        <v>175</v>
      </c>
      <c r="E4830" t="s">
        <v>175</v>
      </c>
      <c r="F4830" t="s">
        <v>1291</v>
      </c>
    </row>
    <row r="4831" spans="1:7" x14ac:dyDescent="0.25">
      <c r="A4831" t="s">
        <v>263</v>
      </c>
      <c r="B4831" t="s">
        <v>15362</v>
      </c>
      <c r="C4831" t="s">
        <v>30561</v>
      </c>
      <c r="D4831" t="s">
        <v>175</v>
      </c>
      <c r="E4831" t="s">
        <v>175</v>
      </c>
      <c r="F4831" t="s">
        <v>1291</v>
      </c>
    </row>
    <row r="4832" spans="1:7" x14ac:dyDescent="0.25">
      <c r="A4832" t="s">
        <v>263</v>
      </c>
      <c r="B4832" t="s">
        <v>15363</v>
      </c>
      <c r="C4832" t="s">
        <v>30365</v>
      </c>
      <c r="D4832" t="s">
        <v>175</v>
      </c>
      <c r="E4832" t="s">
        <v>175</v>
      </c>
    </row>
    <row r="4833" spans="1:7" x14ac:dyDescent="0.25">
      <c r="A4833" t="s">
        <v>263</v>
      </c>
      <c r="B4833" t="s">
        <v>15364</v>
      </c>
      <c r="C4833" t="s">
        <v>30562</v>
      </c>
      <c r="D4833" t="s">
        <v>175</v>
      </c>
      <c r="E4833" t="s">
        <v>175</v>
      </c>
    </row>
    <row r="4834" spans="1:7" x14ac:dyDescent="0.25">
      <c r="A4834" t="s">
        <v>263</v>
      </c>
      <c r="B4834" t="s">
        <v>15365</v>
      </c>
      <c r="C4834" t="s">
        <v>30364</v>
      </c>
      <c r="D4834" t="s">
        <v>175</v>
      </c>
      <c r="E4834" t="s">
        <v>175</v>
      </c>
    </row>
    <row r="4835" spans="1:7" x14ac:dyDescent="0.25">
      <c r="A4835" t="s">
        <v>263</v>
      </c>
      <c r="B4835" t="s">
        <v>15366</v>
      </c>
      <c r="C4835" t="s">
        <v>30561</v>
      </c>
      <c r="D4835" t="s">
        <v>175</v>
      </c>
      <c r="E4835" t="s">
        <v>175</v>
      </c>
      <c r="F4835" t="s">
        <v>1291</v>
      </c>
    </row>
    <row r="4836" spans="1:7" x14ac:dyDescent="0.25">
      <c r="A4836" t="s">
        <v>263</v>
      </c>
      <c r="B4836" t="s">
        <v>15367</v>
      </c>
      <c r="C4836" t="s">
        <v>1328</v>
      </c>
      <c r="D4836" t="s">
        <v>175</v>
      </c>
      <c r="E4836" t="s">
        <v>175</v>
      </c>
      <c r="F4836" t="s">
        <v>1298</v>
      </c>
    </row>
    <row r="4837" spans="1:7" x14ac:dyDescent="0.25">
      <c r="A4837" t="s">
        <v>263</v>
      </c>
      <c r="B4837" t="s">
        <v>15368</v>
      </c>
      <c r="C4837" t="s">
        <v>30364</v>
      </c>
      <c r="D4837" t="s">
        <v>175</v>
      </c>
      <c r="E4837" t="s">
        <v>175</v>
      </c>
      <c r="F4837" t="s">
        <v>1287</v>
      </c>
      <c r="G4837" t="s">
        <v>1288</v>
      </c>
    </row>
    <row r="4838" spans="1:7" x14ac:dyDescent="0.25">
      <c r="A4838" t="s">
        <v>263</v>
      </c>
      <c r="B4838" t="s">
        <v>15369</v>
      </c>
      <c r="C4838" t="s">
        <v>1382</v>
      </c>
      <c r="D4838" t="s">
        <v>175</v>
      </c>
      <c r="E4838" t="s">
        <v>175</v>
      </c>
      <c r="F4838" t="s">
        <v>1301</v>
      </c>
    </row>
    <row r="4839" spans="1:7" x14ac:dyDescent="0.25">
      <c r="A4839" t="s">
        <v>263</v>
      </c>
      <c r="B4839" t="s">
        <v>15370</v>
      </c>
      <c r="C4839" t="s">
        <v>1382</v>
      </c>
      <c r="D4839" t="s">
        <v>175</v>
      </c>
      <c r="E4839" t="s">
        <v>175</v>
      </c>
      <c r="F4839" t="s">
        <v>1303</v>
      </c>
    </row>
    <row r="4840" spans="1:7" x14ac:dyDescent="0.25">
      <c r="A4840" t="s">
        <v>263</v>
      </c>
      <c r="B4840" t="s">
        <v>15371</v>
      </c>
      <c r="C4840" t="s">
        <v>30364</v>
      </c>
      <c r="D4840" t="s">
        <v>175</v>
      </c>
      <c r="E4840" t="s">
        <v>175</v>
      </c>
      <c r="F4840" t="s">
        <v>1305</v>
      </c>
    </row>
    <row r="4841" spans="1:7" x14ac:dyDescent="0.25">
      <c r="A4841" t="s">
        <v>263</v>
      </c>
      <c r="B4841" t="s">
        <v>15372</v>
      </c>
      <c r="C4841" t="s">
        <v>30364</v>
      </c>
      <c r="D4841" t="s">
        <v>175</v>
      </c>
      <c r="E4841" t="s">
        <v>175</v>
      </c>
      <c r="F4841" t="s">
        <v>1307</v>
      </c>
    </row>
    <row r="4842" spans="1:7" x14ac:dyDescent="0.25">
      <c r="A4842" t="s">
        <v>263</v>
      </c>
      <c r="B4842" t="s">
        <v>15373</v>
      </c>
      <c r="C4842" t="s">
        <v>30364</v>
      </c>
      <c r="D4842" t="s">
        <v>175</v>
      </c>
      <c r="E4842" t="s">
        <v>175</v>
      </c>
    </row>
    <row r="4843" spans="1:7" x14ac:dyDescent="0.25">
      <c r="A4843" t="s">
        <v>263</v>
      </c>
      <c r="B4843" t="s">
        <v>15374</v>
      </c>
      <c r="C4843" t="s">
        <v>15375</v>
      </c>
      <c r="D4843" t="s">
        <v>175</v>
      </c>
      <c r="E4843" t="s">
        <v>175</v>
      </c>
    </row>
    <row r="4844" spans="1:7" x14ac:dyDescent="0.25">
      <c r="A4844" t="s">
        <v>263</v>
      </c>
      <c r="B4844" t="s">
        <v>6699</v>
      </c>
      <c r="C4844" t="s">
        <v>1382</v>
      </c>
      <c r="D4844" t="s">
        <v>175</v>
      </c>
      <c r="E4844" t="s">
        <v>175</v>
      </c>
      <c r="F4844" t="s">
        <v>1310</v>
      </c>
    </row>
    <row r="4845" spans="1:7" x14ac:dyDescent="0.25">
      <c r="A4845" t="s">
        <v>263</v>
      </c>
      <c r="B4845" t="s">
        <v>15376</v>
      </c>
      <c r="C4845" t="s">
        <v>30364</v>
      </c>
      <c r="D4845" t="s">
        <v>175</v>
      </c>
      <c r="E4845" t="s">
        <v>175</v>
      </c>
    </row>
    <row r="4846" spans="1:7" x14ac:dyDescent="0.25">
      <c r="A4846" t="s">
        <v>263</v>
      </c>
      <c r="B4846" t="s">
        <v>15377</v>
      </c>
      <c r="C4846" t="s">
        <v>30563</v>
      </c>
      <c r="D4846" t="s">
        <v>175</v>
      </c>
      <c r="E4846" t="s">
        <v>175</v>
      </c>
    </row>
    <row r="4847" spans="1:7" x14ac:dyDescent="0.25">
      <c r="A4847" t="s">
        <v>263</v>
      </c>
      <c r="B4847" t="s">
        <v>15378</v>
      </c>
      <c r="C4847" t="s">
        <v>30563</v>
      </c>
      <c r="D4847" t="s">
        <v>175</v>
      </c>
      <c r="E4847" t="s">
        <v>175</v>
      </c>
      <c r="F4847" t="s">
        <v>1314</v>
      </c>
      <c r="G4847" t="s">
        <v>1315</v>
      </c>
    </row>
    <row r="4848" spans="1:7" x14ac:dyDescent="0.25">
      <c r="A4848" t="s">
        <v>261</v>
      </c>
      <c r="B4848" t="s">
        <v>15379</v>
      </c>
      <c r="C4848" t="s">
        <v>1317</v>
      </c>
      <c r="D4848" t="s">
        <v>175</v>
      </c>
      <c r="E4848" t="s">
        <v>175</v>
      </c>
      <c r="F4848" t="s">
        <v>1318</v>
      </c>
      <c r="G4848" t="s">
        <v>1319</v>
      </c>
    </row>
    <row r="4849" spans="1:7" x14ac:dyDescent="0.25">
      <c r="A4849" t="s">
        <v>245</v>
      </c>
      <c r="B4849" t="s">
        <v>10109</v>
      </c>
      <c r="C4849" t="s">
        <v>1320</v>
      </c>
      <c r="D4849" t="s">
        <v>175</v>
      </c>
      <c r="E4849" t="s">
        <v>175</v>
      </c>
      <c r="F4849" t="s">
        <v>1321</v>
      </c>
      <c r="G4849" t="s">
        <v>1322</v>
      </c>
    </row>
    <row r="4850" spans="1:7" x14ac:dyDescent="0.25">
      <c r="A4850" t="s">
        <v>245</v>
      </c>
      <c r="B4850" t="s">
        <v>15350</v>
      </c>
      <c r="C4850" t="s">
        <v>1323</v>
      </c>
      <c r="D4850" t="s">
        <v>175</v>
      </c>
      <c r="E4850" t="s">
        <v>175</v>
      </c>
      <c r="F4850" t="s">
        <v>1324</v>
      </c>
      <c r="G4850" t="s">
        <v>1325</v>
      </c>
    </row>
    <row r="4851" spans="1:7" x14ac:dyDescent="0.25">
      <c r="A4851" t="s">
        <v>245</v>
      </c>
      <c r="B4851" t="s">
        <v>15354</v>
      </c>
      <c r="C4851" t="s">
        <v>1326</v>
      </c>
      <c r="D4851" t="s">
        <v>175</v>
      </c>
      <c r="E4851" t="s">
        <v>175</v>
      </c>
    </row>
    <row r="4852" spans="1:7" x14ac:dyDescent="0.25">
      <c r="A4852" t="s">
        <v>245</v>
      </c>
      <c r="B4852" t="s">
        <v>15380</v>
      </c>
      <c r="C4852" t="s">
        <v>1328</v>
      </c>
      <c r="D4852" t="s">
        <v>175</v>
      </c>
      <c r="E4852" t="s">
        <v>175</v>
      </c>
      <c r="F4852" t="s">
        <v>1329</v>
      </c>
      <c r="G4852" t="s">
        <v>1298</v>
      </c>
    </row>
    <row r="4853" spans="1:7" x14ac:dyDescent="0.25">
      <c r="A4853" t="s">
        <v>245</v>
      </c>
      <c r="B4853" t="s">
        <v>15381</v>
      </c>
      <c r="C4853" t="s">
        <v>1331</v>
      </c>
      <c r="D4853" t="s">
        <v>175</v>
      </c>
      <c r="E4853" t="s">
        <v>175</v>
      </c>
      <c r="F4853" t="s">
        <v>1332</v>
      </c>
      <c r="G4853" t="s">
        <v>1333</v>
      </c>
    </row>
    <row r="4854" spans="1:7" x14ac:dyDescent="0.25">
      <c r="A4854" t="s">
        <v>245</v>
      </c>
      <c r="B4854" t="s">
        <v>15382</v>
      </c>
      <c r="C4854" t="s">
        <v>1335</v>
      </c>
      <c r="D4854" t="s">
        <v>175</v>
      </c>
      <c r="E4854" t="s">
        <v>175</v>
      </c>
      <c r="F4854" t="s">
        <v>1315</v>
      </c>
      <c r="G4854" t="s">
        <v>1336</v>
      </c>
    </row>
    <row r="4855" spans="1:7" x14ac:dyDescent="0.25">
      <c r="A4855" t="s">
        <v>245</v>
      </c>
      <c r="B4855" t="s">
        <v>11100</v>
      </c>
      <c r="D4855" t="s">
        <v>175</v>
      </c>
      <c r="E4855" t="s">
        <v>175</v>
      </c>
      <c r="F4855" t="s">
        <v>1337</v>
      </c>
      <c r="G4855" t="s">
        <v>1338</v>
      </c>
    </row>
    <row r="4856" spans="1:7" x14ac:dyDescent="0.25">
      <c r="A4856" t="s">
        <v>245</v>
      </c>
      <c r="B4856" t="s">
        <v>15383</v>
      </c>
      <c r="C4856" t="s">
        <v>1340</v>
      </c>
      <c r="D4856" t="s">
        <v>175</v>
      </c>
      <c r="E4856" t="s">
        <v>175</v>
      </c>
      <c r="F4856" t="s">
        <v>1341</v>
      </c>
      <c r="G4856" t="s">
        <v>1342</v>
      </c>
    </row>
    <row r="4857" spans="1:7" x14ac:dyDescent="0.25">
      <c r="A4857" t="s">
        <v>247</v>
      </c>
      <c r="B4857" t="s">
        <v>15384</v>
      </c>
      <c r="C4857" t="s">
        <v>1344</v>
      </c>
      <c r="D4857" t="s">
        <v>175</v>
      </c>
      <c r="E4857" t="s">
        <v>175</v>
      </c>
    </row>
    <row r="4858" spans="1:7" x14ac:dyDescent="0.25">
      <c r="A4858" t="s">
        <v>247</v>
      </c>
      <c r="B4858" t="s">
        <v>15385</v>
      </c>
      <c r="D4858" t="s">
        <v>175</v>
      </c>
      <c r="E4858" t="s">
        <v>175</v>
      </c>
      <c r="F4858" t="s">
        <v>1346</v>
      </c>
      <c r="G4858" t="s">
        <v>1347</v>
      </c>
    </row>
    <row r="4859" spans="1:7" x14ac:dyDescent="0.25">
      <c r="A4859" t="s">
        <v>247</v>
      </c>
      <c r="B4859" t="s">
        <v>15386</v>
      </c>
      <c r="C4859" t="s">
        <v>1349</v>
      </c>
      <c r="D4859" t="s">
        <v>175</v>
      </c>
      <c r="E4859" t="s">
        <v>175</v>
      </c>
      <c r="F4859" t="s">
        <v>1350</v>
      </c>
      <c r="G4859" t="s">
        <v>1351</v>
      </c>
    </row>
    <row r="4860" spans="1:7" x14ac:dyDescent="0.25">
      <c r="A4860" t="s">
        <v>261</v>
      </c>
      <c r="B4860" t="s">
        <v>15387</v>
      </c>
      <c r="C4860" t="s">
        <v>1353</v>
      </c>
      <c r="D4860" t="s">
        <v>175</v>
      </c>
      <c r="E4860" t="s">
        <v>175</v>
      </c>
      <c r="F4860" t="s">
        <v>1354</v>
      </c>
      <c r="G4860" t="s">
        <v>1355</v>
      </c>
    </row>
    <row r="4861" spans="1:7" x14ac:dyDescent="0.25">
      <c r="A4861" t="s">
        <v>261</v>
      </c>
      <c r="B4861" t="s">
        <v>15388</v>
      </c>
      <c r="C4861" t="s">
        <v>1317</v>
      </c>
      <c r="D4861" t="s">
        <v>175</v>
      </c>
      <c r="E4861" t="s">
        <v>175</v>
      </c>
      <c r="F4861" t="s">
        <v>1318</v>
      </c>
      <c r="G4861" t="s">
        <v>1319</v>
      </c>
    </row>
    <row r="4862" spans="1:7" x14ac:dyDescent="0.25">
      <c r="A4862" t="s">
        <v>261</v>
      </c>
      <c r="B4862" t="s">
        <v>11100</v>
      </c>
      <c r="C4862" t="s">
        <v>1357</v>
      </c>
      <c r="D4862" t="s">
        <v>175</v>
      </c>
      <c r="E4862" t="s">
        <v>175</v>
      </c>
      <c r="F4862" t="s">
        <v>1337</v>
      </c>
      <c r="G4862" t="s">
        <v>1338</v>
      </c>
    </row>
    <row r="4863" spans="1:7" x14ac:dyDescent="0.25">
      <c r="A4863" t="s">
        <v>261</v>
      </c>
      <c r="B4863" t="s">
        <v>15389</v>
      </c>
      <c r="C4863" t="s">
        <v>1359</v>
      </c>
      <c r="D4863" t="s">
        <v>175</v>
      </c>
      <c r="E4863" t="s">
        <v>175</v>
      </c>
      <c r="F4863" t="s">
        <v>1360</v>
      </c>
      <c r="G4863" t="s">
        <v>1361</v>
      </c>
    </row>
    <row r="4864" spans="1:7" x14ac:dyDescent="0.25">
      <c r="A4864" t="s">
        <v>248</v>
      </c>
      <c r="B4864" t="s">
        <v>15390</v>
      </c>
      <c r="C4864" t="s">
        <v>1363</v>
      </c>
      <c r="D4864" t="s">
        <v>175</v>
      </c>
      <c r="E4864" t="s">
        <v>175</v>
      </c>
      <c r="F4864" t="s">
        <v>1364</v>
      </c>
      <c r="G4864" t="s">
        <v>1365</v>
      </c>
    </row>
    <row r="4865" spans="1:7" x14ac:dyDescent="0.25">
      <c r="A4865" t="s">
        <v>261</v>
      </c>
      <c r="B4865" t="s">
        <v>15391</v>
      </c>
      <c r="C4865" t="s">
        <v>1367</v>
      </c>
      <c r="D4865" t="s">
        <v>175</v>
      </c>
      <c r="E4865" t="s">
        <v>175</v>
      </c>
      <c r="F4865" t="s">
        <v>1368</v>
      </c>
      <c r="G4865" t="s">
        <v>1369</v>
      </c>
    </row>
    <row r="4866" spans="1:7" x14ac:dyDescent="0.25">
      <c r="A4866" t="s">
        <v>246</v>
      </c>
      <c r="B4866" t="s">
        <v>15392</v>
      </c>
      <c r="C4866" t="s">
        <v>15393</v>
      </c>
      <c r="D4866" t="s">
        <v>175</v>
      </c>
      <c r="G4866" t="s">
        <v>15394</v>
      </c>
    </row>
    <row r="4867" spans="1:7" x14ac:dyDescent="0.25">
      <c r="A4867" t="s">
        <v>245</v>
      </c>
      <c r="B4867" t="s">
        <v>15395</v>
      </c>
      <c r="C4867" t="s">
        <v>1371</v>
      </c>
      <c r="D4867" t="s">
        <v>175</v>
      </c>
      <c r="E4867" t="s">
        <v>175</v>
      </c>
      <c r="F4867" t="s">
        <v>1372</v>
      </c>
      <c r="G4867" t="s">
        <v>1373</v>
      </c>
    </row>
    <row r="4868" spans="1:7" x14ac:dyDescent="0.25">
      <c r="A4868" t="s">
        <v>446</v>
      </c>
      <c r="B4868" t="s">
        <v>15396</v>
      </c>
      <c r="C4868" t="s">
        <v>1375</v>
      </c>
      <c r="D4868" t="s">
        <v>175</v>
      </c>
      <c r="E4868" t="s">
        <v>175</v>
      </c>
      <c r="F4868" t="s">
        <v>1376</v>
      </c>
      <c r="G4868" t="s">
        <v>1377</v>
      </c>
    </row>
    <row r="4869" spans="1:7" x14ac:dyDescent="0.25">
      <c r="A4869" t="s">
        <v>246</v>
      </c>
      <c r="B4869" t="s">
        <v>15397</v>
      </c>
      <c r="C4869" t="s">
        <v>15398</v>
      </c>
      <c r="D4869" t="s">
        <v>175</v>
      </c>
      <c r="G4869" t="s">
        <v>15399</v>
      </c>
    </row>
    <row r="4870" spans="1:7" x14ac:dyDescent="0.25">
      <c r="A4870" t="s">
        <v>263</v>
      </c>
      <c r="B4870" t="s">
        <v>15400</v>
      </c>
      <c r="D4870" t="s">
        <v>175</v>
      </c>
      <c r="F4870" t="s">
        <v>1291</v>
      </c>
      <c r="G4870" t="s">
        <v>15401</v>
      </c>
    </row>
    <row r="4871" spans="1:7" x14ac:dyDescent="0.25">
      <c r="A4871" t="s">
        <v>244</v>
      </c>
      <c r="B4871" t="s">
        <v>15402</v>
      </c>
      <c r="C4871" t="s">
        <v>15403</v>
      </c>
      <c r="D4871" t="s">
        <v>175</v>
      </c>
      <c r="G4871" t="s">
        <v>15404</v>
      </c>
    </row>
    <row r="4872" spans="1:7" x14ac:dyDescent="0.25">
      <c r="A4872" t="s">
        <v>252</v>
      </c>
      <c r="B4872" t="s">
        <v>14619</v>
      </c>
      <c r="C4872" t="s">
        <v>1378</v>
      </c>
      <c r="D4872" t="s">
        <v>175</v>
      </c>
      <c r="E4872" t="s">
        <v>175</v>
      </c>
      <c r="F4872" t="s">
        <v>1379</v>
      </c>
      <c r="G4872" t="s">
        <v>1380</v>
      </c>
    </row>
    <row r="4873" spans="1:7" x14ac:dyDescent="0.25">
      <c r="A4873" t="s">
        <v>263</v>
      </c>
      <c r="B4873" t="s">
        <v>15405</v>
      </c>
      <c r="C4873" t="s">
        <v>30564</v>
      </c>
      <c r="D4873" t="s">
        <v>175</v>
      </c>
      <c r="F4873" t="s">
        <v>15407</v>
      </c>
      <c r="G4873" t="s">
        <v>15408</v>
      </c>
    </row>
    <row r="4874" spans="1:7" x14ac:dyDescent="0.25">
      <c r="A4874" t="s">
        <v>263</v>
      </c>
      <c r="B4874" t="s">
        <v>15409</v>
      </c>
      <c r="C4874" t="s">
        <v>30565</v>
      </c>
      <c r="D4874" t="s">
        <v>175</v>
      </c>
      <c r="F4874" t="s">
        <v>15410</v>
      </c>
    </row>
    <row r="4875" spans="1:7" x14ac:dyDescent="0.25">
      <c r="A4875" t="s">
        <v>263</v>
      </c>
      <c r="B4875" t="s">
        <v>15381</v>
      </c>
      <c r="D4875" t="s">
        <v>175</v>
      </c>
      <c r="F4875" t="s">
        <v>1333</v>
      </c>
      <c r="G4875" t="s">
        <v>1332</v>
      </c>
    </row>
    <row r="4876" spans="1:7" x14ac:dyDescent="0.25">
      <c r="A4876" t="s">
        <v>245</v>
      </c>
      <c r="B4876" t="s">
        <v>15411</v>
      </c>
      <c r="C4876" t="s">
        <v>15412</v>
      </c>
      <c r="D4876" t="s">
        <v>175</v>
      </c>
      <c r="F4876" t="s">
        <v>15408</v>
      </c>
      <c r="G4876" t="s">
        <v>15407</v>
      </c>
    </row>
    <row r="4877" spans="1:7" x14ac:dyDescent="0.25">
      <c r="A4877" t="s">
        <v>261</v>
      </c>
      <c r="B4877" t="s">
        <v>15413</v>
      </c>
      <c r="C4877" t="s">
        <v>1382</v>
      </c>
      <c r="D4877" t="s">
        <v>175</v>
      </c>
      <c r="E4877" t="s">
        <v>175</v>
      </c>
    </row>
    <row r="4878" spans="1:7" x14ac:dyDescent="0.25">
      <c r="A4878" t="s">
        <v>246</v>
      </c>
      <c r="B4878" t="s">
        <v>15414</v>
      </c>
      <c r="C4878" t="s">
        <v>1384</v>
      </c>
      <c r="D4878" t="s">
        <v>175</v>
      </c>
      <c r="E4878" t="s">
        <v>175</v>
      </c>
    </row>
    <row r="4879" spans="1:7" x14ac:dyDescent="0.25">
      <c r="A4879" t="s">
        <v>263</v>
      </c>
      <c r="B4879" t="s">
        <v>15415</v>
      </c>
      <c r="C4879" t="s">
        <v>30566</v>
      </c>
      <c r="D4879" t="s">
        <v>175</v>
      </c>
      <c r="E4879" t="s">
        <v>175</v>
      </c>
      <c r="F4879" t="s">
        <v>1291</v>
      </c>
    </row>
    <row r="4880" spans="1:7" x14ac:dyDescent="0.25">
      <c r="A4880" t="s">
        <v>263</v>
      </c>
      <c r="B4880" t="s">
        <v>15416</v>
      </c>
      <c r="C4880" t="s">
        <v>30366</v>
      </c>
      <c r="D4880" t="s">
        <v>175</v>
      </c>
    </row>
    <row r="4881" spans="1:7" x14ac:dyDescent="0.25">
      <c r="A4881" t="s">
        <v>248</v>
      </c>
      <c r="B4881" t="s">
        <v>15417</v>
      </c>
      <c r="C4881" t="s">
        <v>1387</v>
      </c>
      <c r="D4881" t="s">
        <v>175</v>
      </c>
      <c r="E4881" t="s">
        <v>175</v>
      </c>
      <c r="F4881" t="s">
        <v>1388</v>
      </c>
      <c r="G4881" t="s">
        <v>1389</v>
      </c>
    </row>
    <row r="4882" spans="1:7" x14ac:dyDescent="0.25">
      <c r="A4882" t="s">
        <v>243</v>
      </c>
      <c r="B4882" t="s">
        <v>15418</v>
      </c>
      <c r="C4882" t="s">
        <v>1391</v>
      </c>
      <c r="D4882" t="s">
        <v>175</v>
      </c>
      <c r="E4882" t="s">
        <v>175</v>
      </c>
      <c r="F4882" t="s">
        <v>1392</v>
      </c>
      <c r="G4882" t="s">
        <v>1393</v>
      </c>
    </row>
    <row r="4883" spans="1:7" x14ac:dyDescent="0.25">
      <c r="A4883" t="s">
        <v>263</v>
      </c>
      <c r="B4883" t="s">
        <v>15419</v>
      </c>
      <c r="D4883" t="s">
        <v>175</v>
      </c>
      <c r="E4883" t="s">
        <v>175</v>
      </c>
    </row>
    <row r="4884" spans="1:7" x14ac:dyDescent="0.25">
      <c r="A4884" t="s">
        <v>263</v>
      </c>
      <c r="B4884" t="s">
        <v>15420</v>
      </c>
      <c r="C4884" t="s">
        <v>15421</v>
      </c>
      <c r="D4884" t="s">
        <v>175</v>
      </c>
      <c r="E4884" t="s">
        <v>175</v>
      </c>
      <c r="F4884" t="s">
        <v>1396</v>
      </c>
      <c r="G4884" t="s">
        <v>1397</v>
      </c>
    </row>
    <row r="4885" spans="1:7" x14ac:dyDescent="0.25">
      <c r="A4885" t="s">
        <v>245</v>
      </c>
      <c r="B4885" t="s">
        <v>15422</v>
      </c>
      <c r="C4885" t="s">
        <v>15423</v>
      </c>
      <c r="D4885" t="s">
        <v>176</v>
      </c>
      <c r="E4885" t="s">
        <v>176</v>
      </c>
      <c r="F4885" t="s">
        <v>15424</v>
      </c>
      <c r="G4885" t="s">
        <v>15425</v>
      </c>
    </row>
    <row r="4886" spans="1:7" x14ac:dyDescent="0.25">
      <c r="A4886" t="s">
        <v>243</v>
      </c>
      <c r="B4886" t="s">
        <v>15426</v>
      </c>
      <c r="C4886" t="s">
        <v>15427</v>
      </c>
      <c r="D4886" t="s">
        <v>176</v>
      </c>
      <c r="E4886" t="s">
        <v>176</v>
      </c>
      <c r="F4886" t="s">
        <v>15428</v>
      </c>
      <c r="G4886" t="s">
        <v>15429</v>
      </c>
    </row>
    <row r="4887" spans="1:7" x14ac:dyDescent="0.25">
      <c r="A4887" t="s">
        <v>246</v>
      </c>
      <c r="B4887" t="s">
        <v>12058</v>
      </c>
      <c r="C4887" t="s">
        <v>15430</v>
      </c>
      <c r="D4887" t="s">
        <v>176</v>
      </c>
      <c r="E4887" t="s">
        <v>15431</v>
      </c>
      <c r="G4887" t="s">
        <v>15432</v>
      </c>
    </row>
    <row r="4888" spans="1:7" x14ac:dyDescent="0.25">
      <c r="A4888" t="s">
        <v>246</v>
      </c>
      <c r="B4888" t="s">
        <v>15433</v>
      </c>
      <c r="C4888" t="s">
        <v>15434</v>
      </c>
      <c r="D4888" t="s">
        <v>176</v>
      </c>
      <c r="E4888" t="s">
        <v>176</v>
      </c>
    </row>
    <row r="4889" spans="1:7" x14ac:dyDescent="0.25">
      <c r="A4889" t="s">
        <v>247</v>
      </c>
      <c r="B4889" t="s">
        <v>15435</v>
      </c>
      <c r="C4889" t="s">
        <v>30367</v>
      </c>
      <c r="D4889" t="s">
        <v>177</v>
      </c>
      <c r="E4889" t="s">
        <v>15436</v>
      </c>
      <c r="F4889" t="s">
        <v>1399</v>
      </c>
      <c r="G4889" t="s">
        <v>1400</v>
      </c>
    </row>
    <row r="4890" spans="1:7" x14ac:dyDescent="0.25">
      <c r="A4890" t="s">
        <v>245</v>
      </c>
      <c r="B4890" t="s">
        <v>15437</v>
      </c>
      <c r="C4890" t="s">
        <v>15438</v>
      </c>
      <c r="D4890" t="s">
        <v>177</v>
      </c>
      <c r="E4890" t="s">
        <v>177</v>
      </c>
      <c r="F4890" t="s">
        <v>15439</v>
      </c>
      <c r="G4890" t="s">
        <v>15440</v>
      </c>
    </row>
    <row r="4891" spans="1:7" x14ac:dyDescent="0.25">
      <c r="A4891" t="s">
        <v>246</v>
      </c>
      <c r="B4891" t="s">
        <v>15441</v>
      </c>
      <c r="C4891" t="s">
        <v>30368</v>
      </c>
      <c r="D4891" t="s">
        <v>177</v>
      </c>
      <c r="E4891" t="s">
        <v>15442</v>
      </c>
      <c r="F4891" t="s">
        <v>15443</v>
      </c>
      <c r="G4891" t="s">
        <v>15444</v>
      </c>
    </row>
    <row r="4892" spans="1:7" x14ac:dyDescent="0.25">
      <c r="A4892" t="s">
        <v>246</v>
      </c>
      <c r="B4892" t="s">
        <v>15445</v>
      </c>
      <c r="C4892" t="s">
        <v>15446</v>
      </c>
      <c r="D4892" t="s">
        <v>177</v>
      </c>
      <c r="F4892" t="s">
        <v>15447</v>
      </c>
      <c r="G4892" t="s">
        <v>15448</v>
      </c>
    </row>
    <row r="4893" spans="1:7" x14ac:dyDescent="0.25">
      <c r="A4893" t="s">
        <v>248</v>
      </c>
      <c r="B4893" t="s">
        <v>15449</v>
      </c>
      <c r="C4893" t="s">
        <v>15450</v>
      </c>
      <c r="D4893" t="s">
        <v>177</v>
      </c>
      <c r="E4893" t="s">
        <v>15451</v>
      </c>
      <c r="F4893" t="s">
        <v>15452</v>
      </c>
      <c r="G4893" t="s">
        <v>15453</v>
      </c>
    </row>
    <row r="4894" spans="1:7" x14ac:dyDescent="0.25">
      <c r="A4894" t="s">
        <v>249</v>
      </c>
      <c r="B4894" t="s">
        <v>4009</v>
      </c>
      <c r="D4894" t="s">
        <v>177</v>
      </c>
      <c r="G4894" t="s">
        <v>15454</v>
      </c>
    </row>
    <row r="4895" spans="1:7" x14ac:dyDescent="0.25">
      <c r="A4895" t="s">
        <v>246</v>
      </c>
      <c r="B4895" t="s">
        <v>15455</v>
      </c>
      <c r="C4895" t="s">
        <v>15456</v>
      </c>
      <c r="D4895" t="s">
        <v>178</v>
      </c>
      <c r="G4895" t="s">
        <v>15457</v>
      </c>
    </row>
    <row r="4896" spans="1:7" x14ac:dyDescent="0.25">
      <c r="A4896" t="s">
        <v>263</v>
      </c>
      <c r="B4896" t="s">
        <v>15458</v>
      </c>
      <c r="C4896" t="s">
        <v>30567</v>
      </c>
      <c r="D4896" t="s">
        <v>178</v>
      </c>
    </row>
    <row r="4897" spans="1:7" x14ac:dyDescent="0.25">
      <c r="A4897" t="s">
        <v>246</v>
      </c>
      <c r="B4897" t="s">
        <v>15459</v>
      </c>
      <c r="C4897" t="s">
        <v>15460</v>
      </c>
      <c r="D4897" t="s">
        <v>178</v>
      </c>
      <c r="G4897" t="s">
        <v>15461</v>
      </c>
    </row>
    <row r="4898" spans="1:7" x14ac:dyDescent="0.25">
      <c r="A4898" t="s">
        <v>246</v>
      </c>
      <c r="B4898" t="s">
        <v>15462</v>
      </c>
      <c r="C4898" t="s">
        <v>15463</v>
      </c>
      <c r="D4898" t="s">
        <v>178</v>
      </c>
      <c r="F4898" t="s">
        <v>15464</v>
      </c>
      <c r="G4898" t="s">
        <v>15465</v>
      </c>
    </row>
    <row r="4899" spans="1:7" x14ac:dyDescent="0.25">
      <c r="A4899" t="s">
        <v>246</v>
      </c>
      <c r="B4899" t="s">
        <v>15466</v>
      </c>
      <c r="C4899" t="s">
        <v>15467</v>
      </c>
      <c r="D4899" t="s">
        <v>178</v>
      </c>
      <c r="G4899" t="s">
        <v>15468</v>
      </c>
    </row>
    <row r="4900" spans="1:7" x14ac:dyDescent="0.25">
      <c r="A4900" t="s">
        <v>246</v>
      </c>
      <c r="B4900" t="s">
        <v>15469</v>
      </c>
      <c r="C4900" t="s">
        <v>15470</v>
      </c>
      <c r="D4900" t="s">
        <v>178</v>
      </c>
      <c r="G4900" t="s">
        <v>15471</v>
      </c>
    </row>
    <row r="4901" spans="1:7" x14ac:dyDescent="0.25">
      <c r="A4901" t="s">
        <v>248</v>
      </c>
      <c r="B4901" t="s">
        <v>15472</v>
      </c>
      <c r="C4901" t="s">
        <v>15473</v>
      </c>
      <c r="D4901" t="s">
        <v>178</v>
      </c>
      <c r="F4901" t="s">
        <v>15474</v>
      </c>
      <c r="G4901" t="s">
        <v>13009</v>
      </c>
    </row>
    <row r="4902" spans="1:7" x14ac:dyDescent="0.25">
      <c r="A4902" t="s">
        <v>248</v>
      </c>
      <c r="B4902" t="s">
        <v>15475</v>
      </c>
      <c r="C4902" t="s">
        <v>15476</v>
      </c>
      <c r="D4902" t="s">
        <v>178</v>
      </c>
      <c r="F4902" t="s">
        <v>15477</v>
      </c>
      <c r="G4902" t="s">
        <v>15478</v>
      </c>
    </row>
    <row r="4903" spans="1:7" x14ac:dyDescent="0.25">
      <c r="A4903" t="s">
        <v>244</v>
      </c>
      <c r="B4903" t="s">
        <v>15479</v>
      </c>
      <c r="C4903" t="s">
        <v>15480</v>
      </c>
      <c r="D4903" t="s">
        <v>178</v>
      </c>
      <c r="G4903" t="s">
        <v>15481</v>
      </c>
    </row>
    <row r="4904" spans="1:7" x14ac:dyDescent="0.25">
      <c r="A4904" t="s">
        <v>246</v>
      </c>
      <c r="B4904" t="s">
        <v>15482</v>
      </c>
      <c r="C4904" t="s">
        <v>15483</v>
      </c>
      <c r="D4904" t="s">
        <v>178</v>
      </c>
      <c r="G4904" t="s">
        <v>15484</v>
      </c>
    </row>
    <row r="4905" spans="1:7" x14ac:dyDescent="0.25">
      <c r="A4905" t="s">
        <v>244</v>
      </c>
      <c r="B4905" t="s">
        <v>15485</v>
      </c>
      <c r="C4905" t="s">
        <v>15486</v>
      </c>
      <c r="D4905" t="s">
        <v>178</v>
      </c>
      <c r="G4905" t="s">
        <v>15487</v>
      </c>
    </row>
    <row r="4906" spans="1:7" x14ac:dyDescent="0.25">
      <c r="A4906" t="s">
        <v>245</v>
      </c>
      <c r="B4906" t="s">
        <v>15488</v>
      </c>
      <c r="C4906" t="s">
        <v>15489</v>
      </c>
      <c r="D4906" t="s">
        <v>178</v>
      </c>
      <c r="E4906" t="s">
        <v>178</v>
      </c>
      <c r="F4906" t="s">
        <v>15490</v>
      </c>
      <c r="G4906" t="s">
        <v>15491</v>
      </c>
    </row>
    <row r="4907" spans="1:7" x14ac:dyDescent="0.25">
      <c r="A4907" t="s">
        <v>246</v>
      </c>
      <c r="B4907" t="s">
        <v>15492</v>
      </c>
      <c r="C4907" t="s">
        <v>15493</v>
      </c>
      <c r="D4907" t="s">
        <v>178</v>
      </c>
      <c r="G4907" t="s">
        <v>15494</v>
      </c>
    </row>
    <row r="4908" spans="1:7" x14ac:dyDescent="0.25">
      <c r="A4908" t="s">
        <v>246</v>
      </c>
      <c r="B4908" t="s">
        <v>15495</v>
      </c>
      <c r="C4908" t="s">
        <v>15493</v>
      </c>
      <c r="D4908" t="s">
        <v>178</v>
      </c>
      <c r="G4908" t="s">
        <v>15494</v>
      </c>
    </row>
    <row r="4909" spans="1:7" x14ac:dyDescent="0.25">
      <c r="A4909" t="s">
        <v>246</v>
      </c>
      <c r="B4909" t="s">
        <v>15496</v>
      </c>
      <c r="C4909" t="s">
        <v>15497</v>
      </c>
      <c r="D4909" t="s">
        <v>178</v>
      </c>
      <c r="G4909" t="s">
        <v>15498</v>
      </c>
    </row>
    <row r="4910" spans="1:7" x14ac:dyDescent="0.25">
      <c r="A4910" t="s">
        <v>246</v>
      </c>
      <c r="B4910" t="s">
        <v>15499</v>
      </c>
      <c r="C4910" t="s">
        <v>15500</v>
      </c>
      <c r="D4910" t="s">
        <v>178</v>
      </c>
      <c r="F4910" t="s">
        <v>15501</v>
      </c>
      <c r="G4910" t="s">
        <v>15502</v>
      </c>
    </row>
    <row r="4911" spans="1:7" x14ac:dyDescent="0.25">
      <c r="A4911" t="s">
        <v>246</v>
      </c>
      <c r="B4911" t="s">
        <v>15503</v>
      </c>
      <c r="C4911" t="s">
        <v>15504</v>
      </c>
      <c r="D4911" t="s">
        <v>178</v>
      </c>
      <c r="G4911" t="s">
        <v>15505</v>
      </c>
    </row>
    <row r="4912" spans="1:7" x14ac:dyDescent="0.25">
      <c r="A4912" t="s">
        <v>246</v>
      </c>
      <c r="B4912" t="s">
        <v>15506</v>
      </c>
      <c r="C4912" t="s">
        <v>15507</v>
      </c>
      <c r="D4912" t="s">
        <v>178</v>
      </c>
      <c r="F4912" t="s">
        <v>15508</v>
      </c>
      <c r="G4912" t="s">
        <v>15509</v>
      </c>
    </row>
    <row r="4913" spans="1:7" x14ac:dyDescent="0.25">
      <c r="A4913" t="s">
        <v>246</v>
      </c>
      <c r="B4913" t="s">
        <v>15510</v>
      </c>
      <c r="C4913" t="s">
        <v>15511</v>
      </c>
      <c r="D4913" t="s">
        <v>178</v>
      </c>
      <c r="F4913" t="s">
        <v>15512</v>
      </c>
      <c r="G4913" t="s">
        <v>15513</v>
      </c>
    </row>
    <row r="4914" spans="1:7" x14ac:dyDescent="0.25">
      <c r="A4914" t="s">
        <v>252</v>
      </c>
      <c r="B4914" t="s">
        <v>15514</v>
      </c>
      <c r="C4914" t="s">
        <v>15515</v>
      </c>
      <c r="D4914" t="s">
        <v>178</v>
      </c>
      <c r="E4914" t="s">
        <v>178</v>
      </c>
      <c r="F4914" t="s">
        <v>15516</v>
      </c>
      <c r="G4914" t="s">
        <v>15517</v>
      </c>
    </row>
    <row r="4915" spans="1:7" x14ac:dyDescent="0.25">
      <c r="A4915" t="s">
        <v>246</v>
      </c>
      <c r="B4915" t="s">
        <v>15518</v>
      </c>
      <c r="C4915" t="s">
        <v>15519</v>
      </c>
      <c r="D4915" t="s">
        <v>178</v>
      </c>
      <c r="E4915" t="s">
        <v>178</v>
      </c>
      <c r="F4915" t="s">
        <v>15520</v>
      </c>
      <c r="G4915" t="s">
        <v>15521</v>
      </c>
    </row>
    <row r="4916" spans="1:7" x14ac:dyDescent="0.25">
      <c r="A4916" t="s">
        <v>246</v>
      </c>
      <c r="B4916" t="s">
        <v>15522</v>
      </c>
      <c r="C4916" t="s">
        <v>15519</v>
      </c>
      <c r="D4916" t="s">
        <v>178</v>
      </c>
      <c r="E4916" t="s">
        <v>178</v>
      </c>
      <c r="F4916" t="s">
        <v>15523</v>
      </c>
      <c r="G4916" t="s">
        <v>15524</v>
      </c>
    </row>
    <row r="4917" spans="1:7" x14ac:dyDescent="0.25">
      <c r="A4917" t="s">
        <v>256</v>
      </c>
      <c r="B4917" t="s">
        <v>15525</v>
      </c>
      <c r="C4917" t="s">
        <v>15526</v>
      </c>
      <c r="D4917" t="s">
        <v>178</v>
      </c>
      <c r="E4917" t="s">
        <v>178</v>
      </c>
      <c r="F4917" t="s">
        <v>15527</v>
      </c>
      <c r="G4917" t="s">
        <v>15528</v>
      </c>
    </row>
    <row r="4918" spans="1:7" x14ac:dyDescent="0.25">
      <c r="A4918" t="s">
        <v>246</v>
      </c>
      <c r="B4918" t="s">
        <v>15529</v>
      </c>
      <c r="C4918" t="s">
        <v>15530</v>
      </c>
      <c r="D4918" t="s">
        <v>178</v>
      </c>
      <c r="E4918" t="s">
        <v>178</v>
      </c>
      <c r="F4918" t="s">
        <v>15531</v>
      </c>
      <c r="G4918" t="s">
        <v>15532</v>
      </c>
    </row>
    <row r="4919" spans="1:7" x14ac:dyDescent="0.25">
      <c r="A4919" t="s">
        <v>256</v>
      </c>
      <c r="B4919" t="s">
        <v>15533</v>
      </c>
      <c r="C4919" t="s">
        <v>15534</v>
      </c>
      <c r="D4919" t="s">
        <v>178</v>
      </c>
      <c r="E4919" t="s">
        <v>178</v>
      </c>
      <c r="F4919" t="s">
        <v>15535</v>
      </c>
      <c r="G4919" t="s">
        <v>15536</v>
      </c>
    </row>
    <row r="4920" spans="1:7" x14ac:dyDescent="0.25">
      <c r="A4920" t="s">
        <v>248</v>
      </c>
      <c r="B4920" t="s">
        <v>15537</v>
      </c>
      <c r="C4920" t="s">
        <v>15538</v>
      </c>
      <c r="D4920" t="s">
        <v>178</v>
      </c>
      <c r="E4920" t="s">
        <v>178</v>
      </c>
      <c r="F4920" t="s">
        <v>15539</v>
      </c>
      <c r="G4920" t="s">
        <v>15540</v>
      </c>
    </row>
    <row r="4921" spans="1:7" x14ac:dyDescent="0.25">
      <c r="A4921" t="s">
        <v>243</v>
      </c>
      <c r="B4921" t="s">
        <v>15541</v>
      </c>
      <c r="C4921" t="s">
        <v>15542</v>
      </c>
      <c r="D4921" t="s">
        <v>178</v>
      </c>
      <c r="E4921" t="s">
        <v>178</v>
      </c>
      <c r="F4921" t="s">
        <v>15543</v>
      </c>
      <c r="G4921" t="s">
        <v>15544</v>
      </c>
    </row>
    <row r="4922" spans="1:7" x14ac:dyDescent="0.25">
      <c r="A4922" t="s">
        <v>248</v>
      </c>
      <c r="B4922" t="s">
        <v>15545</v>
      </c>
      <c r="C4922" t="s">
        <v>15546</v>
      </c>
      <c r="D4922" t="s">
        <v>178</v>
      </c>
      <c r="E4922" t="s">
        <v>178</v>
      </c>
      <c r="G4922" t="s">
        <v>15547</v>
      </c>
    </row>
    <row r="4923" spans="1:7" x14ac:dyDescent="0.25">
      <c r="A4923" t="s">
        <v>248</v>
      </c>
      <c r="B4923" t="s">
        <v>15548</v>
      </c>
      <c r="C4923" t="s">
        <v>15549</v>
      </c>
      <c r="D4923" t="s">
        <v>178</v>
      </c>
      <c r="E4923" t="s">
        <v>178</v>
      </c>
      <c r="F4923" t="s">
        <v>15550</v>
      </c>
      <c r="G4923" t="s">
        <v>15551</v>
      </c>
    </row>
    <row r="4924" spans="1:7" x14ac:dyDescent="0.25">
      <c r="A4924" t="s">
        <v>246</v>
      </c>
      <c r="B4924" t="s">
        <v>15552</v>
      </c>
      <c r="C4924" t="s">
        <v>15553</v>
      </c>
      <c r="D4924" t="s">
        <v>178</v>
      </c>
      <c r="E4924" t="s">
        <v>178</v>
      </c>
      <c r="F4924" t="s">
        <v>15554</v>
      </c>
      <c r="G4924" t="s">
        <v>15555</v>
      </c>
    </row>
    <row r="4925" spans="1:7" x14ac:dyDescent="0.25">
      <c r="A4925" t="s">
        <v>248</v>
      </c>
      <c r="B4925" t="s">
        <v>15556</v>
      </c>
      <c r="C4925" t="s">
        <v>15557</v>
      </c>
      <c r="D4925" t="s">
        <v>178</v>
      </c>
      <c r="E4925" t="s">
        <v>178</v>
      </c>
      <c r="G4925" t="s">
        <v>15558</v>
      </c>
    </row>
    <row r="4926" spans="1:7" x14ac:dyDescent="0.25">
      <c r="A4926" t="s">
        <v>246</v>
      </c>
      <c r="B4926" t="s">
        <v>15559</v>
      </c>
      <c r="C4926" t="s">
        <v>15560</v>
      </c>
      <c r="D4926" t="s">
        <v>178</v>
      </c>
      <c r="E4926" t="s">
        <v>178</v>
      </c>
      <c r="F4926" t="s">
        <v>15561</v>
      </c>
      <c r="G4926" t="s">
        <v>15562</v>
      </c>
    </row>
    <row r="4927" spans="1:7" x14ac:dyDescent="0.25">
      <c r="A4927" t="s">
        <v>246</v>
      </c>
      <c r="B4927" t="s">
        <v>15563</v>
      </c>
      <c r="C4927" t="s">
        <v>15564</v>
      </c>
      <c r="D4927" t="s">
        <v>178</v>
      </c>
      <c r="E4927" t="s">
        <v>178</v>
      </c>
      <c r="F4927" t="s">
        <v>15565</v>
      </c>
      <c r="G4927" t="s">
        <v>15566</v>
      </c>
    </row>
    <row r="4928" spans="1:7" x14ac:dyDescent="0.25">
      <c r="A4928" t="s">
        <v>246</v>
      </c>
      <c r="B4928" t="s">
        <v>15567</v>
      </c>
      <c r="C4928" t="s">
        <v>15568</v>
      </c>
      <c r="D4928" t="s">
        <v>178</v>
      </c>
      <c r="E4928" t="s">
        <v>178</v>
      </c>
      <c r="F4928" t="s">
        <v>15531</v>
      </c>
      <c r="G4928" t="s">
        <v>15532</v>
      </c>
    </row>
    <row r="4929" spans="1:7" x14ac:dyDescent="0.25">
      <c r="A4929" t="s">
        <v>246</v>
      </c>
      <c r="B4929" t="s">
        <v>7067</v>
      </c>
      <c r="C4929" t="s">
        <v>15569</v>
      </c>
      <c r="D4929" t="s">
        <v>178</v>
      </c>
      <c r="E4929" t="s">
        <v>178</v>
      </c>
      <c r="F4929" t="s">
        <v>15570</v>
      </c>
      <c r="G4929" t="s">
        <v>15571</v>
      </c>
    </row>
    <row r="4930" spans="1:7" x14ac:dyDescent="0.25">
      <c r="A4930" t="s">
        <v>246</v>
      </c>
      <c r="B4930" t="s">
        <v>15572</v>
      </c>
      <c r="C4930" t="s">
        <v>15573</v>
      </c>
      <c r="D4930" t="s">
        <v>178</v>
      </c>
      <c r="E4930" t="s">
        <v>178</v>
      </c>
      <c r="F4930" t="s">
        <v>15574</v>
      </c>
      <c r="G4930" t="s">
        <v>15575</v>
      </c>
    </row>
    <row r="4931" spans="1:7" x14ac:dyDescent="0.25">
      <c r="A4931" t="s">
        <v>246</v>
      </c>
      <c r="B4931" t="s">
        <v>15576</v>
      </c>
      <c r="C4931" t="s">
        <v>15577</v>
      </c>
      <c r="D4931" t="s">
        <v>178</v>
      </c>
      <c r="G4931" t="s">
        <v>15578</v>
      </c>
    </row>
    <row r="4932" spans="1:7" x14ac:dyDescent="0.25">
      <c r="A4932" t="s">
        <v>249</v>
      </c>
      <c r="B4932" t="s">
        <v>1876</v>
      </c>
      <c r="D4932" t="s">
        <v>178</v>
      </c>
      <c r="E4932" t="s">
        <v>178</v>
      </c>
      <c r="G4932" t="s">
        <v>15579</v>
      </c>
    </row>
    <row r="4933" spans="1:7" x14ac:dyDescent="0.25">
      <c r="A4933" t="s">
        <v>246</v>
      </c>
      <c r="B4933" t="s">
        <v>15580</v>
      </c>
      <c r="C4933" t="s">
        <v>15581</v>
      </c>
      <c r="D4933" t="s">
        <v>178</v>
      </c>
      <c r="E4933" t="s">
        <v>178</v>
      </c>
      <c r="G4933" t="s">
        <v>15582</v>
      </c>
    </row>
    <row r="4934" spans="1:7" x14ac:dyDescent="0.25">
      <c r="A4934" t="s">
        <v>256</v>
      </c>
      <c r="B4934" t="s">
        <v>15583</v>
      </c>
      <c r="C4934" t="s">
        <v>15584</v>
      </c>
      <c r="D4934" t="s">
        <v>178</v>
      </c>
      <c r="E4934" t="s">
        <v>178</v>
      </c>
      <c r="F4934" t="s">
        <v>15585</v>
      </c>
      <c r="G4934" t="s">
        <v>15586</v>
      </c>
    </row>
    <row r="4935" spans="1:7" x14ac:dyDescent="0.25">
      <c r="A4935" t="s">
        <v>256</v>
      </c>
      <c r="B4935" t="s">
        <v>15587</v>
      </c>
      <c r="C4935" t="s">
        <v>15588</v>
      </c>
      <c r="D4935" t="s">
        <v>178</v>
      </c>
      <c r="E4935" t="s">
        <v>178</v>
      </c>
      <c r="F4935" t="s">
        <v>15589</v>
      </c>
      <c r="G4935" t="s">
        <v>15590</v>
      </c>
    </row>
    <row r="4936" spans="1:7" x14ac:dyDescent="0.25">
      <c r="A4936" t="s">
        <v>245</v>
      </c>
      <c r="B4936" t="s">
        <v>10273</v>
      </c>
      <c r="C4936" t="s">
        <v>15591</v>
      </c>
      <c r="D4936" t="s">
        <v>178</v>
      </c>
      <c r="E4936" t="s">
        <v>178</v>
      </c>
      <c r="F4936" t="s">
        <v>15592</v>
      </c>
      <c r="G4936" t="s">
        <v>15593</v>
      </c>
    </row>
    <row r="4937" spans="1:7" x14ac:dyDescent="0.25">
      <c r="A4937" t="s">
        <v>245</v>
      </c>
      <c r="B4937" t="s">
        <v>4336</v>
      </c>
      <c r="C4937" t="s">
        <v>15594</v>
      </c>
      <c r="D4937" t="s">
        <v>178</v>
      </c>
      <c r="E4937" t="s">
        <v>178</v>
      </c>
      <c r="F4937" t="s">
        <v>15595</v>
      </c>
      <c r="G4937" t="s">
        <v>15596</v>
      </c>
    </row>
    <row r="4938" spans="1:7" x14ac:dyDescent="0.25">
      <c r="A4938" t="s">
        <v>256</v>
      </c>
      <c r="B4938" t="s">
        <v>8927</v>
      </c>
      <c r="C4938" t="s">
        <v>15597</v>
      </c>
      <c r="D4938" t="s">
        <v>178</v>
      </c>
      <c r="E4938" t="s">
        <v>178</v>
      </c>
      <c r="F4938" t="s">
        <v>15598</v>
      </c>
      <c r="G4938" t="s">
        <v>15599</v>
      </c>
    </row>
    <row r="4939" spans="1:7" x14ac:dyDescent="0.25">
      <c r="A4939" t="s">
        <v>245</v>
      </c>
      <c r="B4939" t="s">
        <v>15600</v>
      </c>
      <c r="C4939" t="s">
        <v>15601</v>
      </c>
      <c r="D4939" t="s">
        <v>178</v>
      </c>
      <c r="E4939" t="s">
        <v>178</v>
      </c>
      <c r="F4939" t="s">
        <v>15602</v>
      </c>
      <c r="G4939" t="s">
        <v>15603</v>
      </c>
    </row>
    <row r="4940" spans="1:7" x14ac:dyDescent="0.25">
      <c r="A4940" t="s">
        <v>245</v>
      </c>
      <c r="B4940" t="s">
        <v>15604</v>
      </c>
      <c r="C4940" t="s">
        <v>15605</v>
      </c>
      <c r="D4940" t="s">
        <v>178</v>
      </c>
      <c r="E4940" t="s">
        <v>178</v>
      </c>
      <c r="F4940" t="s">
        <v>15606</v>
      </c>
      <c r="G4940" t="s">
        <v>15607</v>
      </c>
    </row>
    <row r="4941" spans="1:7" x14ac:dyDescent="0.25">
      <c r="A4941" t="s">
        <v>245</v>
      </c>
      <c r="B4941" t="s">
        <v>15608</v>
      </c>
      <c r="C4941" t="s">
        <v>15609</v>
      </c>
      <c r="D4941" t="s">
        <v>178</v>
      </c>
      <c r="E4941" t="s">
        <v>178</v>
      </c>
      <c r="F4941" t="s">
        <v>15610</v>
      </c>
      <c r="G4941" t="s">
        <v>15611</v>
      </c>
    </row>
    <row r="4942" spans="1:7" x14ac:dyDescent="0.25">
      <c r="A4942" t="s">
        <v>245</v>
      </c>
      <c r="B4942" t="s">
        <v>15612</v>
      </c>
      <c r="C4942" t="s">
        <v>15613</v>
      </c>
      <c r="D4942" t="s">
        <v>178</v>
      </c>
      <c r="E4942" t="s">
        <v>178</v>
      </c>
      <c r="F4942" t="s">
        <v>15614</v>
      </c>
      <c r="G4942" t="s">
        <v>15615</v>
      </c>
    </row>
    <row r="4943" spans="1:7" x14ac:dyDescent="0.25">
      <c r="A4943" t="s">
        <v>245</v>
      </c>
      <c r="B4943" t="s">
        <v>15616</v>
      </c>
      <c r="C4943" t="s">
        <v>15617</v>
      </c>
      <c r="D4943" t="s">
        <v>178</v>
      </c>
      <c r="E4943" t="s">
        <v>178</v>
      </c>
      <c r="F4943" t="s">
        <v>15618</v>
      </c>
      <c r="G4943" t="s">
        <v>15461</v>
      </c>
    </row>
    <row r="4944" spans="1:7" x14ac:dyDescent="0.25">
      <c r="A4944" t="s">
        <v>245</v>
      </c>
      <c r="B4944" t="s">
        <v>10190</v>
      </c>
      <c r="C4944" t="s">
        <v>15619</v>
      </c>
      <c r="D4944" t="s">
        <v>178</v>
      </c>
      <c r="E4944" t="s">
        <v>178</v>
      </c>
      <c r="F4944" t="s">
        <v>15620</v>
      </c>
      <c r="G4944" t="s">
        <v>15621</v>
      </c>
    </row>
    <row r="4945" spans="1:7" x14ac:dyDescent="0.25">
      <c r="A4945" t="s">
        <v>245</v>
      </c>
      <c r="B4945" t="s">
        <v>5145</v>
      </c>
      <c r="C4945" t="s">
        <v>15622</v>
      </c>
      <c r="D4945" t="s">
        <v>178</v>
      </c>
      <c r="E4945" t="s">
        <v>178</v>
      </c>
      <c r="F4945" t="s">
        <v>15623</v>
      </c>
      <c r="G4945" t="s">
        <v>15624</v>
      </c>
    </row>
    <row r="4946" spans="1:7" x14ac:dyDescent="0.25">
      <c r="A4946" t="s">
        <v>245</v>
      </c>
      <c r="B4946" t="s">
        <v>3708</v>
      </c>
      <c r="C4946" t="s">
        <v>15625</v>
      </c>
      <c r="D4946" t="s">
        <v>178</v>
      </c>
      <c r="E4946" t="s">
        <v>178</v>
      </c>
      <c r="F4946" t="s">
        <v>15626</v>
      </c>
      <c r="G4946" t="s">
        <v>15627</v>
      </c>
    </row>
    <row r="4947" spans="1:7" x14ac:dyDescent="0.25">
      <c r="A4947" t="s">
        <v>245</v>
      </c>
      <c r="B4947" t="s">
        <v>15628</v>
      </c>
      <c r="C4947" t="s">
        <v>15629</v>
      </c>
      <c r="D4947" t="s">
        <v>178</v>
      </c>
      <c r="E4947" t="s">
        <v>178</v>
      </c>
      <c r="G4947" t="s">
        <v>15630</v>
      </c>
    </row>
    <row r="4948" spans="1:7" x14ac:dyDescent="0.25">
      <c r="A4948" t="s">
        <v>245</v>
      </c>
      <c r="B4948" t="s">
        <v>2276</v>
      </c>
      <c r="C4948" t="s">
        <v>15631</v>
      </c>
      <c r="D4948" t="s">
        <v>178</v>
      </c>
      <c r="E4948" t="s">
        <v>178</v>
      </c>
      <c r="F4948" t="s">
        <v>15595</v>
      </c>
      <c r="G4948" t="s">
        <v>15632</v>
      </c>
    </row>
    <row r="4949" spans="1:7" x14ac:dyDescent="0.25">
      <c r="A4949" t="s">
        <v>245</v>
      </c>
      <c r="B4949" t="s">
        <v>15633</v>
      </c>
      <c r="C4949" t="s">
        <v>15634</v>
      </c>
      <c r="D4949" t="s">
        <v>178</v>
      </c>
      <c r="E4949" t="s">
        <v>178</v>
      </c>
      <c r="G4949" t="s">
        <v>15635</v>
      </c>
    </row>
    <row r="4950" spans="1:7" x14ac:dyDescent="0.25">
      <c r="A4950" t="s">
        <v>245</v>
      </c>
      <c r="B4950" t="s">
        <v>15636</v>
      </c>
      <c r="C4950" t="s">
        <v>15637</v>
      </c>
      <c r="D4950" t="s">
        <v>178</v>
      </c>
      <c r="E4950" t="s">
        <v>178</v>
      </c>
      <c r="F4950" t="s">
        <v>15638</v>
      </c>
      <c r="G4950" t="s">
        <v>15639</v>
      </c>
    </row>
    <row r="4951" spans="1:7" x14ac:dyDescent="0.25">
      <c r="A4951" t="s">
        <v>245</v>
      </c>
      <c r="B4951" t="s">
        <v>15640</v>
      </c>
      <c r="C4951" t="s">
        <v>15641</v>
      </c>
      <c r="D4951" t="s">
        <v>178</v>
      </c>
      <c r="E4951" t="s">
        <v>178</v>
      </c>
      <c r="F4951" t="s">
        <v>15642</v>
      </c>
      <c r="G4951" t="s">
        <v>15643</v>
      </c>
    </row>
    <row r="4952" spans="1:7" x14ac:dyDescent="0.25">
      <c r="A4952" t="s">
        <v>245</v>
      </c>
      <c r="B4952" t="s">
        <v>15644</v>
      </c>
      <c r="C4952" t="s">
        <v>15645</v>
      </c>
      <c r="D4952" t="s">
        <v>178</v>
      </c>
      <c r="E4952" t="s">
        <v>178</v>
      </c>
      <c r="F4952" t="s">
        <v>15646</v>
      </c>
      <c r="G4952" t="s">
        <v>15647</v>
      </c>
    </row>
    <row r="4953" spans="1:7" x14ac:dyDescent="0.25">
      <c r="A4953" t="s">
        <v>245</v>
      </c>
      <c r="B4953" t="s">
        <v>15648</v>
      </c>
      <c r="C4953" t="s">
        <v>14825</v>
      </c>
      <c r="D4953" t="s">
        <v>178</v>
      </c>
      <c r="E4953" t="s">
        <v>178</v>
      </c>
      <c r="F4953" t="s">
        <v>15646</v>
      </c>
      <c r="G4953" t="s">
        <v>15647</v>
      </c>
    </row>
    <row r="4954" spans="1:7" x14ac:dyDescent="0.25">
      <c r="A4954" t="s">
        <v>248</v>
      </c>
      <c r="B4954" t="s">
        <v>15649</v>
      </c>
      <c r="C4954" t="s">
        <v>15650</v>
      </c>
      <c r="D4954" t="s">
        <v>178</v>
      </c>
      <c r="E4954" t="s">
        <v>178</v>
      </c>
      <c r="G4954" t="s">
        <v>15651</v>
      </c>
    </row>
    <row r="4955" spans="1:7" x14ac:dyDescent="0.25">
      <c r="A4955" t="s">
        <v>261</v>
      </c>
      <c r="B4955" t="s">
        <v>15652</v>
      </c>
      <c r="C4955" t="s">
        <v>15653</v>
      </c>
      <c r="D4955" t="s">
        <v>178</v>
      </c>
      <c r="E4955" t="s">
        <v>178</v>
      </c>
      <c r="F4955" t="s">
        <v>15654</v>
      </c>
      <c r="G4955" t="s">
        <v>15655</v>
      </c>
    </row>
    <row r="4956" spans="1:7" x14ac:dyDescent="0.25">
      <c r="A4956" t="s">
        <v>247</v>
      </c>
      <c r="B4956" t="s">
        <v>15656</v>
      </c>
      <c r="C4956" t="s">
        <v>15657</v>
      </c>
      <c r="D4956" t="s">
        <v>178</v>
      </c>
      <c r="E4956" t="s">
        <v>178</v>
      </c>
      <c r="G4956" t="s">
        <v>15658</v>
      </c>
    </row>
    <row r="4957" spans="1:7" x14ac:dyDescent="0.25">
      <c r="A4957" t="s">
        <v>248</v>
      </c>
      <c r="B4957" t="s">
        <v>15659</v>
      </c>
      <c r="C4957" t="s">
        <v>15660</v>
      </c>
      <c r="D4957" t="s">
        <v>178</v>
      </c>
      <c r="E4957" t="s">
        <v>178</v>
      </c>
    </row>
    <row r="4958" spans="1:7" x14ac:dyDescent="0.25">
      <c r="A4958" t="s">
        <v>246</v>
      </c>
      <c r="B4958" t="s">
        <v>15661</v>
      </c>
      <c r="C4958" t="s">
        <v>15662</v>
      </c>
      <c r="D4958" t="s">
        <v>178</v>
      </c>
      <c r="E4958" t="s">
        <v>178</v>
      </c>
      <c r="G4958" t="s">
        <v>15663</v>
      </c>
    </row>
    <row r="4959" spans="1:7" x14ac:dyDescent="0.25">
      <c r="A4959" t="s">
        <v>246</v>
      </c>
      <c r="B4959" t="s">
        <v>15664</v>
      </c>
      <c r="C4959" t="s">
        <v>15665</v>
      </c>
      <c r="D4959" t="s">
        <v>178</v>
      </c>
      <c r="E4959" t="s">
        <v>178</v>
      </c>
      <c r="G4959" t="s">
        <v>15547</v>
      </c>
    </row>
    <row r="4960" spans="1:7" x14ac:dyDescent="0.25">
      <c r="A4960" t="s">
        <v>246</v>
      </c>
      <c r="B4960" t="s">
        <v>15666</v>
      </c>
      <c r="C4960" t="s">
        <v>15667</v>
      </c>
      <c r="D4960" t="s">
        <v>178</v>
      </c>
      <c r="E4960" t="s">
        <v>178</v>
      </c>
      <c r="G4960" t="s">
        <v>15668</v>
      </c>
    </row>
    <row r="4961" spans="1:7" x14ac:dyDescent="0.25">
      <c r="A4961" t="s">
        <v>246</v>
      </c>
      <c r="B4961" t="s">
        <v>15669</v>
      </c>
      <c r="C4961" t="s">
        <v>15670</v>
      </c>
      <c r="D4961" t="s">
        <v>178</v>
      </c>
      <c r="E4961" t="s">
        <v>178</v>
      </c>
      <c r="G4961" t="s">
        <v>15671</v>
      </c>
    </row>
    <row r="4962" spans="1:7" x14ac:dyDescent="0.25">
      <c r="A4962" t="s">
        <v>256</v>
      </c>
      <c r="B4962" t="s">
        <v>15672</v>
      </c>
      <c r="C4962" t="s">
        <v>15673</v>
      </c>
      <c r="D4962" t="s">
        <v>178</v>
      </c>
      <c r="E4962" t="s">
        <v>178</v>
      </c>
      <c r="F4962" t="s">
        <v>15674</v>
      </c>
      <c r="G4962" t="s">
        <v>15675</v>
      </c>
    </row>
    <row r="4963" spans="1:7" x14ac:dyDescent="0.25">
      <c r="A4963" t="s">
        <v>248</v>
      </c>
      <c r="B4963" t="s">
        <v>15676</v>
      </c>
      <c r="C4963" t="s">
        <v>15677</v>
      </c>
      <c r="D4963" t="s">
        <v>178</v>
      </c>
      <c r="E4963" t="s">
        <v>178</v>
      </c>
      <c r="F4963" t="s">
        <v>15678</v>
      </c>
      <c r="G4963" t="s">
        <v>15679</v>
      </c>
    </row>
    <row r="4964" spans="1:7" x14ac:dyDescent="0.25">
      <c r="A4964" t="s">
        <v>246</v>
      </c>
      <c r="B4964" t="s">
        <v>15680</v>
      </c>
      <c r="C4964" t="s">
        <v>15681</v>
      </c>
      <c r="D4964" t="s">
        <v>178</v>
      </c>
      <c r="E4964" t="s">
        <v>178</v>
      </c>
      <c r="G4964" t="s">
        <v>15682</v>
      </c>
    </row>
    <row r="4965" spans="1:7" x14ac:dyDescent="0.25">
      <c r="A4965" t="s">
        <v>246</v>
      </c>
      <c r="B4965" t="s">
        <v>15683</v>
      </c>
      <c r="C4965" t="s">
        <v>15684</v>
      </c>
      <c r="D4965" t="s">
        <v>178</v>
      </c>
      <c r="E4965" t="s">
        <v>178</v>
      </c>
      <c r="G4965" t="s">
        <v>15685</v>
      </c>
    </row>
    <row r="4966" spans="1:7" x14ac:dyDescent="0.25">
      <c r="A4966" t="s">
        <v>263</v>
      </c>
      <c r="B4966" t="s">
        <v>15686</v>
      </c>
      <c r="C4966" t="s">
        <v>15796</v>
      </c>
      <c r="D4966" t="s">
        <v>178</v>
      </c>
      <c r="E4966" t="s">
        <v>193</v>
      </c>
      <c r="F4966" t="s">
        <v>15687</v>
      </c>
      <c r="G4966" t="s">
        <v>15490</v>
      </c>
    </row>
    <row r="4967" spans="1:7" x14ac:dyDescent="0.25">
      <c r="A4967" t="s">
        <v>263</v>
      </c>
      <c r="B4967" t="s">
        <v>15688</v>
      </c>
      <c r="C4967" t="s">
        <v>4333</v>
      </c>
      <c r="D4967" t="s">
        <v>178</v>
      </c>
    </row>
    <row r="4968" spans="1:7" x14ac:dyDescent="0.25">
      <c r="A4968" t="s">
        <v>263</v>
      </c>
      <c r="B4968" t="s">
        <v>15689</v>
      </c>
      <c r="C4968" t="s">
        <v>30568</v>
      </c>
      <c r="D4968" t="s">
        <v>178</v>
      </c>
    </row>
    <row r="4969" spans="1:7" x14ac:dyDescent="0.25">
      <c r="A4969" t="s">
        <v>263</v>
      </c>
      <c r="B4969" t="s">
        <v>15690</v>
      </c>
      <c r="C4969" t="s">
        <v>30569</v>
      </c>
      <c r="D4969" t="s">
        <v>178</v>
      </c>
    </row>
    <row r="4970" spans="1:7" x14ac:dyDescent="0.25">
      <c r="A4970" t="s">
        <v>263</v>
      </c>
      <c r="B4970" t="s">
        <v>6936</v>
      </c>
      <c r="C4970" t="s">
        <v>30570</v>
      </c>
      <c r="D4970" t="s">
        <v>178</v>
      </c>
      <c r="F4970" t="s">
        <v>15691</v>
      </c>
      <c r="G4970" t="s">
        <v>15692</v>
      </c>
    </row>
    <row r="4971" spans="1:7" x14ac:dyDescent="0.25">
      <c r="A4971" t="s">
        <v>263</v>
      </c>
      <c r="B4971" t="s">
        <v>15693</v>
      </c>
      <c r="C4971" t="s">
        <v>15796</v>
      </c>
      <c r="D4971" t="s">
        <v>178</v>
      </c>
      <c r="E4971" t="s">
        <v>178</v>
      </c>
    </row>
    <row r="4972" spans="1:7" x14ac:dyDescent="0.25">
      <c r="A4972" t="s">
        <v>263</v>
      </c>
      <c r="B4972" t="s">
        <v>15694</v>
      </c>
      <c r="C4972" t="s">
        <v>15796</v>
      </c>
      <c r="D4972" t="s">
        <v>178</v>
      </c>
    </row>
    <row r="4973" spans="1:7" x14ac:dyDescent="0.25">
      <c r="A4973" t="s">
        <v>263</v>
      </c>
      <c r="B4973" t="s">
        <v>15652</v>
      </c>
      <c r="C4973" t="s">
        <v>15796</v>
      </c>
      <c r="D4973" t="s">
        <v>178</v>
      </c>
    </row>
    <row r="4974" spans="1:7" x14ac:dyDescent="0.25">
      <c r="A4974" t="s">
        <v>263</v>
      </c>
      <c r="B4974" t="s">
        <v>15695</v>
      </c>
      <c r="C4974" t="s">
        <v>30369</v>
      </c>
      <c r="D4974" t="s">
        <v>178</v>
      </c>
    </row>
    <row r="4975" spans="1:7" x14ac:dyDescent="0.25">
      <c r="A4975" t="s">
        <v>263</v>
      </c>
      <c r="B4975" t="s">
        <v>15696</v>
      </c>
      <c r="C4975" t="s">
        <v>30571</v>
      </c>
      <c r="D4975" t="s">
        <v>178</v>
      </c>
      <c r="G4975" t="s">
        <v>15697</v>
      </c>
    </row>
    <row r="4976" spans="1:7" x14ac:dyDescent="0.25">
      <c r="A4976" t="s">
        <v>263</v>
      </c>
      <c r="B4976" t="s">
        <v>15698</v>
      </c>
      <c r="C4976" t="s">
        <v>30572</v>
      </c>
      <c r="D4976" t="s">
        <v>178</v>
      </c>
    </row>
    <row r="4977" spans="1:7" x14ac:dyDescent="0.25">
      <c r="A4977" t="s">
        <v>263</v>
      </c>
      <c r="B4977" t="s">
        <v>15699</v>
      </c>
      <c r="C4977" t="s">
        <v>15700</v>
      </c>
      <c r="D4977" t="s">
        <v>178</v>
      </c>
      <c r="G4977" t="s">
        <v>15701</v>
      </c>
    </row>
    <row r="4978" spans="1:7" x14ac:dyDescent="0.25">
      <c r="A4978" t="s">
        <v>263</v>
      </c>
      <c r="B4978" t="s">
        <v>15702</v>
      </c>
      <c r="C4978" t="s">
        <v>30573</v>
      </c>
      <c r="D4978" t="s">
        <v>178</v>
      </c>
      <c r="F4978" t="s">
        <v>15703</v>
      </c>
    </row>
    <row r="4979" spans="1:7" x14ac:dyDescent="0.25">
      <c r="A4979" t="s">
        <v>263</v>
      </c>
      <c r="B4979" t="s">
        <v>15704</v>
      </c>
      <c r="C4979" t="s">
        <v>15796</v>
      </c>
      <c r="D4979" t="s">
        <v>178</v>
      </c>
      <c r="E4979" t="s">
        <v>178</v>
      </c>
    </row>
    <row r="4980" spans="1:7" x14ac:dyDescent="0.25">
      <c r="A4980" t="s">
        <v>263</v>
      </c>
      <c r="B4980" t="s">
        <v>15705</v>
      </c>
      <c r="C4980" t="s">
        <v>30574</v>
      </c>
      <c r="D4980" t="s">
        <v>178</v>
      </c>
    </row>
    <row r="4981" spans="1:7" x14ac:dyDescent="0.25">
      <c r="A4981" t="s">
        <v>263</v>
      </c>
      <c r="B4981" t="s">
        <v>15706</v>
      </c>
      <c r="C4981" t="s">
        <v>30575</v>
      </c>
      <c r="D4981" t="s">
        <v>178</v>
      </c>
      <c r="F4981" t="s">
        <v>15707</v>
      </c>
      <c r="G4981" t="s">
        <v>15708</v>
      </c>
    </row>
    <row r="4982" spans="1:7" x14ac:dyDescent="0.25">
      <c r="A4982" t="s">
        <v>263</v>
      </c>
      <c r="B4982" t="s">
        <v>15709</v>
      </c>
      <c r="C4982" t="s">
        <v>15796</v>
      </c>
      <c r="D4982" t="s">
        <v>178</v>
      </c>
    </row>
    <row r="4983" spans="1:7" x14ac:dyDescent="0.25">
      <c r="A4983" t="s">
        <v>263</v>
      </c>
      <c r="B4983" t="s">
        <v>15710</v>
      </c>
      <c r="C4983" t="s">
        <v>30576</v>
      </c>
      <c r="D4983" t="s">
        <v>178</v>
      </c>
      <c r="E4983" t="s">
        <v>178</v>
      </c>
      <c r="F4983" t="s">
        <v>15711</v>
      </c>
      <c r="G4983" t="s">
        <v>15712</v>
      </c>
    </row>
    <row r="4984" spans="1:7" x14ac:dyDescent="0.25">
      <c r="A4984" t="s">
        <v>263</v>
      </c>
      <c r="B4984" t="s">
        <v>13441</v>
      </c>
      <c r="C4984" t="s">
        <v>30577</v>
      </c>
      <c r="D4984" t="s">
        <v>178</v>
      </c>
      <c r="F4984" t="s">
        <v>15713</v>
      </c>
    </row>
    <row r="4985" spans="1:7" x14ac:dyDescent="0.25">
      <c r="A4985" t="s">
        <v>263</v>
      </c>
      <c r="B4985" t="s">
        <v>15714</v>
      </c>
      <c r="C4985" t="s">
        <v>29919</v>
      </c>
      <c r="D4985" t="s">
        <v>178</v>
      </c>
    </row>
    <row r="4986" spans="1:7" x14ac:dyDescent="0.25">
      <c r="A4986" t="s">
        <v>263</v>
      </c>
      <c r="B4986" t="s">
        <v>15715</v>
      </c>
      <c r="D4986" t="s">
        <v>178</v>
      </c>
      <c r="F4986" t="s">
        <v>15716</v>
      </c>
    </row>
    <row r="4987" spans="1:7" x14ac:dyDescent="0.25">
      <c r="A4987" t="s">
        <v>263</v>
      </c>
      <c r="B4987" t="s">
        <v>15717</v>
      </c>
      <c r="D4987" t="s">
        <v>178</v>
      </c>
    </row>
    <row r="4988" spans="1:7" x14ac:dyDescent="0.25">
      <c r="A4988" t="s">
        <v>263</v>
      </c>
      <c r="B4988" t="s">
        <v>15718</v>
      </c>
      <c r="C4988" t="s">
        <v>3694</v>
      </c>
      <c r="D4988" t="s">
        <v>178</v>
      </c>
      <c r="E4988" t="s">
        <v>41</v>
      </c>
    </row>
    <row r="4989" spans="1:7" x14ac:dyDescent="0.25">
      <c r="A4989" t="s">
        <v>263</v>
      </c>
      <c r="B4989" t="s">
        <v>15719</v>
      </c>
      <c r="C4989" t="s">
        <v>4337</v>
      </c>
      <c r="D4989" t="s">
        <v>178</v>
      </c>
    </row>
    <row r="4990" spans="1:7" x14ac:dyDescent="0.25">
      <c r="A4990" t="s">
        <v>263</v>
      </c>
      <c r="B4990" t="s">
        <v>15720</v>
      </c>
      <c r="C4990" t="s">
        <v>30578</v>
      </c>
      <c r="D4990" t="s">
        <v>178</v>
      </c>
      <c r="E4990" t="s">
        <v>193</v>
      </c>
    </row>
    <row r="4991" spans="1:7" x14ac:dyDescent="0.25">
      <c r="A4991" t="s">
        <v>263</v>
      </c>
      <c r="B4991" t="s">
        <v>2750</v>
      </c>
      <c r="C4991" t="s">
        <v>15700</v>
      </c>
      <c r="D4991" t="s">
        <v>178</v>
      </c>
    </row>
    <row r="4992" spans="1:7" x14ac:dyDescent="0.25">
      <c r="A4992" t="s">
        <v>263</v>
      </c>
      <c r="B4992" t="s">
        <v>15721</v>
      </c>
      <c r="C4992" t="s">
        <v>15796</v>
      </c>
      <c r="D4992" t="s">
        <v>178</v>
      </c>
    </row>
    <row r="4993" spans="1:7" x14ac:dyDescent="0.25">
      <c r="A4993" t="s">
        <v>263</v>
      </c>
      <c r="B4993" t="s">
        <v>15722</v>
      </c>
      <c r="C4993" t="s">
        <v>15796</v>
      </c>
      <c r="D4993" t="s">
        <v>178</v>
      </c>
    </row>
    <row r="4994" spans="1:7" x14ac:dyDescent="0.25">
      <c r="A4994" t="s">
        <v>263</v>
      </c>
      <c r="B4994" t="s">
        <v>15723</v>
      </c>
      <c r="C4994" t="s">
        <v>4333</v>
      </c>
      <c r="D4994" t="s">
        <v>178</v>
      </c>
    </row>
    <row r="4995" spans="1:7" x14ac:dyDescent="0.25">
      <c r="A4995" t="s">
        <v>263</v>
      </c>
      <c r="B4995" t="s">
        <v>15724</v>
      </c>
      <c r="C4995" t="s">
        <v>15796</v>
      </c>
      <c r="D4995" t="s">
        <v>178</v>
      </c>
    </row>
    <row r="4996" spans="1:7" x14ac:dyDescent="0.25">
      <c r="A4996" t="s">
        <v>263</v>
      </c>
      <c r="B4996" t="s">
        <v>15725</v>
      </c>
      <c r="C4996" t="s">
        <v>15726</v>
      </c>
      <c r="D4996" t="s">
        <v>178</v>
      </c>
      <c r="E4996" t="s">
        <v>178</v>
      </c>
    </row>
    <row r="4997" spans="1:7" x14ac:dyDescent="0.25">
      <c r="A4997" t="s">
        <v>263</v>
      </c>
      <c r="B4997" t="s">
        <v>8977</v>
      </c>
      <c r="C4997" t="s">
        <v>30579</v>
      </c>
      <c r="D4997" t="s">
        <v>178</v>
      </c>
    </row>
    <row r="4998" spans="1:7" x14ac:dyDescent="0.25">
      <c r="A4998" t="s">
        <v>263</v>
      </c>
      <c r="B4998" t="s">
        <v>15727</v>
      </c>
      <c r="C4998" t="s">
        <v>30580</v>
      </c>
      <c r="D4998" t="s">
        <v>178</v>
      </c>
    </row>
    <row r="4999" spans="1:7" x14ac:dyDescent="0.25">
      <c r="A4999" t="s">
        <v>263</v>
      </c>
      <c r="B4999" t="s">
        <v>15728</v>
      </c>
      <c r="C4999" t="s">
        <v>15796</v>
      </c>
      <c r="D4999" t="s">
        <v>178</v>
      </c>
    </row>
    <row r="5000" spans="1:7" x14ac:dyDescent="0.25">
      <c r="A5000" t="s">
        <v>263</v>
      </c>
      <c r="B5000" t="s">
        <v>15729</v>
      </c>
      <c r="C5000" t="s">
        <v>15796</v>
      </c>
      <c r="D5000" t="s">
        <v>178</v>
      </c>
      <c r="E5000" t="s">
        <v>193</v>
      </c>
      <c r="G5000" t="s">
        <v>15730</v>
      </c>
    </row>
    <row r="5001" spans="1:7" x14ac:dyDescent="0.25">
      <c r="A5001" t="s">
        <v>263</v>
      </c>
      <c r="B5001" t="s">
        <v>15731</v>
      </c>
      <c r="C5001" t="s">
        <v>3694</v>
      </c>
      <c r="D5001" t="s">
        <v>178</v>
      </c>
    </row>
    <row r="5002" spans="1:7" x14ac:dyDescent="0.25">
      <c r="A5002" t="s">
        <v>263</v>
      </c>
      <c r="B5002" t="s">
        <v>15732</v>
      </c>
      <c r="C5002" t="s">
        <v>15796</v>
      </c>
      <c r="D5002" t="s">
        <v>178</v>
      </c>
      <c r="F5002" t="s">
        <v>15733</v>
      </c>
      <c r="G5002" t="s">
        <v>15734</v>
      </c>
    </row>
    <row r="5003" spans="1:7" x14ac:dyDescent="0.25">
      <c r="A5003" t="s">
        <v>263</v>
      </c>
      <c r="B5003" t="s">
        <v>13444</v>
      </c>
      <c r="C5003" t="s">
        <v>30573</v>
      </c>
      <c r="D5003" t="s">
        <v>178</v>
      </c>
      <c r="F5003" t="s">
        <v>15735</v>
      </c>
    </row>
    <row r="5004" spans="1:7" x14ac:dyDescent="0.25">
      <c r="A5004" t="s">
        <v>263</v>
      </c>
      <c r="B5004" t="s">
        <v>15736</v>
      </c>
      <c r="D5004" t="s">
        <v>178</v>
      </c>
    </row>
    <row r="5005" spans="1:7" x14ac:dyDescent="0.25">
      <c r="A5005" t="s">
        <v>263</v>
      </c>
      <c r="B5005" t="s">
        <v>15737</v>
      </c>
      <c r="C5005" t="s">
        <v>30581</v>
      </c>
      <c r="D5005" t="s">
        <v>178</v>
      </c>
    </row>
    <row r="5006" spans="1:7" x14ac:dyDescent="0.25">
      <c r="A5006" t="s">
        <v>263</v>
      </c>
      <c r="B5006" t="s">
        <v>15738</v>
      </c>
      <c r="C5006" t="s">
        <v>30581</v>
      </c>
      <c r="D5006" t="s">
        <v>178</v>
      </c>
    </row>
    <row r="5007" spans="1:7" x14ac:dyDescent="0.25">
      <c r="A5007" t="s">
        <v>263</v>
      </c>
      <c r="B5007" t="s">
        <v>15739</v>
      </c>
      <c r="D5007" t="s">
        <v>178</v>
      </c>
      <c r="F5007" t="s">
        <v>15740</v>
      </c>
    </row>
    <row r="5008" spans="1:7" x14ac:dyDescent="0.25">
      <c r="A5008" t="s">
        <v>263</v>
      </c>
      <c r="B5008" t="s">
        <v>15741</v>
      </c>
      <c r="C5008" t="s">
        <v>15609</v>
      </c>
      <c r="D5008" t="s">
        <v>178</v>
      </c>
      <c r="F5008" t="s">
        <v>15611</v>
      </c>
      <c r="G5008" t="s">
        <v>15742</v>
      </c>
    </row>
    <row r="5009" spans="1:7" x14ac:dyDescent="0.25">
      <c r="A5009" t="s">
        <v>263</v>
      </c>
      <c r="B5009" t="s">
        <v>15743</v>
      </c>
      <c r="C5009" t="s">
        <v>4333</v>
      </c>
      <c r="D5009" t="s">
        <v>178</v>
      </c>
      <c r="G5009" t="s">
        <v>15744</v>
      </c>
    </row>
    <row r="5010" spans="1:7" x14ac:dyDescent="0.25">
      <c r="A5010" t="s">
        <v>263</v>
      </c>
      <c r="B5010" t="s">
        <v>15745</v>
      </c>
      <c r="C5010" t="s">
        <v>30582</v>
      </c>
      <c r="D5010" t="s">
        <v>178</v>
      </c>
      <c r="F5010" t="s">
        <v>15746</v>
      </c>
    </row>
    <row r="5011" spans="1:7" x14ac:dyDescent="0.25">
      <c r="A5011" t="s">
        <v>263</v>
      </c>
      <c r="B5011" t="s">
        <v>15747</v>
      </c>
      <c r="C5011" t="s">
        <v>15767</v>
      </c>
      <c r="D5011" t="s">
        <v>178</v>
      </c>
    </row>
    <row r="5012" spans="1:7" x14ac:dyDescent="0.25">
      <c r="A5012" t="s">
        <v>263</v>
      </c>
      <c r="B5012" t="s">
        <v>15748</v>
      </c>
      <c r="C5012" t="s">
        <v>15700</v>
      </c>
      <c r="D5012" t="s">
        <v>178</v>
      </c>
    </row>
    <row r="5013" spans="1:7" x14ac:dyDescent="0.25">
      <c r="A5013" t="s">
        <v>263</v>
      </c>
      <c r="B5013" t="s">
        <v>15749</v>
      </c>
      <c r="C5013" t="s">
        <v>15796</v>
      </c>
      <c r="D5013" t="s">
        <v>178</v>
      </c>
    </row>
    <row r="5014" spans="1:7" x14ac:dyDescent="0.25">
      <c r="A5014" t="s">
        <v>263</v>
      </c>
      <c r="B5014" t="s">
        <v>15750</v>
      </c>
      <c r="C5014" t="s">
        <v>30583</v>
      </c>
      <c r="D5014" t="s">
        <v>178</v>
      </c>
    </row>
    <row r="5015" spans="1:7" x14ac:dyDescent="0.25">
      <c r="A5015" t="s">
        <v>263</v>
      </c>
      <c r="B5015" t="s">
        <v>15751</v>
      </c>
      <c r="C5015" t="s">
        <v>15796</v>
      </c>
      <c r="D5015" t="s">
        <v>178</v>
      </c>
    </row>
    <row r="5016" spans="1:7" x14ac:dyDescent="0.25">
      <c r="A5016" t="s">
        <v>263</v>
      </c>
      <c r="B5016" t="s">
        <v>15752</v>
      </c>
      <c r="C5016" t="s">
        <v>15753</v>
      </c>
      <c r="D5016" t="s">
        <v>178</v>
      </c>
      <c r="E5016" t="s">
        <v>178</v>
      </c>
    </row>
    <row r="5017" spans="1:7" x14ac:dyDescent="0.25">
      <c r="A5017" t="s">
        <v>263</v>
      </c>
      <c r="B5017" t="s">
        <v>15754</v>
      </c>
      <c r="D5017" t="s">
        <v>178</v>
      </c>
    </row>
    <row r="5018" spans="1:7" x14ac:dyDescent="0.25">
      <c r="A5018" t="s">
        <v>263</v>
      </c>
      <c r="B5018" t="s">
        <v>2378</v>
      </c>
      <c r="C5018" t="s">
        <v>30584</v>
      </c>
      <c r="D5018" t="s">
        <v>178</v>
      </c>
      <c r="F5018" t="s">
        <v>15755</v>
      </c>
      <c r="G5018" t="s">
        <v>7134</v>
      </c>
    </row>
    <row r="5019" spans="1:7" x14ac:dyDescent="0.25">
      <c r="A5019" t="s">
        <v>263</v>
      </c>
      <c r="B5019" t="s">
        <v>15756</v>
      </c>
      <c r="C5019" t="s">
        <v>15757</v>
      </c>
      <c r="D5019" t="s">
        <v>178</v>
      </c>
      <c r="E5019" t="s">
        <v>15758</v>
      </c>
      <c r="F5019" t="s">
        <v>15759</v>
      </c>
      <c r="G5019" t="s">
        <v>15760</v>
      </c>
    </row>
    <row r="5020" spans="1:7" x14ac:dyDescent="0.25">
      <c r="A5020" t="s">
        <v>263</v>
      </c>
      <c r="B5020" t="s">
        <v>15761</v>
      </c>
      <c r="C5020" t="s">
        <v>15796</v>
      </c>
      <c r="D5020" t="s">
        <v>178</v>
      </c>
      <c r="F5020" t="s">
        <v>15762</v>
      </c>
    </row>
    <row r="5021" spans="1:7" x14ac:dyDescent="0.25">
      <c r="A5021" t="s">
        <v>263</v>
      </c>
      <c r="B5021" t="s">
        <v>15763</v>
      </c>
      <c r="C5021" t="s">
        <v>15796</v>
      </c>
      <c r="D5021" t="s">
        <v>178</v>
      </c>
    </row>
    <row r="5022" spans="1:7" x14ac:dyDescent="0.25">
      <c r="A5022" t="s">
        <v>246</v>
      </c>
      <c r="B5022" t="s">
        <v>15764</v>
      </c>
      <c r="C5022" t="s">
        <v>15765</v>
      </c>
      <c r="D5022" t="s">
        <v>178</v>
      </c>
      <c r="E5022" t="s">
        <v>178</v>
      </c>
    </row>
    <row r="5023" spans="1:7" x14ac:dyDescent="0.25">
      <c r="A5023" t="s">
        <v>246</v>
      </c>
      <c r="B5023" t="s">
        <v>15766</v>
      </c>
      <c r="C5023" t="s">
        <v>15767</v>
      </c>
      <c r="D5023" t="s">
        <v>178</v>
      </c>
      <c r="E5023" t="s">
        <v>178</v>
      </c>
      <c r="F5023" t="s">
        <v>15768</v>
      </c>
      <c r="G5023" t="s">
        <v>15769</v>
      </c>
    </row>
    <row r="5024" spans="1:7" x14ac:dyDescent="0.25">
      <c r="A5024" t="s">
        <v>263</v>
      </c>
      <c r="B5024" t="s">
        <v>15770</v>
      </c>
      <c r="D5024" t="s">
        <v>178</v>
      </c>
    </row>
    <row r="5025" spans="1:7" x14ac:dyDescent="0.25">
      <c r="A5025" t="s">
        <v>263</v>
      </c>
      <c r="B5025" t="s">
        <v>15770</v>
      </c>
      <c r="C5025" t="s">
        <v>15771</v>
      </c>
      <c r="D5025" t="s">
        <v>178</v>
      </c>
      <c r="E5025" t="s">
        <v>178</v>
      </c>
    </row>
    <row r="5026" spans="1:7" x14ac:dyDescent="0.25">
      <c r="A5026" t="s">
        <v>246</v>
      </c>
      <c r="B5026" t="s">
        <v>15772</v>
      </c>
      <c r="C5026" t="s">
        <v>15773</v>
      </c>
      <c r="D5026" t="s">
        <v>178</v>
      </c>
      <c r="F5026" t="s">
        <v>15774</v>
      </c>
      <c r="G5026" t="s">
        <v>15775</v>
      </c>
    </row>
    <row r="5027" spans="1:7" x14ac:dyDescent="0.25">
      <c r="A5027" t="s">
        <v>246</v>
      </c>
      <c r="B5027" t="s">
        <v>15776</v>
      </c>
      <c r="C5027" t="s">
        <v>15777</v>
      </c>
      <c r="D5027" t="s">
        <v>178</v>
      </c>
      <c r="E5027" t="s">
        <v>178</v>
      </c>
      <c r="G5027" t="s">
        <v>15778</v>
      </c>
    </row>
    <row r="5028" spans="1:7" x14ac:dyDescent="0.25">
      <c r="A5028" t="s">
        <v>263</v>
      </c>
      <c r="B5028" t="s">
        <v>15779</v>
      </c>
      <c r="D5028" t="s">
        <v>178</v>
      </c>
    </row>
    <row r="5029" spans="1:7" x14ac:dyDescent="0.25">
      <c r="A5029" t="s">
        <v>263</v>
      </c>
      <c r="B5029" t="s">
        <v>15780</v>
      </c>
      <c r="C5029" t="s">
        <v>15781</v>
      </c>
      <c r="D5029" t="s">
        <v>178</v>
      </c>
      <c r="F5029" t="s">
        <v>15782</v>
      </c>
      <c r="G5029" t="s">
        <v>15783</v>
      </c>
    </row>
    <row r="5030" spans="1:7" x14ac:dyDescent="0.25">
      <c r="A5030" t="s">
        <v>246</v>
      </c>
      <c r="B5030" t="s">
        <v>15784</v>
      </c>
      <c r="C5030" t="s">
        <v>15785</v>
      </c>
      <c r="D5030" t="s">
        <v>178</v>
      </c>
      <c r="G5030" t="s">
        <v>15786</v>
      </c>
    </row>
    <row r="5031" spans="1:7" x14ac:dyDescent="0.25">
      <c r="A5031" t="s">
        <v>263</v>
      </c>
      <c r="B5031" t="s">
        <v>15787</v>
      </c>
      <c r="D5031" t="s">
        <v>178</v>
      </c>
      <c r="F5031" t="s">
        <v>15589</v>
      </c>
      <c r="G5031" t="s">
        <v>15590</v>
      </c>
    </row>
    <row r="5032" spans="1:7" x14ac:dyDescent="0.25">
      <c r="A5032" t="s">
        <v>246</v>
      </c>
      <c r="B5032" t="s">
        <v>15788</v>
      </c>
      <c r="C5032" t="s">
        <v>15789</v>
      </c>
      <c r="D5032" t="s">
        <v>178</v>
      </c>
      <c r="G5032" t="s">
        <v>15790</v>
      </c>
    </row>
    <row r="5033" spans="1:7" x14ac:dyDescent="0.25">
      <c r="A5033" t="s">
        <v>245</v>
      </c>
      <c r="B5033" t="s">
        <v>15791</v>
      </c>
      <c r="C5033" t="s">
        <v>15792</v>
      </c>
      <c r="D5033" t="s">
        <v>178</v>
      </c>
      <c r="E5033" t="s">
        <v>178</v>
      </c>
      <c r="F5033" t="s">
        <v>15793</v>
      </c>
      <c r="G5033" t="s">
        <v>15794</v>
      </c>
    </row>
    <row r="5034" spans="1:7" x14ac:dyDescent="0.25">
      <c r="A5034" t="s">
        <v>245</v>
      </c>
      <c r="B5034" t="s">
        <v>15795</v>
      </c>
      <c r="C5034" t="s">
        <v>15796</v>
      </c>
      <c r="D5034" t="s">
        <v>178</v>
      </c>
      <c r="E5034" t="s">
        <v>178</v>
      </c>
      <c r="F5034" t="s">
        <v>15797</v>
      </c>
      <c r="G5034" t="s">
        <v>15798</v>
      </c>
    </row>
    <row r="5035" spans="1:7" x14ac:dyDescent="0.25">
      <c r="A5035" t="s">
        <v>245</v>
      </c>
      <c r="B5035" t="s">
        <v>15799</v>
      </c>
      <c r="C5035" t="s">
        <v>15800</v>
      </c>
      <c r="D5035" t="s">
        <v>178</v>
      </c>
      <c r="F5035" t="s">
        <v>15801</v>
      </c>
      <c r="G5035" t="s">
        <v>15798</v>
      </c>
    </row>
    <row r="5036" spans="1:7" x14ac:dyDescent="0.25">
      <c r="A5036" t="s">
        <v>277</v>
      </c>
      <c r="B5036" t="s">
        <v>15802</v>
      </c>
      <c r="D5036" t="s">
        <v>178</v>
      </c>
      <c r="E5036" t="s">
        <v>178</v>
      </c>
      <c r="G5036" t="s">
        <v>15803</v>
      </c>
    </row>
    <row r="5037" spans="1:7" x14ac:dyDescent="0.25">
      <c r="A5037" t="s">
        <v>245</v>
      </c>
      <c r="B5037" t="s">
        <v>15804</v>
      </c>
      <c r="C5037" t="s">
        <v>15805</v>
      </c>
      <c r="D5037" t="s">
        <v>179</v>
      </c>
      <c r="E5037" t="s">
        <v>179</v>
      </c>
      <c r="G5037" t="s">
        <v>15806</v>
      </c>
    </row>
    <row r="5038" spans="1:7" x14ac:dyDescent="0.25">
      <c r="A5038" t="s">
        <v>246</v>
      </c>
      <c r="B5038" t="s">
        <v>15807</v>
      </c>
      <c r="C5038" t="s">
        <v>15808</v>
      </c>
      <c r="D5038" t="s">
        <v>179</v>
      </c>
      <c r="E5038" t="s">
        <v>179</v>
      </c>
      <c r="F5038" t="s">
        <v>15809</v>
      </c>
      <c r="G5038" t="s">
        <v>15810</v>
      </c>
    </row>
    <row r="5039" spans="1:7" x14ac:dyDescent="0.25">
      <c r="A5039" t="s">
        <v>247</v>
      </c>
      <c r="B5039" t="s">
        <v>15811</v>
      </c>
      <c r="C5039" t="s">
        <v>15812</v>
      </c>
      <c r="D5039" t="s">
        <v>180</v>
      </c>
      <c r="E5039" t="s">
        <v>180</v>
      </c>
      <c r="F5039" t="s">
        <v>15813</v>
      </c>
      <c r="G5039" t="s">
        <v>15814</v>
      </c>
    </row>
    <row r="5040" spans="1:7" x14ac:dyDescent="0.25">
      <c r="A5040" t="s">
        <v>243</v>
      </c>
      <c r="B5040" t="s">
        <v>15815</v>
      </c>
      <c r="C5040" t="s">
        <v>15816</v>
      </c>
      <c r="D5040" t="s">
        <v>180</v>
      </c>
      <c r="E5040" t="s">
        <v>180</v>
      </c>
      <c r="F5040" t="s">
        <v>15817</v>
      </c>
      <c r="G5040" t="s">
        <v>15818</v>
      </c>
    </row>
    <row r="5041" spans="1:7" x14ac:dyDescent="0.25">
      <c r="A5041" t="s">
        <v>246</v>
      </c>
      <c r="B5041" t="s">
        <v>15819</v>
      </c>
      <c r="C5041" t="s">
        <v>15820</v>
      </c>
      <c r="D5041" t="s">
        <v>180</v>
      </c>
      <c r="E5041" t="s">
        <v>180</v>
      </c>
      <c r="G5041" t="s">
        <v>15821</v>
      </c>
    </row>
    <row r="5042" spans="1:7" x14ac:dyDescent="0.25">
      <c r="A5042" t="s">
        <v>247</v>
      </c>
      <c r="B5042" t="s">
        <v>15822</v>
      </c>
      <c r="C5042" t="s">
        <v>15823</v>
      </c>
      <c r="D5042" t="s">
        <v>180</v>
      </c>
      <c r="E5042" t="s">
        <v>180</v>
      </c>
      <c r="F5042" t="s">
        <v>15824</v>
      </c>
      <c r="G5042" t="s">
        <v>15825</v>
      </c>
    </row>
    <row r="5043" spans="1:7" x14ac:dyDescent="0.25">
      <c r="A5043" t="s">
        <v>247</v>
      </c>
      <c r="B5043" t="s">
        <v>15826</v>
      </c>
      <c r="C5043" t="s">
        <v>15827</v>
      </c>
      <c r="D5043" t="s">
        <v>180</v>
      </c>
      <c r="G5043" t="s">
        <v>15828</v>
      </c>
    </row>
    <row r="5044" spans="1:7" x14ac:dyDescent="0.25">
      <c r="A5044" t="s">
        <v>248</v>
      </c>
      <c r="B5044" t="s">
        <v>15829</v>
      </c>
      <c r="C5044" t="s">
        <v>1404</v>
      </c>
      <c r="D5044" t="s">
        <v>180</v>
      </c>
      <c r="E5044" t="s">
        <v>1754</v>
      </c>
      <c r="G5044" t="s">
        <v>1405</v>
      </c>
    </row>
    <row r="5045" spans="1:7" x14ac:dyDescent="0.25">
      <c r="A5045" t="s">
        <v>263</v>
      </c>
      <c r="B5045" t="s">
        <v>15830</v>
      </c>
      <c r="C5045" t="s">
        <v>30585</v>
      </c>
      <c r="D5045" t="s">
        <v>180</v>
      </c>
      <c r="E5045" t="s">
        <v>180</v>
      </c>
      <c r="F5045" t="s">
        <v>15831</v>
      </c>
      <c r="G5045" t="s">
        <v>15832</v>
      </c>
    </row>
    <row r="5046" spans="1:7" x14ac:dyDescent="0.25">
      <c r="A5046" t="s">
        <v>263</v>
      </c>
      <c r="B5046" t="s">
        <v>15833</v>
      </c>
      <c r="D5046" t="s">
        <v>180</v>
      </c>
      <c r="E5046" t="s">
        <v>15834</v>
      </c>
    </row>
    <row r="5047" spans="1:7" x14ac:dyDescent="0.25">
      <c r="A5047" t="s">
        <v>263</v>
      </c>
      <c r="B5047" t="s">
        <v>15835</v>
      </c>
      <c r="D5047" t="s">
        <v>180</v>
      </c>
      <c r="E5047" t="s">
        <v>15834</v>
      </c>
    </row>
    <row r="5048" spans="1:7" x14ac:dyDescent="0.25">
      <c r="A5048" t="s">
        <v>263</v>
      </c>
      <c r="B5048" t="s">
        <v>15836</v>
      </c>
      <c r="D5048" t="s">
        <v>180</v>
      </c>
      <c r="E5048" t="s">
        <v>15834</v>
      </c>
    </row>
    <row r="5049" spans="1:7" x14ac:dyDescent="0.25">
      <c r="A5049" t="s">
        <v>243</v>
      </c>
      <c r="B5049" t="s">
        <v>15837</v>
      </c>
      <c r="C5049" t="s">
        <v>15838</v>
      </c>
      <c r="D5049" t="s">
        <v>180</v>
      </c>
      <c r="E5049" t="s">
        <v>180</v>
      </c>
      <c r="F5049" t="s">
        <v>15839</v>
      </c>
      <c r="G5049" t="s">
        <v>15840</v>
      </c>
    </row>
    <row r="5050" spans="1:7" x14ac:dyDescent="0.25">
      <c r="A5050" t="s">
        <v>245</v>
      </c>
      <c r="B5050" t="s">
        <v>8083</v>
      </c>
      <c r="C5050" t="s">
        <v>15841</v>
      </c>
      <c r="D5050" t="s">
        <v>180</v>
      </c>
      <c r="E5050" t="s">
        <v>180</v>
      </c>
      <c r="G5050" t="s">
        <v>15842</v>
      </c>
    </row>
    <row r="5051" spans="1:7" x14ac:dyDescent="0.25">
      <c r="A5051" t="s">
        <v>246</v>
      </c>
      <c r="B5051" t="s">
        <v>15843</v>
      </c>
      <c r="C5051" t="s">
        <v>15844</v>
      </c>
      <c r="D5051" t="s">
        <v>180</v>
      </c>
      <c r="E5051" t="s">
        <v>180</v>
      </c>
      <c r="F5051" t="s">
        <v>15845</v>
      </c>
      <c r="G5051" t="s">
        <v>15846</v>
      </c>
    </row>
    <row r="5052" spans="1:7" x14ac:dyDescent="0.25">
      <c r="A5052" t="s">
        <v>247</v>
      </c>
      <c r="B5052" t="s">
        <v>15847</v>
      </c>
      <c r="C5052" t="s">
        <v>15848</v>
      </c>
      <c r="D5052" t="s">
        <v>180</v>
      </c>
      <c r="G5052" t="s">
        <v>15849</v>
      </c>
    </row>
    <row r="5053" spans="1:7" x14ac:dyDescent="0.25">
      <c r="A5053" t="s">
        <v>248</v>
      </c>
      <c r="B5053" t="s">
        <v>3576</v>
      </c>
      <c r="C5053" t="s">
        <v>15850</v>
      </c>
      <c r="D5053" t="s">
        <v>180</v>
      </c>
      <c r="E5053" t="s">
        <v>180</v>
      </c>
      <c r="F5053" t="s">
        <v>15851</v>
      </c>
      <c r="G5053" t="s">
        <v>15852</v>
      </c>
    </row>
    <row r="5054" spans="1:7" x14ac:dyDescent="0.25">
      <c r="A5054" t="s">
        <v>243</v>
      </c>
      <c r="B5054" t="s">
        <v>15853</v>
      </c>
      <c r="C5054" t="s">
        <v>15854</v>
      </c>
      <c r="D5054" t="s">
        <v>180</v>
      </c>
      <c r="E5054" t="s">
        <v>180</v>
      </c>
      <c r="F5054" t="s">
        <v>15855</v>
      </c>
      <c r="G5054" t="s">
        <v>15856</v>
      </c>
    </row>
    <row r="5055" spans="1:7" x14ac:dyDescent="0.25">
      <c r="A5055" t="s">
        <v>245</v>
      </c>
      <c r="B5055" t="s">
        <v>15830</v>
      </c>
      <c r="C5055" t="s">
        <v>15857</v>
      </c>
      <c r="D5055" t="s">
        <v>180</v>
      </c>
      <c r="E5055" t="s">
        <v>15834</v>
      </c>
      <c r="F5055" t="s">
        <v>15832</v>
      </c>
      <c r="G5055" t="s">
        <v>15831</v>
      </c>
    </row>
    <row r="5056" spans="1:7" x14ac:dyDescent="0.25">
      <c r="A5056" t="s">
        <v>245</v>
      </c>
      <c r="B5056" t="s">
        <v>15858</v>
      </c>
      <c r="C5056" t="s">
        <v>15859</v>
      </c>
      <c r="D5056" t="s">
        <v>180</v>
      </c>
      <c r="E5056" t="s">
        <v>15834</v>
      </c>
      <c r="F5056" t="s">
        <v>15860</v>
      </c>
      <c r="G5056" t="s">
        <v>15861</v>
      </c>
    </row>
    <row r="5057" spans="1:7" x14ac:dyDescent="0.25">
      <c r="A5057" t="s">
        <v>245</v>
      </c>
      <c r="B5057" t="s">
        <v>15862</v>
      </c>
      <c r="C5057" t="s">
        <v>15863</v>
      </c>
      <c r="D5057" t="s">
        <v>180</v>
      </c>
      <c r="E5057" t="s">
        <v>180</v>
      </c>
      <c r="F5057" t="s">
        <v>15864</v>
      </c>
      <c r="G5057" t="s">
        <v>15865</v>
      </c>
    </row>
    <row r="5058" spans="1:7" x14ac:dyDescent="0.25">
      <c r="A5058" t="s">
        <v>246</v>
      </c>
      <c r="B5058" t="s">
        <v>15866</v>
      </c>
      <c r="C5058" t="s">
        <v>15867</v>
      </c>
      <c r="D5058" t="s">
        <v>180</v>
      </c>
      <c r="E5058" t="s">
        <v>180</v>
      </c>
      <c r="G5058" t="s">
        <v>15868</v>
      </c>
    </row>
    <row r="5059" spans="1:7" x14ac:dyDescent="0.25">
      <c r="A5059" t="s">
        <v>446</v>
      </c>
      <c r="B5059" t="s">
        <v>15869</v>
      </c>
      <c r="C5059" t="s">
        <v>15870</v>
      </c>
      <c r="D5059" t="s">
        <v>180</v>
      </c>
      <c r="E5059" t="s">
        <v>180</v>
      </c>
      <c r="G5059" t="s">
        <v>15871</v>
      </c>
    </row>
    <row r="5060" spans="1:7" x14ac:dyDescent="0.25">
      <c r="A5060" t="s">
        <v>246</v>
      </c>
      <c r="B5060" t="s">
        <v>15872</v>
      </c>
      <c r="C5060" t="s">
        <v>15873</v>
      </c>
      <c r="D5060" t="s">
        <v>180</v>
      </c>
      <c r="G5060" t="s">
        <v>15874</v>
      </c>
    </row>
    <row r="5061" spans="1:7" x14ac:dyDescent="0.25">
      <c r="A5061" t="s">
        <v>246</v>
      </c>
      <c r="B5061" t="s">
        <v>15875</v>
      </c>
      <c r="C5061" t="s">
        <v>15876</v>
      </c>
      <c r="D5061" t="s">
        <v>181</v>
      </c>
      <c r="E5061" t="s">
        <v>181</v>
      </c>
      <c r="F5061" t="s">
        <v>15877</v>
      </c>
      <c r="G5061" t="s">
        <v>15878</v>
      </c>
    </row>
    <row r="5062" spans="1:7" x14ac:dyDescent="0.25">
      <c r="A5062" t="s">
        <v>246</v>
      </c>
      <c r="B5062" t="s">
        <v>15879</v>
      </c>
      <c r="C5062" t="s">
        <v>15880</v>
      </c>
      <c r="D5062" t="s">
        <v>181</v>
      </c>
      <c r="E5062" t="s">
        <v>181</v>
      </c>
      <c r="F5062" t="s">
        <v>15881</v>
      </c>
      <c r="G5062" t="s">
        <v>15882</v>
      </c>
    </row>
    <row r="5063" spans="1:7" x14ac:dyDescent="0.25">
      <c r="A5063" t="s">
        <v>246</v>
      </c>
      <c r="B5063" t="s">
        <v>15883</v>
      </c>
      <c r="C5063" t="s">
        <v>15884</v>
      </c>
      <c r="D5063" t="s">
        <v>181</v>
      </c>
      <c r="E5063" t="s">
        <v>181</v>
      </c>
      <c r="F5063" t="s">
        <v>15885</v>
      </c>
    </row>
    <row r="5064" spans="1:7" x14ac:dyDescent="0.25">
      <c r="A5064" t="s">
        <v>245</v>
      </c>
      <c r="B5064" t="s">
        <v>15886</v>
      </c>
      <c r="C5064" t="s">
        <v>15887</v>
      </c>
      <c r="D5064" t="s">
        <v>181</v>
      </c>
      <c r="E5064" t="s">
        <v>181</v>
      </c>
    </row>
    <row r="5065" spans="1:7" x14ac:dyDescent="0.25">
      <c r="A5065" t="s">
        <v>245</v>
      </c>
      <c r="B5065" t="s">
        <v>15888</v>
      </c>
      <c r="C5065" t="s">
        <v>3764</v>
      </c>
      <c r="D5065" t="s">
        <v>181</v>
      </c>
      <c r="E5065" t="s">
        <v>181</v>
      </c>
      <c r="F5065" t="s">
        <v>15889</v>
      </c>
      <c r="G5065" t="s">
        <v>15890</v>
      </c>
    </row>
    <row r="5066" spans="1:7" x14ac:dyDescent="0.25">
      <c r="A5066" t="s">
        <v>246</v>
      </c>
      <c r="B5066" t="s">
        <v>15891</v>
      </c>
      <c r="C5066" t="s">
        <v>15892</v>
      </c>
      <c r="D5066" t="s">
        <v>181</v>
      </c>
      <c r="E5066" t="s">
        <v>181</v>
      </c>
      <c r="G5066" t="s">
        <v>15893</v>
      </c>
    </row>
    <row r="5067" spans="1:7" x14ac:dyDescent="0.25">
      <c r="A5067" t="s">
        <v>243</v>
      </c>
      <c r="B5067" t="s">
        <v>15894</v>
      </c>
      <c r="C5067" t="s">
        <v>15895</v>
      </c>
      <c r="D5067" t="s">
        <v>181</v>
      </c>
      <c r="E5067" t="s">
        <v>15896</v>
      </c>
      <c r="F5067" t="s">
        <v>15897</v>
      </c>
      <c r="G5067" t="s">
        <v>15898</v>
      </c>
    </row>
    <row r="5068" spans="1:7" x14ac:dyDescent="0.25">
      <c r="A5068" t="s">
        <v>246</v>
      </c>
      <c r="B5068" t="s">
        <v>15899</v>
      </c>
      <c r="C5068" t="s">
        <v>15900</v>
      </c>
      <c r="D5068" t="s">
        <v>181</v>
      </c>
      <c r="F5068" t="s">
        <v>15901</v>
      </c>
      <c r="G5068" t="s">
        <v>15902</v>
      </c>
    </row>
    <row r="5069" spans="1:7" x14ac:dyDescent="0.25">
      <c r="A5069" t="s">
        <v>247</v>
      </c>
      <c r="B5069" t="s">
        <v>15903</v>
      </c>
      <c r="C5069" t="s">
        <v>15904</v>
      </c>
      <c r="D5069" t="s">
        <v>181</v>
      </c>
    </row>
    <row r="5070" spans="1:7" x14ac:dyDescent="0.25">
      <c r="A5070" t="s">
        <v>247</v>
      </c>
      <c r="B5070" t="s">
        <v>15905</v>
      </c>
      <c r="C5070" t="s">
        <v>15906</v>
      </c>
      <c r="D5070" t="s">
        <v>181</v>
      </c>
      <c r="F5070" t="s">
        <v>15907</v>
      </c>
      <c r="G5070" t="s">
        <v>15908</v>
      </c>
    </row>
    <row r="5071" spans="1:7" x14ac:dyDescent="0.25">
      <c r="A5071" t="s">
        <v>246</v>
      </c>
      <c r="B5071" t="s">
        <v>15909</v>
      </c>
      <c r="C5071" t="s">
        <v>15910</v>
      </c>
      <c r="D5071" t="s">
        <v>181</v>
      </c>
      <c r="F5071" t="s">
        <v>15911</v>
      </c>
      <c r="G5071" t="s">
        <v>15912</v>
      </c>
    </row>
    <row r="5072" spans="1:7" x14ac:dyDescent="0.25">
      <c r="A5072" t="s">
        <v>247</v>
      </c>
      <c r="B5072" t="s">
        <v>15913</v>
      </c>
      <c r="C5072" t="s">
        <v>15914</v>
      </c>
      <c r="D5072" t="s">
        <v>181</v>
      </c>
      <c r="E5072" t="s">
        <v>181</v>
      </c>
      <c r="G5072" t="s">
        <v>15915</v>
      </c>
    </row>
    <row r="5073" spans="1:7" x14ac:dyDescent="0.25">
      <c r="A5073" t="s">
        <v>246</v>
      </c>
      <c r="B5073" t="s">
        <v>15916</v>
      </c>
      <c r="C5073" t="s">
        <v>15914</v>
      </c>
      <c r="D5073" t="s">
        <v>181</v>
      </c>
      <c r="E5073" t="s">
        <v>181</v>
      </c>
      <c r="G5073" t="s">
        <v>15915</v>
      </c>
    </row>
    <row r="5074" spans="1:7" x14ac:dyDescent="0.25">
      <c r="A5074" t="s">
        <v>249</v>
      </c>
      <c r="B5074" t="s">
        <v>1876</v>
      </c>
      <c r="D5074" t="s">
        <v>182</v>
      </c>
      <c r="E5074" t="s">
        <v>15917</v>
      </c>
    </row>
    <row r="5075" spans="1:7" x14ac:dyDescent="0.25">
      <c r="A5075" t="s">
        <v>246</v>
      </c>
      <c r="B5075" t="s">
        <v>15918</v>
      </c>
      <c r="C5075" t="s">
        <v>1407</v>
      </c>
      <c r="D5075" t="s">
        <v>182</v>
      </c>
      <c r="E5075" t="s">
        <v>182</v>
      </c>
      <c r="F5075" t="s">
        <v>1408</v>
      </c>
      <c r="G5075" t="s">
        <v>1409</v>
      </c>
    </row>
    <row r="5076" spans="1:7" x14ac:dyDescent="0.25">
      <c r="A5076" t="s">
        <v>247</v>
      </c>
      <c r="B5076" t="s">
        <v>15919</v>
      </c>
      <c r="C5076" t="s">
        <v>1411</v>
      </c>
      <c r="D5076" t="s">
        <v>182</v>
      </c>
      <c r="E5076" t="s">
        <v>182</v>
      </c>
      <c r="F5076" t="s">
        <v>1412</v>
      </c>
      <c r="G5076" t="s">
        <v>1413</v>
      </c>
    </row>
    <row r="5077" spans="1:7" x14ac:dyDescent="0.25">
      <c r="A5077" t="s">
        <v>247</v>
      </c>
      <c r="B5077" t="s">
        <v>15920</v>
      </c>
      <c r="C5077" t="s">
        <v>1415</v>
      </c>
      <c r="D5077" t="s">
        <v>182</v>
      </c>
      <c r="E5077" t="s">
        <v>182</v>
      </c>
      <c r="F5077" t="s">
        <v>1416</v>
      </c>
      <c r="G5077" t="s">
        <v>1417</v>
      </c>
    </row>
    <row r="5078" spans="1:7" x14ac:dyDescent="0.25">
      <c r="A5078" t="s">
        <v>247</v>
      </c>
      <c r="B5078" t="s">
        <v>15921</v>
      </c>
      <c r="C5078" t="s">
        <v>15922</v>
      </c>
      <c r="D5078" t="s">
        <v>182</v>
      </c>
    </row>
    <row r="5079" spans="1:7" x14ac:dyDescent="0.25">
      <c r="A5079" t="s">
        <v>243</v>
      </c>
      <c r="B5079" t="s">
        <v>15923</v>
      </c>
      <c r="C5079" t="s">
        <v>1419</v>
      </c>
      <c r="D5079" t="s">
        <v>182</v>
      </c>
      <c r="E5079" t="s">
        <v>182</v>
      </c>
      <c r="G5079" t="s">
        <v>1420</v>
      </c>
    </row>
    <row r="5080" spans="1:7" x14ac:dyDescent="0.25">
      <c r="A5080" t="s">
        <v>243</v>
      </c>
      <c r="B5080" t="s">
        <v>15924</v>
      </c>
      <c r="C5080" t="s">
        <v>1422</v>
      </c>
      <c r="D5080" t="s">
        <v>182</v>
      </c>
      <c r="E5080" t="s">
        <v>182</v>
      </c>
      <c r="F5080" t="s">
        <v>1423</v>
      </c>
      <c r="G5080" t="s">
        <v>1420</v>
      </c>
    </row>
    <row r="5081" spans="1:7" x14ac:dyDescent="0.25">
      <c r="A5081" t="s">
        <v>247</v>
      </c>
      <c r="B5081" t="s">
        <v>15925</v>
      </c>
      <c r="D5081" t="s">
        <v>182</v>
      </c>
      <c r="E5081" t="s">
        <v>182</v>
      </c>
      <c r="F5081" t="s">
        <v>1425</v>
      </c>
      <c r="G5081" t="s">
        <v>1426</v>
      </c>
    </row>
    <row r="5082" spans="1:7" x14ac:dyDescent="0.25">
      <c r="A5082" t="s">
        <v>247</v>
      </c>
      <c r="B5082" t="s">
        <v>15926</v>
      </c>
      <c r="C5082" t="s">
        <v>15927</v>
      </c>
      <c r="D5082" t="s">
        <v>182</v>
      </c>
      <c r="F5082" t="s">
        <v>15928</v>
      </c>
      <c r="G5082" t="s">
        <v>15929</v>
      </c>
    </row>
    <row r="5083" spans="1:7" x14ac:dyDescent="0.25">
      <c r="A5083" t="s">
        <v>246</v>
      </c>
      <c r="B5083" t="s">
        <v>15930</v>
      </c>
      <c r="C5083" t="s">
        <v>15931</v>
      </c>
      <c r="D5083" t="s">
        <v>182</v>
      </c>
      <c r="F5083" t="s">
        <v>15932</v>
      </c>
      <c r="G5083" t="s">
        <v>15933</v>
      </c>
    </row>
    <row r="5084" spans="1:7" x14ac:dyDescent="0.25">
      <c r="A5084" t="s">
        <v>247</v>
      </c>
      <c r="B5084" t="s">
        <v>15934</v>
      </c>
      <c r="C5084" t="s">
        <v>1428</v>
      </c>
      <c r="D5084" t="s">
        <v>182</v>
      </c>
      <c r="E5084" t="s">
        <v>15935</v>
      </c>
      <c r="F5084" t="s">
        <v>1430</v>
      </c>
      <c r="G5084" t="s">
        <v>1431</v>
      </c>
    </row>
    <row r="5085" spans="1:7" x14ac:dyDescent="0.25">
      <c r="A5085" t="s">
        <v>247</v>
      </c>
      <c r="B5085" t="s">
        <v>15936</v>
      </c>
      <c r="C5085" t="s">
        <v>15937</v>
      </c>
      <c r="D5085" t="s">
        <v>182</v>
      </c>
      <c r="E5085" t="s">
        <v>15938</v>
      </c>
      <c r="F5085" t="s">
        <v>15939</v>
      </c>
      <c r="G5085" t="s">
        <v>15940</v>
      </c>
    </row>
    <row r="5086" spans="1:7" x14ac:dyDescent="0.25">
      <c r="A5086" t="s">
        <v>247</v>
      </c>
      <c r="B5086" t="s">
        <v>15941</v>
      </c>
      <c r="C5086" t="s">
        <v>1433</v>
      </c>
      <c r="D5086" t="s">
        <v>182</v>
      </c>
      <c r="E5086" t="s">
        <v>15942</v>
      </c>
      <c r="F5086" t="s">
        <v>1434</v>
      </c>
      <c r="G5086" t="s">
        <v>1435</v>
      </c>
    </row>
    <row r="5087" spans="1:7" x14ac:dyDescent="0.25">
      <c r="A5087" t="s">
        <v>247</v>
      </c>
      <c r="B5087" t="s">
        <v>9301</v>
      </c>
      <c r="C5087" t="s">
        <v>15943</v>
      </c>
      <c r="D5087" t="s">
        <v>182</v>
      </c>
      <c r="F5087" t="s">
        <v>15944</v>
      </c>
      <c r="G5087" t="s">
        <v>15945</v>
      </c>
    </row>
    <row r="5088" spans="1:7" x14ac:dyDescent="0.25">
      <c r="A5088" t="s">
        <v>246</v>
      </c>
      <c r="B5088" t="s">
        <v>6281</v>
      </c>
      <c r="C5088" t="s">
        <v>1436</v>
      </c>
      <c r="D5088" t="s">
        <v>182</v>
      </c>
      <c r="E5088" t="s">
        <v>182</v>
      </c>
      <c r="F5088" t="s">
        <v>1437</v>
      </c>
      <c r="G5088" t="s">
        <v>1438</v>
      </c>
    </row>
    <row r="5089" spans="1:7" x14ac:dyDescent="0.25">
      <c r="A5089" t="s">
        <v>246</v>
      </c>
      <c r="B5089" t="s">
        <v>15946</v>
      </c>
      <c r="C5089" t="s">
        <v>1440</v>
      </c>
      <c r="D5089" t="s">
        <v>182</v>
      </c>
      <c r="E5089" t="s">
        <v>182</v>
      </c>
      <c r="G5089" t="s">
        <v>1441</v>
      </c>
    </row>
    <row r="5090" spans="1:7" x14ac:dyDescent="0.25">
      <c r="A5090" t="s">
        <v>246</v>
      </c>
      <c r="B5090" t="s">
        <v>15947</v>
      </c>
      <c r="C5090" t="s">
        <v>1443</v>
      </c>
      <c r="D5090" t="s">
        <v>182</v>
      </c>
      <c r="E5090" t="s">
        <v>182</v>
      </c>
      <c r="F5090" t="s">
        <v>1444</v>
      </c>
      <c r="G5090" t="s">
        <v>1445</v>
      </c>
    </row>
    <row r="5091" spans="1:7" x14ac:dyDescent="0.25">
      <c r="A5091" t="s">
        <v>247</v>
      </c>
      <c r="B5091" t="s">
        <v>15948</v>
      </c>
      <c r="C5091" t="s">
        <v>1447</v>
      </c>
      <c r="D5091" t="s">
        <v>182</v>
      </c>
      <c r="E5091" t="s">
        <v>182</v>
      </c>
      <c r="F5091" t="s">
        <v>1448</v>
      </c>
      <c r="G5091" t="s">
        <v>1449</v>
      </c>
    </row>
    <row r="5092" spans="1:7" x14ac:dyDescent="0.25">
      <c r="A5092" t="s">
        <v>247</v>
      </c>
      <c r="B5092" t="s">
        <v>15949</v>
      </c>
      <c r="C5092" t="s">
        <v>1436</v>
      </c>
      <c r="D5092" t="s">
        <v>182</v>
      </c>
      <c r="E5092" t="s">
        <v>182</v>
      </c>
      <c r="F5092" t="s">
        <v>1437</v>
      </c>
      <c r="G5092" t="s">
        <v>1438</v>
      </c>
    </row>
    <row r="5093" spans="1:7" x14ac:dyDescent="0.25">
      <c r="A5093" t="s">
        <v>244</v>
      </c>
      <c r="B5093" t="s">
        <v>15950</v>
      </c>
      <c r="C5093" t="s">
        <v>15951</v>
      </c>
      <c r="D5093" t="s">
        <v>182</v>
      </c>
      <c r="E5093" t="s">
        <v>15952</v>
      </c>
      <c r="G5093" t="s">
        <v>15953</v>
      </c>
    </row>
    <row r="5094" spans="1:7" x14ac:dyDescent="0.25">
      <c r="A5094" t="s">
        <v>247</v>
      </c>
      <c r="B5094" t="s">
        <v>15954</v>
      </c>
      <c r="C5094" t="s">
        <v>15955</v>
      </c>
      <c r="D5094" t="s">
        <v>182</v>
      </c>
      <c r="E5094" t="s">
        <v>15956</v>
      </c>
      <c r="G5094" t="s">
        <v>15957</v>
      </c>
    </row>
    <row r="5095" spans="1:7" x14ac:dyDescent="0.25">
      <c r="A5095" t="s">
        <v>243</v>
      </c>
      <c r="B5095" t="s">
        <v>15958</v>
      </c>
      <c r="C5095" t="s">
        <v>1422</v>
      </c>
      <c r="D5095" t="s">
        <v>182</v>
      </c>
      <c r="E5095" t="s">
        <v>182</v>
      </c>
      <c r="F5095" t="s">
        <v>1423</v>
      </c>
      <c r="G5095" t="s">
        <v>1420</v>
      </c>
    </row>
    <row r="5096" spans="1:7" x14ac:dyDescent="0.25">
      <c r="A5096" t="s">
        <v>244</v>
      </c>
      <c r="B5096" t="s">
        <v>15959</v>
      </c>
      <c r="C5096" t="s">
        <v>1453</v>
      </c>
      <c r="D5096" t="s">
        <v>182</v>
      </c>
      <c r="E5096" t="s">
        <v>182</v>
      </c>
      <c r="G5096" t="s">
        <v>1454</v>
      </c>
    </row>
    <row r="5097" spans="1:7" x14ac:dyDescent="0.25">
      <c r="A5097" t="s">
        <v>247</v>
      </c>
      <c r="B5097" t="s">
        <v>15960</v>
      </c>
      <c r="C5097" t="s">
        <v>15961</v>
      </c>
      <c r="D5097" t="s">
        <v>183</v>
      </c>
      <c r="E5097" t="s">
        <v>183</v>
      </c>
      <c r="F5097" t="s">
        <v>15962</v>
      </c>
      <c r="G5097" t="s">
        <v>15963</v>
      </c>
    </row>
    <row r="5098" spans="1:7" x14ac:dyDescent="0.25">
      <c r="A5098" t="s">
        <v>247</v>
      </c>
      <c r="B5098" t="s">
        <v>15964</v>
      </c>
      <c r="C5098" t="s">
        <v>15965</v>
      </c>
      <c r="D5098" t="s">
        <v>183</v>
      </c>
      <c r="E5098" t="s">
        <v>183</v>
      </c>
      <c r="F5098" t="s">
        <v>15966</v>
      </c>
      <c r="G5098" t="s">
        <v>15188</v>
      </c>
    </row>
    <row r="5099" spans="1:7" x14ac:dyDescent="0.25">
      <c r="A5099" t="s">
        <v>247</v>
      </c>
      <c r="B5099" t="s">
        <v>15967</v>
      </c>
      <c r="D5099" t="s">
        <v>183</v>
      </c>
      <c r="E5099" t="s">
        <v>183</v>
      </c>
    </row>
    <row r="5100" spans="1:7" x14ac:dyDescent="0.25">
      <c r="A5100" t="s">
        <v>247</v>
      </c>
      <c r="B5100" t="s">
        <v>15968</v>
      </c>
      <c r="C5100" t="s">
        <v>11361</v>
      </c>
      <c r="D5100" t="s">
        <v>183</v>
      </c>
      <c r="E5100" t="s">
        <v>183</v>
      </c>
      <c r="G5100" t="s">
        <v>15969</v>
      </c>
    </row>
    <row r="5101" spans="1:7" x14ac:dyDescent="0.25">
      <c r="A5101" t="s">
        <v>246</v>
      </c>
      <c r="B5101" t="s">
        <v>15970</v>
      </c>
      <c r="C5101" t="s">
        <v>15971</v>
      </c>
      <c r="D5101" t="s">
        <v>183</v>
      </c>
      <c r="E5101" t="s">
        <v>183</v>
      </c>
      <c r="F5101" t="s">
        <v>15972</v>
      </c>
      <c r="G5101" t="s">
        <v>15973</v>
      </c>
    </row>
    <row r="5102" spans="1:7" x14ac:dyDescent="0.25">
      <c r="A5102" t="s">
        <v>246</v>
      </c>
      <c r="B5102" t="s">
        <v>15974</v>
      </c>
      <c r="C5102" t="s">
        <v>15975</v>
      </c>
      <c r="D5102" t="s">
        <v>183</v>
      </c>
      <c r="E5102" t="s">
        <v>183</v>
      </c>
      <c r="G5102" t="s">
        <v>15976</v>
      </c>
    </row>
    <row r="5103" spans="1:7" x14ac:dyDescent="0.25">
      <c r="A5103" t="s">
        <v>245</v>
      </c>
      <c r="B5103" t="s">
        <v>15977</v>
      </c>
      <c r="C5103" t="s">
        <v>15978</v>
      </c>
      <c r="D5103" t="s">
        <v>183</v>
      </c>
      <c r="E5103" t="s">
        <v>183</v>
      </c>
      <c r="F5103" t="s">
        <v>15979</v>
      </c>
      <c r="G5103" t="s">
        <v>15980</v>
      </c>
    </row>
    <row r="5104" spans="1:7" x14ac:dyDescent="0.25">
      <c r="A5104" t="s">
        <v>247</v>
      </c>
      <c r="B5104" t="s">
        <v>15981</v>
      </c>
      <c r="C5104" t="s">
        <v>15982</v>
      </c>
      <c r="D5104" t="s">
        <v>183</v>
      </c>
      <c r="E5104" t="s">
        <v>183</v>
      </c>
      <c r="G5104" t="s">
        <v>15983</v>
      </c>
    </row>
    <row r="5105" spans="1:7" x14ac:dyDescent="0.25">
      <c r="A5105" t="s">
        <v>243</v>
      </c>
      <c r="B5105" t="s">
        <v>15984</v>
      </c>
      <c r="C5105" t="s">
        <v>15985</v>
      </c>
      <c r="D5105" t="s">
        <v>183</v>
      </c>
      <c r="G5105" t="s">
        <v>15986</v>
      </c>
    </row>
    <row r="5106" spans="1:7" x14ac:dyDescent="0.25">
      <c r="A5106" t="s">
        <v>249</v>
      </c>
      <c r="B5106" t="s">
        <v>1876</v>
      </c>
      <c r="D5106" t="s">
        <v>183</v>
      </c>
      <c r="E5106" t="s">
        <v>15987</v>
      </c>
      <c r="G5106" t="s">
        <v>15988</v>
      </c>
    </row>
    <row r="5107" spans="1:7" x14ac:dyDescent="0.25">
      <c r="A5107" t="s">
        <v>247</v>
      </c>
      <c r="B5107" t="s">
        <v>15989</v>
      </c>
      <c r="C5107" t="s">
        <v>15990</v>
      </c>
      <c r="D5107" t="s">
        <v>183</v>
      </c>
      <c r="F5107" t="s">
        <v>15991</v>
      </c>
      <c r="G5107" t="s">
        <v>15992</v>
      </c>
    </row>
    <row r="5108" spans="1:7" x14ac:dyDescent="0.25">
      <c r="A5108" t="s">
        <v>246</v>
      </c>
      <c r="B5108" t="s">
        <v>15993</v>
      </c>
      <c r="C5108" t="s">
        <v>11818</v>
      </c>
      <c r="D5108" t="s">
        <v>183</v>
      </c>
      <c r="E5108" t="s">
        <v>183</v>
      </c>
    </row>
    <row r="5109" spans="1:7" x14ac:dyDescent="0.25">
      <c r="A5109" t="s">
        <v>247</v>
      </c>
      <c r="B5109" t="s">
        <v>15994</v>
      </c>
      <c r="C5109" t="s">
        <v>15995</v>
      </c>
      <c r="D5109" t="s">
        <v>184</v>
      </c>
      <c r="E5109" t="s">
        <v>184</v>
      </c>
      <c r="F5109" t="s">
        <v>15996</v>
      </c>
      <c r="G5109" t="s">
        <v>15997</v>
      </c>
    </row>
    <row r="5110" spans="1:7" x14ac:dyDescent="0.25">
      <c r="A5110" t="s">
        <v>246</v>
      </c>
      <c r="B5110" t="s">
        <v>15998</v>
      </c>
      <c r="C5110" t="s">
        <v>15999</v>
      </c>
      <c r="D5110" t="s">
        <v>184</v>
      </c>
      <c r="E5110" t="s">
        <v>184</v>
      </c>
      <c r="F5110" t="s">
        <v>16000</v>
      </c>
      <c r="G5110" t="s">
        <v>16001</v>
      </c>
    </row>
    <row r="5111" spans="1:7" x14ac:dyDescent="0.25">
      <c r="A5111" t="s">
        <v>246</v>
      </c>
      <c r="B5111" t="s">
        <v>16002</v>
      </c>
      <c r="C5111" t="s">
        <v>16003</v>
      </c>
      <c r="D5111" t="s">
        <v>184</v>
      </c>
      <c r="E5111" t="s">
        <v>184</v>
      </c>
      <c r="F5111" t="s">
        <v>16004</v>
      </c>
      <c r="G5111" t="s">
        <v>16005</v>
      </c>
    </row>
    <row r="5112" spans="1:7" x14ac:dyDescent="0.25">
      <c r="A5112" t="s">
        <v>247</v>
      </c>
      <c r="B5112" t="s">
        <v>16006</v>
      </c>
      <c r="C5112" t="s">
        <v>16007</v>
      </c>
      <c r="D5112" t="s">
        <v>184</v>
      </c>
      <c r="E5112" t="s">
        <v>184</v>
      </c>
      <c r="F5112" t="s">
        <v>16008</v>
      </c>
      <c r="G5112" t="s">
        <v>16009</v>
      </c>
    </row>
    <row r="5113" spans="1:7" x14ac:dyDescent="0.25">
      <c r="A5113" t="s">
        <v>246</v>
      </c>
      <c r="B5113" t="s">
        <v>15819</v>
      </c>
      <c r="C5113" t="s">
        <v>16010</v>
      </c>
      <c r="D5113" t="s">
        <v>184</v>
      </c>
      <c r="E5113" t="s">
        <v>184</v>
      </c>
      <c r="G5113" t="s">
        <v>15821</v>
      </c>
    </row>
    <row r="5114" spans="1:7" x14ac:dyDescent="0.25">
      <c r="A5114" t="s">
        <v>243</v>
      </c>
      <c r="B5114" t="s">
        <v>16011</v>
      </c>
      <c r="C5114" t="s">
        <v>16012</v>
      </c>
      <c r="D5114" t="s">
        <v>184</v>
      </c>
      <c r="F5114" t="s">
        <v>16013</v>
      </c>
      <c r="G5114" t="s">
        <v>16014</v>
      </c>
    </row>
    <row r="5115" spans="1:7" x14ac:dyDescent="0.25">
      <c r="A5115" t="s">
        <v>246</v>
      </c>
      <c r="B5115" t="s">
        <v>16015</v>
      </c>
      <c r="C5115" t="s">
        <v>16016</v>
      </c>
      <c r="D5115" t="s">
        <v>184</v>
      </c>
      <c r="G5115" t="s">
        <v>16017</v>
      </c>
    </row>
    <row r="5116" spans="1:7" x14ac:dyDescent="0.25">
      <c r="A5116" t="s">
        <v>243</v>
      </c>
      <c r="B5116" t="s">
        <v>16018</v>
      </c>
      <c r="C5116" t="s">
        <v>16019</v>
      </c>
      <c r="D5116" t="s">
        <v>184</v>
      </c>
      <c r="E5116" t="s">
        <v>184</v>
      </c>
      <c r="F5116" t="s">
        <v>16020</v>
      </c>
      <c r="G5116" t="s">
        <v>16021</v>
      </c>
    </row>
    <row r="5117" spans="1:7" x14ac:dyDescent="0.25">
      <c r="A5117" t="s">
        <v>247</v>
      </c>
      <c r="B5117" t="s">
        <v>16022</v>
      </c>
      <c r="C5117" t="s">
        <v>16023</v>
      </c>
      <c r="D5117" t="s">
        <v>184</v>
      </c>
      <c r="E5117" t="s">
        <v>184</v>
      </c>
      <c r="F5117" t="s">
        <v>16024</v>
      </c>
      <c r="G5117" t="s">
        <v>16025</v>
      </c>
    </row>
    <row r="5118" spans="1:7" x14ac:dyDescent="0.25">
      <c r="A5118" t="s">
        <v>245</v>
      </c>
      <c r="B5118" t="s">
        <v>16026</v>
      </c>
      <c r="C5118" t="s">
        <v>16027</v>
      </c>
      <c r="D5118" t="s">
        <v>184</v>
      </c>
      <c r="E5118" t="s">
        <v>184</v>
      </c>
      <c r="F5118" t="s">
        <v>16028</v>
      </c>
      <c r="G5118" t="s">
        <v>16029</v>
      </c>
    </row>
    <row r="5119" spans="1:7" x14ac:dyDescent="0.25">
      <c r="A5119" t="s">
        <v>247</v>
      </c>
      <c r="B5119" t="s">
        <v>16030</v>
      </c>
      <c r="C5119" t="s">
        <v>16031</v>
      </c>
      <c r="D5119" t="s">
        <v>184</v>
      </c>
      <c r="E5119" t="s">
        <v>184</v>
      </c>
      <c r="F5119" t="s">
        <v>16032</v>
      </c>
      <c r="G5119" t="s">
        <v>16033</v>
      </c>
    </row>
    <row r="5120" spans="1:7" x14ac:dyDescent="0.25">
      <c r="A5120" t="s">
        <v>247</v>
      </c>
      <c r="B5120" t="s">
        <v>16034</v>
      </c>
      <c r="C5120" t="s">
        <v>16035</v>
      </c>
      <c r="D5120" t="s">
        <v>184</v>
      </c>
      <c r="E5120" t="s">
        <v>184</v>
      </c>
      <c r="F5120" t="s">
        <v>16036</v>
      </c>
      <c r="G5120" t="s">
        <v>16037</v>
      </c>
    </row>
    <row r="5121" spans="1:7" x14ac:dyDescent="0.25">
      <c r="A5121" t="s">
        <v>247</v>
      </c>
      <c r="B5121" t="s">
        <v>16038</v>
      </c>
      <c r="C5121" t="s">
        <v>16039</v>
      </c>
      <c r="D5121" t="s">
        <v>184</v>
      </c>
      <c r="E5121" t="s">
        <v>184</v>
      </c>
      <c r="F5121" t="s">
        <v>16040</v>
      </c>
      <c r="G5121" t="s">
        <v>16041</v>
      </c>
    </row>
    <row r="5122" spans="1:7" x14ac:dyDescent="0.25">
      <c r="A5122" t="s">
        <v>247</v>
      </c>
      <c r="B5122" t="s">
        <v>16042</v>
      </c>
      <c r="C5122" t="s">
        <v>16043</v>
      </c>
      <c r="D5122" t="s">
        <v>184</v>
      </c>
      <c r="E5122" t="s">
        <v>184</v>
      </c>
      <c r="F5122" t="s">
        <v>16044</v>
      </c>
      <c r="G5122" t="s">
        <v>16045</v>
      </c>
    </row>
    <row r="5123" spans="1:7" x14ac:dyDescent="0.25">
      <c r="A5123" t="s">
        <v>246</v>
      </c>
      <c r="B5123" t="s">
        <v>8109</v>
      </c>
      <c r="C5123" t="s">
        <v>16046</v>
      </c>
      <c r="D5123" t="s">
        <v>184</v>
      </c>
      <c r="G5123" t="s">
        <v>16047</v>
      </c>
    </row>
    <row r="5124" spans="1:7" x14ac:dyDescent="0.25">
      <c r="A5124" t="s">
        <v>248</v>
      </c>
      <c r="B5124" t="s">
        <v>16048</v>
      </c>
      <c r="C5124" t="s">
        <v>16049</v>
      </c>
      <c r="D5124" t="s">
        <v>184</v>
      </c>
      <c r="F5124" t="s">
        <v>16050</v>
      </c>
      <c r="G5124" t="s">
        <v>16051</v>
      </c>
    </row>
    <row r="5125" spans="1:7" x14ac:dyDescent="0.25">
      <c r="A5125" t="s">
        <v>245</v>
      </c>
      <c r="B5125" t="s">
        <v>16052</v>
      </c>
      <c r="C5125" t="s">
        <v>16053</v>
      </c>
      <c r="D5125" t="s">
        <v>184</v>
      </c>
      <c r="E5125" t="s">
        <v>184</v>
      </c>
      <c r="G5125" t="s">
        <v>16054</v>
      </c>
    </row>
    <row r="5126" spans="1:7" x14ac:dyDescent="0.25">
      <c r="A5126" t="s">
        <v>246</v>
      </c>
      <c r="B5126" t="s">
        <v>16055</v>
      </c>
      <c r="C5126" t="s">
        <v>16056</v>
      </c>
      <c r="D5126" t="s">
        <v>184</v>
      </c>
      <c r="G5126" t="s">
        <v>16057</v>
      </c>
    </row>
    <row r="5127" spans="1:7" x14ac:dyDescent="0.25">
      <c r="A5127" t="s">
        <v>246</v>
      </c>
      <c r="B5127" t="s">
        <v>16058</v>
      </c>
      <c r="C5127" t="s">
        <v>16059</v>
      </c>
      <c r="D5127" t="s">
        <v>184</v>
      </c>
      <c r="F5127" t="s">
        <v>16060</v>
      </c>
      <c r="G5127" t="s">
        <v>16061</v>
      </c>
    </row>
    <row r="5128" spans="1:7" x14ac:dyDescent="0.25">
      <c r="A5128" t="s">
        <v>246</v>
      </c>
      <c r="B5128" t="s">
        <v>16062</v>
      </c>
      <c r="C5128" t="s">
        <v>16063</v>
      </c>
      <c r="D5128" t="s">
        <v>184</v>
      </c>
      <c r="F5128" t="s">
        <v>16064</v>
      </c>
      <c r="G5128" t="s">
        <v>16065</v>
      </c>
    </row>
    <row r="5129" spans="1:7" x14ac:dyDescent="0.25">
      <c r="A5129" t="s">
        <v>246</v>
      </c>
      <c r="B5129" t="s">
        <v>16066</v>
      </c>
      <c r="D5129" t="s">
        <v>184</v>
      </c>
      <c r="F5129" t="s">
        <v>3226</v>
      </c>
    </row>
    <row r="5130" spans="1:7" x14ac:dyDescent="0.25">
      <c r="A5130" t="s">
        <v>247</v>
      </c>
      <c r="B5130" t="s">
        <v>16067</v>
      </c>
      <c r="C5130" t="s">
        <v>16068</v>
      </c>
      <c r="D5130" t="s">
        <v>184</v>
      </c>
      <c r="E5130" t="s">
        <v>184</v>
      </c>
      <c r="F5130" t="s">
        <v>16069</v>
      </c>
      <c r="G5130" t="s">
        <v>16070</v>
      </c>
    </row>
    <row r="5131" spans="1:7" x14ac:dyDescent="0.25">
      <c r="A5131" t="s">
        <v>246</v>
      </c>
      <c r="B5131" t="s">
        <v>16071</v>
      </c>
      <c r="C5131" t="s">
        <v>30370</v>
      </c>
      <c r="D5131" t="s">
        <v>185</v>
      </c>
      <c r="G5131" t="s">
        <v>16072</v>
      </c>
    </row>
    <row r="5132" spans="1:7" x14ac:dyDescent="0.25">
      <c r="A5132" t="s">
        <v>261</v>
      </c>
      <c r="B5132" t="s">
        <v>16073</v>
      </c>
      <c r="C5132" t="s">
        <v>16074</v>
      </c>
      <c r="D5132" t="s">
        <v>185</v>
      </c>
      <c r="E5132" t="s">
        <v>16075</v>
      </c>
      <c r="F5132" t="s">
        <v>16076</v>
      </c>
      <c r="G5132" t="s">
        <v>16077</v>
      </c>
    </row>
    <row r="5133" spans="1:7" x14ac:dyDescent="0.25">
      <c r="A5133" t="s">
        <v>245</v>
      </c>
      <c r="B5133" t="s">
        <v>16073</v>
      </c>
      <c r="C5133" t="s">
        <v>16078</v>
      </c>
      <c r="D5133" t="s">
        <v>185</v>
      </c>
      <c r="E5133" t="s">
        <v>185</v>
      </c>
      <c r="F5133" t="s">
        <v>16079</v>
      </c>
      <c r="G5133" t="s">
        <v>16080</v>
      </c>
    </row>
    <row r="5134" spans="1:7" x14ac:dyDescent="0.25">
      <c r="A5134" t="s">
        <v>247</v>
      </c>
      <c r="B5134" t="s">
        <v>16081</v>
      </c>
      <c r="C5134" t="s">
        <v>30371</v>
      </c>
      <c r="D5134" t="s">
        <v>185</v>
      </c>
      <c r="E5134" t="s">
        <v>16082</v>
      </c>
      <c r="F5134" t="s">
        <v>16083</v>
      </c>
      <c r="G5134" t="s">
        <v>16084</v>
      </c>
    </row>
    <row r="5135" spans="1:7" x14ac:dyDescent="0.25">
      <c r="A5135" t="s">
        <v>2021</v>
      </c>
      <c r="B5135" t="s">
        <v>16085</v>
      </c>
      <c r="C5135" t="s">
        <v>30372</v>
      </c>
      <c r="D5135" t="s">
        <v>185</v>
      </c>
      <c r="E5135" t="s">
        <v>185</v>
      </c>
      <c r="F5135" t="s">
        <v>16086</v>
      </c>
      <c r="G5135" t="s">
        <v>16087</v>
      </c>
    </row>
    <row r="5136" spans="1:7" x14ac:dyDescent="0.25">
      <c r="A5136" t="s">
        <v>247</v>
      </c>
      <c r="B5136" t="s">
        <v>16088</v>
      </c>
      <c r="C5136" t="s">
        <v>30373</v>
      </c>
      <c r="D5136" t="s">
        <v>185</v>
      </c>
      <c r="E5136" t="s">
        <v>185</v>
      </c>
      <c r="F5136" t="s">
        <v>16086</v>
      </c>
      <c r="G5136" t="s">
        <v>16087</v>
      </c>
    </row>
    <row r="5137" spans="1:7" x14ac:dyDescent="0.25">
      <c r="A5137" t="s">
        <v>246</v>
      </c>
      <c r="B5137" t="s">
        <v>16089</v>
      </c>
      <c r="C5137" t="s">
        <v>30374</v>
      </c>
      <c r="D5137" t="s">
        <v>185</v>
      </c>
      <c r="E5137" t="s">
        <v>185</v>
      </c>
    </row>
    <row r="5138" spans="1:7" x14ac:dyDescent="0.25">
      <c r="A5138" t="s">
        <v>251</v>
      </c>
      <c r="B5138" t="s">
        <v>16090</v>
      </c>
      <c r="C5138" t="s">
        <v>30375</v>
      </c>
      <c r="D5138" t="s">
        <v>185</v>
      </c>
      <c r="E5138" t="s">
        <v>185</v>
      </c>
    </row>
    <row r="5139" spans="1:7" x14ac:dyDescent="0.25">
      <c r="A5139" t="s">
        <v>246</v>
      </c>
      <c r="B5139" t="s">
        <v>16091</v>
      </c>
      <c r="C5139" t="s">
        <v>861</v>
      </c>
      <c r="D5139" t="s">
        <v>185</v>
      </c>
      <c r="E5139" t="s">
        <v>185</v>
      </c>
      <c r="F5139" t="s">
        <v>16092</v>
      </c>
      <c r="G5139" t="s">
        <v>16093</v>
      </c>
    </row>
    <row r="5140" spans="1:7" x14ac:dyDescent="0.25">
      <c r="A5140" t="s">
        <v>247</v>
      </c>
      <c r="B5140" t="s">
        <v>16094</v>
      </c>
      <c r="C5140" t="s">
        <v>30376</v>
      </c>
      <c r="D5140" t="s">
        <v>186</v>
      </c>
      <c r="E5140" t="s">
        <v>186</v>
      </c>
    </row>
    <row r="5141" spans="1:7" x14ac:dyDescent="0.25">
      <c r="A5141" t="s">
        <v>247</v>
      </c>
      <c r="B5141" t="s">
        <v>16095</v>
      </c>
      <c r="C5141" t="s">
        <v>30377</v>
      </c>
      <c r="D5141" t="s">
        <v>186</v>
      </c>
      <c r="E5141" t="s">
        <v>186</v>
      </c>
    </row>
    <row r="5142" spans="1:7" x14ac:dyDescent="0.25">
      <c r="A5142" t="s">
        <v>247</v>
      </c>
      <c r="B5142" t="s">
        <v>16096</v>
      </c>
      <c r="C5142" t="s">
        <v>30378</v>
      </c>
      <c r="D5142" t="s">
        <v>186</v>
      </c>
      <c r="E5142" t="s">
        <v>186</v>
      </c>
    </row>
    <row r="5143" spans="1:7" x14ac:dyDescent="0.25">
      <c r="A5143" t="s">
        <v>2021</v>
      </c>
      <c r="B5143" t="s">
        <v>16097</v>
      </c>
      <c r="C5143" t="s">
        <v>30379</v>
      </c>
      <c r="D5143" t="s">
        <v>186</v>
      </c>
      <c r="E5143" t="s">
        <v>186</v>
      </c>
    </row>
    <row r="5144" spans="1:7" x14ac:dyDescent="0.25">
      <c r="A5144" t="s">
        <v>252</v>
      </c>
      <c r="B5144" t="s">
        <v>16098</v>
      </c>
      <c r="C5144" t="s">
        <v>30379</v>
      </c>
      <c r="D5144" t="s">
        <v>186</v>
      </c>
      <c r="E5144" t="s">
        <v>186</v>
      </c>
      <c r="F5144" t="s">
        <v>16099</v>
      </c>
      <c r="G5144" t="s">
        <v>16100</v>
      </c>
    </row>
    <row r="5145" spans="1:7" x14ac:dyDescent="0.25">
      <c r="A5145" t="s">
        <v>252</v>
      </c>
      <c r="B5145" t="s">
        <v>16101</v>
      </c>
      <c r="D5145" t="s">
        <v>186</v>
      </c>
      <c r="E5145" t="s">
        <v>16102</v>
      </c>
      <c r="G5145" t="s">
        <v>1456</v>
      </c>
    </row>
    <row r="5146" spans="1:7" x14ac:dyDescent="0.25">
      <c r="A5146" t="s">
        <v>244</v>
      </c>
      <c r="B5146" t="s">
        <v>16103</v>
      </c>
      <c r="D5146" t="s">
        <v>186</v>
      </c>
      <c r="E5146" t="s">
        <v>16104</v>
      </c>
      <c r="G5146" t="s">
        <v>16105</v>
      </c>
    </row>
    <row r="5147" spans="1:7" x14ac:dyDescent="0.25">
      <c r="A5147" t="s">
        <v>247</v>
      </c>
      <c r="B5147" t="s">
        <v>16106</v>
      </c>
      <c r="C5147" t="s">
        <v>30380</v>
      </c>
      <c r="D5147" t="s">
        <v>186</v>
      </c>
      <c r="E5147" t="s">
        <v>186</v>
      </c>
      <c r="F5147" t="s">
        <v>16107</v>
      </c>
      <c r="G5147" t="s">
        <v>16108</v>
      </c>
    </row>
    <row r="5148" spans="1:7" x14ac:dyDescent="0.25">
      <c r="A5148" t="s">
        <v>247</v>
      </c>
      <c r="B5148" t="s">
        <v>16109</v>
      </c>
      <c r="D5148" t="s">
        <v>186</v>
      </c>
      <c r="E5148" t="s">
        <v>16110</v>
      </c>
      <c r="F5148" t="s">
        <v>16111</v>
      </c>
      <c r="G5148" t="s">
        <v>16112</v>
      </c>
    </row>
    <row r="5149" spans="1:7" x14ac:dyDescent="0.25">
      <c r="A5149" t="s">
        <v>247</v>
      </c>
      <c r="B5149" t="s">
        <v>16113</v>
      </c>
      <c r="D5149" t="s">
        <v>186</v>
      </c>
      <c r="E5149" t="s">
        <v>16114</v>
      </c>
      <c r="F5149" t="s">
        <v>16115</v>
      </c>
      <c r="G5149" t="s">
        <v>16116</v>
      </c>
    </row>
    <row r="5150" spans="1:7" x14ac:dyDescent="0.25">
      <c r="A5150" t="s">
        <v>248</v>
      </c>
      <c r="B5150" t="s">
        <v>4741</v>
      </c>
      <c r="D5150" t="s">
        <v>186</v>
      </c>
    </row>
    <row r="5151" spans="1:7" x14ac:dyDescent="0.25">
      <c r="A5151" t="s">
        <v>247</v>
      </c>
      <c r="B5151" t="s">
        <v>16117</v>
      </c>
      <c r="C5151" t="s">
        <v>1458</v>
      </c>
      <c r="D5151" t="s">
        <v>186</v>
      </c>
      <c r="E5151" t="s">
        <v>1459</v>
      </c>
      <c r="F5151" t="s">
        <v>1460</v>
      </c>
      <c r="G5151" t="s">
        <v>1461</v>
      </c>
    </row>
    <row r="5152" spans="1:7" x14ac:dyDescent="0.25">
      <c r="A5152" t="s">
        <v>243</v>
      </c>
      <c r="B5152" t="s">
        <v>16118</v>
      </c>
      <c r="D5152" t="s">
        <v>186</v>
      </c>
      <c r="E5152" t="s">
        <v>16119</v>
      </c>
      <c r="F5152" t="s">
        <v>16120</v>
      </c>
      <c r="G5152" t="s">
        <v>16121</v>
      </c>
    </row>
    <row r="5153" spans="1:7" x14ac:dyDescent="0.25">
      <c r="A5153" t="s">
        <v>245</v>
      </c>
      <c r="B5153" t="s">
        <v>16122</v>
      </c>
      <c r="C5153" t="s">
        <v>16123</v>
      </c>
      <c r="D5153" t="s">
        <v>186</v>
      </c>
      <c r="E5153" t="s">
        <v>186</v>
      </c>
      <c r="G5153" t="s">
        <v>16124</v>
      </c>
    </row>
    <row r="5154" spans="1:7" x14ac:dyDescent="0.25">
      <c r="A5154" t="s">
        <v>245</v>
      </c>
      <c r="B5154" t="s">
        <v>16125</v>
      </c>
      <c r="C5154" t="s">
        <v>30381</v>
      </c>
      <c r="D5154" t="s">
        <v>186</v>
      </c>
      <c r="E5154" t="s">
        <v>186</v>
      </c>
      <c r="F5154" t="s">
        <v>16126</v>
      </c>
      <c r="G5154" t="s">
        <v>16127</v>
      </c>
    </row>
    <row r="5155" spans="1:7" x14ac:dyDescent="0.25">
      <c r="A5155" t="s">
        <v>245</v>
      </c>
      <c r="B5155" t="s">
        <v>16128</v>
      </c>
      <c r="C5155" t="s">
        <v>30382</v>
      </c>
      <c r="D5155" t="s">
        <v>186</v>
      </c>
      <c r="E5155" t="s">
        <v>186</v>
      </c>
      <c r="F5155" t="s">
        <v>16129</v>
      </c>
      <c r="G5155" t="s">
        <v>16130</v>
      </c>
    </row>
    <row r="5156" spans="1:7" x14ac:dyDescent="0.25">
      <c r="A5156" t="s">
        <v>245</v>
      </c>
      <c r="B5156" t="s">
        <v>16131</v>
      </c>
      <c r="C5156" t="s">
        <v>16132</v>
      </c>
      <c r="D5156" t="s">
        <v>186</v>
      </c>
      <c r="E5156" t="s">
        <v>186</v>
      </c>
      <c r="F5156" t="s">
        <v>16133</v>
      </c>
      <c r="G5156" t="s">
        <v>16134</v>
      </c>
    </row>
    <row r="5157" spans="1:7" x14ac:dyDescent="0.25">
      <c r="A5157" t="s">
        <v>247</v>
      </c>
      <c r="B5157" t="s">
        <v>16135</v>
      </c>
      <c r="C5157" t="s">
        <v>30383</v>
      </c>
      <c r="D5157" t="s">
        <v>186</v>
      </c>
      <c r="E5157" t="s">
        <v>186</v>
      </c>
      <c r="G5157" t="s">
        <v>16136</v>
      </c>
    </row>
    <row r="5158" spans="1:7" x14ac:dyDescent="0.25">
      <c r="A5158" t="s">
        <v>248</v>
      </c>
      <c r="B5158" t="s">
        <v>16137</v>
      </c>
      <c r="C5158" t="s">
        <v>30384</v>
      </c>
      <c r="D5158" t="s">
        <v>186</v>
      </c>
      <c r="E5158" t="s">
        <v>186</v>
      </c>
      <c r="F5158" t="s">
        <v>16138</v>
      </c>
      <c r="G5158" t="s">
        <v>16139</v>
      </c>
    </row>
    <row r="5159" spans="1:7" x14ac:dyDescent="0.25">
      <c r="A5159" t="s">
        <v>252</v>
      </c>
      <c r="B5159" t="s">
        <v>16140</v>
      </c>
      <c r="D5159" t="s">
        <v>186</v>
      </c>
      <c r="E5159" t="s">
        <v>16141</v>
      </c>
    </row>
    <row r="5160" spans="1:7" x14ac:dyDescent="0.25">
      <c r="A5160" t="s">
        <v>252</v>
      </c>
      <c r="B5160" t="s">
        <v>16142</v>
      </c>
      <c r="D5160" t="s">
        <v>186</v>
      </c>
      <c r="E5160" t="s">
        <v>16143</v>
      </c>
    </row>
    <row r="5161" spans="1:7" x14ac:dyDescent="0.25">
      <c r="A5161" t="s">
        <v>252</v>
      </c>
      <c r="B5161" t="s">
        <v>7937</v>
      </c>
      <c r="D5161" t="s">
        <v>186</v>
      </c>
      <c r="E5161" t="s">
        <v>10742</v>
      </c>
    </row>
    <row r="5162" spans="1:7" x14ac:dyDescent="0.25">
      <c r="A5162" t="s">
        <v>252</v>
      </c>
      <c r="B5162" t="s">
        <v>16144</v>
      </c>
      <c r="D5162" t="s">
        <v>186</v>
      </c>
    </row>
    <row r="5163" spans="1:7" x14ac:dyDescent="0.25">
      <c r="A5163" t="s">
        <v>252</v>
      </c>
      <c r="B5163" t="s">
        <v>16145</v>
      </c>
      <c r="D5163" t="s">
        <v>186</v>
      </c>
      <c r="E5163" t="s">
        <v>3453</v>
      </c>
    </row>
    <row r="5164" spans="1:7" x14ac:dyDescent="0.25">
      <c r="A5164" t="s">
        <v>252</v>
      </c>
      <c r="B5164" t="s">
        <v>16146</v>
      </c>
      <c r="D5164" t="s">
        <v>186</v>
      </c>
      <c r="E5164" t="s">
        <v>16147</v>
      </c>
      <c r="G5164" t="s">
        <v>16148</v>
      </c>
    </row>
    <row r="5165" spans="1:7" x14ac:dyDescent="0.25">
      <c r="A5165" t="s">
        <v>2021</v>
      </c>
      <c r="B5165" t="s">
        <v>16149</v>
      </c>
      <c r="D5165" t="s">
        <v>186</v>
      </c>
    </row>
    <row r="5166" spans="1:7" x14ac:dyDescent="0.25">
      <c r="A5166" t="s">
        <v>247</v>
      </c>
      <c r="B5166" t="s">
        <v>16150</v>
      </c>
      <c r="C5166" t="s">
        <v>30383</v>
      </c>
      <c r="D5166" t="s">
        <v>186</v>
      </c>
      <c r="E5166" t="s">
        <v>186</v>
      </c>
    </row>
    <row r="5167" spans="1:7" x14ac:dyDescent="0.25">
      <c r="A5167" t="s">
        <v>247</v>
      </c>
      <c r="B5167" t="s">
        <v>16118</v>
      </c>
      <c r="C5167" t="s">
        <v>30385</v>
      </c>
      <c r="D5167" t="s">
        <v>186</v>
      </c>
      <c r="E5167" t="s">
        <v>186</v>
      </c>
      <c r="F5167" t="s">
        <v>16120</v>
      </c>
      <c r="G5167" t="s">
        <v>16121</v>
      </c>
    </row>
    <row r="5168" spans="1:7" x14ac:dyDescent="0.25">
      <c r="A5168" t="s">
        <v>247</v>
      </c>
      <c r="B5168" t="s">
        <v>16151</v>
      </c>
      <c r="C5168" t="s">
        <v>30386</v>
      </c>
      <c r="D5168" t="s">
        <v>186</v>
      </c>
      <c r="E5168" t="s">
        <v>186</v>
      </c>
      <c r="F5168" t="s">
        <v>16152</v>
      </c>
      <c r="G5168" t="s">
        <v>16153</v>
      </c>
    </row>
    <row r="5169" spans="1:7" x14ac:dyDescent="0.25">
      <c r="A5169" t="s">
        <v>246</v>
      </c>
      <c r="B5169" t="s">
        <v>16154</v>
      </c>
      <c r="C5169" t="s">
        <v>30387</v>
      </c>
      <c r="D5169" t="s">
        <v>186</v>
      </c>
      <c r="E5169" t="s">
        <v>186</v>
      </c>
      <c r="F5169" t="s">
        <v>16155</v>
      </c>
      <c r="G5169" t="s">
        <v>16156</v>
      </c>
    </row>
    <row r="5170" spans="1:7" x14ac:dyDescent="0.25">
      <c r="A5170" t="s">
        <v>248</v>
      </c>
      <c r="B5170" t="s">
        <v>16157</v>
      </c>
      <c r="C5170" t="s">
        <v>30388</v>
      </c>
      <c r="D5170" t="s">
        <v>186</v>
      </c>
      <c r="E5170" t="s">
        <v>186</v>
      </c>
      <c r="F5170" t="s">
        <v>16159</v>
      </c>
      <c r="G5170" t="s">
        <v>16160</v>
      </c>
    </row>
    <row r="5171" spans="1:7" x14ac:dyDescent="0.25">
      <c r="A5171" t="s">
        <v>246</v>
      </c>
      <c r="B5171" t="s">
        <v>16161</v>
      </c>
      <c r="C5171" t="s">
        <v>16162</v>
      </c>
      <c r="D5171" t="s">
        <v>187</v>
      </c>
      <c r="E5171" t="s">
        <v>187</v>
      </c>
      <c r="G5171" t="s">
        <v>16163</v>
      </c>
    </row>
    <row r="5172" spans="1:7" x14ac:dyDescent="0.25">
      <c r="A5172" t="s">
        <v>246</v>
      </c>
      <c r="B5172" t="s">
        <v>16164</v>
      </c>
      <c r="C5172" t="s">
        <v>16165</v>
      </c>
      <c r="D5172" t="s">
        <v>187</v>
      </c>
      <c r="E5172" t="s">
        <v>187</v>
      </c>
      <c r="F5172" t="s">
        <v>16166</v>
      </c>
      <c r="G5172" t="s">
        <v>16167</v>
      </c>
    </row>
    <row r="5173" spans="1:7" x14ac:dyDescent="0.25">
      <c r="A5173" t="s">
        <v>246</v>
      </c>
      <c r="B5173" t="s">
        <v>16168</v>
      </c>
      <c r="C5173" t="s">
        <v>16169</v>
      </c>
      <c r="D5173" t="s">
        <v>187</v>
      </c>
      <c r="E5173" t="s">
        <v>187</v>
      </c>
      <c r="F5173" t="s">
        <v>16170</v>
      </c>
      <c r="G5173" t="s">
        <v>16171</v>
      </c>
    </row>
    <row r="5174" spans="1:7" x14ac:dyDescent="0.25">
      <c r="A5174" t="s">
        <v>246</v>
      </c>
      <c r="B5174" t="s">
        <v>16172</v>
      </c>
      <c r="C5174" t="s">
        <v>16173</v>
      </c>
      <c r="D5174" t="s">
        <v>187</v>
      </c>
      <c r="E5174" t="s">
        <v>187</v>
      </c>
      <c r="G5174" t="s">
        <v>16174</v>
      </c>
    </row>
    <row r="5175" spans="1:7" x14ac:dyDescent="0.25">
      <c r="A5175" t="s">
        <v>246</v>
      </c>
      <c r="B5175" t="s">
        <v>16175</v>
      </c>
      <c r="C5175" t="s">
        <v>16173</v>
      </c>
      <c r="D5175" t="s">
        <v>187</v>
      </c>
      <c r="E5175" t="s">
        <v>187</v>
      </c>
      <c r="F5175" t="s">
        <v>16176</v>
      </c>
      <c r="G5175" t="s">
        <v>16177</v>
      </c>
    </row>
    <row r="5176" spans="1:7" x14ac:dyDescent="0.25">
      <c r="A5176" t="s">
        <v>245</v>
      </c>
      <c r="B5176" t="s">
        <v>16178</v>
      </c>
      <c r="C5176" t="s">
        <v>16179</v>
      </c>
      <c r="D5176" t="s">
        <v>187</v>
      </c>
      <c r="E5176" t="s">
        <v>187</v>
      </c>
      <c r="F5176" t="s">
        <v>16180</v>
      </c>
      <c r="G5176" t="s">
        <v>16181</v>
      </c>
    </row>
    <row r="5177" spans="1:7" x14ac:dyDescent="0.25">
      <c r="A5177" t="s">
        <v>246</v>
      </c>
      <c r="B5177" t="s">
        <v>16182</v>
      </c>
      <c r="C5177" t="s">
        <v>16183</v>
      </c>
      <c r="D5177" t="s">
        <v>187</v>
      </c>
      <c r="F5177" t="s">
        <v>16184</v>
      </c>
      <c r="G5177" t="s">
        <v>16185</v>
      </c>
    </row>
    <row r="5178" spans="1:7" x14ac:dyDescent="0.25">
      <c r="A5178" t="s">
        <v>246</v>
      </c>
      <c r="B5178" t="s">
        <v>11591</v>
      </c>
      <c r="C5178" t="s">
        <v>16186</v>
      </c>
      <c r="D5178" t="s">
        <v>187</v>
      </c>
      <c r="E5178" t="s">
        <v>187</v>
      </c>
      <c r="G5178" t="s">
        <v>16187</v>
      </c>
    </row>
    <row r="5179" spans="1:7" x14ac:dyDescent="0.25">
      <c r="A5179" t="s">
        <v>245</v>
      </c>
      <c r="B5179" t="s">
        <v>16188</v>
      </c>
      <c r="C5179" t="s">
        <v>16189</v>
      </c>
      <c r="D5179" t="s">
        <v>187</v>
      </c>
      <c r="E5179" t="s">
        <v>187</v>
      </c>
      <c r="G5179" t="s">
        <v>16190</v>
      </c>
    </row>
    <row r="5180" spans="1:7" x14ac:dyDescent="0.25">
      <c r="A5180" t="s">
        <v>245</v>
      </c>
      <c r="B5180" t="s">
        <v>16191</v>
      </c>
      <c r="C5180" t="s">
        <v>16192</v>
      </c>
      <c r="D5180" t="s">
        <v>187</v>
      </c>
      <c r="F5180" t="s">
        <v>16193</v>
      </c>
      <c r="G5180" t="s">
        <v>16194</v>
      </c>
    </row>
    <row r="5181" spans="1:7" x14ac:dyDescent="0.25">
      <c r="A5181" t="s">
        <v>247</v>
      </c>
      <c r="B5181" t="s">
        <v>16195</v>
      </c>
      <c r="C5181" t="s">
        <v>16196</v>
      </c>
      <c r="D5181" t="s">
        <v>187</v>
      </c>
      <c r="E5181" t="s">
        <v>187</v>
      </c>
      <c r="F5181" t="s">
        <v>16197</v>
      </c>
      <c r="G5181" t="s">
        <v>16198</v>
      </c>
    </row>
    <row r="5182" spans="1:7" x14ac:dyDescent="0.25">
      <c r="A5182" t="s">
        <v>248</v>
      </c>
      <c r="B5182" t="s">
        <v>16199</v>
      </c>
      <c r="C5182" t="s">
        <v>16200</v>
      </c>
      <c r="D5182" t="s">
        <v>187</v>
      </c>
      <c r="F5182" t="s">
        <v>16201</v>
      </c>
      <c r="G5182" t="s">
        <v>16202</v>
      </c>
    </row>
    <row r="5183" spans="1:7" x14ac:dyDescent="0.25">
      <c r="A5183" t="s">
        <v>246</v>
      </c>
      <c r="B5183" t="s">
        <v>16203</v>
      </c>
      <c r="C5183" t="s">
        <v>1463</v>
      </c>
      <c r="D5183" t="s">
        <v>188</v>
      </c>
      <c r="E5183" t="s">
        <v>188</v>
      </c>
      <c r="F5183" t="s">
        <v>1464</v>
      </c>
      <c r="G5183" t="s">
        <v>1465</v>
      </c>
    </row>
    <row r="5184" spans="1:7" x14ac:dyDescent="0.25">
      <c r="A5184" t="s">
        <v>249</v>
      </c>
      <c r="B5184" t="s">
        <v>16204</v>
      </c>
      <c r="D5184" t="s">
        <v>188</v>
      </c>
      <c r="E5184" t="s">
        <v>16205</v>
      </c>
      <c r="G5184" t="s">
        <v>16206</v>
      </c>
    </row>
    <row r="5185" spans="1:7" x14ac:dyDescent="0.25">
      <c r="A5185" t="s">
        <v>247</v>
      </c>
      <c r="B5185" t="s">
        <v>16207</v>
      </c>
      <c r="C5185" t="s">
        <v>1467</v>
      </c>
      <c r="D5185" t="s">
        <v>188</v>
      </c>
      <c r="E5185" t="s">
        <v>188</v>
      </c>
      <c r="F5185" t="s">
        <v>1468</v>
      </c>
      <c r="G5185" t="s">
        <v>1469</v>
      </c>
    </row>
    <row r="5186" spans="1:7" x14ac:dyDescent="0.25">
      <c r="A5186" t="s">
        <v>246</v>
      </c>
      <c r="B5186" t="s">
        <v>16208</v>
      </c>
      <c r="C5186" t="s">
        <v>1471</v>
      </c>
      <c r="D5186" t="s">
        <v>188</v>
      </c>
      <c r="E5186" t="s">
        <v>188</v>
      </c>
    </row>
    <row r="5187" spans="1:7" x14ac:dyDescent="0.25">
      <c r="A5187" t="s">
        <v>246</v>
      </c>
      <c r="B5187" t="s">
        <v>16209</v>
      </c>
      <c r="C5187" t="s">
        <v>1473</v>
      </c>
      <c r="D5187" t="s">
        <v>188</v>
      </c>
      <c r="E5187" t="s">
        <v>188</v>
      </c>
      <c r="F5187" t="s">
        <v>1474</v>
      </c>
      <c r="G5187" t="s">
        <v>1475</v>
      </c>
    </row>
    <row r="5188" spans="1:7" x14ac:dyDescent="0.25">
      <c r="A5188" t="s">
        <v>246</v>
      </c>
      <c r="B5188" t="s">
        <v>16210</v>
      </c>
      <c r="C5188" t="s">
        <v>1477</v>
      </c>
      <c r="D5188" t="s">
        <v>188</v>
      </c>
      <c r="E5188" t="s">
        <v>188</v>
      </c>
      <c r="G5188" t="s">
        <v>1478</v>
      </c>
    </row>
    <row r="5189" spans="1:7" x14ac:dyDescent="0.25">
      <c r="A5189" t="s">
        <v>246</v>
      </c>
      <c r="B5189" t="s">
        <v>16211</v>
      </c>
      <c r="C5189" t="s">
        <v>1480</v>
      </c>
      <c r="D5189" t="s">
        <v>188</v>
      </c>
      <c r="E5189" t="s">
        <v>188</v>
      </c>
      <c r="F5189" t="s">
        <v>1481</v>
      </c>
      <c r="G5189" t="s">
        <v>1482</v>
      </c>
    </row>
    <row r="5190" spans="1:7" x14ac:dyDescent="0.25">
      <c r="A5190" t="s">
        <v>247</v>
      </c>
      <c r="B5190" t="s">
        <v>16212</v>
      </c>
      <c r="C5190" t="s">
        <v>16213</v>
      </c>
      <c r="D5190" t="s">
        <v>188</v>
      </c>
      <c r="E5190" t="s">
        <v>16214</v>
      </c>
      <c r="G5190" t="s">
        <v>16215</v>
      </c>
    </row>
    <row r="5191" spans="1:7" x14ac:dyDescent="0.25">
      <c r="A5191" t="s">
        <v>246</v>
      </c>
      <c r="B5191" t="s">
        <v>16216</v>
      </c>
      <c r="C5191" t="s">
        <v>16217</v>
      </c>
      <c r="D5191" t="s">
        <v>188</v>
      </c>
      <c r="F5191" t="s">
        <v>16218</v>
      </c>
      <c r="G5191" t="s">
        <v>16219</v>
      </c>
    </row>
    <row r="5192" spans="1:7" x14ac:dyDescent="0.25">
      <c r="A5192" t="s">
        <v>244</v>
      </c>
      <c r="B5192" t="s">
        <v>16220</v>
      </c>
      <c r="C5192" t="s">
        <v>16221</v>
      </c>
      <c r="D5192" t="s">
        <v>188</v>
      </c>
      <c r="G5192" t="s">
        <v>16222</v>
      </c>
    </row>
    <row r="5193" spans="1:7" x14ac:dyDescent="0.25">
      <c r="A5193" t="s">
        <v>244</v>
      </c>
      <c r="B5193" t="s">
        <v>16223</v>
      </c>
      <c r="C5193" t="s">
        <v>1483</v>
      </c>
      <c r="D5193" t="s">
        <v>188</v>
      </c>
      <c r="G5193" t="s">
        <v>1484</v>
      </c>
    </row>
    <row r="5194" spans="1:7" x14ac:dyDescent="0.25">
      <c r="A5194" t="s">
        <v>246</v>
      </c>
      <c r="B5194" t="s">
        <v>16224</v>
      </c>
      <c r="C5194" t="s">
        <v>16225</v>
      </c>
      <c r="D5194" t="s">
        <v>188</v>
      </c>
      <c r="F5194" t="s">
        <v>16226</v>
      </c>
      <c r="G5194" t="s">
        <v>16227</v>
      </c>
    </row>
    <row r="5195" spans="1:7" x14ac:dyDescent="0.25">
      <c r="A5195" t="s">
        <v>248</v>
      </c>
      <c r="B5195" t="s">
        <v>16228</v>
      </c>
      <c r="D5195" t="s">
        <v>188</v>
      </c>
      <c r="E5195" t="s">
        <v>16229</v>
      </c>
      <c r="G5195" t="s">
        <v>16230</v>
      </c>
    </row>
    <row r="5196" spans="1:7" x14ac:dyDescent="0.25">
      <c r="A5196" t="s">
        <v>244</v>
      </c>
      <c r="B5196" t="s">
        <v>16231</v>
      </c>
      <c r="C5196" t="s">
        <v>16232</v>
      </c>
      <c r="D5196" t="s">
        <v>188</v>
      </c>
      <c r="G5196" t="s">
        <v>16233</v>
      </c>
    </row>
    <row r="5197" spans="1:7" x14ac:dyDescent="0.25">
      <c r="A5197" t="s">
        <v>246</v>
      </c>
      <c r="B5197" t="s">
        <v>16234</v>
      </c>
      <c r="C5197" t="s">
        <v>16235</v>
      </c>
      <c r="D5197" t="s">
        <v>188</v>
      </c>
      <c r="E5197" t="s">
        <v>16236</v>
      </c>
      <c r="G5197" t="s">
        <v>16237</v>
      </c>
    </row>
    <row r="5198" spans="1:7" x14ac:dyDescent="0.25">
      <c r="A5198" t="s">
        <v>246</v>
      </c>
      <c r="B5198" t="s">
        <v>16238</v>
      </c>
      <c r="C5198" t="s">
        <v>16239</v>
      </c>
      <c r="D5198" t="s">
        <v>188</v>
      </c>
      <c r="E5198" t="s">
        <v>16240</v>
      </c>
      <c r="F5198" t="s">
        <v>16241</v>
      </c>
      <c r="G5198" t="s">
        <v>16242</v>
      </c>
    </row>
    <row r="5199" spans="1:7" x14ac:dyDescent="0.25">
      <c r="A5199" t="s">
        <v>246</v>
      </c>
      <c r="B5199" t="s">
        <v>16243</v>
      </c>
      <c r="C5199" t="s">
        <v>16244</v>
      </c>
      <c r="D5199" t="s">
        <v>188</v>
      </c>
      <c r="F5199" t="s">
        <v>16245</v>
      </c>
      <c r="G5199" t="s">
        <v>16246</v>
      </c>
    </row>
    <row r="5200" spans="1:7" x14ac:dyDescent="0.25">
      <c r="A5200" t="s">
        <v>246</v>
      </c>
      <c r="B5200" t="s">
        <v>7658</v>
      </c>
      <c r="C5200" t="s">
        <v>16247</v>
      </c>
      <c r="D5200" t="s">
        <v>188</v>
      </c>
      <c r="F5200" t="s">
        <v>16248</v>
      </c>
      <c r="G5200" t="s">
        <v>16249</v>
      </c>
    </row>
    <row r="5201" spans="1:7" x14ac:dyDescent="0.25">
      <c r="A5201" t="s">
        <v>246</v>
      </c>
      <c r="B5201" t="s">
        <v>16250</v>
      </c>
      <c r="C5201" t="s">
        <v>16251</v>
      </c>
      <c r="D5201" t="s">
        <v>188</v>
      </c>
      <c r="F5201" t="s">
        <v>16252</v>
      </c>
      <c r="G5201" t="s">
        <v>16253</v>
      </c>
    </row>
    <row r="5202" spans="1:7" x14ac:dyDescent="0.25">
      <c r="A5202" t="s">
        <v>248</v>
      </c>
      <c r="B5202" t="s">
        <v>16254</v>
      </c>
      <c r="C5202" t="s">
        <v>30389</v>
      </c>
      <c r="D5202" t="s">
        <v>188</v>
      </c>
      <c r="F5202" t="s">
        <v>16255</v>
      </c>
      <c r="G5202" t="s">
        <v>16256</v>
      </c>
    </row>
    <row r="5203" spans="1:7" x14ac:dyDescent="0.25">
      <c r="A5203" t="s">
        <v>248</v>
      </c>
      <c r="B5203" t="s">
        <v>16257</v>
      </c>
      <c r="C5203" t="s">
        <v>16258</v>
      </c>
      <c r="D5203" t="s">
        <v>188</v>
      </c>
      <c r="G5203" t="s">
        <v>16259</v>
      </c>
    </row>
    <row r="5204" spans="1:7" x14ac:dyDescent="0.25">
      <c r="A5204" t="s">
        <v>245</v>
      </c>
      <c r="B5204" t="s">
        <v>9202</v>
      </c>
      <c r="C5204" t="s">
        <v>1485</v>
      </c>
      <c r="D5204" t="s">
        <v>188</v>
      </c>
      <c r="E5204" t="s">
        <v>188</v>
      </c>
      <c r="F5204" t="s">
        <v>1486</v>
      </c>
      <c r="G5204" t="s">
        <v>1487</v>
      </c>
    </row>
    <row r="5205" spans="1:7" x14ac:dyDescent="0.25">
      <c r="A5205" t="s">
        <v>245</v>
      </c>
      <c r="B5205" t="s">
        <v>5429</v>
      </c>
      <c r="C5205" t="s">
        <v>1488</v>
      </c>
      <c r="D5205" t="s">
        <v>188</v>
      </c>
      <c r="E5205" t="s">
        <v>188</v>
      </c>
      <c r="F5205" t="s">
        <v>1489</v>
      </c>
      <c r="G5205" t="s">
        <v>1490</v>
      </c>
    </row>
    <row r="5206" spans="1:7" x14ac:dyDescent="0.25">
      <c r="A5206" t="s">
        <v>245</v>
      </c>
      <c r="B5206" t="s">
        <v>16260</v>
      </c>
      <c r="C5206" t="s">
        <v>1492</v>
      </c>
      <c r="D5206" t="s">
        <v>188</v>
      </c>
      <c r="E5206" t="s">
        <v>188</v>
      </c>
      <c r="F5206" t="s">
        <v>1493</v>
      </c>
      <c r="G5206" t="s">
        <v>1494</v>
      </c>
    </row>
    <row r="5207" spans="1:7" x14ac:dyDescent="0.25">
      <c r="A5207" t="s">
        <v>247</v>
      </c>
      <c r="B5207" t="s">
        <v>5811</v>
      </c>
      <c r="C5207" t="s">
        <v>1495</v>
      </c>
      <c r="D5207" t="s">
        <v>188</v>
      </c>
      <c r="E5207" t="s">
        <v>188</v>
      </c>
      <c r="F5207" t="s">
        <v>1496</v>
      </c>
      <c r="G5207" t="s">
        <v>1497</v>
      </c>
    </row>
    <row r="5208" spans="1:7" x14ac:dyDescent="0.25">
      <c r="A5208" t="s">
        <v>247</v>
      </c>
      <c r="B5208" t="s">
        <v>15690</v>
      </c>
      <c r="C5208" t="s">
        <v>1498</v>
      </c>
      <c r="D5208" t="s">
        <v>188</v>
      </c>
      <c r="E5208" t="s">
        <v>188</v>
      </c>
    </row>
    <row r="5209" spans="1:7" x14ac:dyDescent="0.25">
      <c r="A5209" t="s">
        <v>247</v>
      </c>
      <c r="B5209" t="s">
        <v>3665</v>
      </c>
      <c r="C5209" t="s">
        <v>1499</v>
      </c>
      <c r="D5209" t="s">
        <v>188</v>
      </c>
      <c r="E5209" t="s">
        <v>188</v>
      </c>
      <c r="F5209" t="s">
        <v>1500</v>
      </c>
      <c r="G5209" t="s">
        <v>1501</v>
      </c>
    </row>
    <row r="5210" spans="1:7" x14ac:dyDescent="0.25">
      <c r="A5210" t="s">
        <v>247</v>
      </c>
      <c r="B5210" t="s">
        <v>16261</v>
      </c>
      <c r="D5210" t="s">
        <v>188</v>
      </c>
      <c r="E5210" t="s">
        <v>16240</v>
      </c>
    </row>
    <row r="5211" spans="1:7" x14ac:dyDescent="0.25">
      <c r="A5211" t="s">
        <v>247</v>
      </c>
      <c r="B5211" t="s">
        <v>16262</v>
      </c>
      <c r="D5211" t="s">
        <v>188</v>
      </c>
    </row>
    <row r="5212" spans="1:7" x14ac:dyDescent="0.25">
      <c r="A5212" t="s">
        <v>247</v>
      </c>
      <c r="B5212" t="s">
        <v>16263</v>
      </c>
      <c r="C5212" t="s">
        <v>16264</v>
      </c>
      <c r="D5212" t="s">
        <v>188</v>
      </c>
      <c r="E5212" t="s">
        <v>16265</v>
      </c>
      <c r="F5212" t="s">
        <v>16266</v>
      </c>
      <c r="G5212" t="s">
        <v>16267</v>
      </c>
    </row>
    <row r="5213" spans="1:7" x14ac:dyDescent="0.25">
      <c r="A5213" t="s">
        <v>248</v>
      </c>
      <c r="B5213" t="s">
        <v>16268</v>
      </c>
      <c r="C5213" t="s">
        <v>16269</v>
      </c>
      <c r="D5213" t="s">
        <v>188</v>
      </c>
      <c r="G5213" t="s">
        <v>16270</v>
      </c>
    </row>
    <row r="5214" spans="1:7" x14ac:dyDescent="0.25">
      <c r="A5214" t="s">
        <v>246</v>
      </c>
      <c r="B5214" t="s">
        <v>16271</v>
      </c>
      <c r="C5214" t="s">
        <v>1505</v>
      </c>
      <c r="D5214" t="s">
        <v>188</v>
      </c>
      <c r="E5214" t="s">
        <v>188</v>
      </c>
      <c r="G5214" t="s">
        <v>1506</v>
      </c>
    </row>
    <row r="5215" spans="1:7" x14ac:dyDescent="0.25">
      <c r="A5215" t="s">
        <v>246</v>
      </c>
      <c r="B5215" t="s">
        <v>16272</v>
      </c>
      <c r="C5215" t="s">
        <v>16273</v>
      </c>
      <c r="D5215" t="s">
        <v>188</v>
      </c>
      <c r="G5215" t="s">
        <v>16274</v>
      </c>
    </row>
    <row r="5216" spans="1:7" x14ac:dyDescent="0.25">
      <c r="A5216" t="s">
        <v>248</v>
      </c>
      <c r="B5216" t="s">
        <v>16275</v>
      </c>
      <c r="C5216" t="s">
        <v>16276</v>
      </c>
      <c r="D5216" t="s">
        <v>188</v>
      </c>
      <c r="G5216" t="s">
        <v>16277</v>
      </c>
    </row>
    <row r="5217" spans="1:7" x14ac:dyDescent="0.25">
      <c r="A5217" t="s">
        <v>244</v>
      </c>
      <c r="B5217" t="s">
        <v>16278</v>
      </c>
      <c r="C5217" t="s">
        <v>16279</v>
      </c>
      <c r="D5217" t="s">
        <v>188</v>
      </c>
      <c r="G5217" t="s">
        <v>16280</v>
      </c>
    </row>
    <row r="5218" spans="1:7" x14ac:dyDescent="0.25">
      <c r="A5218" t="s">
        <v>244</v>
      </c>
      <c r="B5218" t="s">
        <v>16278</v>
      </c>
      <c r="C5218" t="s">
        <v>16281</v>
      </c>
      <c r="D5218" t="s">
        <v>188</v>
      </c>
      <c r="G5218" t="s">
        <v>16280</v>
      </c>
    </row>
    <row r="5219" spans="1:7" x14ac:dyDescent="0.25">
      <c r="A5219" t="s">
        <v>248</v>
      </c>
      <c r="B5219" t="s">
        <v>16282</v>
      </c>
      <c r="C5219" t="s">
        <v>16283</v>
      </c>
      <c r="D5219" t="s">
        <v>188</v>
      </c>
    </row>
    <row r="5220" spans="1:7" x14ac:dyDescent="0.25">
      <c r="A5220" t="s">
        <v>248</v>
      </c>
      <c r="B5220" t="s">
        <v>16284</v>
      </c>
      <c r="C5220" t="s">
        <v>16285</v>
      </c>
      <c r="D5220" t="s">
        <v>188</v>
      </c>
      <c r="E5220" t="s">
        <v>188</v>
      </c>
      <c r="G5220" t="s">
        <v>1508</v>
      </c>
    </row>
    <row r="5221" spans="1:7" x14ac:dyDescent="0.25">
      <c r="A5221" t="s">
        <v>248</v>
      </c>
      <c r="B5221" t="s">
        <v>16286</v>
      </c>
      <c r="C5221" t="s">
        <v>454</v>
      </c>
      <c r="D5221" t="s">
        <v>188</v>
      </c>
      <c r="E5221" t="s">
        <v>188</v>
      </c>
      <c r="G5221" t="s">
        <v>1510</v>
      </c>
    </row>
    <row r="5222" spans="1:7" x14ac:dyDescent="0.25">
      <c r="A5222" t="s">
        <v>244</v>
      </c>
      <c r="B5222" t="s">
        <v>16287</v>
      </c>
      <c r="C5222" t="s">
        <v>16288</v>
      </c>
      <c r="D5222" t="s">
        <v>188</v>
      </c>
      <c r="E5222" t="s">
        <v>188</v>
      </c>
    </row>
    <row r="5223" spans="1:7" x14ac:dyDescent="0.25">
      <c r="A5223" t="s">
        <v>244</v>
      </c>
      <c r="B5223" t="s">
        <v>16289</v>
      </c>
      <c r="C5223" t="s">
        <v>1066</v>
      </c>
      <c r="D5223" t="s">
        <v>188</v>
      </c>
      <c r="E5223" t="s">
        <v>188</v>
      </c>
    </row>
    <row r="5224" spans="1:7" x14ac:dyDescent="0.25">
      <c r="A5224" t="s">
        <v>244</v>
      </c>
      <c r="B5224" t="s">
        <v>16290</v>
      </c>
      <c r="C5224" t="s">
        <v>1514</v>
      </c>
      <c r="D5224" t="s">
        <v>188</v>
      </c>
      <c r="E5224" t="s">
        <v>188</v>
      </c>
    </row>
    <row r="5225" spans="1:7" x14ac:dyDescent="0.25">
      <c r="A5225" t="s">
        <v>247</v>
      </c>
      <c r="B5225" t="s">
        <v>16291</v>
      </c>
      <c r="C5225" t="s">
        <v>1516</v>
      </c>
      <c r="D5225" t="s">
        <v>188</v>
      </c>
      <c r="E5225" t="s">
        <v>188</v>
      </c>
      <c r="G5225" t="s">
        <v>1517</v>
      </c>
    </row>
    <row r="5226" spans="1:7" x14ac:dyDescent="0.25">
      <c r="A5226" t="s">
        <v>248</v>
      </c>
      <c r="B5226" t="s">
        <v>16292</v>
      </c>
      <c r="C5226" t="s">
        <v>1519</v>
      </c>
      <c r="D5226" t="s">
        <v>188</v>
      </c>
      <c r="E5226" t="s">
        <v>188</v>
      </c>
      <c r="G5226" t="s">
        <v>1520</v>
      </c>
    </row>
    <row r="5227" spans="1:7" x14ac:dyDescent="0.25">
      <c r="A5227" t="s">
        <v>244</v>
      </c>
      <c r="B5227" t="s">
        <v>16293</v>
      </c>
      <c r="C5227" t="s">
        <v>1483</v>
      </c>
      <c r="D5227" t="s">
        <v>188</v>
      </c>
      <c r="E5227" t="s">
        <v>188</v>
      </c>
      <c r="G5227" t="s">
        <v>1484</v>
      </c>
    </row>
    <row r="5228" spans="1:7" x14ac:dyDescent="0.25">
      <c r="A5228" t="s">
        <v>245</v>
      </c>
      <c r="B5228" t="s">
        <v>10935</v>
      </c>
      <c r="C5228" t="s">
        <v>16294</v>
      </c>
      <c r="D5228" t="s">
        <v>189</v>
      </c>
      <c r="E5228" t="s">
        <v>189</v>
      </c>
      <c r="F5228" t="s">
        <v>16295</v>
      </c>
      <c r="G5228" t="s">
        <v>16296</v>
      </c>
    </row>
    <row r="5229" spans="1:7" x14ac:dyDescent="0.25">
      <c r="A5229" t="s">
        <v>245</v>
      </c>
      <c r="B5229" t="s">
        <v>16297</v>
      </c>
      <c r="C5229" t="s">
        <v>16298</v>
      </c>
      <c r="D5229" t="s">
        <v>190</v>
      </c>
      <c r="E5229" t="s">
        <v>190</v>
      </c>
      <c r="F5229" t="s">
        <v>16299</v>
      </c>
      <c r="G5229" t="s">
        <v>16300</v>
      </c>
    </row>
    <row r="5230" spans="1:7" x14ac:dyDescent="0.25">
      <c r="A5230" t="s">
        <v>245</v>
      </c>
      <c r="B5230" t="s">
        <v>6934</v>
      </c>
      <c r="C5230" t="s">
        <v>16301</v>
      </c>
      <c r="D5230" t="s">
        <v>190</v>
      </c>
      <c r="E5230" t="s">
        <v>190</v>
      </c>
    </row>
    <row r="5231" spans="1:7" x14ac:dyDescent="0.25">
      <c r="A5231" t="s">
        <v>243</v>
      </c>
      <c r="B5231" t="s">
        <v>16302</v>
      </c>
      <c r="C5231" t="s">
        <v>1523</v>
      </c>
      <c r="D5231" t="s">
        <v>190</v>
      </c>
      <c r="E5231" t="s">
        <v>2083</v>
      </c>
      <c r="F5231" t="s">
        <v>1524</v>
      </c>
      <c r="G5231" t="s">
        <v>1525</v>
      </c>
    </row>
    <row r="5232" spans="1:7" x14ac:dyDescent="0.25">
      <c r="A5232" t="s">
        <v>247</v>
      </c>
      <c r="B5232" t="s">
        <v>14042</v>
      </c>
      <c r="C5232" t="s">
        <v>16303</v>
      </c>
      <c r="D5232" t="s">
        <v>190</v>
      </c>
      <c r="E5232" t="s">
        <v>190</v>
      </c>
      <c r="F5232" t="s">
        <v>16304</v>
      </c>
      <c r="G5232" t="s">
        <v>16305</v>
      </c>
    </row>
    <row r="5233" spans="1:7" x14ac:dyDescent="0.25">
      <c r="A5233" t="s">
        <v>246</v>
      </c>
      <c r="B5233" t="s">
        <v>16306</v>
      </c>
      <c r="D5233" t="s">
        <v>190</v>
      </c>
      <c r="E5233" t="s">
        <v>190</v>
      </c>
      <c r="G5233" t="s">
        <v>16307</v>
      </c>
    </row>
    <row r="5234" spans="1:7" x14ac:dyDescent="0.25">
      <c r="A5234" t="s">
        <v>246</v>
      </c>
      <c r="B5234" t="s">
        <v>16308</v>
      </c>
      <c r="C5234" t="s">
        <v>16309</v>
      </c>
      <c r="D5234" t="s">
        <v>190</v>
      </c>
      <c r="E5234" t="s">
        <v>190</v>
      </c>
      <c r="F5234" t="s">
        <v>16310</v>
      </c>
      <c r="G5234" t="s">
        <v>16311</v>
      </c>
    </row>
    <row r="5235" spans="1:7" x14ac:dyDescent="0.25">
      <c r="A5235" t="s">
        <v>252</v>
      </c>
      <c r="B5235" t="s">
        <v>16312</v>
      </c>
      <c r="C5235" t="s">
        <v>16313</v>
      </c>
      <c r="D5235" t="s">
        <v>190</v>
      </c>
      <c r="E5235" t="s">
        <v>190</v>
      </c>
      <c r="G5235" t="s">
        <v>16314</v>
      </c>
    </row>
    <row r="5236" spans="1:7" x14ac:dyDescent="0.25">
      <c r="A5236" t="s">
        <v>245</v>
      </c>
      <c r="B5236" t="s">
        <v>16315</v>
      </c>
      <c r="C5236" t="s">
        <v>16316</v>
      </c>
      <c r="D5236" t="s">
        <v>190</v>
      </c>
      <c r="E5236" t="s">
        <v>2083</v>
      </c>
      <c r="F5236" t="s">
        <v>16317</v>
      </c>
      <c r="G5236" t="s">
        <v>16318</v>
      </c>
    </row>
    <row r="5237" spans="1:7" x14ac:dyDescent="0.25">
      <c r="A5237" t="s">
        <v>246</v>
      </c>
      <c r="B5237" t="s">
        <v>16319</v>
      </c>
      <c r="C5237" t="s">
        <v>16320</v>
      </c>
      <c r="D5237" t="s">
        <v>190</v>
      </c>
      <c r="E5237" t="s">
        <v>190</v>
      </c>
      <c r="F5237" t="s">
        <v>16321</v>
      </c>
      <c r="G5237" t="s">
        <v>16322</v>
      </c>
    </row>
    <row r="5238" spans="1:7" x14ac:dyDescent="0.25">
      <c r="A5238" t="s">
        <v>245</v>
      </c>
      <c r="B5238" t="s">
        <v>16323</v>
      </c>
      <c r="C5238" t="s">
        <v>16324</v>
      </c>
      <c r="D5238" t="s">
        <v>190</v>
      </c>
      <c r="E5238" t="s">
        <v>190</v>
      </c>
      <c r="F5238" t="s">
        <v>16325</v>
      </c>
      <c r="G5238" t="s">
        <v>16326</v>
      </c>
    </row>
    <row r="5239" spans="1:7" x14ac:dyDescent="0.25">
      <c r="A5239" t="s">
        <v>243</v>
      </c>
      <c r="B5239" t="s">
        <v>16327</v>
      </c>
      <c r="C5239" t="s">
        <v>16328</v>
      </c>
      <c r="D5239" t="s">
        <v>190</v>
      </c>
      <c r="E5239" t="s">
        <v>190</v>
      </c>
      <c r="F5239" t="s">
        <v>16329</v>
      </c>
      <c r="G5239" t="s">
        <v>16330</v>
      </c>
    </row>
    <row r="5240" spans="1:7" x14ac:dyDescent="0.25">
      <c r="A5240" t="s">
        <v>247</v>
      </c>
      <c r="B5240" t="s">
        <v>16331</v>
      </c>
      <c r="C5240" t="s">
        <v>16332</v>
      </c>
      <c r="D5240" t="s">
        <v>190</v>
      </c>
      <c r="E5240" t="s">
        <v>190</v>
      </c>
    </row>
    <row r="5241" spans="1:7" x14ac:dyDescent="0.25">
      <c r="A5241" t="s">
        <v>246</v>
      </c>
      <c r="B5241" t="s">
        <v>16333</v>
      </c>
      <c r="C5241" t="s">
        <v>16334</v>
      </c>
      <c r="D5241" t="s">
        <v>190</v>
      </c>
      <c r="G5241" t="s">
        <v>16335</v>
      </c>
    </row>
    <row r="5242" spans="1:7" x14ac:dyDescent="0.25">
      <c r="A5242" t="s">
        <v>246</v>
      </c>
      <c r="B5242" t="s">
        <v>16336</v>
      </c>
      <c r="C5242" t="s">
        <v>16337</v>
      </c>
      <c r="D5242" t="s">
        <v>190</v>
      </c>
      <c r="E5242" t="s">
        <v>16338</v>
      </c>
      <c r="F5242" t="s">
        <v>16339</v>
      </c>
      <c r="G5242" t="s">
        <v>16340</v>
      </c>
    </row>
    <row r="5243" spans="1:7" x14ac:dyDescent="0.25">
      <c r="A5243" t="s">
        <v>246</v>
      </c>
      <c r="B5243" t="s">
        <v>16341</v>
      </c>
      <c r="C5243" t="s">
        <v>16342</v>
      </c>
      <c r="D5243" t="s">
        <v>190</v>
      </c>
      <c r="F5243" t="s">
        <v>16343</v>
      </c>
      <c r="G5243" t="s">
        <v>16344</v>
      </c>
    </row>
    <row r="5244" spans="1:7" x14ac:dyDescent="0.25">
      <c r="A5244" t="s">
        <v>243</v>
      </c>
      <c r="B5244" t="s">
        <v>15837</v>
      </c>
      <c r="C5244" t="s">
        <v>16345</v>
      </c>
      <c r="D5244" t="s">
        <v>190</v>
      </c>
      <c r="G5244" t="s">
        <v>16346</v>
      </c>
    </row>
    <row r="5245" spans="1:7" x14ac:dyDescent="0.25">
      <c r="A5245" t="s">
        <v>246</v>
      </c>
      <c r="B5245" t="s">
        <v>16347</v>
      </c>
      <c r="C5245" t="s">
        <v>16348</v>
      </c>
      <c r="D5245" t="s">
        <v>190</v>
      </c>
      <c r="E5245" t="s">
        <v>190</v>
      </c>
      <c r="F5245" t="s">
        <v>16349</v>
      </c>
      <c r="G5245" t="s">
        <v>16350</v>
      </c>
    </row>
    <row r="5246" spans="1:7" x14ac:dyDescent="0.25">
      <c r="A5246" t="s">
        <v>246</v>
      </c>
      <c r="B5246" t="s">
        <v>16351</v>
      </c>
      <c r="C5246" t="s">
        <v>16352</v>
      </c>
      <c r="D5246" t="s">
        <v>190</v>
      </c>
      <c r="G5246" t="s">
        <v>16353</v>
      </c>
    </row>
    <row r="5247" spans="1:7" x14ac:dyDescent="0.25">
      <c r="A5247" t="s">
        <v>247</v>
      </c>
      <c r="B5247" t="s">
        <v>16354</v>
      </c>
      <c r="C5247" t="s">
        <v>16355</v>
      </c>
      <c r="D5247" t="s">
        <v>190</v>
      </c>
      <c r="E5247" t="s">
        <v>190</v>
      </c>
      <c r="F5247" t="s">
        <v>16356</v>
      </c>
      <c r="G5247" t="s">
        <v>16357</v>
      </c>
    </row>
    <row r="5248" spans="1:7" x14ac:dyDescent="0.25">
      <c r="A5248" t="s">
        <v>247</v>
      </c>
      <c r="B5248" t="s">
        <v>16358</v>
      </c>
      <c r="D5248" t="s">
        <v>190</v>
      </c>
      <c r="F5248" t="s">
        <v>16359</v>
      </c>
      <c r="G5248" t="s">
        <v>16360</v>
      </c>
    </row>
    <row r="5249" spans="1:7" x14ac:dyDescent="0.25">
      <c r="A5249" t="s">
        <v>246</v>
      </c>
      <c r="B5249" t="s">
        <v>16361</v>
      </c>
      <c r="C5249" t="s">
        <v>16362</v>
      </c>
      <c r="D5249" t="s">
        <v>190</v>
      </c>
      <c r="E5249" t="s">
        <v>16363</v>
      </c>
      <c r="F5249" t="s">
        <v>16364</v>
      </c>
      <c r="G5249" t="s">
        <v>16365</v>
      </c>
    </row>
    <row r="5250" spans="1:7" x14ac:dyDescent="0.25">
      <c r="A5250" t="s">
        <v>246</v>
      </c>
      <c r="B5250" t="s">
        <v>16366</v>
      </c>
      <c r="C5250" t="s">
        <v>16367</v>
      </c>
      <c r="D5250" t="s">
        <v>190</v>
      </c>
      <c r="F5250" t="s">
        <v>16368</v>
      </c>
      <c r="G5250" t="s">
        <v>16369</v>
      </c>
    </row>
    <row r="5251" spans="1:7" x14ac:dyDescent="0.25">
      <c r="A5251" t="s">
        <v>246</v>
      </c>
      <c r="B5251" t="s">
        <v>16370</v>
      </c>
      <c r="C5251" t="s">
        <v>16371</v>
      </c>
      <c r="D5251" t="s">
        <v>190</v>
      </c>
      <c r="E5251" t="s">
        <v>190</v>
      </c>
      <c r="F5251" t="s">
        <v>16372</v>
      </c>
      <c r="G5251" t="s">
        <v>16373</v>
      </c>
    </row>
    <row r="5252" spans="1:7" x14ac:dyDescent="0.25">
      <c r="A5252" t="s">
        <v>246</v>
      </c>
      <c r="B5252" t="s">
        <v>16374</v>
      </c>
      <c r="C5252" t="s">
        <v>16375</v>
      </c>
      <c r="D5252" t="s">
        <v>190</v>
      </c>
      <c r="E5252" t="s">
        <v>190</v>
      </c>
      <c r="F5252" t="s">
        <v>16376</v>
      </c>
      <c r="G5252" t="s">
        <v>16377</v>
      </c>
    </row>
    <row r="5253" spans="1:7" x14ac:dyDescent="0.25">
      <c r="A5253" t="s">
        <v>247</v>
      </c>
      <c r="B5253" t="s">
        <v>16378</v>
      </c>
      <c r="C5253" t="s">
        <v>16379</v>
      </c>
      <c r="D5253" t="s">
        <v>190</v>
      </c>
      <c r="E5253" t="s">
        <v>190</v>
      </c>
      <c r="F5253" t="s">
        <v>16380</v>
      </c>
      <c r="G5253" t="s">
        <v>16381</v>
      </c>
    </row>
    <row r="5254" spans="1:7" x14ac:dyDescent="0.25">
      <c r="A5254" t="s">
        <v>246</v>
      </c>
      <c r="B5254" t="s">
        <v>16382</v>
      </c>
      <c r="C5254" t="s">
        <v>16383</v>
      </c>
      <c r="D5254" t="s">
        <v>190</v>
      </c>
      <c r="E5254" t="s">
        <v>190</v>
      </c>
      <c r="F5254" t="s">
        <v>16384</v>
      </c>
      <c r="G5254" t="s">
        <v>16385</v>
      </c>
    </row>
    <row r="5255" spans="1:7" x14ac:dyDescent="0.25">
      <c r="A5255" t="s">
        <v>246</v>
      </c>
      <c r="B5255" t="s">
        <v>16386</v>
      </c>
      <c r="C5255" t="s">
        <v>16387</v>
      </c>
      <c r="D5255" t="s">
        <v>190</v>
      </c>
    </row>
    <row r="5256" spans="1:7" x14ac:dyDescent="0.25">
      <c r="A5256" t="s">
        <v>246</v>
      </c>
      <c r="B5256" t="s">
        <v>16388</v>
      </c>
      <c r="C5256" t="s">
        <v>16389</v>
      </c>
      <c r="D5256" t="s">
        <v>190</v>
      </c>
      <c r="F5256" t="s">
        <v>16390</v>
      </c>
      <c r="G5256" t="s">
        <v>16391</v>
      </c>
    </row>
    <row r="5257" spans="1:7" x14ac:dyDescent="0.25">
      <c r="A5257" t="s">
        <v>246</v>
      </c>
      <c r="B5257" t="s">
        <v>16392</v>
      </c>
      <c r="C5257" t="s">
        <v>16393</v>
      </c>
      <c r="D5257" t="s">
        <v>190</v>
      </c>
      <c r="F5257" t="s">
        <v>16394</v>
      </c>
      <c r="G5257" t="s">
        <v>16395</v>
      </c>
    </row>
    <row r="5258" spans="1:7" x14ac:dyDescent="0.25">
      <c r="A5258" t="s">
        <v>249</v>
      </c>
      <c r="B5258" t="s">
        <v>1876</v>
      </c>
      <c r="D5258" t="s">
        <v>190</v>
      </c>
      <c r="E5258" t="s">
        <v>16396</v>
      </c>
    </row>
    <row r="5259" spans="1:7" x14ac:dyDescent="0.25">
      <c r="A5259" t="s">
        <v>245</v>
      </c>
      <c r="B5259" t="s">
        <v>16397</v>
      </c>
      <c r="C5259" t="s">
        <v>16398</v>
      </c>
      <c r="D5259" t="s">
        <v>190</v>
      </c>
      <c r="F5259" t="s">
        <v>16399</v>
      </c>
      <c r="G5259" t="s">
        <v>16400</v>
      </c>
    </row>
    <row r="5260" spans="1:7" x14ac:dyDescent="0.25">
      <c r="A5260" t="s">
        <v>247</v>
      </c>
      <c r="B5260" t="s">
        <v>16401</v>
      </c>
      <c r="C5260" t="s">
        <v>16402</v>
      </c>
      <c r="D5260" t="s">
        <v>190</v>
      </c>
      <c r="E5260" t="s">
        <v>16403</v>
      </c>
      <c r="F5260" t="s">
        <v>16404</v>
      </c>
      <c r="G5260" t="s">
        <v>16405</v>
      </c>
    </row>
    <row r="5261" spans="1:7" x14ac:dyDescent="0.25">
      <c r="A5261" t="s">
        <v>246</v>
      </c>
      <c r="B5261" t="s">
        <v>16406</v>
      </c>
      <c r="C5261" t="s">
        <v>16407</v>
      </c>
      <c r="D5261" t="s">
        <v>190</v>
      </c>
      <c r="F5261" t="s">
        <v>16408</v>
      </c>
      <c r="G5261" t="s">
        <v>16409</v>
      </c>
    </row>
    <row r="5262" spans="1:7" x14ac:dyDescent="0.25">
      <c r="A5262" t="s">
        <v>246</v>
      </c>
      <c r="B5262" t="s">
        <v>16410</v>
      </c>
      <c r="C5262" t="s">
        <v>16411</v>
      </c>
      <c r="D5262" t="s">
        <v>190</v>
      </c>
      <c r="E5262" t="s">
        <v>16412</v>
      </c>
      <c r="G5262" t="s">
        <v>16413</v>
      </c>
    </row>
    <row r="5263" spans="1:7" x14ac:dyDescent="0.25">
      <c r="A5263" t="s">
        <v>246</v>
      </c>
      <c r="B5263" t="s">
        <v>16414</v>
      </c>
      <c r="C5263" t="s">
        <v>16415</v>
      </c>
      <c r="D5263" t="s">
        <v>190</v>
      </c>
      <c r="E5263" t="s">
        <v>190</v>
      </c>
      <c r="F5263" t="s">
        <v>16416</v>
      </c>
      <c r="G5263" t="s">
        <v>16417</v>
      </c>
    </row>
    <row r="5264" spans="1:7" x14ac:dyDescent="0.25">
      <c r="A5264" t="s">
        <v>244</v>
      </c>
      <c r="B5264" t="s">
        <v>16418</v>
      </c>
      <c r="C5264" t="s">
        <v>16419</v>
      </c>
      <c r="D5264" t="s">
        <v>190</v>
      </c>
      <c r="E5264" t="s">
        <v>190</v>
      </c>
      <c r="G5264" t="s">
        <v>16391</v>
      </c>
    </row>
    <row r="5265" spans="1:7" x14ac:dyDescent="0.25">
      <c r="A5265" t="s">
        <v>246</v>
      </c>
      <c r="B5265" t="s">
        <v>16420</v>
      </c>
      <c r="C5265" t="s">
        <v>16421</v>
      </c>
      <c r="D5265" t="s">
        <v>191</v>
      </c>
      <c r="E5265" t="s">
        <v>16422</v>
      </c>
      <c r="G5265" t="s">
        <v>16423</v>
      </c>
    </row>
    <row r="5266" spans="1:7" x14ac:dyDescent="0.25">
      <c r="A5266" t="s">
        <v>246</v>
      </c>
      <c r="B5266" t="s">
        <v>16424</v>
      </c>
      <c r="C5266" t="s">
        <v>16425</v>
      </c>
      <c r="D5266" t="s">
        <v>191</v>
      </c>
      <c r="E5266" t="s">
        <v>191</v>
      </c>
    </row>
    <row r="5267" spans="1:7" x14ac:dyDescent="0.25">
      <c r="A5267" t="s">
        <v>246</v>
      </c>
      <c r="B5267" t="s">
        <v>16426</v>
      </c>
      <c r="C5267" t="s">
        <v>16427</v>
      </c>
      <c r="D5267" t="s">
        <v>191</v>
      </c>
    </row>
    <row r="5268" spans="1:7" x14ac:dyDescent="0.25">
      <c r="A5268" t="s">
        <v>246</v>
      </c>
      <c r="B5268" t="s">
        <v>16428</v>
      </c>
      <c r="C5268" t="s">
        <v>30390</v>
      </c>
      <c r="D5268" t="s">
        <v>191</v>
      </c>
      <c r="E5268" t="s">
        <v>191</v>
      </c>
      <c r="F5268" t="s">
        <v>16429</v>
      </c>
      <c r="G5268" t="s">
        <v>16430</v>
      </c>
    </row>
    <row r="5269" spans="1:7" x14ac:dyDescent="0.25">
      <c r="A5269" t="s">
        <v>246</v>
      </c>
      <c r="B5269" t="s">
        <v>16431</v>
      </c>
      <c r="C5269" t="s">
        <v>30391</v>
      </c>
      <c r="D5269" t="s">
        <v>191</v>
      </c>
      <c r="E5269" t="s">
        <v>191</v>
      </c>
      <c r="F5269" t="s">
        <v>16432</v>
      </c>
      <c r="G5269" t="s">
        <v>16433</v>
      </c>
    </row>
    <row r="5270" spans="1:7" x14ac:dyDescent="0.25">
      <c r="A5270" t="s">
        <v>246</v>
      </c>
      <c r="B5270" t="s">
        <v>16434</v>
      </c>
      <c r="C5270" t="s">
        <v>16435</v>
      </c>
      <c r="D5270" t="s">
        <v>191</v>
      </c>
      <c r="E5270" t="s">
        <v>191</v>
      </c>
      <c r="F5270" t="s">
        <v>16436</v>
      </c>
      <c r="G5270" t="s">
        <v>16437</v>
      </c>
    </row>
    <row r="5271" spans="1:7" x14ac:dyDescent="0.25">
      <c r="A5271" t="s">
        <v>247</v>
      </c>
      <c r="B5271" t="s">
        <v>1847</v>
      </c>
      <c r="C5271" t="s">
        <v>16438</v>
      </c>
      <c r="D5271" t="s">
        <v>191</v>
      </c>
      <c r="E5271" t="s">
        <v>16439</v>
      </c>
      <c r="F5271" t="s">
        <v>16440</v>
      </c>
      <c r="G5271" t="s">
        <v>16441</v>
      </c>
    </row>
    <row r="5272" spans="1:7" x14ac:dyDescent="0.25">
      <c r="A5272" t="s">
        <v>246</v>
      </c>
      <c r="B5272" t="s">
        <v>16442</v>
      </c>
      <c r="C5272" t="s">
        <v>16443</v>
      </c>
      <c r="D5272" t="s">
        <v>191</v>
      </c>
      <c r="E5272" t="s">
        <v>191</v>
      </c>
    </row>
    <row r="5273" spans="1:7" x14ac:dyDescent="0.25">
      <c r="A5273" t="s">
        <v>246</v>
      </c>
      <c r="B5273" t="s">
        <v>16444</v>
      </c>
      <c r="C5273" t="s">
        <v>16445</v>
      </c>
      <c r="D5273" t="s">
        <v>191</v>
      </c>
      <c r="E5273" t="s">
        <v>191</v>
      </c>
      <c r="F5273" t="s">
        <v>16446</v>
      </c>
      <c r="G5273" t="s">
        <v>16447</v>
      </c>
    </row>
    <row r="5274" spans="1:7" x14ac:dyDescent="0.25">
      <c r="A5274" t="s">
        <v>247</v>
      </c>
      <c r="B5274" t="s">
        <v>16448</v>
      </c>
      <c r="C5274" t="s">
        <v>30392</v>
      </c>
      <c r="D5274" t="s">
        <v>191</v>
      </c>
      <c r="E5274" t="s">
        <v>16449</v>
      </c>
      <c r="F5274" t="s">
        <v>16450</v>
      </c>
      <c r="G5274" t="s">
        <v>16451</v>
      </c>
    </row>
    <row r="5275" spans="1:7" x14ac:dyDescent="0.25">
      <c r="A5275" t="s">
        <v>252</v>
      </c>
      <c r="B5275" t="s">
        <v>16452</v>
      </c>
      <c r="D5275" t="s">
        <v>191</v>
      </c>
      <c r="E5275" t="s">
        <v>16453</v>
      </c>
    </row>
    <row r="5276" spans="1:7" x14ac:dyDescent="0.25">
      <c r="A5276" t="s">
        <v>246</v>
      </c>
      <c r="B5276" t="s">
        <v>16454</v>
      </c>
      <c r="C5276" t="s">
        <v>30393</v>
      </c>
      <c r="D5276" t="s">
        <v>191</v>
      </c>
      <c r="E5276" t="s">
        <v>191</v>
      </c>
      <c r="G5276" t="s">
        <v>16456</v>
      </c>
    </row>
    <row r="5277" spans="1:7" x14ac:dyDescent="0.25">
      <c r="A5277" t="s">
        <v>246</v>
      </c>
      <c r="B5277" t="s">
        <v>16457</v>
      </c>
      <c r="C5277" t="s">
        <v>16458</v>
      </c>
      <c r="D5277" t="s">
        <v>191</v>
      </c>
      <c r="F5277" t="s">
        <v>16459</v>
      </c>
      <c r="G5277" t="s">
        <v>16460</v>
      </c>
    </row>
    <row r="5278" spans="1:7" x14ac:dyDescent="0.25">
      <c r="A5278" t="s">
        <v>247</v>
      </c>
      <c r="B5278" t="s">
        <v>16461</v>
      </c>
      <c r="C5278" t="s">
        <v>16462</v>
      </c>
      <c r="D5278" t="s">
        <v>191</v>
      </c>
      <c r="F5278" t="s">
        <v>16459</v>
      </c>
      <c r="G5278" t="s">
        <v>16463</v>
      </c>
    </row>
    <row r="5279" spans="1:7" x14ac:dyDescent="0.25">
      <c r="A5279" t="s">
        <v>246</v>
      </c>
      <c r="B5279" t="s">
        <v>16464</v>
      </c>
      <c r="D5279" t="s">
        <v>191</v>
      </c>
      <c r="E5279" t="s">
        <v>16453</v>
      </c>
    </row>
    <row r="5280" spans="1:7" x14ac:dyDescent="0.25">
      <c r="A5280" t="s">
        <v>245</v>
      </c>
      <c r="B5280" t="s">
        <v>16465</v>
      </c>
      <c r="C5280" t="s">
        <v>16466</v>
      </c>
      <c r="D5280" t="s">
        <v>191</v>
      </c>
      <c r="E5280" t="s">
        <v>191</v>
      </c>
      <c r="G5280" t="s">
        <v>16467</v>
      </c>
    </row>
    <row r="5281" spans="1:7" x14ac:dyDescent="0.25">
      <c r="A5281" t="s">
        <v>245</v>
      </c>
      <c r="B5281" t="s">
        <v>16468</v>
      </c>
      <c r="C5281" t="s">
        <v>16469</v>
      </c>
      <c r="D5281" t="s">
        <v>191</v>
      </c>
      <c r="E5281" t="s">
        <v>191</v>
      </c>
    </row>
    <row r="5282" spans="1:7" x14ac:dyDescent="0.25">
      <c r="A5282" t="s">
        <v>251</v>
      </c>
      <c r="B5282" t="s">
        <v>2025</v>
      </c>
      <c r="C5282" t="s">
        <v>16470</v>
      </c>
      <c r="D5282" t="s">
        <v>192</v>
      </c>
      <c r="E5282" t="s">
        <v>192</v>
      </c>
      <c r="F5282" t="s">
        <v>16471</v>
      </c>
      <c r="G5282" t="s">
        <v>16472</v>
      </c>
    </row>
    <row r="5283" spans="1:7" x14ac:dyDescent="0.25">
      <c r="A5283" t="s">
        <v>244</v>
      </c>
      <c r="B5283" t="s">
        <v>16473</v>
      </c>
      <c r="C5283" t="s">
        <v>16474</v>
      </c>
      <c r="D5283" t="s">
        <v>192</v>
      </c>
      <c r="E5283" t="s">
        <v>16475</v>
      </c>
      <c r="G5283" t="s">
        <v>16476</v>
      </c>
    </row>
    <row r="5284" spans="1:7" x14ac:dyDescent="0.25">
      <c r="A5284" t="s">
        <v>246</v>
      </c>
      <c r="B5284" t="s">
        <v>16477</v>
      </c>
      <c r="C5284" t="s">
        <v>16478</v>
      </c>
      <c r="D5284" t="s">
        <v>192</v>
      </c>
      <c r="G5284" t="s">
        <v>16479</v>
      </c>
    </row>
    <row r="5285" spans="1:7" x14ac:dyDescent="0.25">
      <c r="A5285" t="s">
        <v>246</v>
      </c>
      <c r="B5285" t="s">
        <v>16480</v>
      </c>
      <c r="C5285" t="s">
        <v>16481</v>
      </c>
      <c r="D5285" t="s">
        <v>192</v>
      </c>
      <c r="E5285" t="s">
        <v>192</v>
      </c>
      <c r="F5285" t="s">
        <v>16482</v>
      </c>
      <c r="G5285" t="s">
        <v>16483</v>
      </c>
    </row>
    <row r="5286" spans="1:7" x14ac:dyDescent="0.25">
      <c r="A5286" t="s">
        <v>247</v>
      </c>
      <c r="B5286" t="s">
        <v>16484</v>
      </c>
      <c r="D5286" t="s">
        <v>192</v>
      </c>
      <c r="G5286" t="s">
        <v>16485</v>
      </c>
    </row>
    <row r="5287" spans="1:7" x14ac:dyDescent="0.25">
      <c r="A5287" t="s">
        <v>246</v>
      </c>
      <c r="B5287" t="s">
        <v>16486</v>
      </c>
      <c r="C5287" t="s">
        <v>16487</v>
      </c>
      <c r="D5287" t="s">
        <v>192</v>
      </c>
      <c r="G5287" t="s">
        <v>16488</v>
      </c>
    </row>
    <row r="5288" spans="1:7" x14ac:dyDescent="0.25">
      <c r="A5288" t="s">
        <v>246</v>
      </c>
      <c r="B5288" t="s">
        <v>16489</v>
      </c>
      <c r="C5288" t="s">
        <v>16490</v>
      </c>
      <c r="D5288" t="s">
        <v>193</v>
      </c>
      <c r="F5288" t="s">
        <v>16491</v>
      </c>
      <c r="G5288" t="s">
        <v>16492</v>
      </c>
    </row>
    <row r="5289" spans="1:7" x14ac:dyDescent="0.25">
      <c r="A5289" t="s">
        <v>244</v>
      </c>
      <c r="B5289" t="s">
        <v>16493</v>
      </c>
      <c r="C5289" t="s">
        <v>16494</v>
      </c>
      <c r="D5289" t="s">
        <v>193</v>
      </c>
    </row>
    <row r="5290" spans="1:7" x14ac:dyDescent="0.25">
      <c r="A5290" t="s">
        <v>244</v>
      </c>
      <c r="B5290" t="s">
        <v>16495</v>
      </c>
      <c r="C5290" t="s">
        <v>16496</v>
      </c>
      <c r="D5290" t="s">
        <v>193</v>
      </c>
    </row>
    <row r="5291" spans="1:7" x14ac:dyDescent="0.25">
      <c r="A5291" t="s">
        <v>246</v>
      </c>
      <c r="B5291" t="s">
        <v>16497</v>
      </c>
      <c r="C5291" t="s">
        <v>16498</v>
      </c>
      <c r="D5291" t="s">
        <v>193</v>
      </c>
      <c r="F5291" t="s">
        <v>16499</v>
      </c>
      <c r="G5291" t="s">
        <v>16500</v>
      </c>
    </row>
    <row r="5292" spans="1:7" x14ac:dyDescent="0.25">
      <c r="A5292" t="s">
        <v>248</v>
      </c>
      <c r="B5292" t="s">
        <v>16501</v>
      </c>
      <c r="C5292" t="s">
        <v>16502</v>
      </c>
      <c r="D5292" t="s">
        <v>193</v>
      </c>
      <c r="G5292" t="s">
        <v>16503</v>
      </c>
    </row>
    <row r="5293" spans="1:7" x14ac:dyDescent="0.25">
      <c r="A5293" t="s">
        <v>246</v>
      </c>
      <c r="B5293" t="s">
        <v>16504</v>
      </c>
      <c r="C5293" t="s">
        <v>16505</v>
      </c>
      <c r="D5293" t="s">
        <v>193</v>
      </c>
      <c r="G5293" t="s">
        <v>16506</v>
      </c>
    </row>
    <row r="5294" spans="1:7" x14ac:dyDescent="0.25">
      <c r="A5294" t="s">
        <v>246</v>
      </c>
      <c r="B5294" t="s">
        <v>16507</v>
      </c>
      <c r="C5294" t="s">
        <v>16508</v>
      </c>
      <c r="D5294" t="s">
        <v>193</v>
      </c>
      <c r="G5294" t="s">
        <v>16509</v>
      </c>
    </row>
    <row r="5295" spans="1:7" x14ac:dyDescent="0.25">
      <c r="A5295" t="s">
        <v>248</v>
      </c>
      <c r="B5295" t="s">
        <v>16510</v>
      </c>
      <c r="C5295" t="s">
        <v>16511</v>
      </c>
      <c r="D5295" t="s">
        <v>193</v>
      </c>
      <c r="G5295" t="s">
        <v>16512</v>
      </c>
    </row>
    <row r="5296" spans="1:7" x14ac:dyDescent="0.25">
      <c r="A5296" t="s">
        <v>245</v>
      </c>
      <c r="B5296" t="s">
        <v>16513</v>
      </c>
      <c r="C5296" t="s">
        <v>16514</v>
      </c>
      <c r="D5296" t="s">
        <v>193</v>
      </c>
      <c r="E5296" t="s">
        <v>193</v>
      </c>
      <c r="F5296" t="s">
        <v>16515</v>
      </c>
      <c r="G5296" t="s">
        <v>16516</v>
      </c>
    </row>
    <row r="5297" spans="1:7" x14ac:dyDescent="0.25">
      <c r="A5297" t="s">
        <v>246</v>
      </c>
      <c r="B5297" t="s">
        <v>16517</v>
      </c>
      <c r="C5297" t="s">
        <v>16518</v>
      </c>
      <c r="D5297" t="s">
        <v>193</v>
      </c>
      <c r="F5297" t="s">
        <v>16519</v>
      </c>
      <c r="G5297" t="s">
        <v>16520</v>
      </c>
    </row>
    <row r="5298" spans="1:7" x14ac:dyDescent="0.25">
      <c r="A5298" t="s">
        <v>246</v>
      </c>
      <c r="B5298" t="s">
        <v>16521</v>
      </c>
      <c r="C5298" t="s">
        <v>16522</v>
      </c>
      <c r="D5298" t="s">
        <v>193</v>
      </c>
      <c r="F5298" t="s">
        <v>16523</v>
      </c>
      <c r="G5298" t="s">
        <v>16524</v>
      </c>
    </row>
    <row r="5299" spans="1:7" x14ac:dyDescent="0.25">
      <c r="A5299" t="s">
        <v>246</v>
      </c>
      <c r="B5299" t="s">
        <v>16525</v>
      </c>
      <c r="C5299" t="s">
        <v>16526</v>
      </c>
      <c r="D5299" t="s">
        <v>193</v>
      </c>
      <c r="F5299" t="s">
        <v>16527</v>
      </c>
      <c r="G5299" t="s">
        <v>16528</v>
      </c>
    </row>
    <row r="5300" spans="1:7" x14ac:dyDescent="0.25">
      <c r="A5300" t="s">
        <v>246</v>
      </c>
      <c r="B5300" t="s">
        <v>16529</v>
      </c>
      <c r="C5300" t="s">
        <v>16530</v>
      </c>
      <c r="D5300" t="s">
        <v>193</v>
      </c>
      <c r="E5300" t="s">
        <v>167</v>
      </c>
      <c r="F5300" t="s">
        <v>16531</v>
      </c>
      <c r="G5300" t="s">
        <v>16532</v>
      </c>
    </row>
    <row r="5301" spans="1:7" x14ac:dyDescent="0.25">
      <c r="A5301" t="s">
        <v>251</v>
      </c>
      <c r="B5301" t="s">
        <v>2306</v>
      </c>
      <c r="C5301" t="s">
        <v>16533</v>
      </c>
      <c r="D5301" t="s">
        <v>193</v>
      </c>
      <c r="E5301" t="s">
        <v>193</v>
      </c>
      <c r="F5301" t="s">
        <v>16534</v>
      </c>
      <c r="G5301" t="s">
        <v>16535</v>
      </c>
    </row>
    <row r="5302" spans="1:7" x14ac:dyDescent="0.25">
      <c r="A5302" t="s">
        <v>246</v>
      </c>
      <c r="B5302" t="s">
        <v>16536</v>
      </c>
      <c r="C5302" t="s">
        <v>16537</v>
      </c>
      <c r="D5302" t="s">
        <v>193</v>
      </c>
      <c r="G5302" t="s">
        <v>16538</v>
      </c>
    </row>
    <row r="5303" spans="1:7" x14ac:dyDescent="0.25">
      <c r="A5303" t="s">
        <v>248</v>
      </c>
      <c r="B5303" t="s">
        <v>16539</v>
      </c>
      <c r="C5303" t="s">
        <v>16540</v>
      </c>
      <c r="D5303" t="s">
        <v>193</v>
      </c>
      <c r="G5303" t="s">
        <v>16541</v>
      </c>
    </row>
    <row r="5304" spans="1:7" x14ac:dyDescent="0.25">
      <c r="A5304" t="s">
        <v>246</v>
      </c>
      <c r="B5304" t="s">
        <v>16542</v>
      </c>
      <c r="C5304" t="s">
        <v>15146</v>
      </c>
      <c r="D5304" t="s">
        <v>193</v>
      </c>
      <c r="G5304" t="s">
        <v>16543</v>
      </c>
    </row>
    <row r="5305" spans="1:7" x14ac:dyDescent="0.25">
      <c r="A5305" t="s">
        <v>246</v>
      </c>
      <c r="B5305" t="s">
        <v>16544</v>
      </c>
      <c r="C5305" t="s">
        <v>16545</v>
      </c>
      <c r="D5305" t="s">
        <v>193</v>
      </c>
      <c r="E5305" t="s">
        <v>193</v>
      </c>
      <c r="G5305" t="s">
        <v>16546</v>
      </c>
    </row>
    <row r="5306" spans="1:7" x14ac:dyDescent="0.25">
      <c r="A5306" t="s">
        <v>244</v>
      </c>
      <c r="B5306" t="s">
        <v>16547</v>
      </c>
      <c r="C5306" t="s">
        <v>16548</v>
      </c>
      <c r="D5306" t="s">
        <v>193</v>
      </c>
      <c r="E5306" t="s">
        <v>193</v>
      </c>
      <c r="G5306" t="s">
        <v>16549</v>
      </c>
    </row>
    <row r="5307" spans="1:7" x14ac:dyDescent="0.25">
      <c r="A5307" t="s">
        <v>244</v>
      </c>
      <c r="B5307" t="s">
        <v>16550</v>
      </c>
      <c r="C5307" t="s">
        <v>16551</v>
      </c>
      <c r="D5307" t="s">
        <v>193</v>
      </c>
      <c r="E5307" t="s">
        <v>193</v>
      </c>
      <c r="G5307" t="s">
        <v>16552</v>
      </c>
    </row>
    <row r="5308" spans="1:7" x14ac:dyDescent="0.25">
      <c r="A5308" t="s">
        <v>244</v>
      </c>
      <c r="B5308" t="s">
        <v>16553</v>
      </c>
      <c r="C5308" t="s">
        <v>16554</v>
      </c>
      <c r="D5308" t="s">
        <v>193</v>
      </c>
      <c r="E5308" t="s">
        <v>193</v>
      </c>
      <c r="G5308" t="s">
        <v>16555</v>
      </c>
    </row>
    <row r="5309" spans="1:7" x14ac:dyDescent="0.25">
      <c r="A5309" t="s">
        <v>248</v>
      </c>
      <c r="B5309" t="s">
        <v>16556</v>
      </c>
      <c r="C5309" t="s">
        <v>16557</v>
      </c>
      <c r="D5309" t="s">
        <v>193</v>
      </c>
      <c r="E5309" t="s">
        <v>193</v>
      </c>
      <c r="G5309" t="s">
        <v>16558</v>
      </c>
    </row>
    <row r="5310" spans="1:7" x14ac:dyDescent="0.25">
      <c r="A5310" t="s">
        <v>248</v>
      </c>
      <c r="B5310" t="s">
        <v>16559</v>
      </c>
      <c r="C5310" t="s">
        <v>16560</v>
      </c>
      <c r="D5310" t="s">
        <v>193</v>
      </c>
      <c r="F5310" t="s">
        <v>16561</v>
      </c>
      <c r="G5310" t="s">
        <v>16562</v>
      </c>
    </row>
    <row r="5311" spans="1:7" x14ac:dyDescent="0.25">
      <c r="A5311" t="s">
        <v>245</v>
      </c>
      <c r="B5311" t="s">
        <v>16563</v>
      </c>
      <c r="C5311" t="s">
        <v>16564</v>
      </c>
      <c r="D5311" t="s">
        <v>193</v>
      </c>
      <c r="E5311" t="s">
        <v>193</v>
      </c>
      <c r="F5311" t="s">
        <v>16565</v>
      </c>
      <c r="G5311" t="s">
        <v>16566</v>
      </c>
    </row>
    <row r="5312" spans="1:7" x14ac:dyDescent="0.25">
      <c r="A5312" t="s">
        <v>246</v>
      </c>
      <c r="B5312" t="s">
        <v>16567</v>
      </c>
      <c r="C5312" t="s">
        <v>16568</v>
      </c>
      <c r="D5312" t="s">
        <v>193</v>
      </c>
      <c r="E5312" t="s">
        <v>193</v>
      </c>
      <c r="G5312" t="s">
        <v>16569</v>
      </c>
    </row>
    <row r="5313" spans="1:7" x14ac:dyDescent="0.25">
      <c r="A5313" t="s">
        <v>246</v>
      </c>
      <c r="B5313" t="s">
        <v>16570</v>
      </c>
      <c r="C5313" t="s">
        <v>30586</v>
      </c>
      <c r="D5313" t="s">
        <v>193</v>
      </c>
      <c r="G5313" t="s">
        <v>16571</v>
      </c>
    </row>
    <row r="5314" spans="1:7" x14ac:dyDescent="0.25">
      <c r="A5314" t="s">
        <v>246</v>
      </c>
      <c r="B5314" t="s">
        <v>4384</v>
      </c>
      <c r="C5314" t="s">
        <v>16572</v>
      </c>
      <c r="D5314" t="s">
        <v>193</v>
      </c>
      <c r="E5314" t="s">
        <v>193</v>
      </c>
      <c r="G5314" t="s">
        <v>16573</v>
      </c>
    </row>
    <row r="5315" spans="1:7" x14ac:dyDescent="0.25">
      <c r="A5315" t="s">
        <v>246</v>
      </c>
      <c r="B5315" t="s">
        <v>16574</v>
      </c>
      <c r="C5315" t="s">
        <v>16575</v>
      </c>
      <c r="D5315" t="s">
        <v>193</v>
      </c>
      <c r="E5315" t="s">
        <v>193</v>
      </c>
      <c r="G5315" t="s">
        <v>16576</v>
      </c>
    </row>
    <row r="5316" spans="1:7" x14ac:dyDescent="0.25">
      <c r="A5316" t="s">
        <v>244</v>
      </c>
      <c r="B5316" t="s">
        <v>16577</v>
      </c>
      <c r="C5316" t="s">
        <v>16578</v>
      </c>
      <c r="D5316" t="s">
        <v>193</v>
      </c>
      <c r="E5316" t="s">
        <v>193</v>
      </c>
      <c r="G5316" t="s">
        <v>16579</v>
      </c>
    </row>
    <row r="5317" spans="1:7" x14ac:dyDescent="0.25">
      <c r="A5317" t="s">
        <v>244</v>
      </c>
      <c r="B5317" t="s">
        <v>16580</v>
      </c>
      <c r="C5317" t="s">
        <v>16581</v>
      </c>
      <c r="D5317" t="s">
        <v>193</v>
      </c>
      <c r="E5317" t="s">
        <v>193</v>
      </c>
      <c r="G5317" t="s">
        <v>16549</v>
      </c>
    </row>
    <row r="5318" spans="1:7" x14ac:dyDescent="0.25">
      <c r="A5318" t="s">
        <v>246</v>
      </c>
      <c r="B5318" t="s">
        <v>16582</v>
      </c>
      <c r="C5318" t="s">
        <v>16583</v>
      </c>
      <c r="D5318" t="s">
        <v>193</v>
      </c>
      <c r="E5318" t="s">
        <v>193</v>
      </c>
      <c r="F5318" t="s">
        <v>16584</v>
      </c>
      <c r="G5318" t="s">
        <v>16585</v>
      </c>
    </row>
    <row r="5319" spans="1:7" x14ac:dyDescent="0.25">
      <c r="A5319" t="s">
        <v>244</v>
      </c>
      <c r="B5319" t="s">
        <v>16586</v>
      </c>
      <c r="C5319" t="s">
        <v>16587</v>
      </c>
      <c r="D5319" t="s">
        <v>193</v>
      </c>
      <c r="E5319" t="s">
        <v>193</v>
      </c>
      <c r="G5319" t="s">
        <v>16588</v>
      </c>
    </row>
    <row r="5320" spans="1:7" x14ac:dyDescent="0.25">
      <c r="A5320" t="s">
        <v>246</v>
      </c>
      <c r="B5320" t="s">
        <v>16589</v>
      </c>
      <c r="C5320" t="s">
        <v>16590</v>
      </c>
      <c r="D5320" t="s">
        <v>193</v>
      </c>
      <c r="E5320" t="s">
        <v>193</v>
      </c>
      <c r="F5320" t="s">
        <v>16591</v>
      </c>
      <c r="G5320" t="s">
        <v>16592</v>
      </c>
    </row>
    <row r="5321" spans="1:7" x14ac:dyDescent="0.25">
      <c r="A5321" t="s">
        <v>246</v>
      </c>
      <c r="B5321" t="s">
        <v>16593</v>
      </c>
      <c r="C5321" t="s">
        <v>30587</v>
      </c>
      <c r="D5321" t="s">
        <v>193</v>
      </c>
      <c r="E5321" t="s">
        <v>193</v>
      </c>
      <c r="F5321" t="s">
        <v>16594</v>
      </c>
      <c r="G5321" t="s">
        <v>16595</v>
      </c>
    </row>
    <row r="5322" spans="1:7" x14ac:dyDescent="0.25">
      <c r="A5322" t="s">
        <v>248</v>
      </c>
      <c r="B5322" t="s">
        <v>16596</v>
      </c>
      <c r="C5322" t="s">
        <v>16597</v>
      </c>
      <c r="D5322" t="s">
        <v>193</v>
      </c>
      <c r="F5322" t="s">
        <v>16598</v>
      </c>
      <c r="G5322" t="s">
        <v>16599</v>
      </c>
    </row>
    <row r="5323" spans="1:7" x14ac:dyDescent="0.25">
      <c r="A5323" t="s">
        <v>246</v>
      </c>
      <c r="B5323" t="s">
        <v>16600</v>
      </c>
      <c r="C5323" t="s">
        <v>16601</v>
      </c>
      <c r="D5323" t="s">
        <v>193</v>
      </c>
      <c r="G5323" t="s">
        <v>16602</v>
      </c>
    </row>
    <row r="5324" spans="1:7" x14ac:dyDescent="0.25">
      <c r="A5324" t="s">
        <v>256</v>
      </c>
      <c r="B5324" t="s">
        <v>16603</v>
      </c>
      <c r="C5324" t="s">
        <v>16604</v>
      </c>
      <c r="D5324" t="s">
        <v>193</v>
      </c>
      <c r="F5324" t="s">
        <v>16605</v>
      </c>
      <c r="G5324" t="s">
        <v>16606</v>
      </c>
    </row>
    <row r="5325" spans="1:7" x14ac:dyDescent="0.25">
      <c r="A5325" t="s">
        <v>246</v>
      </c>
      <c r="B5325" t="s">
        <v>16607</v>
      </c>
      <c r="C5325" t="s">
        <v>16608</v>
      </c>
      <c r="D5325" t="s">
        <v>193</v>
      </c>
      <c r="E5325" t="s">
        <v>16609</v>
      </c>
      <c r="F5325" t="s">
        <v>16610</v>
      </c>
      <c r="G5325" t="s">
        <v>16611</v>
      </c>
    </row>
    <row r="5326" spans="1:7" x14ac:dyDescent="0.25">
      <c r="A5326" t="s">
        <v>246</v>
      </c>
      <c r="B5326" t="s">
        <v>16612</v>
      </c>
      <c r="C5326" t="s">
        <v>30588</v>
      </c>
      <c r="D5326" t="s">
        <v>193</v>
      </c>
      <c r="F5326" t="s">
        <v>16613</v>
      </c>
      <c r="G5326" t="s">
        <v>16614</v>
      </c>
    </row>
    <row r="5327" spans="1:7" x14ac:dyDescent="0.25">
      <c r="A5327" t="s">
        <v>256</v>
      </c>
      <c r="B5327" t="s">
        <v>16615</v>
      </c>
      <c r="C5327" t="s">
        <v>16616</v>
      </c>
      <c r="D5327" t="s">
        <v>193</v>
      </c>
      <c r="F5327" t="s">
        <v>16617</v>
      </c>
      <c r="G5327" t="s">
        <v>16618</v>
      </c>
    </row>
    <row r="5328" spans="1:7" x14ac:dyDescent="0.25">
      <c r="A5328" t="s">
        <v>246</v>
      </c>
      <c r="B5328" t="s">
        <v>2952</v>
      </c>
      <c r="C5328" t="s">
        <v>16619</v>
      </c>
      <c r="D5328" t="s">
        <v>193</v>
      </c>
      <c r="F5328" t="s">
        <v>16620</v>
      </c>
      <c r="G5328" t="s">
        <v>16621</v>
      </c>
    </row>
    <row r="5329" spans="1:7" x14ac:dyDescent="0.25">
      <c r="A5329" t="s">
        <v>246</v>
      </c>
      <c r="B5329" t="s">
        <v>16622</v>
      </c>
      <c r="C5329" t="s">
        <v>16623</v>
      </c>
      <c r="D5329" t="s">
        <v>193</v>
      </c>
      <c r="F5329" t="s">
        <v>16624</v>
      </c>
      <c r="G5329" t="s">
        <v>16625</v>
      </c>
    </row>
    <row r="5330" spans="1:7" x14ac:dyDescent="0.25">
      <c r="A5330" t="s">
        <v>246</v>
      </c>
      <c r="B5330" t="s">
        <v>16626</v>
      </c>
      <c r="C5330" t="s">
        <v>16627</v>
      </c>
      <c r="D5330" t="s">
        <v>193</v>
      </c>
      <c r="F5330" t="s">
        <v>16628</v>
      </c>
      <c r="G5330" t="s">
        <v>16629</v>
      </c>
    </row>
    <row r="5331" spans="1:7" x14ac:dyDescent="0.25">
      <c r="A5331" t="s">
        <v>246</v>
      </c>
      <c r="B5331" t="s">
        <v>16630</v>
      </c>
      <c r="C5331" t="s">
        <v>16631</v>
      </c>
      <c r="D5331" t="s">
        <v>193</v>
      </c>
      <c r="F5331" t="s">
        <v>16632</v>
      </c>
      <c r="G5331" t="s">
        <v>16633</v>
      </c>
    </row>
    <row r="5332" spans="1:7" x14ac:dyDescent="0.25">
      <c r="A5332" t="s">
        <v>246</v>
      </c>
      <c r="B5332" t="s">
        <v>16634</v>
      </c>
      <c r="C5332" t="s">
        <v>16635</v>
      </c>
      <c r="D5332" t="s">
        <v>193</v>
      </c>
      <c r="F5332" t="s">
        <v>16636</v>
      </c>
      <c r="G5332" t="s">
        <v>16637</v>
      </c>
    </row>
    <row r="5333" spans="1:7" x14ac:dyDescent="0.25">
      <c r="A5333" t="s">
        <v>256</v>
      </c>
      <c r="B5333" t="s">
        <v>16638</v>
      </c>
      <c r="C5333" t="s">
        <v>16639</v>
      </c>
      <c r="D5333" t="s">
        <v>193</v>
      </c>
      <c r="E5333" t="s">
        <v>193</v>
      </c>
      <c r="F5333" t="s">
        <v>16640</v>
      </c>
      <c r="G5333" t="s">
        <v>16641</v>
      </c>
    </row>
    <row r="5334" spans="1:7" x14ac:dyDescent="0.25">
      <c r="A5334" t="s">
        <v>246</v>
      </c>
      <c r="B5334" t="s">
        <v>16642</v>
      </c>
      <c r="C5334" t="s">
        <v>16643</v>
      </c>
      <c r="D5334" t="s">
        <v>193</v>
      </c>
      <c r="F5334" t="s">
        <v>16644</v>
      </c>
      <c r="G5334" t="s">
        <v>16645</v>
      </c>
    </row>
    <row r="5335" spans="1:7" x14ac:dyDescent="0.25">
      <c r="A5335" t="s">
        <v>246</v>
      </c>
      <c r="B5335" t="s">
        <v>16646</v>
      </c>
      <c r="C5335" t="s">
        <v>16647</v>
      </c>
      <c r="D5335" t="s">
        <v>193</v>
      </c>
      <c r="E5335" t="s">
        <v>193</v>
      </c>
      <c r="G5335" t="s">
        <v>16648</v>
      </c>
    </row>
    <row r="5336" spans="1:7" x14ac:dyDescent="0.25">
      <c r="A5336" t="s">
        <v>246</v>
      </c>
      <c r="B5336" t="s">
        <v>16649</v>
      </c>
      <c r="C5336" t="s">
        <v>16650</v>
      </c>
      <c r="D5336" t="s">
        <v>193</v>
      </c>
      <c r="G5336" t="s">
        <v>16651</v>
      </c>
    </row>
    <row r="5337" spans="1:7" x14ac:dyDescent="0.25">
      <c r="A5337" t="s">
        <v>263</v>
      </c>
      <c r="B5337" t="s">
        <v>16652</v>
      </c>
      <c r="C5337" t="s">
        <v>30453</v>
      </c>
      <c r="D5337" t="s">
        <v>193</v>
      </c>
    </row>
    <row r="5338" spans="1:7" x14ac:dyDescent="0.25">
      <c r="A5338" t="s">
        <v>248</v>
      </c>
      <c r="B5338" t="s">
        <v>16653</v>
      </c>
      <c r="C5338" t="s">
        <v>16654</v>
      </c>
      <c r="D5338" t="s">
        <v>193</v>
      </c>
      <c r="E5338" t="s">
        <v>193</v>
      </c>
      <c r="G5338" t="s">
        <v>16655</v>
      </c>
    </row>
    <row r="5339" spans="1:7" x14ac:dyDescent="0.25">
      <c r="A5339" t="s">
        <v>246</v>
      </c>
      <c r="B5339" t="s">
        <v>16656</v>
      </c>
      <c r="C5339" t="s">
        <v>16657</v>
      </c>
      <c r="D5339" t="s">
        <v>193</v>
      </c>
      <c r="F5339" t="s">
        <v>16658</v>
      </c>
      <c r="G5339" t="s">
        <v>16659</v>
      </c>
    </row>
    <row r="5340" spans="1:7" x14ac:dyDescent="0.25">
      <c r="A5340" t="s">
        <v>246</v>
      </c>
      <c r="B5340" t="s">
        <v>16660</v>
      </c>
      <c r="C5340" t="s">
        <v>16661</v>
      </c>
      <c r="D5340" t="s">
        <v>193</v>
      </c>
      <c r="G5340" t="s">
        <v>16662</v>
      </c>
    </row>
    <row r="5341" spans="1:7" x14ac:dyDescent="0.25">
      <c r="A5341" t="s">
        <v>246</v>
      </c>
      <c r="B5341" t="s">
        <v>16663</v>
      </c>
      <c r="C5341" t="s">
        <v>16664</v>
      </c>
      <c r="D5341" t="s">
        <v>193</v>
      </c>
      <c r="F5341" t="s">
        <v>16665</v>
      </c>
      <c r="G5341" t="s">
        <v>16666</v>
      </c>
    </row>
    <row r="5342" spans="1:7" x14ac:dyDescent="0.25">
      <c r="A5342" t="s">
        <v>246</v>
      </c>
      <c r="B5342" t="s">
        <v>16667</v>
      </c>
      <c r="C5342" t="s">
        <v>16668</v>
      </c>
      <c r="D5342" t="s">
        <v>193</v>
      </c>
      <c r="G5342" t="s">
        <v>16669</v>
      </c>
    </row>
    <row r="5343" spans="1:7" x14ac:dyDescent="0.25">
      <c r="A5343" t="s">
        <v>246</v>
      </c>
      <c r="B5343" t="s">
        <v>16670</v>
      </c>
      <c r="C5343" t="s">
        <v>16671</v>
      </c>
      <c r="D5343" t="s">
        <v>193</v>
      </c>
      <c r="G5343" t="s">
        <v>16672</v>
      </c>
    </row>
    <row r="5344" spans="1:7" x14ac:dyDescent="0.25">
      <c r="A5344" t="s">
        <v>256</v>
      </c>
      <c r="B5344" t="s">
        <v>16673</v>
      </c>
      <c r="C5344" t="s">
        <v>16674</v>
      </c>
      <c r="D5344" t="s">
        <v>193</v>
      </c>
      <c r="E5344" t="s">
        <v>193</v>
      </c>
      <c r="F5344" t="s">
        <v>16675</v>
      </c>
      <c r="G5344" t="s">
        <v>16676</v>
      </c>
    </row>
    <row r="5345" spans="1:7" x14ac:dyDescent="0.25">
      <c r="A5345" t="s">
        <v>246</v>
      </c>
      <c r="B5345" t="s">
        <v>16677</v>
      </c>
      <c r="C5345" t="s">
        <v>16678</v>
      </c>
      <c r="D5345" t="s">
        <v>193</v>
      </c>
      <c r="E5345" t="s">
        <v>193</v>
      </c>
      <c r="F5345" t="s">
        <v>16679</v>
      </c>
      <c r="G5345" t="s">
        <v>16680</v>
      </c>
    </row>
    <row r="5346" spans="1:7" x14ac:dyDescent="0.25">
      <c r="A5346" t="s">
        <v>246</v>
      </c>
      <c r="B5346" t="s">
        <v>16681</v>
      </c>
      <c r="C5346" t="s">
        <v>16682</v>
      </c>
      <c r="D5346" t="s">
        <v>193</v>
      </c>
      <c r="E5346" t="s">
        <v>193</v>
      </c>
      <c r="F5346" t="s">
        <v>16683</v>
      </c>
      <c r="G5346" t="s">
        <v>16684</v>
      </c>
    </row>
    <row r="5347" spans="1:7" x14ac:dyDescent="0.25">
      <c r="A5347" t="s">
        <v>246</v>
      </c>
      <c r="B5347" t="s">
        <v>16685</v>
      </c>
      <c r="C5347" t="s">
        <v>16686</v>
      </c>
      <c r="D5347" t="s">
        <v>193</v>
      </c>
      <c r="E5347" t="s">
        <v>193</v>
      </c>
      <c r="F5347" t="s">
        <v>14680</v>
      </c>
      <c r="G5347" t="s">
        <v>14681</v>
      </c>
    </row>
    <row r="5348" spans="1:7" x14ac:dyDescent="0.25">
      <c r="A5348" t="s">
        <v>245</v>
      </c>
      <c r="B5348" t="s">
        <v>16687</v>
      </c>
      <c r="C5348" t="s">
        <v>16688</v>
      </c>
      <c r="D5348" t="s">
        <v>193</v>
      </c>
      <c r="E5348" t="s">
        <v>193</v>
      </c>
      <c r="F5348" t="s">
        <v>16689</v>
      </c>
      <c r="G5348" t="s">
        <v>16690</v>
      </c>
    </row>
    <row r="5349" spans="1:7" x14ac:dyDescent="0.25">
      <c r="A5349" t="s">
        <v>246</v>
      </c>
      <c r="B5349" t="s">
        <v>16691</v>
      </c>
      <c r="C5349" t="s">
        <v>16692</v>
      </c>
      <c r="D5349" t="s">
        <v>193</v>
      </c>
      <c r="E5349" t="s">
        <v>193</v>
      </c>
      <c r="F5349" t="s">
        <v>16693</v>
      </c>
      <c r="G5349" t="s">
        <v>16694</v>
      </c>
    </row>
    <row r="5350" spans="1:7" x14ac:dyDescent="0.25">
      <c r="A5350" t="s">
        <v>246</v>
      </c>
      <c r="B5350" t="s">
        <v>16695</v>
      </c>
      <c r="C5350" t="s">
        <v>16696</v>
      </c>
      <c r="D5350" t="s">
        <v>193</v>
      </c>
      <c r="E5350" t="s">
        <v>193</v>
      </c>
      <c r="F5350" t="s">
        <v>16697</v>
      </c>
      <c r="G5350" t="s">
        <v>16698</v>
      </c>
    </row>
    <row r="5351" spans="1:7" x14ac:dyDescent="0.25">
      <c r="A5351" t="s">
        <v>246</v>
      </c>
      <c r="B5351" t="s">
        <v>16699</v>
      </c>
      <c r="C5351" t="s">
        <v>16700</v>
      </c>
      <c r="D5351" t="s">
        <v>193</v>
      </c>
      <c r="E5351" t="s">
        <v>193</v>
      </c>
      <c r="F5351" t="s">
        <v>16701</v>
      </c>
      <c r="G5351" t="s">
        <v>16702</v>
      </c>
    </row>
    <row r="5352" spans="1:7" x14ac:dyDescent="0.25">
      <c r="A5352" t="s">
        <v>246</v>
      </c>
      <c r="B5352" t="s">
        <v>16703</v>
      </c>
      <c r="C5352" t="s">
        <v>16704</v>
      </c>
      <c r="D5352" t="s">
        <v>193</v>
      </c>
      <c r="E5352" t="s">
        <v>193</v>
      </c>
      <c r="G5352" t="s">
        <v>16705</v>
      </c>
    </row>
    <row r="5353" spans="1:7" x14ac:dyDescent="0.25">
      <c r="A5353" t="s">
        <v>248</v>
      </c>
      <c r="B5353" t="s">
        <v>2754</v>
      </c>
      <c r="C5353" t="s">
        <v>16706</v>
      </c>
      <c r="D5353" t="s">
        <v>193</v>
      </c>
      <c r="E5353" t="s">
        <v>193</v>
      </c>
      <c r="F5353" t="s">
        <v>16707</v>
      </c>
      <c r="G5353" t="s">
        <v>16708</v>
      </c>
    </row>
    <row r="5354" spans="1:7" x14ac:dyDescent="0.25">
      <c r="A5354" t="s">
        <v>248</v>
      </c>
      <c r="B5354" t="s">
        <v>16709</v>
      </c>
      <c r="C5354" t="s">
        <v>16710</v>
      </c>
      <c r="D5354" t="s">
        <v>193</v>
      </c>
      <c r="E5354" t="s">
        <v>193</v>
      </c>
      <c r="G5354" t="s">
        <v>16711</v>
      </c>
    </row>
    <row r="5355" spans="1:7" x14ac:dyDescent="0.25">
      <c r="A5355" t="s">
        <v>246</v>
      </c>
      <c r="B5355" t="s">
        <v>16712</v>
      </c>
      <c r="D5355" t="s">
        <v>193</v>
      </c>
      <c r="G5355" t="s">
        <v>16713</v>
      </c>
    </row>
    <row r="5356" spans="1:7" x14ac:dyDescent="0.25">
      <c r="A5356" t="s">
        <v>246</v>
      </c>
      <c r="B5356" t="s">
        <v>16714</v>
      </c>
      <c r="C5356" t="s">
        <v>16715</v>
      </c>
      <c r="D5356" t="s">
        <v>193</v>
      </c>
      <c r="E5356" t="s">
        <v>193</v>
      </c>
      <c r="F5356" t="s">
        <v>16716</v>
      </c>
      <c r="G5356" t="s">
        <v>16717</v>
      </c>
    </row>
    <row r="5357" spans="1:7" x14ac:dyDescent="0.25">
      <c r="A5357" t="s">
        <v>248</v>
      </c>
      <c r="B5357" t="s">
        <v>16718</v>
      </c>
      <c r="C5357" t="s">
        <v>16719</v>
      </c>
      <c r="D5357" t="s">
        <v>193</v>
      </c>
      <c r="E5357" t="s">
        <v>193</v>
      </c>
      <c r="F5357" t="s">
        <v>16720</v>
      </c>
      <c r="G5357" t="s">
        <v>16721</v>
      </c>
    </row>
    <row r="5358" spans="1:7" x14ac:dyDescent="0.25">
      <c r="A5358" t="s">
        <v>248</v>
      </c>
      <c r="B5358" t="s">
        <v>16722</v>
      </c>
      <c r="C5358" t="s">
        <v>16723</v>
      </c>
      <c r="D5358" t="s">
        <v>193</v>
      </c>
      <c r="E5358" t="s">
        <v>193</v>
      </c>
      <c r="F5358" t="s">
        <v>16724</v>
      </c>
      <c r="G5358" t="s">
        <v>16725</v>
      </c>
    </row>
    <row r="5359" spans="1:7" x14ac:dyDescent="0.25">
      <c r="A5359" t="s">
        <v>248</v>
      </c>
      <c r="B5359" t="s">
        <v>16726</v>
      </c>
      <c r="C5359" t="s">
        <v>16727</v>
      </c>
      <c r="D5359" t="s">
        <v>193</v>
      </c>
      <c r="E5359" t="s">
        <v>193</v>
      </c>
      <c r="F5359" t="s">
        <v>16728</v>
      </c>
      <c r="G5359" t="s">
        <v>16729</v>
      </c>
    </row>
    <row r="5360" spans="1:7" x14ac:dyDescent="0.25">
      <c r="A5360" t="s">
        <v>249</v>
      </c>
      <c r="B5360" t="s">
        <v>16730</v>
      </c>
      <c r="D5360" t="s">
        <v>193</v>
      </c>
      <c r="E5360" t="s">
        <v>16731</v>
      </c>
      <c r="F5360" t="s">
        <v>16732</v>
      </c>
    </row>
    <row r="5361" spans="1:7" x14ac:dyDescent="0.25">
      <c r="A5361" t="s">
        <v>248</v>
      </c>
      <c r="B5361" t="s">
        <v>16733</v>
      </c>
      <c r="C5361" t="s">
        <v>16734</v>
      </c>
      <c r="D5361" t="s">
        <v>193</v>
      </c>
      <c r="F5361" t="s">
        <v>16728</v>
      </c>
      <c r="G5361" t="s">
        <v>16729</v>
      </c>
    </row>
    <row r="5362" spans="1:7" x14ac:dyDescent="0.25">
      <c r="A5362" t="s">
        <v>248</v>
      </c>
      <c r="B5362" t="s">
        <v>16735</v>
      </c>
      <c r="C5362" t="s">
        <v>16736</v>
      </c>
      <c r="D5362" t="s">
        <v>193</v>
      </c>
      <c r="F5362" t="s">
        <v>16737</v>
      </c>
      <c r="G5362" t="s">
        <v>16738</v>
      </c>
    </row>
    <row r="5363" spans="1:7" x14ac:dyDescent="0.25">
      <c r="A5363" t="s">
        <v>246</v>
      </c>
      <c r="B5363" t="s">
        <v>16739</v>
      </c>
      <c r="C5363" t="s">
        <v>16740</v>
      </c>
      <c r="D5363" t="s">
        <v>193</v>
      </c>
      <c r="E5363" t="s">
        <v>193</v>
      </c>
      <c r="G5363" t="s">
        <v>16741</v>
      </c>
    </row>
    <row r="5364" spans="1:7" x14ac:dyDescent="0.25">
      <c r="A5364" t="s">
        <v>246</v>
      </c>
      <c r="B5364" t="s">
        <v>16742</v>
      </c>
      <c r="C5364" t="s">
        <v>16743</v>
      </c>
      <c r="D5364" t="s">
        <v>193</v>
      </c>
      <c r="E5364" t="s">
        <v>193</v>
      </c>
      <c r="F5364" t="s">
        <v>16744</v>
      </c>
      <c r="G5364" t="s">
        <v>16745</v>
      </c>
    </row>
    <row r="5365" spans="1:7" x14ac:dyDescent="0.25">
      <c r="A5365" t="s">
        <v>246</v>
      </c>
      <c r="B5365" t="s">
        <v>16746</v>
      </c>
      <c r="C5365" t="s">
        <v>16747</v>
      </c>
      <c r="D5365" t="s">
        <v>193</v>
      </c>
      <c r="F5365" t="s">
        <v>16748</v>
      </c>
      <c r="G5365" t="s">
        <v>16749</v>
      </c>
    </row>
    <row r="5366" spans="1:7" x14ac:dyDescent="0.25">
      <c r="A5366" t="s">
        <v>246</v>
      </c>
      <c r="B5366" t="s">
        <v>16750</v>
      </c>
      <c r="C5366" t="s">
        <v>1527</v>
      </c>
      <c r="D5366" t="s">
        <v>193</v>
      </c>
      <c r="E5366" t="s">
        <v>1530</v>
      </c>
      <c r="G5366" t="s">
        <v>1528</v>
      </c>
    </row>
    <row r="5367" spans="1:7" x14ac:dyDescent="0.25">
      <c r="A5367" t="s">
        <v>248</v>
      </c>
      <c r="B5367" t="s">
        <v>16751</v>
      </c>
      <c r="C5367" t="s">
        <v>16752</v>
      </c>
      <c r="D5367" t="s">
        <v>193</v>
      </c>
      <c r="E5367" t="s">
        <v>193</v>
      </c>
      <c r="F5367" t="s">
        <v>16753</v>
      </c>
      <c r="G5367" t="s">
        <v>16754</v>
      </c>
    </row>
    <row r="5368" spans="1:7" x14ac:dyDescent="0.25">
      <c r="A5368" t="s">
        <v>256</v>
      </c>
      <c r="B5368" t="s">
        <v>16755</v>
      </c>
      <c r="D5368" t="s">
        <v>193</v>
      </c>
      <c r="F5368" t="s">
        <v>16756</v>
      </c>
      <c r="G5368" t="s">
        <v>16757</v>
      </c>
    </row>
    <row r="5369" spans="1:7" x14ac:dyDescent="0.25">
      <c r="A5369" t="s">
        <v>252</v>
      </c>
      <c r="B5369" t="s">
        <v>14619</v>
      </c>
      <c r="C5369" t="s">
        <v>16758</v>
      </c>
      <c r="D5369" t="s">
        <v>193</v>
      </c>
      <c r="E5369" t="s">
        <v>193</v>
      </c>
      <c r="G5369" t="s">
        <v>16759</v>
      </c>
    </row>
    <row r="5370" spans="1:7" x14ac:dyDescent="0.25">
      <c r="A5370" t="s">
        <v>256</v>
      </c>
      <c r="B5370" t="s">
        <v>16760</v>
      </c>
      <c r="C5370" t="s">
        <v>16761</v>
      </c>
      <c r="D5370" t="s">
        <v>193</v>
      </c>
      <c r="E5370" t="s">
        <v>193</v>
      </c>
      <c r="F5370" t="s">
        <v>16762</v>
      </c>
      <c r="G5370" t="s">
        <v>16763</v>
      </c>
    </row>
    <row r="5371" spans="1:7" x14ac:dyDescent="0.25">
      <c r="A5371" t="s">
        <v>256</v>
      </c>
      <c r="B5371" t="s">
        <v>16764</v>
      </c>
      <c r="C5371" t="s">
        <v>7857</v>
      </c>
      <c r="D5371" t="s">
        <v>193</v>
      </c>
      <c r="E5371" t="s">
        <v>193</v>
      </c>
      <c r="F5371" t="s">
        <v>16765</v>
      </c>
      <c r="G5371" t="s">
        <v>16766</v>
      </c>
    </row>
    <row r="5372" spans="1:7" x14ac:dyDescent="0.25">
      <c r="A5372" t="s">
        <v>263</v>
      </c>
      <c r="B5372" t="s">
        <v>16767</v>
      </c>
      <c r="C5372" t="s">
        <v>30589</v>
      </c>
      <c r="D5372" t="s">
        <v>193</v>
      </c>
      <c r="E5372" t="s">
        <v>1530</v>
      </c>
    </row>
    <row r="5373" spans="1:7" x14ac:dyDescent="0.25">
      <c r="A5373" t="s">
        <v>246</v>
      </c>
      <c r="B5373" t="s">
        <v>16768</v>
      </c>
      <c r="C5373" t="s">
        <v>16769</v>
      </c>
      <c r="D5373" t="s">
        <v>193</v>
      </c>
      <c r="E5373" t="s">
        <v>193</v>
      </c>
      <c r="G5373" t="s">
        <v>16595</v>
      </c>
    </row>
    <row r="5374" spans="1:7" x14ac:dyDescent="0.25">
      <c r="A5374" t="s">
        <v>248</v>
      </c>
      <c r="B5374" t="s">
        <v>16770</v>
      </c>
      <c r="C5374" t="s">
        <v>16771</v>
      </c>
      <c r="D5374" t="s">
        <v>193</v>
      </c>
      <c r="E5374" t="s">
        <v>193</v>
      </c>
      <c r="F5374" t="s">
        <v>16772</v>
      </c>
      <c r="G5374" t="s">
        <v>16773</v>
      </c>
    </row>
    <row r="5375" spans="1:7" x14ac:dyDescent="0.25">
      <c r="A5375" t="s">
        <v>256</v>
      </c>
      <c r="B5375" t="s">
        <v>16774</v>
      </c>
      <c r="C5375" t="s">
        <v>16775</v>
      </c>
      <c r="D5375" t="s">
        <v>193</v>
      </c>
      <c r="E5375" t="s">
        <v>193</v>
      </c>
      <c r="G5375" t="s">
        <v>16776</v>
      </c>
    </row>
    <row r="5376" spans="1:7" x14ac:dyDescent="0.25">
      <c r="A5376" t="s">
        <v>246</v>
      </c>
      <c r="B5376" t="s">
        <v>16777</v>
      </c>
      <c r="C5376" t="s">
        <v>16778</v>
      </c>
      <c r="D5376" t="s">
        <v>193</v>
      </c>
      <c r="E5376" t="s">
        <v>193</v>
      </c>
      <c r="F5376" t="s">
        <v>16779</v>
      </c>
      <c r="G5376" t="s">
        <v>16780</v>
      </c>
    </row>
    <row r="5377" spans="1:7" x14ac:dyDescent="0.25">
      <c r="A5377" t="s">
        <v>246</v>
      </c>
      <c r="B5377" t="s">
        <v>16781</v>
      </c>
      <c r="C5377" t="s">
        <v>16782</v>
      </c>
      <c r="D5377" t="s">
        <v>193</v>
      </c>
      <c r="E5377" t="s">
        <v>193</v>
      </c>
      <c r="F5377" t="s">
        <v>16783</v>
      </c>
      <c r="G5377" t="s">
        <v>16784</v>
      </c>
    </row>
    <row r="5378" spans="1:7" x14ac:dyDescent="0.25">
      <c r="A5378" t="s">
        <v>246</v>
      </c>
      <c r="B5378" t="s">
        <v>16785</v>
      </c>
      <c r="C5378" t="s">
        <v>16786</v>
      </c>
      <c r="D5378" t="s">
        <v>193</v>
      </c>
      <c r="E5378" t="s">
        <v>193</v>
      </c>
    </row>
    <row r="5379" spans="1:7" x14ac:dyDescent="0.25">
      <c r="A5379" t="s">
        <v>246</v>
      </c>
      <c r="B5379" t="s">
        <v>16787</v>
      </c>
      <c r="C5379" t="s">
        <v>16788</v>
      </c>
      <c r="D5379" t="s">
        <v>193</v>
      </c>
      <c r="E5379" t="s">
        <v>193</v>
      </c>
      <c r="G5379" t="s">
        <v>16789</v>
      </c>
    </row>
    <row r="5380" spans="1:7" x14ac:dyDescent="0.25">
      <c r="A5380" t="s">
        <v>263</v>
      </c>
      <c r="B5380" t="s">
        <v>8964</v>
      </c>
      <c r="C5380" t="s">
        <v>29979</v>
      </c>
      <c r="D5380" t="s">
        <v>193</v>
      </c>
      <c r="F5380" t="s">
        <v>16790</v>
      </c>
    </row>
    <row r="5381" spans="1:7" x14ac:dyDescent="0.25">
      <c r="A5381" t="s">
        <v>263</v>
      </c>
      <c r="B5381" t="s">
        <v>13055</v>
      </c>
      <c r="C5381" t="s">
        <v>30590</v>
      </c>
      <c r="D5381" t="s">
        <v>193</v>
      </c>
    </row>
    <row r="5382" spans="1:7" x14ac:dyDescent="0.25">
      <c r="A5382" t="s">
        <v>263</v>
      </c>
      <c r="B5382" t="s">
        <v>16791</v>
      </c>
      <c r="D5382" t="s">
        <v>193</v>
      </c>
    </row>
    <row r="5383" spans="1:7" x14ac:dyDescent="0.25">
      <c r="A5383" t="s">
        <v>263</v>
      </c>
      <c r="B5383" t="s">
        <v>16792</v>
      </c>
      <c r="D5383" t="s">
        <v>193</v>
      </c>
    </row>
    <row r="5384" spans="1:7" x14ac:dyDescent="0.25">
      <c r="A5384" t="s">
        <v>263</v>
      </c>
      <c r="B5384" t="s">
        <v>16793</v>
      </c>
      <c r="C5384" t="s">
        <v>30591</v>
      </c>
      <c r="D5384" t="s">
        <v>193</v>
      </c>
      <c r="E5384" t="s">
        <v>193</v>
      </c>
      <c r="F5384" t="s">
        <v>16794</v>
      </c>
    </row>
    <row r="5385" spans="1:7" x14ac:dyDescent="0.25">
      <c r="A5385" t="s">
        <v>263</v>
      </c>
      <c r="B5385" t="s">
        <v>16795</v>
      </c>
      <c r="D5385" t="s">
        <v>193</v>
      </c>
      <c r="F5385" t="s">
        <v>16796</v>
      </c>
    </row>
    <row r="5386" spans="1:7" x14ac:dyDescent="0.25">
      <c r="A5386" t="s">
        <v>263</v>
      </c>
      <c r="B5386" t="s">
        <v>16797</v>
      </c>
      <c r="C5386" t="s">
        <v>10120</v>
      </c>
      <c r="D5386" t="s">
        <v>193</v>
      </c>
    </row>
    <row r="5387" spans="1:7" x14ac:dyDescent="0.25">
      <c r="A5387" t="s">
        <v>263</v>
      </c>
      <c r="B5387" t="s">
        <v>16798</v>
      </c>
      <c r="C5387" t="s">
        <v>30592</v>
      </c>
      <c r="D5387" t="s">
        <v>193</v>
      </c>
    </row>
    <row r="5388" spans="1:7" x14ac:dyDescent="0.25">
      <c r="A5388" t="s">
        <v>263</v>
      </c>
      <c r="B5388" t="s">
        <v>16799</v>
      </c>
      <c r="C5388" t="s">
        <v>30394</v>
      </c>
      <c r="D5388" t="s">
        <v>193</v>
      </c>
    </row>
    <row r="5389" spans="1:7" x14ac:dyDescent="0.25">
      <c r="A5389" t="s">
        <v>263</v>
      </c>
      <c r="B5389" t="s">
        <v>16800</v>
      </c>
      <c r="D5389" t="s">
        <v>193</v>
      </c>
      <c r="F5389" t="s">
        <v>16801</v>
      </c>
    </row>
    <row r="5390" spans="1:7" x14ac:dyDescent="0.25">
      <c r="A5390" t="s">
        <v>263</v>
      </c>
      <c r="B5390" t="s">
        <v>16802</v>
      </c>
      <c r="C5390" t="s">
        <v>29979</v>
      </c>
      <c r="D5390" t="s">
        <v>193</v>
      </c>
    </row>
    <row r="5391" spans="1:7" x14ac:dyDescent="0.25">
      <c r="A5391" t="s">
        <v>263</v>
      </c>
      <c r="B5391" t="s">
        <v>16803</v>
      </c>
      <c r="C5391" t="s">
        <v>16804</v>
      </c>
      <c r="D5391" t="s">
        <v>193</v>
      </c>
    </row>
    <row r="5392" spans="1:7" x14ac:dyDescent="0.25">
      <c r="A5392" t="s">
        <v>263</v>
      </c>
      <c r="B5392" t="s">
        <v>16805</v>
      </c>
      <c r="C5392" t="s">
        <v>30179</v>
      </c>
      <c r="D5392" t="s">
        <v>193</v>
      </c>
    </row>
    <row r="5393" spans="1:7" x14ac:dyDescent="0.25">
      <c r="A5393" t="s">
        <v>263</v>
      </c>
      <c r="B5393" t="s">
        <v>8977</v>
      </c>
      <c r="C5393" t="s">
        <v>30593</v>
      </c>
      <c r="D5393" t="s">
        <v>193</v>
      </c>
      <c r="F5393" t="s">
        <v>16806</v>
      </c>
    </row>
    <row r="5394" spans="1:7" x14ac:dyDescent="0.25">
      <c r="A5394" t="s">
        <v>263</v>
      </c>
      <c r="B5394" t="s">
        <v>16807</v>
      </c>
      <c r="C5394" t="s">
        <v>30594</v>
      </c>
      <c r="D5394" t="s">
        <v>193</v>
      </c>
      <c r="E5394" t="s">
        <v>193</v>
      </c>
    </row>
    <row r="5395" spans="1:7" x14ac:dyDescent="0.25">
      <c r="A5395" t="s">
        <v>263</v>
      </c>
      <c r="B5395" t="s">
        <v>16808</v>
      </c>
      <c r="D5395" t="s">
        <v>193</v>
      </c>
      <c r="F5395" t="s">
        <v>16809</v>
      </c>
    </row>
    <row r="5396" spans="1:7" x14ac:dyDescent="0.25">
      <c r="A5396" t="s">
        <v>263</v>
      </c>
      <c r="B5396" t="s">
        <v>8094</v>
      </c>
      <c r="C5396" t="s">
        <v>30595</v>
      </c>
      <c r="D5396" t="s">
        <v>193</v>
      </c>
      <c r="F5396" t="s">
        <v>16810</v>
      </c>
    </row>
    <row r="5397" spans="1:7" x14ac:dyDescent="0.25">
      <c r="A5397" t="s">
        <v>263</v>
      </c>
      <c r="B5397" t="s">
        <v>11950</v>
      </c>
      <c r="D5397" t="s">
        <v>193</v>
      </c>
      <c r="F5397" t="s">
        <v>16811</v>
      </c>
    </row>
    <row r="5398" spans="1:7" x14ac:dyDescent="0.25">
      <c r="A5398" t="s">
        <v>263</v>
      </c>
      <c r="B5398" t="s">
        <v>16812</v>
      </c>
      <c r="C5398" t="s">
        <v>30395</v>
      </c>
      <c r="D5398" t="s">
        <v>193</v>
      </c>
      <c r="F5398" t="s">
        <v>16813</v>
      </c>
      <c r="G5398" t="s">
        <v>16814</v>
      </c>
    </row>
    <row r="5399" spans="1:7" x14ac:dyDescent="0.25">
      <c r="A5399" t="s">
        <v>263</v>
      </c>
      <c r="B5399" t="s">
        <v>16815</v>
      </c>
      <c r="C5399" t="s">
        <v>30596</v>
      </c>
      <c r="D5399" t="s">
        <v>193</v>
      </c>
      <c r="E5399" t="s">
        <v>101</v>
      </c>
      <c r="F5399" t="s">
        <v>16816</v>
      </c>
      <c r="G5399" t="s">
        <v>16817</v>
      </c>
    </row>
    <row r="5400" spans="1:7" x14ac:dyDescent="0.25">
      <c r="A5400" t="s">
        <v>263</v>
      </c>
      <c r="B5400" t="s">
        <v>16818</v>
      </c>
      <c r="C5400" t="s">
        <v>30597</v>
      </c>
      <c r="D5400" t="s">
        <v>193</v>
      </c>
    </row>
    <row r="5401" spans="1:7" x14ac:dyDescent="0.25">
      <c r="A5401" t="s">
        <v>263</v>
      </c>
      <c r="B5401" t="s">
        <v>16819</v>
      </c>
      <c r="D5401" t="s">
        <v>193</v>
      </c>
    </row>
    <row r="5402" spans="1:7" x14ac:dyDescent="0.25">
      <c r="A5402" t="s">
        <v>263</v>
      </c>
      <c r="B5402" t="s">
        <v>16820</v>
      </c>
      <c r="C5402" t="s">
        <v>30598</v>
      </c>
      <c r="D5402" t="s">
        <v>193</v>
      </c>
      <c r="F5402" t="s">
        <v>16821</v>
      </c>
    </row>
    <row r="5403" spans="1:7" x14ac:dyDescent="0.25">
      <c r="A5403" t="s">
        <v>263</v>
      </c>
      <c r="B5403" t="s">
        <v>16822</v>
      </c>
      <c r="D5403" t="s">
        <v>193</v>
      </c>
    </row>
    <row r="5404" spans="1:7" x14ac:dyDescent="0.25">
      <c r="A5404" t="s">
        <v>263</v>
      </c>
      <c r="B5404" t="s">
        <v>16823</v>
      </c>
      <c r="C5404" t="s">
        <v>30591</v>
      </c>
      <c r="D5404" t="s">
        <v>193</v>
      </c>
      <c r="E5404" t="s">
        <v>193</v>
      </c>
      <c r="F5404" t="s">
        <v>16824</v>
      </c>
    </row>
    <row r="5405" spans="1:7" x14ac:dyDescent="0.25">
      <c r="A5405" t="s">
        <v>263</v>
      </c>
      <c r="B5405" t="s">
        <v>16825</v>
      </c>
      <c r="C5405" t="s">
        <v>30599</v>
      </c>
      <c r="D5405" t="s">
        <v>193</v>
      </c>
      <c r="F5405" t="s">
        <v>16826</v>
      </c>
      <c r="G5405" t="s">
        <v>16827</v>
      </c>
    </row>
    <row r="5406" spans="1:7" x14ac:dyDescent="0.25">
      <c r="A5406" t="s">
        <v>263</v>
      </c>
      <c r="B5406" t="s">
        <v>16828</v>
      </c>
      <c r="C5406" t="s">
        <v>30600</v>
      </c>
      <c r="D5406" t="s">
        <v>193</v>
      </c>
      <c r="F5406" t="s">
        <v>16829</v>
      </c>
    </row>
    <row r="5407" spans="1:7" x14ac:dyDescent="0.25">
      <c r="A5407" t="s">
        <v>263</v>
      </c>
      <c r="B5407" t="s">
        <v>16830</v>
      </c>
      <c r="C5407" t="s">
        <v>30601</v>
      </c>
      <c r="D5407" t="s">
        <v>193</v>
      </c>
    </row>
    <row r="5408" spans="1:7" x14ac:dyDescent="0.25">
      <c r="A5408" t="s">
        <v>263</v>
      </c>
      <c r="B5408" t="s">
        <v>16831</v>
      </c>
      <c r="D5408" t="s">
        <v>193</v>
      </c>
    </row>
    <row r="5409" spans="1:7" x14ac:dyDescent="0.25">
      <c r="A5409" t="s">
        <v>263</v>
      </c>
      <c r="B5409" t="s">
        <v>16832</v>
      </c>
      <c r="D5409" t="s">
        <v>193</v>
      </c>
    </row>
    <row r="5410" spans="1:7" x14ac:dyDescent="0.25">
      <c r="A5410" t="s">
        <v>263</v>
      </c>
      <c r="B5410" t="s">
        <v>16833</v>
      </c>
      <c r="D5410" t="s">
        <v>193</v>
      </c>
    </row>
    <row r="5411" spans="1:7" x14ac:dyDescent="0.25">
      <c r="A5411" t="s">
        <v>263</v>
      </c>
      <c r="B5411" t="s">
        <v>16834</v>
      </c>
      <c r="C5411" t="s">
        <v>16835</v>
      </c>
      <c r="D5411" t="s">
        <v>193</v>
      </c>
    </row>
    <row r="5412" spans="1:7" x14ac:dyDescent="0.25">
      <c r="A5412" t="s">
        <v>263</v>
      </c>
      <c r="B5412" t="s">
        <v>16836</v>
      </c>
      <c r="C5412" t="s">
        <v>30600</v>
      </c>
      <c r="D5412" t="s">
        <v>193</v>
      </c>
      <c r="F5412" t="s">
        <v>16837</v>
      </c>
      <c r="G5412" t="s">
        <v>16838</v>
      </c>
    </row>
    <row r="5413" spans="1:7" x14ac:dyDescent="0.25">
      <c r="A5413" t="s">
        <v>263</v>
      </c>
      <c r="B5413" t="s">
        <v>16839</v>
      </c>
      <c r="C5413" t="s">
        <v>30602</v>
      </c>
      <c r="D5413" t="s">
        <v>193</v>
      </c>
      <c r="F5413" t="s">
        <v>16840</v>
      </c>
    </row>
    <row r="5414" spans="1:7" x14ac:dyDescent="0.25">
      <c r="A5414" t="s">
        <v>263</v>
      </c>
      <c r="B5414" t="s">
        <v>8968</v>
      </c>
      <c r="C5414" t="s">
        <v>30603</v>
      </c>
      <c r="D5414" t="s">
        <v>193</v>
      </c>
    </row>
    <row r="5415" spans="1:7" x14ac:dyDescent="0.25">
      <c r="A5415" t="s">
        <v>263</v>
      </c>
      <c r="B5415" t="s">
        <v>16841</v>
      </c>
      <c r="C5415" t="s">
        <v>30179</v>
      </c>
      <c r="D5415" t="s">
        <v>193</v>
      </c>
    </row>
    <row r="5416" spans="1:7" x14ac:dyDescent="0.25">
      <c r="A5416" t="s">
        <v>263</v>
      </c>
      <c r="B5416" t="s">
        <v>16842</v>
      </c>
      <c r="D5416" t="s">
        <v>193</v>
      </c>
      <c r="F5416" t="s">
        <v>16843</v>
      </c>
      <c r="G5416" t="s">
        <v>16844</v>
      </c>
    </row>
    <row r="5417" spans="1:7" x14ac:dyDescent="0.25">
      <c r="A5417" t="s">
        <v>263</v>
      </c>
      <c r="B5417" t="s">
        <v>16845</v>
      </c>
      <c r="C5417" t="s">
        <v>30396</v>
      </c>
      <c r="D5417" t="s">
        <v>193</v>
      </c>
    </row>
    <row r="5418" spans="1:7" x14ac:dyDescent="0.25">
      <c r="A5418" t="s">
        <v>263</v>
      </c>
      <c r="B5418" t="s">
        <v>16846</v>
      </c>
      <c r="D5418" t="s">
        <v>193</v>
      </c>
    </row>
    <row r="5419" spans="1:7" x14ac:dyDescent="0.25">
      <c r="A5419" t="s">
        <v>263</v>
      </c>
      <c r="B5419" t="s">
        <v>8965</v>
      </c>
      <c r="C5419" t="s">
        <v>30595</v>
      </c>
      <c r="D5419" t="s">
        <v>193</v>
      </c>
    </row>
    <row r="5420" spans="1:7" x14ac:dyDescent="0.25">
      <c r="A5420" t="s">
        <v>248</v>
      </c>
      <c r="B5420" t="s">
        <v>16847</v>
      </c>
      <c r="C5420" t="s">
        <v>16848</v>
      </c>
      <c r="D5420" t="s">
        <v>193</v>
      </c>
      <c r="E5420" t="s">
        <v>193</v>
      </c>
      <c r="F5420" t="s">
        <v>16849</v>
      </c>
      <c r="G5420" t="s">
        <v>1531</v>
      </c>
    </row>
    <row r="5421" spans="1:7" x14ac:dyDescent="0.25">
      <c r="A5421" t="s">
        <v>263</v>
      </c>
      <c r="B5421" t="s">
        <v>16850</v>
      </c>
      <c r="C5421" t="s">
        <v>17190</v>
      </c>
      <c r="D5421" t="s">
        <v>193</v>
      </c>
      <c r="E5421" t="s">
        <v>167</v>
      </c>
      <c r="F5421" t="s">
        <v>16851</v>
      </c>
      <c r="G5421" t="s">
        <v>16852</v>
      </c>
    </row>
    <row r="5422" spans="1:7" x14ac:dyDescent="0.25">
      <c r="A5422" t="s">
        <v>263</v>
      </c>
      <c r="B5422" t="s">
        <v>16853</v>
      </c>
      <c r="D5422" t="s">
        <v>193</v>
      </c>
      <c r="E5422" t="s">
        <v>1530</v>
      </c>
    </row>
    <row r="5423" spans="1:7" x14ac:dyDescent="0.25">
      <c r="A5423" t="s">
        <v>263</v>
      </c>
      <c r="B5423" t="s">
        <v>16854</v>
      </c>
      <c r="C5423" t="s">
        <v>30397</v>
      </c>
      <c r="D5423" t="s">
        <v>193</v>
      </c>
      <c r="E5423" t="s">
        <v>193</v>
      </c>
      <c r="F5423" t="s">
        <v>16763</v>
      </c>
      <c r="G5423" t="s">
        <v>16762</v>
      </c>
    </row>
    <row r="5424" spans="1:7" x14ac:dyDescent="0.25">
      <c r="A5424" t="s">
        <v>263</v>
      </c>
      <c r="B5424" t="s">
        <v>16855</v>
      </c>
      <c r="C5424" t="s">
        <v>30398</v>
      </c>
      <c r="D5424" t="s">
        <v>193</v>
      </c>
    </row>
    <row r="5425" spans="1:7" x14ac:dyDescent="0.25">
      <c r="A5425" t="s">
        <v>263</v>
      </c>
      <c r="B5425" t="s">
        <v>16856</v>
      </c>
      <c r="C5425" t="s">
        <v>30604</v>
      </c>
      <c r="D5425" t="s">
        <v>193</v>
      </c>
      <c r="E5425" t="s">
        <v>193</v>
      </c>
    </row>
    <row r="5426" spans="1:7" x14ac:dyDescent="0.25">
      <c r="A5426" t="s">
        <v>263</v>
      </c>
      <c r="B5426" t="s">
        <v>16857</v>
      </c>
      <c r="C5426" t="s">
        <v>17076</v>
      </c>
      <c r="D5426" t="s">
        <v>193</v>
      </c>
      <c r="F5426" t="s">
        <v>16858</v>
      </c>
      <c r="G5426" t="s">
        <v>16859</v>
      </c>
    </row>
    <row r="5427" spans="1:7" x14ac:dyDescent="0.25">
      <c r="A5427" t="s">
        <v>263</v>
      </c>
      <c r="B5427" t="s">
        <v>16860</v>
      </c>
      <c r="C5427" t="s">
        <v>17028</v>
      </c>
      <c r="D5427" t="s">
        <v>193</v>
      </c>
      <c r="F5427" t="s">
        <v>16861</v>
      </c>
      <c r="G5427" t="s">
        <v>16862</v>
      </c>
    </row>
    <row r="5428" spans="1:7" x14ac:dyDescent="0.25">
      <c r="A5428" t="s">
        <v>263</v>
      </c>
      <c r="B5428" t="s">
        <v>16863</v>
      </c>
      <c r="C5428" t="s">
        <v>30605</v>
      </c>
      <c r="D5428" t="s">
        <v>193</v>
      </c>
    </row>
    <row r="5429" spans="1:7" x14ac:dyDescent="0.25">
      <c r="A5429" t="s">
        <v>263</v>
      </c>
      <c r="B5429" t="s">
        <v>16864</v>
      </c>
      <c r="C5429" t="s">
        <v>16865</v>
      </c>
      <c r="D5429" t="s">
        <v>193</v>
      </c>
      <c r="E5429" t="s">
        <v>193</v>
      </c>
      <c r="F5429" t="s">
        <v>16866</v>
      </c>
      <c r="G5429" t="s">
        <v>16867</v>
      </c>
    </row>
    <row r="5430" spans="1:7" x14ac:dyDescent="0.25">
      <c r="A5430" t="s">
        <v>263</v>
      </c>
      <c r="B5430" t="s">
        <v>16868</v>
      </c>
      <c r="D5430" t="s">
        <v>193</v>
      </c>
      <c r="F5430" t="s">
        <v>16766</v>
      </c>
    </row>
    <row r="5431" spans="1:7" x14ac:dyDescent="0.25">
      <c r="A5431" t="s">
        <v>263</v>
      </c>
      <c r="B5431" t="s">
        <v>16869</v>
      </c>
      <c r="C5431" t="s">
        <v>16870</v>
      </c>
      <c r="D5431" t="s">
        <v>193</v>
      </c>
      <c r="F5431" t="s">
        <v>16871</v>
      </c>
      <c r="G5431" t="s">
        <v>16872</v>
      </c>
    </row>
    <row r="5432" spans="1:7" x14ac:dyDescent="0.25">
      <c r="A5432" t="s">
        <v>263</v>
      </c>
      <c r="B5432" t="s">
        <v>16873</v>
      </c>
      <c r="D5432" t="s">
        <v>193</v>
      </c>
    </row>
    <row r="5433" spans="1:7" x14ac:dyDescent="0.25">
      <c r="A5433" t="s">
        <v>248</v>
      </c>
      <c r="B5433" t="s">
        <v>16874</v>
      </c>
      <c r="C5433" t="s">
        <v>16875</v>
      </c>
      <c r="D5433" t="s">
        <v>193</v>
      </c>
      <c r="E5433" t="s">
        <v>193</v>
      </c>
      <c r="F5433" t="s">
        <v>16876</v>
      </c>
      <c r="G5433" t="s">
        <v>16877</v>
      </c>
    </row>
    <row r="5434" spans="1:7" x14ac:dyDescent="0.25">
      <c r="A5434" t="s">
        <v>248</v>
      </c>
      <c r="B5434" t="s">
        <v>16878</v>
      </c>
      <c r="C5434" t="s">
        <v>16879</v>
      </c>
      <c r="D5434" t="s">
        <v>193</v>
      </c>
      <c r="E5434" t="s">
        <v>193</v>
      </c>
      <c r="F5434" t="s">
        <v>16880</v>
      </c>
      <c r="G5434" t="s">
        <v>16881</v>
      </c>
    </row>
    <row r="5435" spans="1:7" x14ac:dyDescent="0.25">
      <c r="A5435" t="s">
        <v>263</v>
      </c>
      <c r="B5435" t="s">
        <v>16882</v>
      </c>
      <c r="C5435" t="s">
        <v>30606</v>
      </c>
      <c r="D5435" t="s">
        <v>193</v>
      </c>
    </row>
    <row r="5436" spans="1:7" x14ac:dyDescent="0.25">
      <c r="A5436" t="s">
        <v>263</v>
      </c>
      <c r="B5436" t="s">
        <v>16883</v>
      </c>
      <c r="C5436" t="s">
        <v>30607</v>
      </c>
      <c r="D5436" t="s">
        <v>193</v>
      </c>
    </row>
    <row r="5437" spans="1:7" x14ac:dyDescent="0.25">
      <c r="A5437" t="s">
        <v>263</v>
      </c>
      <c r="B5437" t="s">
        <v>16884</v>
      </c>
      <c r="C5437" t="s">
        <v>16885</v>
      </c>
      <c r="D5437" t="s">
        <v>193</v>
      </c>
      <c r="E5437" t="s">
        <v>193</v>
      </c>
      <c r="G5437" t="s">
        <v>16886</v>
      </c>
    </row>
    <row r="5438" spans="1:7" x14ac:dyDescent="0.25">
      <c r="A5438" t="s">
        <v>263</v>
      </c>
      <c r="B5438" t="s">
        <v>16887</v>
      </c>
      <c r="C5438" t="s">
        <v>30608</v>
      </c>
      <c r="D5438" t="s">
        <v>193</v>
      </c>
    </row>
    <row r="5439" spans="1:7" x14ac:dyDescent="0.25">
      <c r="A5439" t="s">
        <v>263</v>
      </c>
      <c r="B5439" t="s">
        <v>16888</v>
      </c>
      <c r="C5439" t="s">
        <v>30609</v>
      </c>
      <c r="D5439" t="s">
        <v>193</v>
      </c>
    </row>
    <row r="5440" spans="1:7" x14ac:dyDescent="0.25">
      <c r="A5440" t="s">
        <v>263</v>
      </c>
      <c r="B5440" t="s">
        <v>16889</v>
      </c>
      <c r="C5440" t="s">
        <v>30610</v>
      </c>
      <c r="D5440" t="s">
        <v>193</v>
      </c>
      <c r="E5440" t="s">
        <v>1530</v>
      </c>
    </row>
    <row r="5441" spans="1:7" x14ac:dyDescent="0.25">
      <c r="A5441" t="s">
        <v>263</v>
      </c>
      <c r="B5441" t="s">
        <v>16890</v>
      </c>
      <c r="C5441" t="s">
        <v>30611</v>
      </c>
      <c r="D5441" t="s">
        <v>193</v>
      </c>
    </row>
    <row r="5442" spans="1:7" x14ac:dyDescent="0.25">
      <c r="A5442" t="s">
        <v>263</v>
      </c>
      <c r="B5442" t="s">
        <v>16891</v>
      </c>
      <c r="C5442" t="s">
        <v>30612</v>
      </c>
      <c r="D5442" t="s">
        <v>193</v>
      </c>
      <c r="E5442" t="s">
        <v>1530</v>
      </c>
      <c r="F5442" t="s">
        <v>1531</v>
      </c>
      <c r="G5442" t="s">
        <v>1535</v>
      </c>
    </row>
    <row r="5443" spans="1:7" x14ac:dyDescent="0.25">
      <c r="A5443" t="s">
        <v>263</v>
      </c>
      <c r="B5443" t="s">
        <v>16892</v>
      </c>
      <c r="C5443" t="s">
        <v>30613</v>
      </c>
      <c r="D5443" t="s">
        <v>193</v>
      </c>
      <c r="E5443" t="s">
        <v>193</v>
      </c>
      <c r="F5443" t="s">
        <v>16893</v>
      </c>
      <c r="G5443" t="s">
        <v>16894</v>
      </c>
    </row>
    <row r="5444" spans="1:7" x14ac:dyDescent="0.25">
      <c r="A5444" t="s">
        <v>263</v>
      </c>
      <c r="B5444" t="s">
        <v>16895</v>
      </c>
      <c r="C5444" t="s">
        <v>17160</v>
      </c>
      <c r="D5444" t="s">
        <v>193</v>
      </c>
      <c r="E5444" t="s">
        <v>13</v>
      </c>
    </row>
    <row r="5445" spans="1:7" x14ac:dyDescent="0.25">
      <c r="A5445" t="s">
        <v>263</v>
      </c>
      <c r="B5445" t="s">
        <v>16896</v>
      </c>
      <c r="C5445" t="s">
        <v>30614</v>
      </c>
      <c r="D5445" t="s">
        <v>193</v>
      </c>
    </row>
    <row r="5446" spans="1:7" x14ac:dyDescent="0.25">
      <c r="A5446" t="s">
        <v>263</v>
      </c>
      <c r="B5446" t="s">
        <v>16897</v>
      </c>
      <c r="D5446" t="s">
        <v>193</v>
      </c>
      <c r="F5446" t="s">
        <v>16898</v>
      </c>
    </row>
    <row r="5447" spans="1:7" x14ac:dyDescent="0.25">
      <c r="A5447" t="s">
        <v>263</v>
      </c>
      <c r="B5447" t="s">
        <v>16899</v>
      </c>
      <c r="C5447" t="s">
        <v>30179</v>
      </c>
      <c r="D5447" t="s">
        <v>193</v>
      </c>
      <c r="G5447" t="s">
        <v>16900</v>
      </c>
    </row>
    <row r="5448" spans="1:7" x14ac:dyDescent="0.25">
      <c r="A5448" t="s">
        <v>263</v>
      </c>
      <c r="B5448" t="s">
        <v>16901</v>
      </c>
      <c r="C5448" t="s">
        <v>30615</v>
      </c>
      <c r="D5448" t="s">
        <v>193</v>
      </c>
    </row>
    <row r="5449" spans="1:7" x14ac:dyDescent="0.25">
      <c r="A5449" t="s">
        <v>263</v>
      </c>
      <c r="B5449" t="s">
        <v>16902</v>
      </c>
      <c r="C5449" t="s">
        <v>30616</v>
      </c>
      <c r="D5449" t="s">
        <v>193</v>
      </c>
      <c r="E5449" t="s">
        <v>193</v>
      </c>
      <c r="F5449" t="s">
        <v>16903</v>
      </c>
    </row>
    <row r="5450" spans="1:7" x14ac:dyDescent="0.25">
      <c r="A5450" t="s">
        <v>263</v>
      </c>
      <c r="B5450" t="s">
        <v>16904</v>
      </c>
      <c r="C5450" t="s">
        <v>17192</v>
      </c>
      <c r="D5450" t="s">
        <v>193</v>
      </c>
      <c r="E5450" t="s">
        <v>193</v>
      </c>
      <c r="F5450" t="s">
        <v>16905</v>
      </c>
      <c r="G5450" t="s">
        <v>16906</v>
      </c>
    </row>
    <row r="5451" spans="1:7" x14ac:dyDescent="0.25">
      <c r="A5451" t="s">
        <v>263</v>
      </c>
      <c r="B5451" t="s">
        <v>16907</v>
      </c>
      <c r="C5451" t="s">
        <v>17016</v>
      </c>
      <c r="D5451" t="s">
        <v>193</v>
      </c>
      <c r="E5451" t="s">
        <v>1530</v>
      </c>
      <c r="F5451" t="s">
        <v>1537</v>
      </c>
      <c r="G5451" t="s">
        <v>1538</v>
      </c>
    </row>
    <row r="5452" spans="1:7" x14ac:dyDescent="0.25">
      <c r="A5452" t="s">
        <v>263</v>
      </c>
      <c r="B5452" t="s">
        <v>16908</v>
      </c>
      <c r="C5452" t="s">
        <v>16909</v>
      </c>
      <c r="D5452" t="s">
        <v>193</v>
      </c>
      <c r="E5452" t="s">
        <v>193</v>
      </c>
      <c r="F5452" t="s">
        <v>16910</v>
      </c>
      <c r="G5452" t="s">
        <v>16911</v>
      </c>
    </row>
    <row r="5453" spans="1:7" x14ac:dyDescent="0.25">
      <c r="A5453" t="s">
        <v>263</v>
      </c>
      <c r="B5453" t="s">
        <v>16912</v>
      </c>
      <c r="C5453" t="s">
        <v>16913</v>
      </c>
      <c r="D5453" t="s">
        <v>193</v>
      </c>
    </row>
    <row r="5454" spans="1:7" x14ac:dyDescent="0.25">
      <c r="A5454" t="s">
        <v>256</v>
      </c>
      <c r="B5454" t="s">
        <v>16914</v>
      </c>
      <c r="C5454" t="s">
        <v>16848</v>
      </c>
      <c r="D5454" t="s">
        <v>193</v>
      </c>
      <c r="E5454" t="s">
        <v>193</v>
      </c>
      <c r="F5454" t="s">
        <v>16849</v>
      </c>
      <c r="G5454" t="s">
        <v>1531</v>
      </c>
    </row>
    <row r="5455" spans="1:7" x14ac:dyDescent="0.25">
      <c r="A5455" t="s">
        <v>245</v>
      </c>
      <c r="B5455" t="s">
        <v>16915</v>
      </c>
      <c r="C5455" t="s">
        <v>16916</v>
      </c>
      <c r="D5455" t="s">
        <v>193</v>
      </c>
      <c r="E5455" t="s">
        <v>193</v>
      </c>
      <c r="F5455" t="s">
        <v>16917</v>
      </c>
      <c r="G5455" t="s">
        <v>16918</v>
      </c>
    </row>
    <row r="5456" spans="1:7" x14ac:dyDescent="0.25">
      <c r="A5456" t="s">
        <v>245</v>
      </c>
      <c r="B5456" t="s">
        <v>16919</v>
      </c>
      <c r="C5456" t="s">
        <v>16920</v>
      </c>
      <c r="D5456" t="s">
        <v>193</v>
      </c>
      <c r="E5456" t="s">
        <v>193</v>
      </c>
      <c r="F5456" t="s">
        <v>16921</v>
      </c>
      <c r="G5456" t="s">
        <v>16922</v>
      </c>
    </row>
    <row r="5457" spans="1:7" x14ac:dyDescent="0.25">
      <c r="A5457" t="s">
        <v>245</v>
      </c>
      <c r="B5457" t="s">
        <v>16923</v>
      </c>
      <c r="C5457" t="s">
        <v>16924</v>
      </c>
      <c r="D5457" t="s">
        <v>193</v>
      </c>
      <c r="E5457" t="s">
        <v>193</v>
      </c>
      <c r="F5457" t="s">
        <v>16925</v>
      </c>
      <c r="G5457" t="s">
        <v>16926</v>
      </c>
    </row>
    <row r="5458" spans="1:7" x14ac:dyDescent="0.25">
      <c r="A5458" t="s">
        <v>245</v>
      </c>
      <c r="B5458" t="s">
        <v>16927</v>
      </c>
      <c r="C5458" t="s">
        <v>16928</v>
      </c>
      <c r="D5458" t="s">
        <v>193</v>
      </c>
      <c r="E5458" t="s">
        <v>193</v>
      </c>
      <c r="F5458" t="s">
        <v>16929</v>
      </c>
      <c r="G5458" t="s">
        <v>16930</v>
      </c>
    </row>
    <row r="5459" spans="1:7" x14ac:dyDescent="0.25">
      <c r="A5459" t="s">
        <v>245</v>
      </c>
      <c r="B5459" t="s">
        <v>16931</v>
      </c>
      <c r="C5459" t="s">
        <v>16932</v>
      </c>
      <c r="D5459" t="s">
        <v>193</v>
      </c>
      <c r="E5459" t="s">
        <v>193</v>
      </c>
      <c r="F5459" t="s">
        <v>16933</v>
      </c>
      <c r="G5459" t="s">
        <v>16934</v>
      </c>
    </row>
    <row r="5460" spans="1:7" x14ac:dyDescent="0.25">
      <c r="A5460" t="s">
        <v>245</v>
      </c>
      <c r="B5460" t="s">
        <v>6488</v>
      </c>
      <c r="C5460" t="s">
        <v>16935</v>
      </c>
      <c r="D5460" t="s">
        <v>193</v>
      </c>
      <c r="E5460" t="s">
        <v>193</v>
      </c>
      <c r="F5460" t="s">
        <v>16936</v>
      </c>
      <c r="G5460" t="s">
        <v>16937</v>
      </c>
    </row>
    <row r="5461" spans="1:7" x14ac:dyDescent="0.25">
      <c r="A5461" t="s">
        <v>245</v>
      </c>
      <c r="B5461" t="s">
        <v>16938</v>
      </c>
      <c r="C5461" t="s">
        <v>16939</v>
      </c>
      <c r="D5461" t="s">
        <v>193</v>
      </c>
      <c r="E5461" t="s">
        <v>193</v>
      </c>
      <c r="F5461" t="s">
        <v>16940</v>
      </c>
      <c r="G5461" t="s">
        <v>16941</v>
      </c>
    </row>
    <row r="5462" spans="1:7" x14ac:dyDescent="0.25">
      <c r="A5462" t="s">
        <v>245</v>
      </c>
      <c r="B5462" t="s">
        <v>16942</v>
      </c>
      <c r="C5462" t="s">
        <v>16943</v>
      </c>
      <c r="D5462" t="s">
        <v>193</v>
      </c>
      <c r="E5462" t="s">
        <v>193</v>
      </c>
      <c r="F5462" t="s">
        <v>16817</v>
      </c>
      <c r="G5462" t="s">
        <v>16816</v>
      </c>
    </row>
    <row r="5463" spans="1:7" x14ac:dyDescent="0.25">
      <c r="A5463" t="s">
        <v>246</v>
      </c>
      <c r="B5463" t="s">
        <v>16944</v>
      </c>
      <c r="C5463" t="s">
        <v>16587</v>
      </c>
      <c r="D5463" t="s">
        <v>193</v>
      </c>
      <c r="E5463" t="s">
        <v>193</v>
      </c>
      <c r="F5463" t="s">
        <v>15316</v>
      </c>
      <c r="G5463" t="s">
        <v>16945</v>
      </c>
    </row>
    <row r="5464" spans="1:7" x14ac:dyDescent="0.25">
      <c r="A5464" t="s">
        <v>246</v>
      </c>
      <c r="B5464" t="s">
        <v>16946</v>
      </c>
      <c r="C5464" t="s">
        <v>16947</v>
      </c>
      <c r="D5464" t="s">
        <v>193</v>
      </c>
      <c r="E5464" t="s">
        <v>193</v>
      </c>
      <c r="F5464" t="s">
        <v>16948</v>
      </c>
      <c r="G5464" t="s">
        <v>16949</v>
      </c>
    </row>
    <row r="5465" spans="1:7" x14ac:dyDescent="0.25">
      <c r="A5465" t="s">
        <v>263</v>
      </c>
      <c r="B5465" t="s">
        <v>16950</v>
      </c>
      <c r="C5465" t="s">
        <v>30179</v>
      </c>
      <c r="D5465" t="s">
        <v>193</v>
      </c>
    </row>
    <row r="5466" spans="1:7" x14ac:dyDescent="0.25">
      <c r="A5466" t="s">
        <v>263</v>
      </c>
      <c r="B5466" t="s">
        <v>16951</v>
      </c>
      <c r="C5466" t="s">
        <v>30617</v>
      </c>
      <c r="D5466" t="s">
        <v>193</v>
      </c>
      <c r="F5466" t="s">
        <v>16952</v>
      </c>
    </row>
    <row r="5467" spans="1:7" x14ac:dyDescent="0.25">
      <c r="A5467" t="s">
        <v>263</v>
      </c>
      <c r="B5467" t="s">
        <v>16953</v>
      </c>
      <c r="D5467" t="s">
        <v>193</v>
      </c>
    </row>
    <row r="5468" spans="1:7" x14ac:dyDescent="0.25">
      <c r="A5468" t="s">
        <v>263</v>
      </c>
      <c r="B5468" t="s">
        <v>16954</v>
      </c>
      <c r="C5468" t="s">
        <v>30618</v>
      </c>
      <c r="D5468" t="s">
        <v>193</v>
      </c>
      <c r="E5468" t="s">
        <v>193</v>
      </c>
    </row>
    <row r="5469" spans="1:7" x14ac:dyDescent="0.25">
      <c r="A5469" t="s">
        <v>263</v>
      </c>
      <c r="B5469" t="s">
        <v>16955</v>
      </c>
      <c r="C5469" t="s">
        <v>16706</v>
      </c>
      <c r="D5469" t="s">
        <v>193</v>
      </c>
    </row>
    <row r="5470" spans="1:7" x14ac:dyDescent="0.25">
      <c r="A5470" t="s">
        <v>263</v>
      </c>
      <c r="B5470" t="s">
        <v>16956</v>
      </c>
      <c r="D5470" t="s">
        <v>193</v>
      </c>
    </row>
    <row r="5471" spans="1:7" x14ac:dyDescent="0.25">
      <c r="A5471" t="s">
        <v>263</v>
      </c>
      <c r="B5471" t="s">
        <v>16957</v>
      </c>
      <c r="C5471" t="s">
        <v>30572</v>
      </c>
      <c r="D5471" t="s">
        <v>193</v>
      </c>
      <c r="E5471" t="s">
        <v>193</v>
      </c>
    </row>
    <row r="5472" spans="1:7" x14ac:dyDescent="0.25">
      <c r="A5472" t="s">
        <v>263</v>
      </c>
      <c r="B5472" t="s">
        <v>16958</v>
      </c>
      <c r="D5472" t="s">
        <v>193</v>
      </c>
      <c r="F5472" t="s">
        <v>16721</v>
      </c>
    </row>
    <row r="5473" spans="1:7" x14ac:dyDescent="0.25">
      <c r="A5473" t="s">
        <v>263</v>
      </c>
      <c r="B5473" t="s">
        <v>16959</v>
      </c>
      <c r="C5473" t="s">
        <v>30179</v>
      </c>
      <c r="D5473" t="s">
        <v>193</v>
      </c>
      <c r="F5473" t="s">
        <v>16960</v>
      </c>
    </row>
    <row r="5474" spans="1:7" x14ac:dyDescent="0.25">
      <c r="A5474" t="s">
        <v>263</v>
      </c>
      <c r="B5474" t="s">
        <v>16961</v>
      </c>
      <c r="C5474" t="s">
        <v>30619</v>
      </c>
      <c r="D5474" t="s">
        <v>193</v>
      </c>
      <c r="F5474" t="s">
        <v>16962</v>
      </c>
      <c r="G5474" t="s">
        <v>16963</v>
      </c>
    </row>
    <row r="5475" spans="1:7" x14ac:dyDescent="0.25">
      <c r="A5475" t="s">
        <v>263</v>
      </c>
      <c r="B5475" t="s">
        <v>16964</v>
      </c>
      <c r="C5475" t="s">
        <v>30620</v>
      </c>
      <c r="D5475" t="s">
        <v>193</v>
      </c>
    </row>
    <row r="5476" spans="1:7" x14ac:dyDescent="0.25">
      <c r="A5476" t="s">
        <v>263</v>
      </c>
      <c r="B5476" t="s">
        <v>16965</v>
      </c>
      <c r="C5476" t="s">
        <v>30621</v>
      </c>
      <c r="D5476" t="s">
        <v>193</v>
      </c>
      <c r="F5476" t="s">
        <v>16966</v>
      </c>
    </row>
    <row r="5477" spans="1:7" x14ac:dyDescent="0.25">
      <c r="A5477" t="s">
        <v>263</v>
      </c>
      <c r="B5477" t="s">
        <v>16967</v>
      </c>
      <c r="C5477" t="s">
        <v>29979</v>
      </c>
      <c r="D5477" t="s">
        <v>193</v>
      </c>
    </row>
    <row r="5478" spans="1:7" x14ac:dyDescent="0.25">
      <c r="A5478" t="s">
        <v>263</v>
      </c>
      <c r="B5478" t="s">
        <v>16968</v>
      </c>
      <c r="C5478" t="s">
        <v>29979</v>
      </c>
      <c r="D5478" t="s">
        <v>193</v>
      </c>
    </row>
    <row r="5479" spans="1:7" x14ac:dyDescent="0.25">
      <c r="A5479" t="s">
        <v>263</v>
      </c>
      <c r="B5479" t="s">
        <v>16969</v>
      </c>
      <c r="C5479" t="s">
        <v>30622</v>
      </c>
      <c r="D5479" t="s">
        <v>193</v>
      </c>
      <c r="F5479" t="s">
        <v>16970</v>
      </c>
      <c r="G5479" t="s">
        <v>16971</v>
      </c>
    </row>
    <row r="5480" spans="1:7" x14ac:dyDescent="0.25">
      <c r="A5480" t="s">
        <v>263</v>
      </c>
      <c r="B5480" t="s">
        <v>16972</v>
      </c>
      <c r="D5480" t="s">
        <v>193</v>
      </c>
      <c r="F5480" t="s">
        <v>16973</v>
      </c>
    </row>
    <row r="5481" spans="1:7" x14ac:dyDescent="0.25">
      <c r="A5481" t="s">
        <v>263</v>
      </c>
      <c r="B5481" t="s">
        <v>16974</v>
      </c>
      <c r="C5481" t="s">
        <v>30623</v>
      </c>
      <c r="D5481" t="s">
        <v>193</v>
      </c>
      <c r="E5481" t="s">
        <v>16975</v>
      </c>
      <c r="F5481" t="s">
        <v>16976</v>
      </c>
      <c r="G5481" t="s">
        <v>16977</v>
      </c>
    </row>
    <row r="5482" spans="1:7" x14ac:dyDescent="0.25">
      <c r="A5482" t="s">
        <v>263</v>
      </c>
      <c r="B5482" t="s">
        <v>16978</v>
      </c>
      <c r="C5482" t="s">
        <v>30624</v>
      </c>
      <c r="D5482" t="s">
        <v>193</v>
      </c>
    </row>
    <row r="5483" spans="1:7" x14ac:dyDescent="0.25">
      <c r="A5483" t="s">
        <v>263</v>
      </c>
      <c r="B5483" t="s">
        <v>16979</v>
      </c>
      <c r="C5483" t="s">
        <v>29979</v>
      </c>
      <c r="D5483" t="s">
        <v>193</v>
      </c>
      <c r="G5483" t="s">
        <v>16980</v>
      </c>
    </row>
    <row r="5484" spans="1:7" x14ac:dyDescent="0.25">
      <c r="A5484" t="s">
        <v>263</v>
      </c>
      <c r="B5484" t="s">
        <v>16981</v>
      </c>
      <c r="C5484" t="s">
        <v>30179</v>
      </c>
      <c r="D5484" t="s">
        <v>193</v>
      </c>
    </row>
    <row r="5485" spans="1:7" x14ac:dyDescent="0.25">
      <c r="A5485" t="s">
        <v>263</v>
      </c>
      <c r="B5485" t="s">
        <v>16982</v>
      </c>
      <c r="C5485" t="s">
        <v>30625</v>
      </c>
      <c r="D5485" t="s">
        <v>193</v>
      </c>
      <c r="F5485" t="s">
        <v>16983</v>
      </c>
    </row>
    <row r="5486" spans="1:7" x14ac:dyDescent="0.25">
      <c r="A5486" t="s">
        <v>263</v>
      </c>
      <c r="B5486" t="s">
        <v>16984</v>
      </c>
      <c r="C5486" t="s">
        <v>30451</v>
      </c>
      <c r="D5486" t="s">
        <v>193</v>
      </c>
    </row>
    <row r="5487" spans="1:7" x14ac:dyDescent="0.25">
      <c r="A5487" t="s">
        <v>263</v>
      </c>
      <c r="B5487" t="s">
        <v>16985</v>
      </c>
      <c r="C5487" t="s">
        <v>30457</v>
      </c>
      <c r="D5487" t="s">
        <v>193</v>
      </c>
    </row>
    <row r="5488" spans="1:7" x14ac:dyDescent="0.25">
      <c r="A5488" t="s">
        <v>263</v>
      </c>
      <c r="B5488" t="s">
        <v>16986</v>
      </c>
      <c r="C5488" t="s">
        <v>30626</v>
      </c>
      <c r="D5488" t="s">
        <v>193</v>
      </c>
    </row>
    <row r="5489" spans="1:7" x14ac:dyDescent="0.25">
      <c r="A5489" t="s">
        <v>263</v>
      </c>
      <c r="B5489" t="s">
        <v>13044</v>
      </c>
      <c r="D5489" t="s">
        <v>193</v>
      </c>
    </row>
    <row r="5490" spans="1:7" x14ac:dyDescent="0.25">
      <c r="A5490" t="s">
        <v>263</v>
      </c>
      <c r="B5490" t="s">
        <v>15387</v>
      </c>
      <c r="C5490" t="s">
        <v>30627</v>
      </c>
      <c r="D5490" t="s">
        <v>193</v>
      </c>
      <c r="F5490" t="s">
        <v>16987</v>
      </c>
    </row>
    <row r="5491" spans="1:7" x14ac:dyDescent="0.25">
      <c r="A5491" t="s">
        <v>263</v>
      </c>
      <c r="B5491" t="s">
        <v>16988</v>
      </c>
      <c r="D5491" t="s">
        <v>193</v>
      </c>
    </row>
    <row r="5492" spans="1:7" x14ac:dyDescent="0.25">
      <c r="A5492" t="s">
        <v>263</v>
      </c>
      <c r="B5492" t="s">
        <v>16989</v>
      </c>
      <c r="C5492" t="s">
        <v>30628</v>
      </c>
      <c r="D5492" t="s">
        <v>193</v>
      </c>
    </row>
    <row r="5493" spans="1:7" x14ac:dyDescent="0.25">
      <c r="A5493" t="s">
        <v>263</v>
      </c>
      <c r="B5493" t="s">
        <v>16990</v>
      </c>
      <c r="C5493" t="s">
        <v>30629</v>
      </c>
      <c r="D5493" t="s">
        <v>193</v>
      </c>
      <c r="E5493" t="s">
        <v>1530</v>
      </c>
      <c r="F5493" t="s">
        <v>1540</v>
      </c>
    </row>
    <row r="5494" spans="1:7" x14ac:dyDescent="0.25">
      <c r="A5494" t="s">
        <v>263</v>
      </c>
      <c r="B5494" t="s">
        <v>16991</v>
      </c>
      <c r="C5494" t="s">
        <v>30630</v>
      </c>
      <c r="D5494" t="s">
        <v>193</v>
      </c>
      <c r="E5494" t="s">
        <v>1530</v>
      </c>
    </row>
    <row r="5495" spans="1:7" x14ac:dyDescent="0.25">
      <c r="A5495" t="s">
        <v>263</v>
      </c>
      <c r="B5495" t="s">
        <v>4351</v>
      </c>
      <c r="C5495" t="s">
        <v>16992</v>
      </c>
      <c r="D5495" t="s">
        <v>193</v>
      </c>
      <c r="F5495" t="s">
        <v>16993</v>
      </c>
      <c r="G5495" t="s">
        <v>16994</v>
      </c>
    </row>
    <row r="5496" spans="1:7" x14ac:dyDescent="0.25">
      <c r="A5496" t="s">
        <v>263</v>
      </c>
      <c r="B5496" t="s">
        <v>16995</v>
      </c>
      <c r="C5496" t="s">
        <v>30631</v>
      </c>
      <c r="D5496" t="s">
        <v>193</v>
      </c>
    </row>
    <row r="5497" spans="1:7" x14ac:dyDescent="0.25">
      <c r="A5497" t="s">
        <v>263</v>
      </c>
      <c r="B5497" t="s">
        <v>16996</v>
      </c>
      <c r="D5497" t="s">
        <v>193</v>
      </c>
      <c r="E5497" t="s">
        <v>193</v>
      </c>
      <c r="F5497" t="s">
        <v>16997</v>
      </c>
    </row>
    <row r="5498" spans="1:7" x14ac:dyDescent="0.25">
      <c r="A5498" t="s">
        <v>263</v>
      </c>
      <c r="B5498" t="s">
        <v>16998</v>
      </c>
      <c r="C5498" t="s">
        <v>30632</v>
      </c>
      <c r="D5498" t="s">
        <v>193</v>
      </c>
    </row>
    <row r="5499" spans="1:7" x14ac:dyDescent="0.25">
      <c r="A5499" t="s">
        <v>263</v>
      </c>
      <c r="B5499" t="s">
        <v>16999</v>
      </c>
      <c r="D5499" t="s">
        <v>193</v>
      </c>
    </row>
    <row r="5500" spans="1:7" x14ac:dyDescent="0.25">
      <c r="A5500" t="s">
        <v>263</v>
      </c>
      <c r="B5500" t="s">
        <v>8961</v>
      </c>
      <c r="C5500" t="s">
        <v>30633</v>
      </c>
      <c r="D5500" t="s">
        <v>193</v>
      </c>
      <c r="E5500" t="s">
        <v>193</v>
      </c>
      <c r="F5500" t="s">
        <v>17000</v>
      </c>
    </row>
    <row r="5501" spans="1:7" x14ac:dyDescent="0.25">
      <c r="A5501" t="s">
        <v>252</v>
      </c>
      <c r="B5501" t="s">
        <v>17001</v>
      </c>
      <c r="C5501" t="s">
        <v>17002</v>
      </c>
      <c r="D5501" t="s">
        <v>193</v>
      </c>
      <c r="E5501" t="s">
        <v>193</v>
      </c>
      <c r="F5501" t="s">
        <v>17003</v>
      </c>
      <c r="G5501" t="s">
        <v>17004</v>
      </c>
    </row>
    <row r="5502" spans="1:7" x14ac:dyDescent="0.25">
      <c r="A5502" t="s">
        <v>252</v>
      </c>
      <c r="B5502" t="s">
        <v>17005</v>
      </c>
      <c r="C5502" t="s">
        <v>17006</v>
      </c>
      <c r="D5502" t="s">
        <v>193</v>
      </c>
      <c r="E5502" t="s">
        <v>193</v>
      </c>
      <c r="F5502" t="s">
        <v>17007</v>
      </c>
      <c r="G5502" t="s">
        <v>17008</v>
      </c>
    </row>
    <row r="5503" spans="1:7" x14ac:dyDescent="0.25">
      <c r="A5503" t="s">
        <v>252</v>
      </c>
      <c r="B5503" t="s">
        <v>17009</v>
      </c>
      <c r="C5503" t="s">
        <v>17010</v>
      </c>
      <c r="D5503" t="s">
        <v>193</v>
      </c>
      <c r="E5503" t="s">
        <v>193</v>
      </c>
      <c r="G5503" t="s">
        <v>17011</v>
      </c>
    </row>
    <row r="5504" spans="1:7" x14ac:dyDescent="0.25">
      <c r="A5504" t="s">
        <v>248</v>
      </c>
      <c r="B5504" t="s">
        <v>17012</v>
      </c>
      <c r="C5504" t="s">
        <v>17013</v>
      </c>
      <c r="D5504" t="s">
        <v>193</v>
      </c>
      <c r="E5504" t="s">
        <v>193</v>
      </c>
      <c r="F5504" t="s">
        <v>17014</v>
      </c>
      <c r="G5504" t="s">
        <v>17015</v>
      </c>
    </row>
    <row r="5505" spans="1:7" x14ac:dyDescent="0.25">
      <c r="A5505" t="s">
        <v>248</v>
      </c>
      <c r="B5505" t="s">
        <v>16907</v>
      </c>
      <c r="C5505" t="s">
        <v>17016</v>
      </c>
      <c r="D5505" t="s">
        <v>193</v>
      </c>
      <c r="E5505" t="s">
        <v>193</v>
      </c>
      <c r="F5505" t="s">
        <v>1538</v>
      </c>
      <c r="G5505" t="s">
        <v>1537</v>
      </c>
    </row>
    <row r="5506" spans="1:7" x14ac:dyDescent="0.25">
      <c r="A5506" t="s">
        <v>248</v>
      </c>
      <c r="B5506" t="s">
        <v>17017</v>
      </c>
      <c r="C5506" t="s">
        <v>17018</v>
      </c>
      <c r="D5506" t="s">
        <v>193</v>
      </c>
      <c r="E5506" t="s">
        <v>193</v>
      </c>
      <c r="F5506" t="s">
        <v>17019</v>
      </c>
      <c r="G5506" t="s">
        <v>17020</v>
      </c>
    </row>
    <row r="5507" spans="1:7" x14ac:dyDescent="0.25">
      <c r="A5507" t="s">
        <v>248</v>
      </c>
      <c r="B5507" t="s">
        <v>17021</v>
      </c>
      <c r="C5507" t="s">
        <v>17022</v>
      </c>
      <c r="D5507" t="s">
        <v>193</v>
      </c>
      <c r="E5507" t="s">
        <v>193</v>
      </c>
      <c r="F5507" t="s">
        <v>16997</v>
      </c>
      <c r="G5507" t="s">
        <v>17023</v>
      </c>
    </row>
    <row r="5508" spans="1:7" x14ac:dyDescent="0.25">
      <c r="A5508" t="s">
        <v>248</v>
      </c>
      <c r="B5508" t="s">
        <v>17024</v>
      </c>
      <c r="C5508" t="s">
        <v>17025</v>
      </c>
      <c r="D5508" t="s">
        <v>193</v>
      </c>
      <c r="E5508" t="s">
        <v>193</v>
      </c>
    </row>
    <row r="5509" spans="1:7" x14ac:dyDescent="0.25">
      <c r="A5509" t="s">
        <v>248</v>
      </c>
      <c r="B5509" t="s">
        <v>17026</v>
      </c>
      <c r="C5509" t="s">
        <v>1543</v>
      </c>
      <c r="D5509" t="s">
        <v>193</v>
      </c>
      <c r="E5509" t="s">
        <v>1530</v>
      </c>
      <c r="G5509" t="s">
        <v>1544</v>
      </c>
    </row>
    <row r="5510" spans="1:7" x14ac:dyDescent="0.25">
      <c r="A5510" t="s">
        <v>248</v>
      </c>
      <c r="B5510" t="s">
        <v>17027</v>
      </c>
      <c r="C5510" t="s">
        <v>17028</v>
      </c>
      <c r="D5510" t="s">
        <v>193</v>
      </c>
      <c r="E5510" t="s">
        <v>193</v>
      </c>
      <c r="F5510" t="s">
        <v>16862</v>
      </c>
      <c r="G5510" t="s">
        <v>16861</v>
      </c>
    </row>
    <row r="5511" spans="1:7" x14ac:dyDescent="0.25">
      <c r="A5511" t="s">
        <v>248</v>
      </c>
      <c r="B5511" t="s">
        <v>17029</v>
      </c>
      <c r="C5511" t="s">
        <v>17030</v>
      </c>
      <c r="D5511" t="s">
        <v>193</v>
      </c>
      <c r="E5511" t="s">
        <v>193</v>
      </c>
      <c r="G5511" t="s">
        <v>17031</v>
      </c>
    </row>
    <row r="5512" spans="1:7" x14ac:dyDescent="0.25">
      <c r="A5512" t="s">
        <v>248</v>
      </c>
      <c r="B5512" t="s">
        <v>17032</v>
      </c>
      <c r="C5512" t="s">
        <v>17033</v>
      </c>
      <c r="D5512" t="s">
        <v>193</v>
      </c>
      <c r="E5512" t="s">
        <v>193</v>
      </c>
      <c r="F5512" t="s">
        <v>17034</v>
      </c>
      <c r="G5512" t="s">
        <v>16809</v>
      </c>
    </row>
    <row r="5513" spans="1:7" x14ac:dyDescent="0.25">
      <c r="A5513" t="s">
        <v>248</v>
      </c>
      <c r="B5513" t="s">
        <v>17035</v>
      </c>
      <c r="C5513" t="s">
        <v>17036</v>
      </c>
      <c r="D5513" t="s">
        <v>193</v>
      </c>
      <c r="E5513" t="s">
        <v>193</v>
      </c>
      <c r="F5513" t="s">
        <v>17037</v>
      </c>
      <c r="G5513" t="s">
        <v>17038</v>
      </c>
    </row>
    <row r="5514" spans="1:7" x14ac:dyDescent="0.25">
      <c r="A5514" t="s">
        <v>261</v>
      </c>
      <c r="B5514" t="s">
        <v>17039</v>
      </c>
      <c r="C5514" t="s">
        <v>17040</v>
      </c>
      <c r="D5514" t="s">
        <v>193</v>
      </c>
      <c r="E5514" t="s">
        <v>193</v>
      </c>
      <c r="G5514" t="s">
        <v>17041</v>
      </c>
    </row>
    <row r="5515" spans="1:7" x14ac:dyDescent="0.25">
      <c r="A5515" t="s">
        <v>256</v>
      </c>
      <c r="B5515" t="s">
        <v>17042</v>
      </c>
      <c r="C5515" t="s">
        <v>17043</v>
      </c>
      <c r="D5515" t="s">
        <v>193</v>
      </c>
      <c r="E5515" t="s">
        <v>193</v>
      </c>
      <c r="F5515" t="s">
        <v>17044</v>
      </c>
      <c r="G5515" t="s">
        <v>17045</v>
      </c>
    </row>
    <row r="5516" spans="1:7" x14ac:dyDescent="0.25">
      <c r="A5516" t="s">
        <v>256</v>
      </c>
      <c r="B5516" t="s">
        <v>17046</v>
      </c>
      <c r="C5516" t="s">
        <v>17047</v>
      </c>
      <c r="D5516" t="s">
        <v>193</v>
      </c>
      <c r="E5516" t="s">
        <v>193</v>
      </c>
      <c r="F5516" t="s">
        <v>17048</v>
      </c>
      <c r="G5516" t="s">
        <v>17049</v>
      </c>
    </row>
    <row r="5517" spans="1:7" x14ac:dyDescent="0.25">
      <c r="A5517" t="s">
        <v>256</v>
      </c>
      <c r="B5517" t="s">
        <v>5098</v>
      </c>
      <c r="C5517" t="s">
        <v>17050</v>
      </c>
      <c r="D5517" t="s">
        <v>193</v>
      </c>
      <c r="E5517" t="s">
        <v>193</v>
      </c>
      <c r="F5517" t="s">
        <v>1535</v>
      </c>
      <c r="G5517" t="s">
        <v>1531</v>
      </c>
    </row>
    <row r="5518" spans="1:7" x14ac:dyDescent="0.25">
      <c r="A5518" t="s">
        <v>248</v>
      </c>
      <c r="B5518" t="s">
        <v>17051</v>
      </c>
      <c r="C5518" t="s">
        <v>17052</v>
      </c>
      <c r="D5518" t="s">
        <v>193</v>
      </c>
      <c r="E5518" t="s">
        <v>193</v>
      </c>
      <c r="F5518" t="s">
        <v>1535</v>
      </c>
      <c r="G5518" t="s">
        <v>1531</v>
      </c>
    </row>
    <row r="5519" spans="1:7" x14ac:dyDescent="0.25">
      <c r="A5519" t="s">
        <v>256</v>
      </c>
      <c r="B5519" t="s">
        <v>17053</v>
      </c>
      <c r="C5519" t="s">
        <v>17054</v>
      </c>
      <c r="D5519" t="s">
        <v>193</v>
      </c>
      <c r="E5519" t="s">
        <v>193</v>
      </c>
      <c r="F5519" t="s">
        <v>17044</v>
      </c>
      <c r="G5519" t="s">
        <v>17015</v>
      </c>
    </row>
    <row r="5520" spans="1:7" x14ac:dyDescent="0.25">
      <c r="A5520" t="s">
        <v>256</v>
      </c>
      <c r="B5520" t="s">
        <v>17055</v>
      </c>
      <c r="C5520" t="s">
        <v>17040</v>
      </c>
      <c r="D5520" t="s">
        <v>193</v>
      </c>
      <c r="E5520" t="s">
        <v>193</v>
      </c>
      <c r="G5520" t="s">
        <v>17041</v>
      </c>
    </row>
    <row r="5521" spans="1:7" x14ac:dyDescent="0.25">
      <c r="A5521" t="s">
        <v>245</v>
      </c>
      <c r="B5521" t="s">
        <v>17056</v>
      </c>
      <c r="C5521" t="s">
        <v>17057</v>
      </c>
      <c r="D5521" t="s">
        <v>193</v>
      </c>
      <c r="E5521" t="s">
        <v>193</v>
      </c>
      <c r="F5521" t="s">
        <v>17058</v>
      </c>
      <c r="G5521" t="s">
        <v>17059</v>
      </c>
    </row>
    <row r="5522" spans="1:7" x14ac:dyDescent="0.25">
      <c r="A5522" t="s">
        <v>245</v>
      </c>
      <c r="B5522" t="s">
        <v>17060</v>
      </c>
      <c r="C5522" t="s">
        <v>17061</v>
      </c>
      <c r="D5522" t="s">
        <v>193</v>
      </c>
      <c r="E5522" t="s">
        <v>193</v>
      </c>
      <c r="F5522" t="s">
        <v>17062</v>
      </c>
      <c r="G5522" t="s">
        <v>17063</v>
      </c>
    </row>
    <row r="5523" spans="1:7" x14ac:dyDescent="0.25">
      <c r="A5523" t="s">
        <v>245</v>
      </c>
      <c r="B5523" t="s">
        <v>2758</v>
      </c>
      <c r="C5523" t="s">
        <v>17064</v>
      </c>
      <c r="D5523" t="s">
        <v>193</v>
      </c>
      <c r="E5523" t="s">
        <v>193</v>
      </c>
      <c r="F5523" t="s">
        <v>17065</v>
      </c>
      <c r="G5523" t="s">
        <v>17066</v>
      </c>
    </row>
    <row r="5524" spans="1:7" x14ac:dyDescent="0.25">
      <c r="A5524" t="s">
        <v>245</v>
      </c>
      <c r="B5524" t="s">
        <v>2879</v>
      </c>
      <c r="C5524" t="s">
        <v>17033</v>
      </c>
      <c r="D5524" t="s">
        <v>193</v>
      </c>
      <c r="E5524" t="s">
        <v>193</v>
      </c>
      <c r="F5524" t="s">
        <v>17067</v>
      </c>
      <c r="G5524" t="s">
        <v>16809</v>
      </c>
    </row>
    <row r="5525" spans="1:7" x14ac:dyDescent="0.25">
      <c r="A5525" t="s">
        <v>245</v>
      </c>
      <c r="B5525" t="s">
        <v>17068</v>
      </c>
      <c r="C5525" t="s">
        <v>17069</v>
      </c>
      <c r="D5525" t="s">
        <v>193</v>
      </c>
      <c r="E5525" t="s">
        <v>193</v>
      </c>
      <c r="F5525" t="s">
        <v>17070</v>
      </c>
      <c r="G5525" t="s">
        <v>17071</v>
      </c>
    </row>
    <row r="5526" spans="1:7" x14ac:dyDescent="0.25">
      <c r="A5526" t="s">
        <v>245</v>
      </c>
      <c r="B5526" t="s">
        <v>17072</v>
      </c>
      <c r="C5526" t="s">
        <v>17073</v>
      </c>
      <c r="D5526" t="s">
        <v>193</v>
      </c>
      <c r="E5526" t="s">
        <v>193</v>
      </c>
      <c r="F5526" t="s">
        <v>17074</v>
      </c>
      <c r="G5526" t="s">
        <v>17075</v>
      </c>
    </row>
    <row r="5527" spans="1:7" x14ac:dyDescent="0.25">
      <c r="A5527" t="s">
        <v>245</v>
      </c>
      <c r="B5527" t="s">
        <v>11836</v>
      </c>
      <c r="C5527" t="s">
        <v>17076</v>
      </c>
      <c r="D5527" t="s">
        <v>193</v>
      </c>
      <c r="E5527" t="s">
        <v>193</v>
      </c>
      <c r="F5527" t="s">
        <v>16859</v>
      </c>
      <c r="G5527" t="s">
        <v>16858</v>
      </c>
    </row>
    <row r="5528" spans="1:7" x14ac:dyDescent="0.25">
      <c r="A5528" t="s">
        <v>245</v>
      </c>
      <c r="B5528" t="s">
        <v>3626</v>
      </c>
      <c r="C5528" t="s">
        <v>17077</v>
      </c>
      <c r="D5528" t="s">
        <v>193</v>
      </c>
      <c r="E5528" t="s">
        <v>193</v>
      </c>
      <c r="F5528" t="s">
        <v>17078</v>
      </c>
      <c r="G5528" t="s">
        <v>17079</v>
      </c>
    </row>
    <row r="5529" spans="1:7" x14ac:dyDescent="0.25">
      <c r="A5529" t="s">
        <v>245</v>
      </c>
      <c r="B5529" t="s">
        <v>17080</v>
      </c>
      <c r="C5529" t="s">
        <v>17081</v>
      </c>
      <c r="D5529" t="s">
        <v>193</v>
      </c>
      <c r="E5529" t="s">
        <v>193</v>
      </c>
      <c r="F5529" t="s">
        <v>17082</v>
      </c>
      <c r="G5529" t="s">
        <v>17083</v>
      </c>
    </row>
    <row r="5530" spans="1:7" x14ac:dyDescent="0.25">
      <c r="A5530" t="s">
        <v>245</v>
      </c>
      <c r="B5530" t="s">
        <v>17084</v>
      </c>
      <c r="C5530" t="s">
        <v>17085</v>
      </c>
      <c r="D5530" t="s">
        <v>193</v>
      </c>
      <c r="E5530" t="s">
        <v>193</v>
      </c>
      <c r="F5530" t="s">
        <v>17086</v>
      </c>
      <c r="G5530" t="s">
        <v>17087</v>
      </c>
    </row>
    <row r="5531" spans="1:7" x14ac:dyDescent="0.25">
      <c r="A5531" t="s">
        <v>245</v>
      </c>
      <c r="B5531" t="s">
        <v>5159</v>
      </c>
      <c r="C5531" t="s">
        <v>17088</v>
      </c>
      <c r="D5531" t="s">
        <v>193</v>
      </c>
      <c r="E5531" t="s">
        <v>193</v>
      </c>
      <c r="F5531" t="s">
        <v>17089</v>
      </c>
      <c r="G5531" t="s">
        <v>17090</v>
      </c>
    </row>
    <row r="5532" spans="1:7" x14ac:dyDescent="0.25">
      <c r="A5532" t="s">
        <v>245</v>
      </c>
      <c r="B5532" t="s">
        <v>17091</v>
      </c>
      <c r="C5532" t="s">
        <v>17092</v>
      </c>
      <c r="D5532" t="s">
        <v>193</v>
      </c>
      <c r="E5532" t="s">
        <v>193</v>
      </c>
      <c r="F5532" t="s">
        <v>17093</v>
      </c>
      <c r="G5532" t="s">
        <v>17094</v>
      </c>
    </row>
    <row r="5533" spans="1:7" x14ac:dyDescent="0.25">
      <c r="A5533" t="s">
        <v>245</v>
      </c>
      <c r="B5533" t="s">
        <v>17095</v>
      </c>
      <c r="C5533" t="s">
        <v>17096</v>
      </c>
      <c r="D5533" t="s">
        <v>193</v>
      </c>
      <c r="E5533" t="s">
        <v>193</v>
      </c>
      <c r="F5533" t="s">
        <v>17097</v>
      </c>
      <c r="G5533" t="s">
        <v>17098</v>
      </c>
    </row>
    <row r="5534" spans="1:7" x14ac:dyDescent="0.25">
      <c r="A5534" t="s">
        <v>245</v>
      </c>
      <c r="B5534" t="s">
        <v>2869</v>
      </c>
      <c r="C5534" t="s">
        <v>17099</v>
      </c>
      <c r="D5534" t="s">
        <v>193</v>
      </c>
      <c r="E5534" t="s">
        <v>193</v>
      </c>
      <c r="F5534" t="s">
        <v>17100</v>
      </c>
      <c r="G5534" t="s">
        <v>17101</v>
      </c>
    </row>
    <row r="5535" spans="1:7" x14ac:dyDescent="0.25">
      <c r="A5535" t="s">
        <v>245</v>
      </c>
      <c r="B5535" t="s">
        <v>17102</v>
      </c>
      <c r="C5535" t="s">
        <v>17103</v>
      </c>
      <c r="D5535" t="s">
        <v>193</v>
      </c>
      <c r="E5535" t="s">
        <v>193</v>
      </c>
      <c r="F5535" t="s">
        <v>17104</v>
      </c>
      <c r="G5535" t="s">
        <v>17105</v>
      </c>
    </row>
    <row r="5536" spans="1:7" x14ac:dyDescent="0.25">
      <c r="A5536" t="s">
        <v>245</v>
      </c>
      <c r="B5536" t="s">
        <v>17106</v>
      </c>
      <c r="C5536" t="s">
        <v>30634</v>
      </c>
      <c r="D5536" t="s">
        <v>193</v>
      </c>
      <c r="E5536" t="s">
        <v>193</v>
      </c>
      <c r="F5536" t="s">
        <v>17107</v>
      </c>
      <c r="G5536" t="s">
        <v>17108</v>
      </c>
    </row>
    <row r="5537" spans="1:7" x14ac:dyDescent="0.25">
      <c r="A5537" t="s">
        <v>245</v>
      </c>
      <c r="B5537" t="s">
        <v>17109</v>
      </c>
      <c r="C5537" t="s">
        <v>17110</v>
      </c>
      <c r="D5537" t="s">
        <v>193</v>
      </c>
      <c r="E5537" t="s">
        <v>193</v>
      </c>
      <c r="F5537" t="s">
        <v>17111</v>
      </c>
      <c r="G5537" t="s">
        <v>17112</v>
      </c>
    </row>
    <row r="5538" spans="1:7" x14ac:dyDescent="0.25">
      <c r="A5538" t="s">
        <v>245</v>
      </c>
      <c r="B5538" t="s">
        <v>17113</v>
      </c>
      <c r="C5538" t="s">
        <v>17114</v>
      </c>
      <c r="D5538" t="s">
        <v>193</v>
      </c>
      <c r="E5538" t="s">
        <v>193</v>
      </c>
      <c r="F5538" t="s">
        <v>17115</v>
      </c>
      <c r="G5538" t="s">
        <v>17116</v>
      </c>
    </row>
    <row r="5539" spans="1:7" x14ac:dyDescent="0.25">
      <c r="A5539" t="s">
        <v>245</v>
      </c>
      <c r="B5539" t="s">
        <v>17117</v>
      </c>
      <c r="C5539" t="s">
        <v>17118</v>
      </c>
      <c r="D5539" t="s">
        <v>193</v>
      </c>
      <c r="E5539" t="s">
        <v>193</v>
      </c>
      <c r="F5539" t="s">
        <v>17119</v>
      </c>
      <c r="G5539" t="s">
        <v>17120</v>
      </c>
    </row>
    <row r="5540" spans="1:7" x14ac:dyDescent="0.25">
      <c r="A5540" t="s">
        <v>245</v>
      </c>
      <c r="B5540" t="s">
        <v>3728</v>
      </c>
      <c r="C5540" t="s">
        <v>17121</v>
      </c>
      <c r="D5540" t="s">
        <v>193</v>
      </c>
      <c r="E5540" t="s">
        <v>193</v>
      </c>
      <c r="F5540" t="s">
        <v>17122</v>
      </c>
      <c r="G5540" t="s">
        <v>17123</v>
      </c>
    </row>
    <row r="5541" spans="1:7" x14ac:dyDescent="0.25">
      <c r="A5541" t="s">
        <v>245</v>
      </c>
      <c r="B5541" t="s">
        <v>17124</v>
      </c>
      <c r="C5541" t="s">
        <v>11425</v>
      </c>
      <c r="D5541" t="s">
        <v>193</v>
      </c>
      <c r="E5541" t="s">
        <v>193</v>
      </c>
      <c r="F5541" t="s">
        <v>17125</v>
      </c>
      <c r="G5541" t="s">
        <v>17126</v>
      </c>
    </row>
    <row r="5542" spans="1:7" x14ac:dyDescent="0.25">
      <c r="A5542" t="s">
        <v>245</v>
      </c>
      <c r="B5542" t="s">
        <v>11813</v>
      </c>
      <c r="C5542" t="s">
        <v>17127</v>
      </c>
      <c r="D5542" t="s">
        <v>193</v>
      </c>
      <c r="E5542" t="s">
        <v>193</v>
      </c>
      <c r="F5542" t="s">
        <v>17128</v>
      </c>
      <c r="G5542" t="s">
        <v>17129</v>
      </c>
    </row>
    <row r="5543" spans="1:7" x14ac:dyDescent="0.25">
      <c r="A5543" t="s">
        <v>245</v>
      </c>
      <c r="B5543" t="s">
        <v>17130</v>
      </c>
      <c r="C5543" t="s">
        <v>17131</v>
      </c>
      <c r="D5543" t="s">
        <v>193</v>
      </c>
      <c r="E5543" t="s">
        <v>193</v>
      </c>
      <c r="F5543" t="s">
        <v>17132</v>
      </c>
      <c r="G5543" t="s">
        <v>16811</v>
      </c>
    </row>
    <row r="5544" spans="1:7" x14ac:dyDescent="0.25">
      <c r="A5544" t="s">
        <v>245</v>
      </c>
      <c r="B5544" t="s">
        <v>5405</v>
      </c>
      <c r="C5544" t="s">
        <v>17133</v>
      </c>
      <c r="D5544" t="s">
        <v>193</v>
      </c>
      <c r="E5544" t="s">
        <v>193</v>
      </c>
      <c r="F5544" t="s">
        <v>17134</v>
      </c>
      <c r="G5544" t="s">
        <v>17135</v>
      </c>
    </row>
    <row r="5545" spans="1:7" x14ac:dyDescent="0.25">
      <c r="A5545" t="s">
        <v>245</v>
      </c>
      <c r="B5545" t="s">
        <v>17136</v>
      </c>
      <c r="C5545" t="s">
        <v>17137</v>
      </c>
      <c r="D5545" t="s">
        <v>193</v>
      </c>
      <c r="E5545" t="s">
        <v>193</v>
      </c>
      <c r="F5545" t="s">
        <v>17134</v>
      </c>
      <c r="G5545" t="s">
        <v>17138</v>
      </c>
    </row>
    <row r="5546" spans="1:7" x14ac:dyDescent="0.25">
      <c r="A5546" t="s">
        <v>245</v>
      </c>
      <c r="B5546" t="s">
        <v>17139</v>
      </c>
      <c r="C5546" t="s">
        <v>17140</v>
      </c>
      <c r="D5546" t="s">
        <v>193</v>
      </c>
      <c r="E5546" t="s">
        <v>193</v>
      </c>
      <c r="F5546" t="s">
        <v>17141</v>
      </c>
      <c r="G5546" t="s">
        <v>17142</v>
      </c>
    </row>
    <row r="5547" spans="1:7" x14ac:dyDescent="0.25">
      <c r="A5547" t="s">
        <v>245</v>
      </c>
      <c r="B5547" t="s">
        <v>17143</v>
      </c>
      <c r="C5547" t="s">
        <v>16943</v>
      </c>
      <c r="D5547" t="s">
        <v>193</v>
      </c>
      <c r="E5547" t="s">
        <v>193</v>
      </c>
      <c r="F5547" t="s">
        <v>16817</v>
      </c>
      <c r="G5547" t="s">
        <v>16816</v>
      </c>
    </row>
    <row r="5548" spans="1:7" x14ac:dyDescent="0.25">
      <c r="A5548" t="s">
        <v>245</v>
      </c>
      <c r="B5548" t="s">
        <v>3392</v>
      </c>
      <c r="C5548" t="s">
        <v>17144</v>
      </c>
      <c r="D5548" t="s">
        <v>193</v>
      </c>
      <c r="E5548" t="s">
        <v>193</v>
      </c>
      <c r="F5548" t="s">
        <v>17145</v>
      </c>
      <c r="G5548" t="s">
        <v>17146</v>
      </c>
    </row>
    <row r="5549" spans="1:7" x14ac:dyDescent="0.25">
      <c r="A5549" t="s">
        <v>245</v>
      </c>
      <c r="B5549" t="s">
        <v>17147</v>
      </c>
      <c r="C5549" t="s">
        <v>17148</v>
      </c>
      <c r="D5549" t="s">
        <v>193</v>
      </c>
      <c r="E5549" t="s">
        <v>193</v>
      </c>
      <c r="F5549" t="s">
        <v>17149</v>
      </c>
      <c r="G5549" t="s">
        <v>17150</v>
      </c>
    </row>
    <row r="5550" spans="1:7" x14ac:dyDescent="0.25">
      <c r="A5550" t="s">
        <v>245</v>
      </c>
      <c r="B5550" t="s">
        <v>17151</v>
      </c>
      <c r="C5550" t="s">
        <v>17152</v>
      </c>
      <c r="D5550" t="s">
        <v>193</v>
      </c>
      <c r="E5550" t="s">
        <v>193</v>
      </c>
      <c r="F5550" t="s">
        <v>16894</v>
      </c>
      <c r="G5550" t="s">
        <v>16893</v>
      </c>
    </row>
    <row r="5551" spans="1:7" x14ac:dyDescent="0.25">
      <c r="A5551" t="s">
        <v>245</v>
      </c>
      <c r="B5551" t="s">
        <v>17153</v>
      </c>
      <c r="C5551" t="s">
        <v>17154</v>
      </c>
      <c r="D5551" t="s">
        <v>193</v>
      </c>
      <c r="E5551" t="s">
        <v>193</v>
      </c>
      <c r="F5551" t="s">
        <v>16753</v>
      </c>
      <c r="G5551" t="s">
        <v>16754</v>
      </c>
    </row>
    <row r="5552" spans="1:7" x14ac:dyDescent="0.25">
      <c r="A5552" t="s">
        <v>256</v>
      </c>
      <c r="B5552" t="s">
        <v>17155</v>
      </c>
      <c r="C5552" t="s">
        <v>17156</v>
      </c>
      <c r="D5552" t="s">
        <v>193</v>
      </c>
      <c r="E5552" t="s">
        <v>193</v>
      </c>
      <c r="F5552" t="s">
        <v>17157</v>
      </c>
      <c r="G5552" t="s">
        <v>17158</v>
      </c>
    </row>
    <row r="5553" spans="1:7" x14ac:dyDescent="0.25">
      <c r="A5553" t="s">
        <v>245</v>
      </c>
      <c r="B5553" t="s">
        <v>17159</v>
      </c>
      <c r="C5553" t="s">
        <v>17160</v>
      </c>
      <c r="D5553" t="s">
        <v>193</v>
      </c>
      <c r="E5553" t="s">
        <v>193</v>
      </c>
      <c r="F5553" t="s">
        <v>17161</v>
      </c>
      <c r="G5553" t="s">
        <v>17162</v>
      </c>
    </row>
    <row r="5554" spans="1:7" x14ac:dyDescent="0.25">
      <c r="A5554" t="s">
        <v>245</v>
      </c>
      <c r="B5554" t="s">
        <v>17163</v>
      </c>
      <c r="C5554" t="s">
        <v>17164</v>
      </c>
      <c r="D5554" t="s">
        <v>193</v>
      </c>
      <c r="E5554" t="s">
        <v>193</v>
      </c>
      <c r="F5554" t="s">
        <v>17165</v>
      </c>
      <c r="G5554" t="s">
        <v>17166</v>
      </c>
    </row>
    <row r="5555" spans="1:7" x14ac:dyDescent="0.25">
      <c r="A5555" t="s">
        <v>245</v>
      </c>
      <c r="B5555" t="s">
        <v>17167</v>
      </c>
      <c r="C5555" t="s">
        <v>17168</v>
      </c>
      <c r="D5555" t="s">
        <v>193</v>
      </c>
      <c r="E5555" t="s">
        <v>193</v>
      </c>
      <c r="F5555" t="s">
        <v>17169</v>
      </c>
      <c r="G5555" t="s">
        <v>17170</v>
      </c>
    </row>
    <row r="5556" spans="1:7" x14ac:dyDescent="0.25">
      <c r="A5556" t="s">
        <v>245</v>
      </c>
      <c r="B5556" t="s">
        <v>17171</v>
      </c>
      <c r="C5556" t="s">
        <v>17172</v>
      </c>
      <c r="D5556" t="s">
        <v>193</v>
      </c>
      <c r="E5556" t="s">
        <v>193</v>
      </c>
      <c r="F5556" t="s">
        <v>16844</v>
      </c>
      <c r="G5556" t="s">
        <v>16843</v>
      </c>
    </row>
    <row r="5557" spans="1:7" x14ac:dyDescent="0.25">
      <c r="A5557" t="s">
        <v>245</v>
      </c>
      <c r="B5557" t="s">
        <v>17173</v>
      </c>
      <c r="C5557" t="s">
        <v>17174</v>
      </c>
      <c r="D5557" t="s">
        <v>193</v>
      </c>
      <c r="E5557" t="s">
        <v>193</v>
      </c>
      <c r="F5557" t="s">
        <v>16994</v>
      </c>
      <c r="G5557" t="s">
        <v>16993</v>
      </c>
    </row>
    <row r="5558" spans="1:7" x14ac:dyDescent="0.25">
      <c r="A5558" t="s">
        <v>245</v>
      </c>
      <c r="B5558" t="s">
        <v>17175</v>
      </c>
      <c r="C5558" t="s">
        <v>17176</v>
      </c>
      <c r="D5558" t="s">
        <v>193</v>
      </c>
      <c r="E5558" t="s">
        <v>193</v>
      </c>
      <c r="F5558" t="s">
        <v>17177</v>
      </c>
      <c r="G5558" t="s">
        <v>17178</v>
      </c>
    </row>
    <row r="5559" spans="1:7" x14ac:dyDescent="0.25">
      <c r="A5559" t="s">
        <v>245</v>
      </c>
      <c r="B5559" t="s">
        <v>17179</v>
      </c>
      <c r="C5559" t="s">
        <v>5430</v>
      </c>
      <c r="D5559" t="s">
        <v>193</v>
      </c>
      <c r="E5559" t="s">
        <v>193</v>
      </c>
      <c r="F5559" t="s">
        <v>17180</v>
      </c>
      <c r="G5559" t="s">
        <v>17181</v>
      </c>
    </row>
    <row r="5560" spans="1:7" x14ac:dyDescent="0.25">
      <c r="A5560" t="s">
        <v>245</v>
      </c>
      <c r="B5560" t="s">
        <v>17182</v>
      </c>
      <c r="C5560" t="s">
        <v>17183</v>
      </c>
      <c r="D5560" t="s">
        <v>193</v>
      </c>
      <c r="E5560" t="s">
        <v>193</v>
      </c>
      <c r="F5560" t="s">
        <v>17184</v>
      </c>
      <c r="G5560" t="s">
        <v>17185</v>
      </c>
    </row>
    <row r="5561" spans="1:7" x14ac:dyDescent="0.25">
      <c r="A5561" t="s">
        <v>245</v>
      </c>
      <c r="B5561" t="s">
        <v>10072</v>
      </c>
      <c r="C5561" t="s">
        <v>30399</v>
      </c>
      <c r="D5561" t="s">
        <v>193</v>
      </c>
      <c r="E5561" t="s">
        <v>193</v>
      </c>
      <c r="F5561" t="s">
        <v>17187</v>
      </c>
      <c r="G5561" t="s">
        <v>17188</v>
      </c>
    </row>
    <row r="5562" spans="1:7" x14ac:dyDescent="0.25">
      <c r="A5562" t="s">
        <v>245</v>
      </c>
      <c r="B5562" t="s">
        <v>17189</v>
      </c>
      <c r="C5562" t="s">
        <v>17190</v>
      </c>
      <c r="D5562" t="s">
        <v>193</v>
      </c>
      <c r="E5562" t="s">
        <v>193</v>
      </c>
      <c r="F5562" t="s">
        <v>16852</v>
      </c>
      <c r="G5562" t="s">
        <v>16851</v>
      </c>
    </row>
    <row r="5563" spans="1:7" x14ac:dyDescent="0.25">
      <c r="A5563" t="s">
        <v>245</v>
      </c>
      <c r="B5563" t="s">
        <v>17191</v>
      </c>
      <c r="C5563" t="s">
        <v>17192</v>
      </c>
      <c r="D5563" t="s">
        <v>193</v>
      </c>
      <c r="E5563" t="s">
        <v>193</v>
      </c>
      <c r="F5563" t="s">
        <v>16906</v>
      </c>
      <c r="G5563" t="s">
        <v>17193</v>
      </c>
    </row>
    <row r="5564" spans="1:7" x14ac:dyDescent="0.25">
      <c r="A5564" t="s">
        <v>245</v>
      </c>
      <c r="B5564" t="s">
        <v>17194</v>
      </c>
      <c r="C5564" t="s">
        <v>17195</v>
      </c>
      <c r="D5564" t="s">
        <v>193</v>
      </c>
      <c r="E5564" t="s">
        <v>193</v>
      </c>
      <c r="G5564" t="s">
        <v>17196</v>
      </c>
    </row>
    <row r="5565" spans="1:7" x14ac:dyDescent="0.25">
      <c r="A5565" t="s">
        <v>245</v>
      </c>
      <c r="B5565" t="s">
        <v>17197</v>
      </c>
      <c r="C5565" t="s">
        <v>17198</v>
      </c>
      <c r="D5565" t="s">
        <v>193</v>
      </c>
      <c r="E5565" t="s">
        <v>193</v>
      </c>
      <c r="F5565" t="s">
        <v>16728</v>
      </c>
      <c r="G5565" t="s">
        <v>16729</v>
      </c>
    </row>
    <row r="5566" spans="1:7" x14ac:dyDescent="0.25">
      <c r="A5566" t="s">
        <v>245</v>
      </c>
      <c r="B5566" t="s">
        <v>17199</v>
      </c>
      <c r="C5566" t="s">
        <v>17200</v>
      </c>
      <c r="D5566" t="s">
        <v>193</v>
      </c>
      <c r="E5566" t="s">
        <v>193</v>
      </c>
      <c r="F5566" t="s">
        <v>17201</v>
      </c>
      <c r="G5566" t="s">
        <v>17202</v>
      </c>
    </row>
    <row r="5567" spans="1:7" x14ac:dyDescent="0.25">
      <c r="A5567" t="s">
        <v>245</v>
      </c>
      <c r="B5567" t="s">
        <v>16792</v>
      </c>
      <c r="C5567" t="s">
        <v>17203</v>
      </c>
      <c r="D5567" t="s">
        <v>193</v>
      </c>
      <c r="E5567" t="s">
        <v>193</v>
      </c>
      <c r="F5567" t="s">
        <v>17204</v>
      </c>
      <c r="G5567" t="s">
        <v>17205</v>
      </c>
    </row>
    <row r="5568" spans="1:7" x14ac:dyDescent="0.25">
      <c r="A5568" t="s">
        <v>245</v>
      </c>
      <c r="B5568" t="s">
        <v>10226</v>
      </c>
      <c r="C5568" t="s">
        <v>17206</v>
      </c>
      <c r="D5568" t="s">
        <v>193</v>
      </c>
      <c r="E5568" t="s">
        <v>193</v>
      </c>
      <c r="F5568" t="s">
        <v>17207</v>
      </c>
      <c r="G5568" t="s">
        <v>17208</v>
      </c>
    </row>
    <row r="5569" spans="1:7" x14ac:dyDescent="0.25">
      <c r="A5569" t="s">
        <v>245</v>
      </c>
      <c r="B5569" t="s">
        <v>17209</v>
      </c>
      <c r="C5569" t="s">
        <v>17210</v>
      </c>
      <c r="D5569" t="s">
        <v>193</v>
      </c>
      <c r="E5569" t="s">
        <v>193</v>
      </c>
      <c r="F5569" t="s">
        <v>17211</v>
      </c>
      <c r="G5569" t="s">
        <v>17212</v>
      </c>
    </row>
    <row r="5570" spans="1:7" x14ac:dyDescent="0.25">
      <c r="A5570" t="s">
        <v>245</v>
      </c>
      <c r="B5570" t="s">
        <v>17213</v>
      </c>
      <c r="C5570" t="s">
        <v>17214</v>
      </c>
      <c r="D5570" t="s">
        <v>193</v>
      </c>
      <c r="E5570" t="s">
        <v>193</v>
      </c>
      <c r="F5570" t="s">
        <v>17215</v>
      </c>
      <c r="G5570" t="s">
        <v>17216</v>
      </c>
    </row>
    <row r="5571" spans="1:7" x14ac:dyDescent="0.25">
      <c r="A5571" t="s">
        <v>245</v>
      </c>
      <c r="B5571" t="s">
        <v>17217</v>
      </c>
      <c r="C5571" t="s">
        <v>17218</v>
      </c>
      <c r="D5571" t="s">
        <v>193</v>
      </c>
      <c r="E5571" t="s">
        <v>193</v>
      </c>
      <c r="F5571" t="s">
        <v>17219</v>
      </c>
      <c r="G5571" t="s">
        <v>17220</v>
      </c>
    </row>
    <row r="5572" spans="1:7" x14ac:dyDescent="0.25">
      <c r="A5572" t="s">
        <v>245</v>
      </c>
      <c r="B5572" t="s">
        <v>17221</v>
      </c>
      <c r="C5572" t="s">
        <v>30629</v>
      </c>
      <c r="D5572" t="s">
        <v>193</v>
      </c>
      <c r="E5572" t="s">
        <v>193</v>
      </c>
      <c r="F5572" t="s">
        <v>17222</v>
      </c>
      <c r="G5572" t="s">
        <v>17223</v>
      </c>
    </row>
    <row r="5573" spans="1:7" x14ac:dyDescent="0.25">
      <c r="A5573" t="s">
        <v>245</v>
      </c>
      <c r="B5573" t="s">
        <v>17224</v>
      </c>
      <c r="C5573" t="s">
        <v>17225</v>
      </c>
      <c r="D5573" t="s">
        <v>193</v>
      </c>
      <c r="E5573" t="s">
        <v>193</v>
      </c>
      <c r="F5573" t="s">
        <v>17226</v>
      </c>
      <c r="G5573" t="s">
        <v>17227</v>
      </c>
    </row>
    <row r="5574" spans="1:7" x14ac:dyDescent="0.25">
      <c r="A5574" t="s">
        <v>245</v>
      </c>
      <c r="B5574" t="s">
        <v>17228</v>
      </c>
      <c r="C5574" t="s">
        <v>17229</v>
      </c>
      <c r="D5574" t="s">
        <v>193</v>
      </c>
      <c r="E5574" t="s">
        <v>193</v>
      </c>
      <c r="F5574" t="s">
        <v>17230</v>
      </c>
      <c r="G5574" t="s">
        <v>17231</v>
      </c>
    </row>
    <row r="5575" spans="1:7" x14ac:dyDescent="0.25">
      <c r="A5575" t="s">
        <v>245</v>
      </c>
      <c r="B5575" t="s">
        <v>17232</v>
      </c>
      <c r="C5575" t="s">
        <v>17233</v>
      </c>
      <c r="D5575" t="s">
        <v>193</v>
      </c>
      <c r="E5575" t="s">
        <v>193</v>
      </c>
      <c r="F5575" t="s">
        <v>17234</v>
      </c>
      <c r="G5575" t="s">
        <v>17235</v>
      </c>
    </row>
    <row r="5576" spans="1:7" x14ac:dyDescent="0.25">
      <c r="A5576" t="s">
        <v>245</v>
      </c>
      <c r="B5576" t="s">
        <v>17236</v>
      </c>
      <c r="C5576" t="s">
        <v>16932</v>
      </c>
      <c r="D5576" t="s">
        <v>193</v>
      </c>
      <c r="E5576" t="s">
        <v>193</v>
      </c>
      <c r="F5576" t="s">
        <v>17237</v>
      </c>
      <c r="G5576" t="s">
        <v>17238</v>
      </c>
    </row>
    <row r="5577" spans="1:7" x14ac:dyDescent="0.25">
      <c r="A5577" t="s">
        <v>245</v>
      </c>
      <c r="B5577" t="s">
        <v>17239</v>
      </c>
      <c r="C5577" t="s">
        <v>17240</v>
      </c>
      <c r="D5577" t="s">
        <v>193</v>
      </c>
      <c r="E5577" t="s">
        <v>193</v>
      </c>
      <c r="F5577" t="s">
        <v>17241</v>
      </c>
      <c r="G5577" t="s">
        <v>17242</v>
      </c>
    </row>
    <row r="5578" spans="1:7" x14ac:dyDescent="0.25">
      <c r="A5578" t="s">
        <v>245</v>
      </c>
      <c r="B5578" t="s">
        <v>4351</v>
      </c>
      <c r="C5578" t="s">
        <v>17243</v>
      </c>
      <c r="D5578" t="s">
        <v>193</v>
      </c>
      <c r="E5578" t="s">
        <v>193</v>
      </c>
      <c r="F5578" t="s">
        <v>16994</v>
      </c>
      <c r="G5578" t="s">
        <v>16993</v>
      </c>
    </row>
    <row r="5579" spans="1:7" x14ac:dyDescent="0.25">
      <c r="A5579" t="s">
        <v>245</v>
      </c>
      <c r="B5579" t="s">
        <v>17244</v>
      </c>
      <c r="C5579" t="s">
        <v>17245</v>
      </c>
      <c r="D5579" t="s">
        <v>193</v>
      </c>
      <c r="E5579" t="s">
        <v>193</v>
      </c>
      <c r="F5579" t="s">
        <v>17246</v>
      </c>
      <c r="G5579" t="s">
        <v>17247</v>
      </c>
    </row>
    <row r="5580" spans="1:7" x14ac:dyDescent="0.25">
      <c r="A5580" t="s">
        <v>245</v>
      </c>
      <c r="B5580" t="s">
        <v>17248</v>
      </c>
      <c r="C5580" t="s">
        <v>17249</v>
      </c>
      <c r="D5580" t="s">
        <v>193</v>
      </c>
      <c r="E5580" t="s">
        <v>193</v>
      </c>
    </row>
    <row r="5581" spans="1:7" x14ac:dyDescent="0.25">
      <c r="A5581" t="s">
        <v>245</v>
      </c>
      <c r="B5581" t="s">
        <v>17250</v>
      </c>
      <c r="D5581" t="s">
        <v>193</v>
      </c>
      <c r="E5581" t="s">
        <v>193</v>
      </c>
      <c r="F5581" t="s">
        <v>17251</v>
      </c>
      <c r="G5581" t="s">
        <v>17252</v>
      </c>
    </row>
    <row r="5582" spans="1:7" x14ac:dyDescent="0.25">
      <c r="A5582" t="s">
        <v>245</v>
      </c>
      <c r="B5582" t="s">
        <v>17253</v>
      </c>
      <c r="C5582" t="s">
        <v>17254</v>
      </c>
      <c r="D5582" t="s">
        <v>193</v>
      </c>
      <c r="E5582" t="s">
        <v>193</v>
      </c>
      <c r="F5582" t="s">
        <v>17255</v>
      </c>
      <c r="G5582" t="s">
        <v>17256</v>
      </c>
    </row>
    <row r="5583" spans="1:7" x14ac:dyDescent="0.25">
      <c r="A5583" t="s">
        <v>245</v>
      </c>
      <c r="B5583" t="s">
        <v>17257</v>
      </c>
      <c r="C5583" t="s">
        <v>17258</v>
      </c>
      <c r="D5583" t="s">
        <v>193</v>
      </c>
      <c r="E5583" t="s">
        <v>193</v>
      </c>
      <c r="F5583" t="s">
        <v>17259</v>
      </c>
      <c r="G5583" t="s">
        <v>17260</v>
      </c>
    </row>
    <row r="5584" spans="1:7" x14ac:dyDescent="0.25">
      <c r="A5584" t="s">
        <v>246</v>
      </c>
      <c r="B5584" t="s">
        <v>17261</v>
      </c>
      <c r="D5584" t="s">
        <v>193</v>
      </c>
      <c r="E5584" t="s">
        <v>193</v>
      </c>
      <c r="G5584" t="s">
        <v>17262</v>
      </c>
    </row>
    <row r="5585" spans="1:7" x14ac:dyDescent="0.25">
      <c r="A5585" t="s">
        <v>246</v>
      </c>
      <c r="B5585" t="s">
        <v>17263</v>
      </c>
      <c r="C5585" t="s">
        <v>17264</v>
      </c>
      <c r="D5585" t="s">
        <v>193</v>
      </c>
      <c r="E5585" t="s">
        <v>193</v>
      </c>
    </row>
    <row r="5586" spans="1:7" x14ac:dyDescent="0.25">
      <c r="A5586" t="s">
        <v>246</v>
      </c>
      <c r="B5586" t="s">
        <v>17265</v>
      </c>
      <c r="C5586" t="s">
        <v>17264</v>
      </c>
      <c r="D5586" t="s">
        <v>193</v>
      </c>
      <c r="E5586" t="s">
        <v>193</v>
      </c>
    </row>
    <row r="5587" spans="1:7" x14ac:dyDescent="0.25">
      <c r="A5587" t="s">
        <v>246</v>
      </c>
      <c r="B5587" t="s">
        <v>17266</v>
      </c>
      <c r="C5587" t="s">
        <v>17267</v>
      </c>
      <c r="D5587" t="s">
        <v>193</v>
      </c>
      <c r="E5587" t="s">
        <v>193</v>
      </c>
      <c r="F5587" t="s">
        <v>17268</v>
      </c>
      <c r="G5587" t="s">
        <v>17262</v>
      </c>
    </row>
    <row r="5588" spans="1:7" x14ac:dyDescent="0.25">
      <c r="A5588" t="s">
        <v>247</v>
      </c>
      <c r="B5588" t="s">
        <v>17269</v>
      </c>
      <c r="C5588" t="s">
        <v>17270</v>
      </c>
      <c r="D5588" t="s">
        <v>193</v>
      </c>
      <c r="E5588" t="s">
        <v>193</v>
      </c>
      <c r="F5588" t="s">
        <v>17271</v>
      </c>
      <c r="G5588" t="s">
        <v>17272</v>
      </c>
    </row>
    <row r="5589" spans="1:7" x14ac:dyDescent="0.25">
      <c r="A5589" t="s">
        <v>245</v>
      </c>
      <c r="B5589" t="s">
        <v>17273</v>
      </c>
      <c r="C5589" t="s">
        <v>1547</v>
      </c>
      <c r="D5589" t="s">
        <v>194</v>
      </c>
      <c r="E5589" t="s">
        <v>1755</v>
      </c>
      <c r="F5589" t="s">
        <v>1548</v>
      </c>
      <c r="G5589" t="s">
        <v>1549</v>
      </c>
    </row>
    <row r="5590" spans="1:7" x14ac:dyDescent="0.25">
      <c r="A5590" t="s">
        <v>247</v>
      </c>
      <c r="B5590" t="s">
        <v>17274</v>
      </c>
      <c r="C5590" t="s">
        <v>17275</v>
      </c>
      <c r="D5590" t="s">
        <v>194</v>
      </c>
      <c r="E5590" t="s">
        <v>194</v>
      </c>
    </row>
    <row r="5591" spans="1:7" x14ac:dyDescent="0.25">
      <c r="A5591" t="s">
        <v>245</v>
      </c>
      <c r="B5591" t="s">
        <v>17276</v>
      </c>
      <c r="C5591" t="s">
        <v>17277</v>
      </c>
      <c r="D5591" t="s">
        <v>194</v>
      </c>
      <c r="E5591" t="s">
        <v>194</v>
      </c>
      <c r="G5591" t="s">
        <v>17278</v>
      </c>
    </row>
    <row r="5592" spans="1:7" x14ac:dyDescent="0.25">
      <c r="A5592" t="s">
        <v>247</v>
      </c>
      <c r="B5592" t="s">
        <v>17279</v>
      </c>
      <c r="D5592" t="s">
        <v>194</v>
      </c>
    </row>
    <row r="5593" spans="1:7" x14ac:dyDescent="0.25">
      <c r="A5593" t="s">
        <v>246</v>
      </c>
      <c r="B5593" t="s">
        <v>17280</v>
      </c>
      <c r="C5593" t="s">
        <v>17281</v>
      </c>
      <c r="D5593" t="s">
        <v>194</v>
      </c>
    </row>
    <row r="5594" spans="1:7" x14ac:dyDescent="0.25">
      <c r="A5594" t="s">
        <v>246</v>
      </c>
      <c r="B5594" t="s">
        <v>17282</v>
      </c>
      <c r="C5594" t="s">
        <v>17283</v>
      </c>
      <c r="D5594" t="s">
        <v>194</v>
      </c>
      <c r="F5594" t="s">
        <v>17284</v>
      </c>
      <c r="G5594" t="s">
        <v>17285</v>
      </c>
    </row>
    <row r="5595" spans="1:7" x14ac:dyDescent="0.25">
      <c r="A5595" t="s">
        <v>246</v>
      </c>
      <c r="B5595" t="s">
        <v>17286</v>
      </c>
      <c r="C5595" t="s">
        <v>17287</v>
      </c>
      <c r="D5595" t="s">
        <v>194</v>
      </c>
      <c r="F5595" t="s">
        <v>17288</v>
      </c>
      <c r="G5595" t="s">
        <v>17289</v>
      </c>
    </row>
    <row r="5596" spans="1:7" x14ac:dyDescent="0.25">
      <c r="A5596" t="s">
        <v>246</v>
      </c>
      <c r="B5596" t="s">
        <v>17290</v>
      </c>
      <c r="C5596" t="s">
        <v>17291</v>
      </c>
      <c r="D5596" t="s">
        <v>194</v>
      </c>
      <c r="E5596" t="s">
        <v>17292</v>
      </c>
      <c r="G5596" t="s">
        <v>17293</v>
      </c>
    </row>
    <row r="5597" spans="1:7" x14ac:dyDescent="0.25">
      <c r="A5597" t="s">
        <v>246</v>
      </c>
      <c r="B5597" t="s">
        <v>17294</v>
      </c>
      <c r="C5597" t="s">
        <v>17295</v>
      </c>
      <c r="D5597" t="s">
        <v>194</v>
      </c>
      <c r="G5597" t="s">
        <v>17296</v>
      </c>
    </row>
    <row r="5598" spans="1:7" x14ac:dyDescent="0.25">
      <c r="A5598" t="s">
        <v>246</v>
      </c>
      <c r="B5598" t="s">
        <v>17297</v>
      </c>
      <c r="C5598" t="s">
        <v>17298</v>
      </c>
      <c r="D5598" t="s">
        <v>194</v>
      </c>
      <c r="E5598" t="s">
        <v>194</v>
      </c>
      <c r="G5598" t="s">
        <v>17299</v>
      </c>
    </row>
    <row r="5599" spans="1:7" x14ac:dyDescent="0.25">
      <c r="A5599" t="s">
        <v>247</v>
      </c>
      <c r="B5599" t="s">
        <v>17300</v>
      </c>
      <c r="C5599" t="s">
        <v>30400</v>
      </c>
      <c r="D5599" t="s">
        <v>195</v>
      </c>
      <c r="E5599" t="s">
        <v>195</v>
      </c>
      <c r="G5599" t="s">
        <v>17301</v>
      </c>
    </row>
    <row r="5600" spans="1:7" x14ac:dyDescent="0.25">
      <c r="A5600" t="s">
        <v>245</v>
      </c>
      <c r="B5600" t="s">
        <v>13610</v>
      </c>
      <c r="C5600" t="s">
        <v>17302</v>
      </c>
      <c r="D5600" t="s">
        <v>195</v>
      </c>
      <c r="F5600" t="s">
        <v>17303</v>
      </c>
      <c r="G5600" t="s">
        <v>17304</v>
      </c>
    </row>
    <row r="5601" spans="1:7" x14ac:dyDescent="0.25">
      <c r="A5601" t="s">
        <v>247</v>
      </c>
      <c r="B5601" t="s">
        <v>17305</v>
      </c>
      <c r="C5601" t="s">
        <v>17306</v>
      </c>
      <c r="D5601" t="s">
        <v>195</v>
      </c>
      <c r="E5601" t="s">
        <v>17307</v>
      </c>
      <c r="F5601" t="s">
        <v>17308</v>
      </c>
      <c r="G5601" t="s">
        <v>17309</v>
      </c>
    </row>
    <row r="5602" spans="1:7" x14ac:dyDescent="0.25">
      <c r="A5602" t="s">
        <v>261</v>
      </c>
      <c r="B5602" t="s">
        <v>17310</v>
      </c>
      <c r="C5602" t="s">
        <v>17311</v>
      </c>
      <c r="D5602" t="s">
        <v>196</v>
      </c>
      <c r="E5602" t="s">
        <v>17312</v>
      </c>
      <c r="F5602" t="s">
        <v>17313</v>
      </c>
      <c r="G5602" t="s">
        <v>17314</v>
      </c>
    </row>
    <row r="5603" spans="1:7" x14ac:dyDescent="0.25">
      <c r="A5603" t="s">
        <v>246</v>
      </c>
      <c r="B5603" t="s">
        <v>17315</v>
      </c>
      <c r="C5603" t="s">
        <v>17316</v>
      </c>
      <c r="D5603" t="s">
        <v>196</v>
      </c>
      <c r="G5603" t="s">
        <v>17317</v>
      </c>
    </row>
    <row r="5604" spans="1:7" x14ac:dyDescent="0.25">
      <c r="A5604" t="s">
        <v>261</v>
      </c>
      <c r="B5604" t="s">
        <v>17318</v>
      </c>
      <c r="C5604" t="s">
        <v>17319</v>
      </c>
      <c r="D5604" t="s">
        <v>196</v>
      </c>
      <c r="E5604" t="s">
        <v>196</v>
      </c>
      <c r="F5604" t="s">
        <v>17320</v>
      </c>
      <c r="G5604" t="s">
        <v>17321</v>
      </c>
    </row>
    <row r="5605" spans="1:7" x14ac:dyDescent="0.25">
      <c r="A5605" t="s">
        <v>261</v>
      </c>
      <c r="B5605" t="s">
        <v>17322</v>
      </c>
      <c r="C5605" t="s">
        <v>17323</v>
      </c>
      <c r="D5605" t="s">
        <v>196</v>
      </c>
      <c r="E5605" t="s">
        <v>196</v>
      </c>
      <c r="F5605" t="s">
        <v>17324</v>
      </c>
      <c r="G5605" t="s">
        <v>17325</v>
      </c>
    </row>
    <row r="5606" spans="1:7" x14ac:dyDescent="0.25">
      <c r="A5606" t="s">
        <v>243</v>
      </c>
      <c r="B5606" t="s">
        <v>4812</v>
      </c>
      <c r="C5606" t="s">
        <v>17326</v>
      </c>
      <c r="D5606" t="s">
        <v>196</v>
      </c>
      <c r="E5606" t="s">
        <v>196</v>
      </c>
      <c r="F5606" t="s">
        <v>17327</v>
      </c>
      <c r="G5606" t="s">
        <v>17328</v>
      </c>
    </row>
    <row r="5607" spans="1:7" x14ac:dyDescent="0.25">
      <c r="A5607" t="s">
        <v>245</v>
      </c>
      <c r="B5607" t="s">
        <v>17329</v>
      </c>
      <c r="C5607" t="s">
        <v>17330</v>
      </c>
      <c r="D5607" t="s">
        <v>196</v>
      </c>
      <c r="E5607" t="s">
        <v>196</v>
      </c>
    </row>
    <row r="5608" spans="1:7" x14ac:dyDescent="0.25">
      <c r="A5608" t="s">
        <v>247</v>
      </c>
      <c r="B5608" t="s">
        <v>17331</v>
      </c>
      <c r="C5608" t="s">
        <v>17332</v>
      </c>
      <c r="D5608" t="s">
        <v>196</v>
      </c>
      <c r="E5608" t="s">
        <v>196</v>
      </c>
      <c r="F5608" t="s">
        <v>17333</v>
      </c>
      <c r="G5608" t="s">
        <v>17334</v>
      </c>
    </row>
    <row r="5609" spans="1:7" x14ac:dyDescent="0.25">
      <c r="A5609" t="s">
        <v>247</v>
      </c>
      <c r="B5609" t="s">
        <v>17335</v>
      </c>
      <c r="C5609" t="s">
        <v>17336</v>
      </c>
      <c r="D5609" t="s">
        <v>196</v>
      </c>
      <c r="E5609" t="s">
        <v>196</v>
      </c>
      <c r="F5609" t="s">
        <v>17337</v>
      </c>
      <c r="G5609" t="s">
        <v>17338</v>
      </c>
    </row>
    <row r="5610" spans="1:7" x14ac:dyDescent="0.25">
      <c r="A5610" t="s">
        <v>246</v>
      </c>
      <c r="B5610" t="s">
        <v>17339</v>
      </c>
      <c r="C5610" t="s">
        <v>17340</v>
      </c>
      <c r="D5610" t="s">
        <v>196</v>
      </c>
      <c r="E5610" t="s">
        <v>196</v>
      </c>
      <c r="G5610" t="s">
        <v>17341</v>
      </c>
    </row>
    <row r="5611" spans="1:7" x14ac:dyDescent="0.25">
      <c r="A5611" t="s">
        <v>263</v>
      </c>
      <c r="B5611" t="s">
        <v>17342</v>
      </c>
      <c r="C5611" t="s">
        <v>30635</v>
      </c>
      <c r="D5611" t="s">
        <v>196</v>
      </c>
      <c r="E5611" t="s">
        <v>17343</v>
      </c>
      <c r="F5611" t="s">
        <v>17325</v>
      </c>
      <c r="G5611" t="s">
        <v>17324</v>
      </c>
    </row>
    <row r="5612" spans="1:7" x14ac:dyDescent="0.25">
      <c r="A5612" t="s">
        <v>263</v>
      </c>
      <c r="B5612" t="s">
        <v>17344</v>
      </c>
      <c r="C5612" t="s">
        <v>30635</v>
      </c>
      <c r="D5612" t="s">
        <v>196</v>
      </c>
      <c r="E5612" t="s">
        <v>17343</v>
      </c>
      <c r="F5612" t="s">
        <v>17325</v>
      </c>
      <c r="G5612" t="s">
        <v>17324</v>
      </c>
    </row>
    <row r="5613" spans="1:7" x14ac:dyDescent="0.25">
      <c r="A5613" t="s">
        <v>263</v>
      </c>
      <c r="B5613" t="s">
        <v>17318</v>
      </c>
      <c r="D5613" t="s">
        <v>196</v>
      </c>
      <c r="F5613" t="s">
        <v>17321</v>
      </c>
      <c r="G5613" t="s">
        <v>17320</v>
      </c>
    </row>
    <row r="5614" spans="1:7" x14ac:dyDescent="0.25">
      <c r="A5614" t="s">
        <v>263</v>
      </c>
      <c r="B5614" t="s">
        <v>17345</v>
      </c>
      <c r="D5614" t="s">
        <v>196</v>
      </c>
      <c r="E5614" t="s">
        <v>17343</v>
      </c>
    </row>
    <row r="5615" spans="1:7" x14ac:dyDescent="0.25">
      <c r="A5615" t="s">
        <v>246</v>
      </c>
      <c r="B5615" t="s">
        <v>17346</v>
      </c>
      <c r="C5615" t="s">
        <v>17347</v>
      </c>
      <c r="D5615" t="s">
        <v>196</v>
      </c>
      <c r="E5615" t="s">
        <v>17348</v>
      </c>
      <c r="F5615" t="s">
        <v>17349</v>
      </c>
      <c r="G5615" t="s">
        <v>17350</v>
      </c>
    </row>
    <row r="5616" spans="1:7" x14ac:dyDescent="0.25">
      <c r="A5616" t="s">
        <v>248</v>
      </c>
      <c r="B5616" t="s">
        <v>17351</v>
      </c>
      <c r="C5616" t="s">
        <v>17352</v>
      </c>
      <c r="D5616" t="s">
        <v>197</v>
      </c>
      <c r="E5616" t="s">
        <v>197</v>
      </c>
      <c r="G5616" t="s">
        <v>17353</v>
      </c>
    </row>
    <row r="5617" spans="1:7" x14ac:dyDescent="0.25">
      <c r="A5617" t="s">
        <v>246</v>
      </c>
      <c r="B5617" t="s">
        <v>17354</v>
      </c>
      <c r="C5617" t="s">
        <v>30401</v>
      </c>
      <c r="D5617" t="s">
        <v>197</v>
      </c>
      <c r="E5617" t="s">
        <v>197</v>
      </c>
      <c r="G5617" t="s">
        <v>17355</v>
      </c>
    </row>
    <row r="5618" spans="1:7" x14ac:dyDescent="0.25">
      <c r="A5618" t="s">
        <v>244</v>
      </c>
      <c r="B5618" t="s">
        <v>17356</v>
      </c>
      <c r="D5618" t="s">
        <v>197</v>
      </c>
    </row>
    <row r="5619" spans="1:7" x14ac:dyDescent="0.25">
      <c r="A5619" t="s">
        <v>244</v>
      </c>
      <c r="B5619" t="s">
        <v>17357</v>
      </c>
      <c r="C5619" t="s">
        <v>17358</v>
      </c>
      <c r="D5619" t="s">
        <v>197</v>
      </c>
      <c r="F5619" t="s">
        <v>17359</v>
      </c>
      <c r="G5619" t="s">
        <v>17360</v>
      </c>
    </row>
    <row r="5620" spans="1:7" x14ac:dyDescent="0.25">
      <c r="A5620" t="s">
        <v>247</v>
      </c>
      <c r="B5620" t="s">
        <v>17361</v>
      </c>
      <c r="C5620" t="s">
        <v>17362</v>
      </c>
      <c r="D5620" t="s">
        <v>197</v>
      </c>
      <c r="G5620" t="s">
        <v>17363</v>
      </c>
    </row>
    <row r="5621" spans="1:7" x14ac:dyDescent="0.25">
      <c r="A5621" t="s">
        <v>248</v>
      </c>
      <c r="B5621" t="s">
        <v>17364</v>
      </c>
      <c r="D5621" t="s">
        <v>197</v>
      </c>
      <c r="E5621" t="s">
        <v>197</v>
      </c>
      <c r="G5621" t="s">
        <v>17365</v>
      </c>
    </row>
    <row r="5622" spans="1:7" x14ac:dyDescent="0.25">
      <c r="A5622" t="s">
        <v>243</v>
      </c>
      <c r="B5622" t="s">
        <v>17366</v>
      </c>
      <c r="C5622" t="s">
        <v>17367</v>
      </c>
      <c r="D5622" t="s">
        <v>197</v>
      </c>
      <c r="E5622" t="s">
        <v>197</v>
      </c>
      <c r="F5622" t="s">
        <v>17368</v>
      </c>
      <c r="G5622" t="s">
        <v>17369</v>
      </c>
    </row>
    <row r="5623" spans="1:7" x14ac:dyDescent="0.25">
      <c r="A5623" t="s">
        <v>246</v>
      </c>
      <c r="B5623" t="s">
        <v>17370</v>
      </c>
      <c r="C5623" t="s">
        <v>17371</v>
      </c>
      <c r="D5623" t="s">
        <v>197</v>
      </c>
      <c r="E5623" t="s">
        <v>197</v>
      </c>
      <c r="G5623" t="s">
        <v>17372</v>
      </c>
    </row>
    <row r="5624" spans="1:7" x14ac:dyDescent="0.25">
      <c r="A5624" t="s">
        <v>247</v>
      </c>
      <c r="B5624" t="s">
        <v>17373</v>
      </c>
      <c r="C5624" t="s">
        <v>17374</v>
      </c>
      <c r="D5624" t="s">
        <v>197</v>
      </c>
      <c r="E5624" t="s">
        <v>197</v>
      </c>
    </row>
    <row r="5625" spans="1:7" x14ac:dyDescent="0.25">
      <c r="A5625" t="s">
        <v>245</v>
      </c>
      <c r="B5625" t="s">
        <v>10303</v>
      </c>
      <c r="C5625" t="s">
        <v>13576</v>
      </c>
      <c r="D5625" t="s">
        <v>197</v>
      </c>
      <c r="E5625" t="s">
        <v>197</v>
      </c>
      <c r="F5625" t="s">
        <v>17375</v>
      </c>
      <c r="G5625" t="s">
        <v>17376</v>
      </c>
    </row>
    <row r="5626" spans="1:7" x14ac:dyDescent="0.25">
      <c r="A5626" t="s">
        <v>247</v>
      </c>
      <c r="B5626" t="s">
        <v>17377</v>
      </c>
      <c r="D5626" t="s">
        <v>197</v>
      </c>
      <c r="E5626" t="s">
        <v>197</v>
      </c>
      <c r="G5626" t="s">
        <v>17378</v>
      </c>
    </row>
    <row r="5627" spans="1:7" x14ac:dyDescent="0.25">
      <c r="A5627" t="s">
        <v>248</v>
      </c>
      <c r="B5627" t="s">
        <v>12733</v>
      </c>
      <c r="D5627" t="s">
        <v>197</v>
      </c>
      <c r="E5627" t="s">
        <v>197</v>
      </c>
      <c r="F5627" t="s">
        <v>12735</v>
      </c>
      <c r="G5627" t="s">
        <v>12736</v>
      </c>
    </row>
    <row r="5628" spans="1:7" x14ac:dyDescent="0.25">
      <c r="A5628" t="s">
        <v>247</v>
      </c>
      <c r="B5628" t="s">
        <v>17379</v>
      </c>
      <c r="C5628" t="s">
        <v>17380</v>
      </c>
      <c r="D5628" t="s">
        <v>197</v>
      </c>
      <c r="E5628" t="s">
        <v>197</v>
      </c>
      <c r="F5628" t="s">
        <v>17381</v>
      </c>
      <c r="G5628" t="s">
        <v>17382</v>
      </c>
    </row>
    <row r="5629" spans="1:7" x14ac:dyDescent="0.25">
      <c r="A5629" t="s">
        <v>247</v>
      </c>
      <c r="B5629" t="s">
        <v>17383</v>
      </c>
      <c r="C5629" t="s">
        <v>17384</v>
      </c>
      <c r="D5629" t="s">
        <v>197</v>
      </c>
      <c r="E5629" t="s">
        <v>197</v>
      </c>
      <c r="G5629" t="s">
        <v>17385</v>
      </c>
    </row>
    <row r="5630" spans="1:7" x14ac:dyDescent="0.25">
      <c r="A5630" t="s">
        <v>247</v>
      </c>
      <c r="B5630" t="s">
        <v>17386</v>
      </c>
      <c r="C5630" t="s">
        <v>17387</v>
      </c>
      <c r="D5630" t="s">
        <v>197</v>
      </c>
      <c r="E5630" t="s">
        <v>197</v>
      </c>
      <c r="F5630" t="s">
        <v>17388</v>
      </c>
      <c r="G5630" t="s">
        <v>17389</v>
      </c>
    </row>
    <row r="5631" spans="1:7" x14ac:dyDescent="0.25">
      <c r="A5631" t="s">
        <v>248</v>
      </c>
      <c r="B5631" t="s">
        <v>17390</v>
      </c>
      <c r="C5631" t="s">
        <v>17391</v>
      </c>
      <c r="D5631" t="s">
        <v>197</v>
      </c>
      <c r="E5631" t="s">
        <v>197</v>
      </c>
      <c r="F5631" t="s">
        <v>17392</v>
      </c>
      <c r="G5631" t="s">
        <v>17393</v>
      </c>
    </row>
    <row r="5632" spans="1:7" x14ac:dyDescent="0.25">
      <c r="A5632" t="s">
        <v>244</v>
      </c>
      <c r="B5632" t="s">
        <v>17394</v>
      </c>
      <c r="C5632" t="s">
        <v>17395</v>
      </c>
      <c r="D5632" t="s">
        <v>197</v>
      </c>
      <c r="E5632" t="s">
        <v>17396</v>
      </c>
      <c r="G5632" t="s">
        <v>17397</v>
      </c>
    </row>
    <row r="5633" spans="1:7" x14ac:dyDescent="0.25">
      <c r="A5633" t="s">
        <v>244</v>
      </c>
      <c r="B5633" t="s">
        <v>17356</v>
      </c>
      <c r="C5633" t="s">
        <v>17398</v>
      </c>
      <c r="D5633" t="s">
        <v>197</v>
      </c>
      <c r="G5633" t="s">
        <v>17399</v>
      </c>
    </row>
    <row r="5634" spans="1:7" x14ac:dyDescent="0.25">
      <c r="A5634" t="s">
        <v>244</v>
      </c>
      <c r="B5634" t="s">
        <v>17400</v>
      </c>
      <c r="C5634" t="s">
        <v>17401</v>
      </c>
      <c r="D5634" t="s">
        <v>197</v>
      </c>
      <c r="G5634" t="s">
        <v>17402</v>
      </c>
    </row>
    <row r="5635" spans="1:7" x14ac:dyDescent="0.25">
      <c r="A5635" t="s">
        <v>248</v>
      </c>
      <c r="B5635" t="s">
        <v>17403</v>
      </c>
      <c r="C5635" t="s">
        <v>6765</v>
      </c>
      <c r="D5635" t="s">
        <v>197</v>
      </c>
      <c r="G5635" t="s">
        <v>17404</v>
      </c>
    </row>
    <row r="5636" spans="1:7" x14ac:dyDescent="0.25">
      <c r="A5636" t="s">
        <v>244</v>
      </c>
      <c r="B5636" t="s">
        <v>17405</v>
      </c>
      <c r="C5636" t="s">
        <v>30402</v>
      </c>
      <c r="D5636" t="s">
        <v>197</v>
      </c>
      <c r="E5636" t="s">
        <v>17406</v>
      </c>
      <c r="G5636" t="s">
        <v>17407</v>
      </c>
    </row>
    <row r="5637" spans="1:7" x14ac:dyDescent="0.25">
      <c r="A5637" t="s">
        <v>246</v>
      </c>
      <c r="B5637" t="s">
        <v>17408</v>
      </c>
      <c r="C5637" t="s">
        <v>17409</v>
      </c>
      <c r="D5637" t="s">
        <v>197</v>
      </c>
      <c r="E5637" t="s">
        <v>197</v>
      </c>
      <c r="G5637" t="s">
        <v>17410</v>
      </c>
    </row>
    <row r="5638" spans="1:7" x14ac:dyDescent="0.25">
      <c r="A5638" t="s">
        <v>246</v>
      </c>
      <c r="B5638" t="s">
        <v>17411</v>
      </c>
      <c r="C5638" t="s">
        <v>17412</v>
      </c>
      <c r="D5638" t="s">
        <v>197</v>
      </c>
      <c r="E5638" t="s">
        <v>197</v>
      </c>
      <c r="G5638" t="s">
        <v>17413</v>
      </c>
    </row>
    <row r="5639" spans="1:7" x14ac:dyDescent="0.25">
      <c r="A5639" t="s">
        <v>247</v>
      </c>
      <c r="B5639" t="s">
        <v>17414</v>
      </c>
      <c r="C5639" t="s">
        <v>17415</v>
      </c>
      <c r="D5639" t="s">
        <v>197</v>
      </c>
      <c r="E5639" t="s">
        <v>197</v>
      </c>
      <c r="F5639" t="s">
        <v>17416</v>
      </c>
      <c r="G5639" t="s">
        <v>17417</v>
      </c>
    </row>
    <row r="5640" spans="1:7" x14ac:dyDescent="0.25">
      <c r="A5640" t="s">
        <v>249</v>
      </c>
      <c r="B5640" t="s">
        <v>17418</v>
      </c>
      <c r="D5640" t="s">
        <v>197</v>
      </c>
      <c r="E5640" t="s">
        <v>17419</v>
      </c>
    </row>
    <row r="5641" spans="1:7" x14ac:dyDescent="0.25">
      <c r="A5641" t="s">
        <v>246</v>
      </c>
      <c r="B5641" t="s">
        <v>17420</v>
      </c>
      <c r="C5641" t="s">
        <v>17421</v>
      </c>
      <c r="D5641" t="s">
        <v>197</v>
      </c>
      <c r="E5641" t="s">
        <v>197</v>
      </c>
      <c r="F5641" t="s">
        <v>17422</v>
      </c>
      <c r="G5641" t="s">
        <v>17423</v>
      </c>
    </row>
    <row r="5642" spans="1:7" x14ac:dyDescent="0.25">
      <c r="A5642" t="s">
        <v>247</v>
      </c>
      <c r="B5642" t="s">
        <v>17424</v>
      </c>
      <c r="C5642" t="s">
        <v>17425</v>
      </c>
      <c r="D5642" t="s">
        <v>197</v>
      </c>
      <c r="E5642" t="s">
        <v>197</v>
      </c>
      <c r="G5642" t="s">
        <v>12730</v>
      </c>
    </row>
    <row r="5643" spans="1:7" x14ac:dyDescent="0.25">
      <c r="A5643" t="s">
        <v>249</v>
      </c>
      <c r="B5643" t="s">
        <v>1876</v>
      </c>
      <c r="D5643" t="s">
        <v>198</v>
      </c>
    </row>
    <row r="5644" spans="1:7" x14ac:dyDescent="0.25">
      <c r="A5644" t="s">
        <v>252</v>
      </c>
      <c r="B5644" t="s">
        <v>17426</v>
      </c>
      <c r="C5644" t="s">
        <v>17427</v>
      </c>
      <c r="D5644" t="s">
        <v>198</v>
      </c>
      <c r="E5644" t="s">
        <v>198</v>
      </c>
      <c r="G5644" t="s">
        <v>17428</v>
      </c>
    </row>
    <row r="5645" spans="1:7" x14ac:dyDescent="0.25">
      <c r="A5645" t="s">
        <v>246</v>
      </c>
      <c r="B5645" t="s">
        <v>17429</v>
      </c>
      <c r="C5645" t="s">
        <v>17430</v>
      </c>
      <c r="D5645" t="s">
        <v>198</v>
      </c>
      <c r="E5645" t="s">
        <v>198</v>
      </c>
      <c r="G5645" t="s">
        <v>17431</v>
      </c>
    </row>
    <row r="5646" spans="1:7" x14ac:dyDescent="0.25">
      <c r="A5646" t="s">
        <v>246</v>
      </c>
      <c r="B5646" t="s">
        <v>17432</v>
      </c>
      <c r="C5646" t="s">
        <v>17433</v>
      </c>
      <c r="D5646" t="s">
        <v>198</v>
      </c>
      <c r="E5646" t="s">
        <v>198</v>
      </c>
    </row>
    <row r="5647" spans="1:7" x14ac:dyDescent="0.25">
      <c r="A5647" t="s">
        <v>248</v>
      </c>
      <c r="B5647" t="s">
        <v>17434</v>
      </c>
      <c r="C5647" t="s">
        <v>17435</v>
      </c>
      <c r="D5647" t="s">
        <v>198</v>
      </c>
      <c r="E5647" t="s">
        <v>198</v>
      </c>
    </row>
    <row r="5648" spans="1:7" x14ac:dyDescent="0.25">
      <c r="A5648" t="s">
        <v>247</v>
      </c>
      <c r="B5648" t="s">
        <v>17436</v>
      </c>
      <c r="C5648" t="s">
        <v>17437</v>
      </c>
      <c r="D5648" t="s">
        <v>198</v>
      </c>
      <c r="G5648" t="s">
        <v>17438</v>
      </c>
    </row>
    <row r="5649" spans="1:7" x14ac:dyDescent="0.25">
      <c r="A5649" t="s">
        <v>246</v>
      </c>
      <c r="B5649" t="s">
        <v>17439</v>
      </c>
      <c r="C5649" t="s">
        <v>17440</v>
      </c>
      <c r="D5649" t="s">
        <v>199</v>
      </c>
      <c r="E5649" t="s">
        <v>199</v>
      </c>
      <c r="G5649" t="s">
        <v>17441</v>
      </c>
    </row>
    <row r="5650" spans="1:7" x14ac:dyDescent="0.25">
      <c r="A5650" t="s">
        <v>246</v>
      </c>
      <c r="B5650" t="s">
        <v>17442</v>
      </c>
      <c r="C5650" t="s">
        <v>17443</v>
      </c>
      <c r="D5650" t="s">
        <v>199</v>
      </c>
      <c r="E5650" t="s">
        <v>199</v>
      </c>
      <c r="F5650" t="s">
        <v>17444</v>
      </c>
      <c r="G5650" t="s">
        <v>17445</v>
      </c>
    </row>
    <row r="5651" spans="1:7" x14ac:dyDescent="0.25">
      <c r="A5651" t="s">
        <v>246</v>
      </c>
      <c r="B5651" t="s">
        <v>17446</v>
      </c>
      <c r="C5651" t="s">
        <v>17447</v>
      </c>
      <c r="D5651" t="s">
        <v>199</v>
      </c>
      <c r="E5651" t="s">
        <v>199</v>
      </c>
      <c r="G5651" t="s">
        <v>17448</v>
      </c>
    </row>
    <row r="5652" spans="1:7" x14ac:dyDescent="0.25">
      <c r="A5652" t="s">
        <v>247</v>
      </c>
      <c r="B5652" t="s">
        <v>17449</v>
      </c>
      <c r="C5652" t="s">
        <v>17450</v>
      </c>
      <c r="D5652" t="s">
        <v>199</v>
      </c>
      <c r="E5652" t="s">
        <v>199</v>
      </c>
      <c r="F5652" t="s">
        <v>17451</v>
      </c>
      <c r="G5652" t="s">
        <v>17452</v>
      </c>
    </row>
    <row r="5653" spans="1:7" x14ac:dyDescent="0.25">
      <c r="A5653" t="s">
        <v>263</v>
      </c>
      <c r="B5653" t="s">
        <v>17453</v>
      </c>
      <c r="C5653" t="s">
        <v>30403</v>
      </c>
      <c r="D5653" t="s">
        <v>199</v>
      </c>
      <c r="E5653" t="s">
        <v>17454</v>
      </c>
    </row>
    <row r="5654" spans="1:7" x14ac:dyDescent="0.25">
      <c r="A5654" t="s">
        <v>263</v>
      </c>
      <c r="B5654" t="s">
        <v>17455</v>
      </c>
      <c r="C5654" t="s">
        <v>17456</v>
      </c>
      <c r="D5654" t="s">
        <v>199</v>
      </c>
      <c r="E5654" t="s">
        <v>17457</v>
      </c>
      <c r="F5654" t="s">
        <v>17458</v>
      </c>
      <c r="G5654" t="s">
        <v>17459</v>
      </c>
    </row>
    <row r="5655" spans="1:7" x14ac:dyDescent="0.25">
      <c r="A5655" t="s">
        <v>246</v>
      </c>
      <c r="B5655" t="s">
        <v>17460</v>
      </c>
      <c r="C5655" t="s">
        <v>17461</v>
      </c>
      <c r="D5655" t="s">
        <v>199</v>
      </c>
      <c r="E5655" t="s">
        <v>199</v>
      </c>
      <c r="F5655" t="s">
        <v>17462</v>
      </c>
      <c r="G5655" t="s">
        <v>17463</v>
      </c>
    </row>
    <row r="5656" spans="1:7" x14ac:dyDescent="0.25">
      <c r="A5656" t="s">
        <v>246</v>
      </c>
      <c r="B5656" t="s">
        <v>17464</v>
      </c>
      <c r="C5656" t="s">
        <v>17465</v>
      </c>
      <c r="D5656" t="s">
        <v>199</v>
      </c>
      <c r="E5656" t="s">
        <v>199</v>
      </c>
      <c r="F5656" t="s">
        <v>17466</v>
      </c>
      <c r="G5656" t="s">
        <v>17467</v>
      </c>
    </row>
    <row r="5657" spans="1:7" x14ac:dyDescent="0.25">
      <c r="A5657" t="s">
        <v>261</v>
      </c>
      <c r="B5657" t="s">
        <v>17468</v>
      </c>
      <c r="C5657" t="s">
        <v>30404</v>
      </c>
      <c r="D5657" t="s">
        <v>199</v>
      </c>
      <c r="E5657" t="s">
        <v>199</v>
      </c>
      <c r="F5657" t="s">
        <v>17469</v>
      </c>
      <c r="G5657" t="s">
        <v>17470</v>
      </c>
    </row>
    <row r="5658" spans="1:7" x14ac:dyDescent="0.25">
      <c r="A5658" t="s">
        <v>246</v>
      </c>
      <c r="B5658" t="s">
        <v>17471</v>
      </c>
      <c r="C5658" t="s">
        <v>17472</v>
      </c>
      <c r="D5658" t="s">
        <v>199</v>
      </c>
      <c r="E5658" t="s">
        <v>199</v>
      </c>
      <c r="F5658" t="s">
        <v>17473</v>
      </c>
      <c r="G5658" t="s">
        <v>17474</v>
      </c>
    </row>
    <row r="5659" spans="1:7" x14ac:dyDescent="0.25">
      <c r="A5659" t="s">
        <v>246</v>
      </c>
      <c r="B5659" t="s">
        <v>17475</v>
      </c>
      <c r="C5659" t="s">
        <v>30405</v>
      </c>
      <c r="D5659" t="s">
        <v>199</v>
      </c>
      <c r="E5659" t="s">
        <v>17477</v>
      </c>
    </row>
    <row r="5660" spans="1:7" x14ac:dyDescent="0.25">
      <c r="A5660" t="s">
        <v>247</v>
      </c>
      <c r="B5660" t="s">
        <v>17478</v>
      </c>
      <c r="C5660" t="s">
        <v>17479</v>
      </c>
      <c r="D5660" t="s">
        <v>199</v>
      </c>
      <c r="E5660" t="s">
        <v>199</v>
      </c>
      <c r="F5660" t="s">
        <v>17480</v>
      </c>
      <c r="G5660" t="s">
        <v>17481</v>
      </c>
    </row>
    <row r="5661" spans="1:7" x14ac:dyDescent="0.25">
      <c r="A5661" t="s">
        <v>248</v>
      </c>
      <c r="B5661" t="s">
        <v>17482</v>
      </c>
      <c r="C5661" t="s">
        <v>17483</v>
      </c>
      <c r="D5661" t="s">
        <v>199</v>
      </c>
      <c r="E5661" t="s">
        <v>199</v>
      </c>
      <c r="F5661" t="s">
        <v>17484</v>
      </c>
      <c r="G5661" t="s">
        <v>17485</v>
      </c>
    </row>
    <row r="5662" spans="1:7" x14ac:dyDescent="0.25">
      <c r="A5662" t="s">
        <v>246</v>
      </c>
      <c r="B5662" t="s">
        <v>17486</v>
      </c>
      <c r="C5662" t="s">
        <v>17487</v>
      </c>
      <c r="D5662" t="s">
        <v>199</v>
      </c>
      <c r="E5662" t="s">
        <v>199</v>
      </c>
      <c r="G5662" t="s">
        <v>17488</v>
      </c>
    </row>
    <row r="5663" spans="1:7" x14ac:dyDescent="0.25">
      <c r="A5663" t="s">
        <v>244</v>
      </c>
      <c r="B5663" t="s">
        <v>17489</v>
      </c>
      <c r="C5663" t="s">
        <v>17490</v>
      </c>
      <c r="D5663" t="s">
        <v>199</v>
      </c>
      <c r="E5663" t="s">
        <v>194</v>
      </c>
      <c r="F5663" t="s">
        <v>17491</v>
      </c>
      <c r="G5663" t="s">
        <v>17492</v>
      </c>
    </row>
    <row r="5664" spans="1:7" x14ac:dyDescent="0.25">
      <c r="A5664" t="s">
        <v>243</v>
      </c>
      <c r="B5664" t="s">
        <v>17493</v>
      </c>
      <c r="C5664" t="s">
        <v>1551</v>
      </c>
      <c r="D5664" t="s">
        <v>199</v>
      </c>
      <c r="G5664" t="s">
        <v>1552</v>
      </c>
    </row>
    <row r="5665" spans="1:7" x14ac:dyDescent="0.25">
      <c r="A5665" t="s">
        <v>245</v>
      </c>
      <c r="B5665" t="s">
        <v>15344</v>
      </c>
      <c r="D5665" t="s">
        <v>199</v>
      </c>
      <c r="E5665" t="s">
        <v>1756</v>
      </c>
      <c r="F5665" t="s">
        <v>1553</v>
      </c>
      <c r="G5665" t="s">
        <v>1554</v>
      </c>
    </row>
    <row r="5666" spans="1:7" x14ac:dyDescent="0.25">
      <c r="A5666" t="s">
        <v>246</v>
      </c>
      <c r="B5666" t="s">
        <v>17494</v>
      </c>
      <c r="C5666" t="s">
        <v>30406</v>
      </c>
      <c r="D5666" t="s">
        <v>199</v>
      </c>
      <c r="E5666" t="s">
        <v>17495</v>
      </c>
      <c r="F5666" t="s">
        <v>17496</v>
      </c>
      <c r="G5666" t="s">
        <v>17497</v>
      </c>
    </row>
    <row r="5667" spans="1:7" x14ac:dyDescent="0.25">
      <c r="A5667" t="s">
        <v>247</v>
      </c>
      <c r="B5667" t="s">
        <v>17498</v>
      </c>
      <c r="C5667" t="s">
        <v>17499</v>
      </c>
      <c r="D5667" t="s">
        <v>200</v>
      </c>
      <c r="F5667" t="s">
        <v>17500</v>
      </c>
      <c r="G5667" t="s">
        <v>17501</v>
      </c>
    </row>
    <row r="5668" spans="1:7" x14ac:dyDescent="0.25">
      <c r="A5668" t="s">
        <v>246</v>
      </c>
      <c r="B5668" t="s">
        <v>17502</v>
      </c>
      <c r="C5668" t="s">
        <v>17503</v>
      </c>
      <c r="D5668" t="s">
        <v>200</v>
      </c>
    </row>
    <row r="5669" spans="1:7" x14ac:dyDescent="0.25">
      <c r="A5669" t="s">
        <v>249</v>
      </c>
      <c r="B5669" t="s">
        <v>17504</v>
      </c>
      <c r="D5669" t="s">
        <v>200</v>
      </c>
      <c r="E5669" t="s">
        <v>17505</v>
      </c>
    </row>
    <row r="5670" spans="1:7" x14ac:dyDescent="0.25">
      <c r="A5670" t="s">
        <v>246</v>
      </c>
      <c r="B5670" t="s">
        <v>17506</v>
      </c>
      <c r="C5670" t="s">
        <v>17507</v>
      </c>
      <c r="D5670" t="s">
        <v>200</v>
      </c>
      <c r="E5670" t="s">
        <v>200</v>
      </c>
      <c r="F5670" t="s">
        <v>17508</v>
      </c>
      <c r="G5670" t="s">
        <v>17509</v>
      </c>
    </row>
    <row r="5671" spans="1:7" x14ac:dyDescent="0.25">
      <c r="A5671" t="s">
        <v>246</v>
      </c>
      <c r="B5671" t="s">
        <v>17510</v>
      </c>
      <c r="C5671" t="s">
        <v>17511</v>
      </c>
      <c r="D5671" t="s">
        <v>200</v>
      </c>
      <c r="E5671" t="s">
        <v>200</v>
      </c>
    </row>
    <row r="5672" spans="1:7" x14ac:dyDescent="0.25">
      <c r="A5672" t="s">
        <v>243</v>
      </c>
      <c r="B5672" t="s">
        <v>17512</v>
      </c>
      <c r="C5672" t="s">
        <v>17513</v>
      </c>
      <c r="D5672" t="s">
        <v>200</v>
      </c>
      <c r="E5672" t="s">
        <v>200</v>
      </c>
      <c r="F5672" t="s">
        <v>17514</v>
      </c>
      <c r="G5672" t="s">
        <v>17515</v>
      </c>
    </row>
    <row r="5673" spans="1:7" x14ac:dyDescent="0.25">
      <c r="A5673" t="s">
        <v>246</v>
      </c>
      <c r="B5673" t="s">
        <v>17516</v>
      </c>
      <c r="C5673" t="s">
        <v>17517</v>
      </c>
      <c r="D5673" t="s">
        <v>200</v>
      </c>
      <c r="F5673" t="s">
        <v>17518</v>
      </c>
      <c r="G5673" t="s">
        <v>17519</v>
      </c>
    </row>
    <row r="5674" spans="1:7" x14ac:dyDescent="0.25">
      <c r="A5674" t="s">
        <v>246</v>
      </c>
      <c r="B5674" t="s">
        <v>17520</v>
      </c>
      <c r="C5674" t="s">
        <v>17521</v>
      </c>
      <c r="D5674" t="s">
        <v>201</v>
      </c>
      <c r="E5674" t="s">
        <v>17522</v>
      </c>
      <c r="F5674" t="s">
        <v>17523</v>
      </c>
      <c r="G5674" t="s">
        <v>17524</v>
      </c>
    </row>
    <row r="5675" spans="1:7" x14ac:dyDescent="0.25">
      <c r="A5675" t="s">
        <v>246</v>
      </c>
      <c r="B5675" t="s">
        <v>17525</v>
      </c>
      <c r="C5675" t="s">
        <v>17526</v>
      </c>
      <c r="D5675" t="s">
        <v>201</v>
      </c>
      <c r="G5675" t="s">
        <v>17527</v>
      </c>
    </row>
    <row r="5676" spans="1:7" x14ac:dyDescent="0.25">
      <c r="A5676" t="s">
        <v>244</v>
      </c>
      <c r="B5676" t="s">
        <v>17528</v>
      </c>
      <c r="C5676" t="s">
        <v>17529</v>
      </c>
      <c r="D5676" t="s">
        <v>201</v>
      </c>
      <c r="G5676" t="s">
        <v>17530</v>
      </c>
    </row>
    <row r="5677" spans="1:7" x14ac:dyDescent="0.25">
      <c r="A5677" t="s">
        <v>244</v>
      </c>
      <c r="B5677" t="s">
        <v>17531</v>
      </c>
      <c r="C5677" t="s">
        <v>17532</v>
      </c>
      <c r="D5677" t="s">
        <v>201</v>
      </c>
      <c r="G5677" t="s">
        <v>17533</v>
      </c>
    </row>
    <row r="5678" spans="1:7" x14ac:dyDescent="0.25">
      <c r="A5678" t="s">
        <v>246</v>
      </c>
      <c r="B5678" t="s">
        <v>17534</v>
      </c>
      <c r="C5678" t="s">
        <v>17535</v>
      </c>
      <c r="D5678" t="s">
        <v>201</v>
      </c>
      <c r="F5678" t="s">
        <v>17536</v>
      </c>
      <c r="G5678" t="s">
        <v>17537</v>
      </c>
    </row>
    <row r="5679" spans="1:7" x14ac:dyDescent="0.25">
      <c r="A5679" t="s">
        <v>246</v>
      </c>
      <c r="B5679" t="s">
        <v>17538</v>
      </c>
      <c r="C5679" t="s">
        <v>17539</v>
      </c>
      <c r="D5679" t="s">
        <v>201</v>
      </c>
      <c r="E5679" t="s">
        <v>201</v>
      </c>
      <c r="F5679" t="s">
        <v>17540</v>
      </c>
      <c r="G5679" t="s">
        <v>17541</v>
      </c>
    </row>
    <row r="5680" spans="1:7" x14ac:dyDescent="0.25">
      <c r="A5680" t="s">
        <v>246</v>
      </c>
      <c r="B5680" t="s">
        <v>17542</v>
      </c>
      <c r="C5680" t="s">
        <v>17543</v>
      </c>
      <c r="D5680" t="s">
        <v>201</v>
      </c>
      <c r="G5680" t="s">
        <v>17544</v>
      </c>
    </row>
    <row r="5681" spans="1:7" x14ac:dyDescent="0.25">
      <c r="A5681" t="s">
        <v>246</v>
      </c>
      <c r="B5681" t="s">
        <v>17545</v>
      </c>
      <c r="C5681" t="s">
        <v>17546</v>
      </c>
      <c r="D5681" t="s">
        <v>201</v>
      </c>
      <c r="G5681" t="s">
        <v>17547</v>
      </c>
    </row>
    <row r="5682" spans="1:7" x14ac:dyDescent="0.25">
      <c r="A5682" t="s">
        <v>246</v>
      </c>
      <c r="B5682" t="s">
        <v>17548</v>
      </c>
      <c r="C5682" t="s">
        <v>17549</v>
      </c>
      <c r="D5682" t="s">
        <v>201</v>
      </c>
      <c r="G5682" t="s">
        <v>17550</v>
      </c>
    </row>
    <row r="5683" spans="1:7" x14ac:dyDescent="0.25">
      <c r="A5683" t="s">
        <v>246</v>
      </c>
      <c r="B5683" t="s">
        <v>17551</v>
      </c>
      <c r="C5683" t="s">
        <v>17552</v>
      </c>
      <c r="D5683" t="s">
        <v>201</v>
      </c>
      <c r="G5683" t="s">
        <v>17553</v>
      </c>
    </row>
    <row r="5684" spans="1:7" x14ac:dyDescent="0.25">
      <c r="A5684" t="s">
        <v>246</v>
      </c>
      <c r="B5684" t="s">
        <v>17554</v>
      </c>
      <c r="C5684" t="s">
        <v>17555</v>
      </c>
      <c r="D5684" t="s">
        <v>201</v>
      </c>
      <c r="G5684" t="s">
        <v>17556</v>
      </c>
    </row>
    <row r="5685" spans="1:7" x14ac:dyDescent="0.25">
      <c r="A5685" t="s">
        <v>246</v>
      </c>
      <c r="B5685" t="s">
        <v>17557</v>
      </c>
      <c r="C5685" t="s">
        <v>17558</v>
      </c>
      <c r="D5685" t="s">
        <v>201</v>
      </c>
      <c r="G5685" t="s">
        <v>17559</v>
      </c>
    </row>
    <row r="5686" spans="1:7" x14ac:dyDescent="0.25">
      <c r="A5686" t="s">
        <v>245</v>
      </c>
      <c r="B5686" t="s">
        <v>17560</v>
      </c>
      <c r="C5686" t="s">
        <v>17561</v>
      </c>
      <c r="D5686" t="s">
        <v>201</v>
      </c>
      <c r="E5686" t="s">
        <v>201</v>
      </c>
      <c r="G5686" t="s">
        <v>17562</v>
      </c>
    </row>
    <row r="5687" spans="1:7" x14ac:dyDescent="0.25">
      <c r="A5687" t="s">
        <v>246</v>
      </c>
      <c r="B5687" t="s">
        <v>5078</v>
      </c>
      <c r="C5687" t="s">
        <v>17563</v>
      </c>
      <c r="D5687" t="s">
        <v>201</v>
      </c>
      <c r="E5687" t="s">
        <v>201</v>
      </c>
      <c r="F5687" t="s">
        <v>17564</v>
      </c>
      <c r="G5687" t="s">
        <v>17565</v>
      </c>
    </row>
    <row r="5688" spans="1:7" x14ac:dyDescent="0.25">
      <c r="A5688" t="s">
        <v>246</v>
      </c>
      <c r="B5688" t="s">
        <v>17566</v>
      </c>
      <c r="C5688" t="s">
        <v>17567</v>
      </c>
      <c r="D5688" t="s">
        <v>201</v>
      </c>
      <c r="E5688" t="s">
        <v>201</v>
      </c>
    </row>
    <row r="5689" spans="1:7" x14ac:dyDescent="0.25">
      <c r="A5689" t="s">
        <v>246</v>
      </c>
      <c r="B5689" t="s">
        <v>17568</v>
      </c>
      <c r="C5689" t="s">
        <v>17569</v>
      </c>
      <c r="D5689" t="s">
        <v>201</v>
      </c>
      <c r="G5689" t="s">
        <v>17570</v>
      </c>
    </row>
    <row r="5690" spans="1:7" x14ac:dyDescent="0.25">
      <c r="A5690" t="s">
        <v>246</v>
      </c>
      <c r="B5690" t="s">
        <v>17571</v>
      </c>
      <c r="C5690" t="s">
        <v>17572</v>
      </c>
      <c r="D5690" t="s">
        <v>201</v>
      </c>
      <c r="E5690" t="s">
        <v>201</v>
      </c>
      <c r="F5690" t="s">
        <v>17573</v>
      </c>
      <c r="G5690" t="s">
        <v>17574</v>
      </c>
    </row>
    <row r="5691" spans="1:7" x14ac:dyDescent="0.25">
      <c r="A5691" t="s">
        <v>246</v>
      </c>
      <c r="B5691" t="s">
        <v>17575</v>
      </c>
      <c r="C5691" t="s">
        <v>17576</v>
      </c>
      <c r="D5691" t="s">
        <v>201</v>
      </c>
      <c r="E5691" t="s">
        <v>201</v>
      </c>
    </row>
    <row r="5692" spans="1:7" x14ac:dyDescent="0.25">
      <c r="A5692" t="s">
        <v>246</v>
      </c>
      <c r="B5692" t="s">
        <v>17577</v>
      </c>
      <c r="C5692" t="s">
        <v>17578</v>
      </c>
      <c r="D5692" t="s">
        <v>201</v>
      </c>
      <c r="E5692" t="s">
        <v>201</v>
      </c>
      <c r="F5692" t="s">
        <v>17579</v>
      </c>
      <c r="G5692" t="s">
        <v>17580</v>
      </c>
    </row>
    <row r="5693" spans="1:7" x14ac:dyDescent="0.25">
      <c r="A5693" t="s">
        <v>246</v>
      </c>
      <c r="B5693" t="s">
        <v>17581</v>
      </c>
      <c r="C5693" t="s">
        <v>17582</v>
      </c>
      <c r="D5693" t="s">
        <v>201</v>
      </c>
      <c r="E5693" t="s">
        <v>17522</v>
      </c>
      <c r="G5693" t="s">
        <v>17583</v>
      </c>
    </row>
    <row r="5694" spans="1:7" x14ac:dyDescent="0.25">
      <c r="A5694" t="s">
        <v>248</v>
      </c>
      <c r="B5694" t="s">
        <v>17584</v>
      </c>
      <c r="C5694" t="s">
        <v>17585</v>
      </c>
      <c r="D5694" t="s">
        <v>201</v>
      </c>
      <c r="E5694" t="s">
        <v>17522</v>
      </c>
      <c r="F5694" t="s">
        <v>17586</v>
      </c>
      <c r="G5694" t="s">
        <v>17587</v>
      </c>
    </row>
    <row r="5695" spans="1:7" x14ac:dyDescent="0.25">
      <c r="A5695" t="s">
        <v>248</v>
      </c>
      <c r="B5695" t="s">
        <v>17588</v>
      </c>
      <c r="C5695" t="s">
        <v>17589</v>
      </c>
      <c r="D5695" t="s">
        <v>201</v>
      </c>
      <c r="E5695" t="s">
        <v>201</v>
      </c>
      <c r="G5695" t="s">
        <v>17590</v>
      </c>
    </row>
    <row r="5696" spans="1:7" x14ac:dyDescent="0.25">
      <c r="A5696" t="s">
        <v>247</v>
      </c>
      <c r="B5696" t="s">
        <v>17591</v>
      </c>
      <c r="C5696" t="s">
        <v>17592</v>
      </c>
      <c r="D5696" t="s">
        <v>201</v>
      </c>
      <c r="E5696" t="s">
        <v>201</v>
      </c>
      <c r="G5696" t="s">
        <v>17593</v>
      </c>
    </row>
    <row r="5697" spans="1:7" x14ac:dyDescent="0.25">
      <c r="A5697" t="s">
        <v>248</v>
      </c>
      <c r="B5697" t="s">
        <v>17594</v>
      </c>
      <c r="C5697" t="s">
        <v>17595</v>
      </c>
      <c r="D5697" t="s">
        <v>201</v>
      </c>
      <c r="E5697" t="s">
        <v>201</v>
      </c>
      <c r="F5697" t="s">
        <v>17596</v>
      </c>
      <c r="G5697" t="s">
        <v>17597</v>
      </c>
    </row>
    <row r="5698" spans="1:7" x14ac:dyDescent="0.25">
      <c r="A5698" t="s">
        <v>246</v>
      </c>
      <c r="B5698" t="s">
        <v>17598</v>
      </c>
      <c r="C5698" t="s">
        <v>17599</v>
      </c>
      <c r="D5698" t="s">
        <v>201</v>
      </c>
      <c r="E5698" t="s">
        <v>201</v>
      </c>
      <c r="G5698" t="s">
        <v>17600</v>
      </c>
    </row>
    <row r="5699" spans="1:7" x14ac:dyDescent="0.25">
      <c r="A5699" t="s">
        <v>246</v>
      </c>
      <c r="B5699" t="s">
        <v>17601</v>
      </c>
      <c r="C5699" t="s">
        <v>17602</v>
      </c>
      <c r="D5699" t="s">
        <v>201</v>
      </c>
      <c r="E5699" t="s">
        <v>201</v>
      </c>
      <c r="F5699" t="s">
        <v>17603</v>
      </c>
      <c r="G5699" t="s">
        <v>17604</v>
      </c>
    </row>
    <row r="5700" spans="1:7" x14ac:dyDescent="0.25">
      <c r="A5700" t="s">
        <v>247</v>
      </c>
      <c r="B5700" t="s">
        <v>17605</v>
      </c>
      <c r="C5700" t="s">
        <v>17606</v>
      </c>
      <c r="D5700" t="s">
        <v>201</v>
      </c>
      <c r="E5700" t="s">
        <v>201</v>
      </c>
    </row>
    <row r="5701" spans="1:7" x14ac:dyDescent="0.25">
      <c r="A5701" t="s">
        <v>247</v>
      </c>
      <c r="B5701" t="s">
        <v>17607</v>
      </c>
      <c r="C5701" t="s">
        <v>17608</v>
      </c>
      <c r="D5701" t="s">
        <v>201</v>
      </c>
      <c r="E5701" t="s">
        <v>201</v>
      </c>
      <c r="F5701" t="s">
        <v>17609</v>
      </c>
      <c r="G5701" t="s">
        <v>17610</v>
      </c>
    </row>
    <row r="5702" spans="1:7" x14ac:dyDescent="0.25">
      <c r="A5702" t="s">
        <v>247</v>
      </c>
      <c r="B5702" t="s">
        <v>9279</v>
      </c>
      <c r="C5702" t="s">
        <v>17611</v>
      </c>
      <c r="D5702" t="s">
        <v>201</v>
      </c>
      <c r="E5702" t="s">
        <v>201</v>
      </c>
    </row>
    <row r="5703" spans="1:7" x14ac:dyDescent="0.25">
      <c r="A5703" t="s">
        <v>247</v>
      </c>
      <c r="B5703" t="s">
        <v>17612</v>
      </c>
      <c r="C5703" t="s">
        <v>17613</v>
      </c>
      <c r="D5703" t="s">
        <v>201</v>
      </c>
      <c r="E5703" t="s">
        <v>201</v>
      </c>
      <c r="F5703" t="s">
        <v>17614</v>
      </c>
      <c r="G5703" t="s">
        <v>17615</v>
      </c>
    </row>
    <row r="5704" spans="1:7" x14ac:dyDescent="0.25">
      <c r="A5704" t="s">
        <v>247</v>
      </c>
      <c r="B5704" t="s">
        <v>11142</v>
      </c>
      <c r="D5704" t="s">
        <v>201</v>
      </c>
      <c r="E5704" t="s">
        <v>201</v>
      </c>
      <c r="F5704" t="s">
        <v>17616</v>
      </c>
      <c r="G5704" t="s">
        <v>17617</v>
      </c>
    </row>
    <row r="5705" spans="1:7" x14ac:dyDescent="0.25">
      <c r="A5705" t="s">
        <v>246</v>
      </c>
      <c r="B5705" t="s">
        <v>17618</v>
      </c>
      <c r="D5705" t="s">
        <v>201</v>
      </c>
      <c r="E5705" t="s">
        <v>201</v>
      </c>
      <c r="F5705" t="s">
        <v>17619</v>
      </c>
      <c r="G5705" t="s">
        <v>17620</v>
      </c>
    </row>
    <row r="5706" spans="1:7" x14ac:dyDescent="0.25">
      <c r="A5706" t="s">
        <v>246</v>
      </c>
      <c r="B5706" t="s">
        <v>17621</v>
      </c>
      <c r="C5706" t="s">
        <v>17622</v>
      </c>
      <c r="D5706" t="s">
        <v>201</v>
      </c>
      <c r="E5706" t="s">
        <v>201</v>
      </c>
      <c r="G5706" t="s">
        <v>17623</v>
      </c>
    </row>
    <row r="5707" spans="1:7" x14ac:dyDescent="0.25">
      <c r="A5707" t="s">
        <v>247</v>
      </c>
      <c r="B5707" t="s">
        <v>17624</v>
      </c>
      <c r="C5707" t="s">
        <v>17625</v>
      </c>
      <c r="D5707" t="s">
        <v>201</v>
      </c>
      <c r="E5707" t="s">
        <v>201</v>
      </c>
      <c r="F5707" t="s">
        <v>17626</v>
      </c>
      <c r="G5707" t="s">
        <v>17627</v>
      </c>
    </row>
    <row r="5708" spans="1:7" x14ac:dyDescent="0.25">
      <c r="A5708" t="s">
        <v>256</v>
      </c>
      <c r="B5708" t="s">
        <v>17628</v>
      </c>
      <c r="C5708" t="s">
        <v>17629</v>
      </c>
      <c r="D5708" t="s">
        <v>201</v>
      </c>
      <c r="E5708" t="s">
        <v>17630</v>
      </c>
      <c r="F5708" t="s">
        <v>17631</v>
      </c>
      <c r="G5708" t="s">
        <v>17632</v>
      </c>
    </row>
    <row r="5709" spans="1:7" x14ac:dyDescent="0.25">
      <c r="A5709" t="s">
        <v>261</v>
      </c>
      <c r="B5709" t="s">
        <v>17633</v>
      </c>
      <c r="C5709" t="s">
        <v>17634</v>
      </c>
      <c r="D5709" t="s">
        <v>201</v>
      </c>
      <c r="E5709" t="s">
        <v>17635</v>
      </c>
      <c r="F5709" t="s">
        <v>17636</v>
      </c>
      <c r="G5709" t="s">
        <v>17637</v>
      </c>
    </row>
    <row r="5710" spans="1:7" x14ac:dyDescent="0.25">
      <c r="A5710" t="s">
        <v>261</v>
      </c>
      <c r="B5710" t="s">
        <v>17638</v>
      </c>
      <c r="D5710" t="s">
        <v>201</v>
      </c>
      <c r="E5710" t="s">
        <v>17639</v>
      </c>
      <c r="F5710" t="s">
        <v>17640</v>
      </c>
      <c r="G5710" t="s">
        <v>17641</v>
      </c>
    </row>
    <row r="5711" spans="1:7" x14ac:dyDescent="0.25">
      <c r="A5711" t="s">
        <v>247</v>
      </c>
      <c r="B5711" t="s">
        <v>17642</v>
      </c>
      <c r="C5711" t="s">
        <v>17643</v>
      </c>
      <c r="D5711" t="s">
        <v>201</v>
      </c>
      <c r="E5711" t="s">
        <v>201</v>
      </c>
      <c r="F5711" t="s">
        <v>17644</v>
      </c>
      <c r="G5711" t="s">
        <v>17645</v>
      </c>
    </row>
    <row r="5712" spans="1:7" x14ac:dyDescent="0.25">
      <c r="A5712" t="s">
        <v>247</v>
      </c>
      <c r="B5712" t="s">
        <v>17646</v>
      </c>
      <c r="C5712" t="s">
        <v>17647</v>
      </c>
      <c r="D5712" t="s">
        <v>201</v>
      </c>
      <c r="E5712" t="s">
        <v>201</v>
      </c>
      <c r="F5712" t="s">
        <v>17648</v>
      </c>
      <c r="G5712" t="s">
        <v>17649</v>
      </c>
    </row>
    <row r="5713" spans="1:7" x14ac:dyDescent="0.25">
      <c r="A5713" t="s">
        <v>247</v>
      </c>
      <c r="B5713" t="s">
        <v>17650</v>
      </c>
      <c r="C5713" t="s">
        <v>17651</v>
      </c>
      <c r="D5713" t="s">
        <v>201</v>
      </c>
      <c r="E5713" t="s">
        <v>201</v>
      </c>
    </row>
    <row r="5714" spans="1:7" x14ac:dyDescent="0.25">
      <c r="A5714" t="s">
        <v>247</v>
      </c>
      <c r="B5714" t="s">
        <v>17652</v>
      </c>
      <c r="C5714" t="s">
        <v>17653</v>
      </c>
      <c r="D5714" t="s">
        <v>201</v>
      </c>
      <c r="E5714" t="s">
        <v>201</v>
      </c>
      <c r="F5714" t="s">
        <v>17654</v>
      </c>
      <c r="G5714" t="s">
        <v>17655</v>
      </c>
    </row>
    <row r="5715" spans="1:7" x14ac:dyDescent="0.25">
      <c r="A5715" t="s">
        <v>247</v>
      </c>
      <c r="B5715" t="s">
        <v>17656</v>
      </c>
      <c r="C5715" t="s">
        <v>17657</v>
      </c>
      <c r="D5715" t="s">
        <v>201</v>
      </c>
      <c r="E5715" t="s">
        <v>201</v>
      </c>
      <c r="G5715" t="s">
        <v>17658</v>
      </c>
    </row>
    <row r="5716" spans="1:7" x14ac:dyDescent="0.25">
      <c r="A5716" t="s">
        <v>246</v>
      </c>
      <c r="B5716" t="s">
        <v>17659</v>
      </c>
      <c r="C5716" t="s">
        <v>17660</v>
      </c>
      <c r="D5716" t="s">
        <v>201</v>
      </c>
      <c r="E5716" t="s">
        <v>201</v>
      </c>
      <c r="F5716" t="s">
        <v>17661</v>
      </c>
      <c r="G5716" t="s">
        <v>17662</v>
      </c>
    </row>
    <row r="5717" spans="1:7" x14ac:dyDescent="0.25">
      <c r="A5717" t="s">
        <v>246</v>
      </c>
      <c r="B5717" t="s">
        <v>17663</v>
      </c>
      <c r="C5717" t="s">
        <v>17664</v>
      </c>
      <c r="D5717" t="s">
        <v>201</v>
      </c>
      <c r="E5717" t="s">
        <v>201</v>
      </c>
      <c r="F5717" t="s">
        <v>17665</v>
      </c>
      <c r="G5717" t="s">
        <v>17666</v>
      </c>
    </row>
    <row r="5718" spans="1:7" x14ac:dyDescent="0.25">
      <c r="A5718" t="s">
        <v>263</v>
      </c>
      <c r="B5718" t="s">
        <v>17667</v>
      </c>
      <c r="C5718" t="s">
        <v>17702</v>
      </c>
      <c r="D5718" t="s">
        <v>201</v>
      </c>
      <c r="E5718" t="s">
        <v>228</v>
      </c>
    </row>
    <row r="5719" spans="1:7" x14ac:dyDescent="0.25">
      <c r="A5719" t="s">
        <v>263</v>
      </c>
      <c r="B5719" t="s">
        <v>17668</v>
      </c>
      <c r="C5719" t="s">
        <v>30137</v>
      </c>
      <c r="D5719" t="s">
        <v>201</v>
      </c>
      <c r="E5719" t="s">
        <v>17669</v>
      </c>
    </row>
    <row r="5720" spans="1:7" x14ac:dyDescent="0.25">
      <c r="A5720" t="s">
        <v>263</v>
      </c>
      <c r="B5720" t="s">
        <v>17670</v>
      </c>
      <c r="C5720" t="s">
        <v>17702</v>
      </c>
      <c r="D5720" t="s">
        <v>201</v>
      </c>
      <c r="E5720" t="s">
        <v>201</v>
      </c>
    </row>
    <row r="5721" spans="1:7" x14ac:dyDescent="0.25">
      <c r="A5721" t="s">
        <v>263</v>
      </c>
      <c r="B5721" t="s">
        <v>17671</v>
      </c>
      <c r="C5721" t="s">
        <v>17702</v>
      </c>
      <c r="D5721" t="s">
        <v>201</v>
      </c>
      <c r="E5721" t="s">
        <v>228</v>
      </c>
    </row>
    <row r="5722" spans="1:7" x14ac:dyDescent="0.25">
      <c r="A5722" t="s">
        <v>263</v>
      </c>
      <c r="B5722" t="s">
        <v>17672</v>
      </c>
      <c r="C5722" t="s">
        <v>17702</v>
      </c>
      <c r="D5722" t="s">
        <v>201</v>
      </c>
      <c r="E5722" t="s">
        <v>228</v>
      </c>
    </row>
    <row r="5723" spans="1:7" x14ac:dyDescent="0.25">
      <c r="A5723" t="s">
        <v>263</v>
      </c>
      <c r="B5723" t="s">
        <v>17673</v>
      </c>
      <c r="C5723" t="s">
        <v>17702</v>
      </c>
      <c r="D5723" t="s">
        <v>201</v>
      </c>
      <c r="E5723" t="s">
        <v>201</v>
      </c>
      <c r="F5723" t="s">
        <v>17674</v>
      </c>
    </row>
    <row r="5724" spans="1:7" x14ac:dyDescent="0.25">
      <c r="A5724" t="s">
        <v>263</v>
      </c>
      <c r="B5724" t="s">
        <v>17675</v>
      </c>
      <c r="C5724" t="s">
        <v>17702</v>
      </c>
      <c r="D5724" t="s">
        <v>201</v>
      </c>
      <c r="E5724" t="s">
        <v>228</v>
      </c>
    </row>
    <row r="5725" spans="1:7" x14ac:dyDescent="0.25">
      <c r="A5725" t="s">
        <v>263</v>
      </c>
      <c r="B5725" t="s">
        <v>17676</v>
      </c>
      <c r="C5725" t="s">
        <v>17702</v>
      </c>
      <c r="D5725" t="s">
        <v>201</v>
      </c>
      <c r="E5725" t="s">
        <v>201</v>
      </c>
    </row>
    <row r="5726" spans="1:7" x14ac:dyDescent="0.25">
      <c r="A5726" t="s">
        <v>263</v>
      </c>
      <c r="B5726" t="s">
        <v>17677</v>
      </c>
      <c r="C5726" t="s">
        <v>17702</v>
      </c>
      <c r="D5726" t="s">
        <v>201</v>
      </c>
      <c r="E5726" t="s">
        <v>201</v>
      </c>
    </row>
    <row r="5727" spans="1:7" x14ac:dyDescent="0.25">
      <c r="A5727" t="s">
        <v>263</v>
      </c>
      <c r="B5727" t="s">
        <v>17678</v>
      </c>
      <c r="C5727" t="s">
        <v>17702</v>
      </c>
      <c r="D5727" t="s">
        <v>201</v>
      </c>
      <c r="E5727" t="s">
        <v>228</v>
      </c>
    </row>
    <row r="5728" spans="1:7" x14ac:dyDescent="0.25">
      <c r="A5728" t="s">
        <v>263</v>
      </c>
      <c r="B5728" t="s">
        <v>17679</v>
      </c>
      <c r="C5728" t="s">
        <v>17702</v>
      </c>
      <c r="D5728" t="s">
        <v>201</v>
      </c>
      <c r="E5728" t="s">
        <v>228</v>
      </c>
    </row>
    <row r="5729" spans="1:7" x14ac:dyDescent="0.25">
      <c r="A5729" t="s">
        <v>263</v>
      </c>
      <c r="B5729" t="s">
        <v>17680</v>
      </c>
      <c r="C5729" t="s">
        <v>17702</v>
      </c>
      <c r="D5729" t="s">
        <v>201</v>
      </c>
      <c r="E5729" t="s">
        <v>228</v>
      </c>
    </row>
    <row r="5730" spans="1:7" x14ac:dyDescent="0.25">
      <c r="A5730" t="s">
        <v>263</v>
      </c>
      <c r="B5730" t="s">
        <v>17681</v>
      </c>
      <c r="C5730" t="s">
        <v>17702</v>
      </c>
      <c r="D5730" t="s">
        <v>201</v>
      </c>
      <c r="E5730" t="s">
        <v>228</v>
      </c>
    </row>
    <row r="5731" spans="1:7" x14ac:dyDescent="0.25">
      <c r="A5731" t="s">
        <v>263</v>
      </c>
      <c r="B5731" t="s">
        <v>17682</v>
      </c>
      <c r="C5731" t="s">
        <v>17702</v>
      </c>
      <c r="D5731" t="s">
        <v>201</v>
      </c>
      <c r="E5731" t="s">
        <v>228</v>
      </c>
    </row>
    <row r="5732" spans="1:7" x14ac:dyDescent="0.25">
      <c r="A5732" t="s">
        <v>263</v>
      </c>
      <c r="B5732" t="s">
        <v>17683</v>
      </c>
      <c r="D5732" t="s">
        <v>201</v>
      </c>
      <c r="E5732" t="s">
        <v>201</v>
      </c>
    </row>
    <row r="5733" spans="1:7" x14ac:dyDescent="0.25">
      <c r="A5733" t="s">
        <v>261</v>
      </c>
      <c r="B5733" t="s">
        <v>11813</v>
      </c>
      <c r="C5733" t="s">
        <v>17684</v>
      </c>
      <c r="D5733" t="s">
        <v>201</v>
      </c>
      <c r="E5733" t="s">
        <v>201</v>
      </c>
      <c r="F5733" t="s">
        <v>17685</v>
      </c>
      <c r="G5733" t="s">
        <v>17686</v>
      </c>
    </row>
    <row r="5734" spans="1:7" x14ac:dyDescent="0.25">
      <c r="A5734" t="s">
        <v>261</v>
      </c>
      <c r="B5734" t="s">
        <v>17687</v>
      </c>
      <c r="C5734" t="s">
        <v>17688</v>
      </c>
      <c r="D5734" t="s">
        <v>201</v>
      </c>
      <c r="E5734" t="s">
        <v>201</v>
      </c>
      <c r="F5734" t="s">
        <v>17689</v>
      </c>
      <c r="G5734" t="s">
        <v>17690</v>
      </c>
    </row>
    <row r="5735" spans="1:7" x14ac:dyDescent="0.25">
      <c r="A5735" t="s">
        <v>261</v>
      </c>
      <c r="B5735" t="s">
        <v>10399</v>
      </c>
      <c r="D5735" t="s">
        <v>201</v>
      </c>
      <c r="E5735" t="s">
        <v>201</v>
      </c>
      <c r="F5735" t="s">
        <v>17691</v>
      </c>
      <c r="G5735" t="s">
        <v>17692</v>
      </c>
    </row>
    <row r="5736" spans="1:7" x14ac:dyDescent="0.25">
      <c r="A5736" t="s">
        <v>446</v>
      </c>
      <c r="B5736" t="s">
        <v>17693</v>
      </c>
      <c r="C5736" t="s">
        <v>17694</v>
      </c>
      <c r="D5736" t="s">
        <v>201</v>
      </c>
      <c r="E5736" t="s">
        <v>201</v>
      </c>
      <c r="F5736" t="s">
        <v>17695</v>
      </c>
      <c r="G5736" t="s">
        <v>17696</v>
      </c>
    </row>
    <row r="5737" spans="1:7" x14ac:dyDescent="0.25">
      <c r="A5737" t="s">
        <v>261</v>
      </c>
      <c r="B5737" t="s">
        <v>17697</v>
      </c>
      <c r="C5737" t="s">
        <v>17698</v>
      </c>
      <c r="D5737" t="s">
        <v>201</v>
      </c>
      <c r="E5737" t="s">
        <v>201</v>
      </c>
      <c r="F5737" t="s">
        <v>17699</v>
      </c>
      <c r="G5737" t="s">
        <v>17700</v>
      </c>
    </row>
    <row r="5738" spans="1:7" x14ac:dyDescent="0.25">
      <c r="A5738" t="s">
        <v>446</v>
      </c>
      <c r="B5738" t="s">
        <v>17701</v>
      </c>
      <c r="C5738" t="s">
        <v>17702</v>
      </c>
      <c r="D5738" t="s">
        <v>201</v>
      </c>
      <c r="E5738" t="s">
        <v>201</v>
      </c>
      <c r="F5738" t="s">
        <v>17703</v>
      </c>
      <c r="G5738" t="s">
        <v>17704</v>
      </c>
    </row>
    <row r="5739" spans="1:7" x14ac:dyDescent="0.25">
      <c r="A5739" t="s">
        <v>446</v>
      </c>
      <c r="B5739" t="s">
        <v>17705</v>
      </c>
      <c r="C5739" t="s">
        <v>17706</v>
      </c>
      <c r="D5739" t="s">
        <v>201</v>
      </c>
      <c r="E5739" t="s">
        <v>201</v>
      </c>
      <c r="F5739" t="s">
        <v>17707</v>
      </c>
      <c r="G5739" t="s">
        <v>17708</v>
      </c>
    </row>
    <row r="5740" spans="1:7" x14ac:dyDescent="0.25">
      <c r="A5740" t="s">
        <v>446</v>
      </c>
      <c r="B5740" t="s">
        <v>17709</v>
      </c>
      <c r="C5740" t="s">
        <v>17710</v>
      </c>
      <c r="D5740" t="s">
        <v>201</v>
      </c>
      <c r="E5740" t="s">
        <v>201</v>
      </c>
      <c r="F5740" t="s">
        <v>17711</v>
      </c>
      <c r="G5740" t="s">
        <v>17712</v>
      </c>
    </row>
    <row r="5741" spans="1:7" x14ac:dyDescent="0.25">
      <c r="A5741" t="s">
        <v>261</v>
      </c>
      <c r="B5741" t="s">
        <v>17713</v>
      </c>
      <c r="C5741" t="s">
        <v>17714</v>
      </c>
      <c r="D5741" t="s">
        <v>201</v>
      </c>
      <c r="E5741" t="s">
        <v>201</v>
      </c>
      <c r="G5741" t="s">
        <v>17715</v>
      </c>
    </row>
    <row r="5742" spans="1:7" x14ac:dyDescent="0.25">
      <c r="A5742" t="s">
        <v>446</v>
      </c>
      <c r="B5742" t="s">
        <v>17716</v>
      </c>
      <c r="C5742" t="s">
        <v>17717</v>
      </c>
      <c r="D5742" t="s">
        <v>201</v>
      </c>
      <c r="E5742" t="s">
        <v>201</v>
      </c>
      <c r="F5742" t="s">
        <v>17718</v>
      </c>
      <c r="G5742" t="s">
        <v>17719</v>
      </c>
    </row>
    <row r="5743" spans="1:7" x14ac:dyDescent="0.25">
      <c r="A5743" t="s">
        <v>446</v>
      </c>
      <c r="B5743" t="s">
        <v>2276</v>
      </c>
      <c r="C5743" t="s">
        <v>17720</v>
      </c>
      <c r="D5743" t="s">
        <v>201</v>
      </c>
      <c r="E5743" t="s">
        <v>201</v>
      </c>
      <c r="F5743" t="s">
        <v>17721</v>
      </c>
      <c r="G5743" t="s">
        <v>17722</v>
      </c>
    </row>
    <row r="5744" spans="1:7" x14ac:dyDescent="0.25">
      <c r="A5744" t="s">
        <v>261</v>
      </c>
      <c r="B5744" t="s">
        <v>17723</v>
      </c>
      <c r="C5744" t="s">
        <v>17724</v>
      </c>
      <c r="D5744" t="s">
        <v>201</v>
      </c>
      <c r="E5744" t="s">
        <v>201</v>
      </c>
      <c r="F5744" t="s">
        <v>17725</v>
      </c>
      <c r="G5744" t="s">
        <v>17726</v>
      </c>
    </row>
    <row r="5745" spans="1:7" x14ac:dyDescent="0.25">
      <c r="A5745" t="s">
        <v>252</v>
      </c>
      <c r="B5745" t="s">
        <v>17727</v>
      </c>
      <c r="C5745" t="s">
        <v>17728</v>
      </c>
      <c r="D5745" t="s">
        <v>201</v>
      </c>
      <c r="E5745" t="s">
        <v>201</v>
      </c>
      <c r="F5745" t="s">
        <v>17729</v>
      </c>
      <c r="G5745" t="s">
        <v>17730</v>
      </c>
    </row>
    <row r="5746" spans="1:7" x14ac:dyDescent="0.25">
      <c r="A5746" t="s">
        <v>246</v>
      </c>
      <c r="B5746" t="s">
        <v>17731</v>
      </c>
      <c r="C5746" t="s">
        <v>17732</v>
      </c>
      <c r="D5746" t="s">
        <v>201</v>
      </c>
      <c r="E5746" t="s">
        <v>201</v>
      </c>
      <c r="F5746" t="s">
        <v>17733</v>
      </c>
      <c r="G5746" t="s">
        <v>17734</v>
      </c>
    </row>
    <row r="5747" spans="1:7" x14ac:dyDescent="0.25">
      <c r="A5747" t="s">
        <v>246</v>
      </c>
      <c r="B5747" t="s">
        <v>17735</v>
      </c>
      <c r="C5747" t="s">
        <v>17736</v>
      </c>
      <c r="D5747" t="s">
        <v>201</v>
      </c>
      <c r="E5747" t="s">
        <v>201</v>
      </c>
      <c r="G5747" t="s">
        <v>17737</v>
      </c>
    </row>
    <row r="5748" spans="1:7" x14ac:dyDescent="0.25">
      <c r="A5748" t="s">
        <v>246</v>
      </c>
      <c r="B5748" t="s">
        <v>17738</v>
      </c>
      <c r="C5748" t="s">
        <v>17739</v>
      </c>
      <c r="D5748" t="s">
        <v>201</v>
      </c>
      <c r="E5748" t="s">
        <v>201</v>
      </c>
      <c r="G5748" t="s">
        <v>17740</v>
      </c>
    </row>
    <row r="5749" spans="1:7" x14ac:dyDescent="0.25">
      <c r="A5749" t="s">
        <v>246</v>
      </c>
      <c r="B5749" t="s">
        <v>17741</v>
      </c>
      <c r="C5749" t="s">
        <v>17742</v>
      </c>
      <c r="D5749" t="s">
        <v>201</v>
      </c>
      <c r="E5749" t="s">
        <v>201</v>
      </c>
    </row>
    <row r="5750" spans="1:7" x14ac:dyDescent="0.25">
      <c r="A5750" t="s">
        <v>248</v>
      </c>
      <c r="B5750" t="s">
        <v>17743</v>
      </c>
      <c r="C5750" t="s">
        <v>30636</v>
      </c>
      <c r="D5750" t="s">
        <v>201</v>
      </c>
      <c r="E5750" t="s">
        <v>201</v>
      </c>
      <c r="F5750" t="s">
        <v>17744</v>
      </c>
      <c r="G5750" t="s">
        <v>17745</v>
      </c>
    </row>
    <row r="5751" spans="1:7" x14ac:dyDescent="0.25">
      <c r="A5751" t="s">
        <v>246</v>
      </c>
      <c r="B5751" t="s">
        <v>17746</v>
      </c>
      <c r="D5751" t="s">
        <v>201</v>
      </c>
      <c r="E5751" t="s">
        <v>201</v>
      </c>
    </row>
    <row r="5752" spans="1:7" x14ac:dyDescent="0.25">
      <c r="A5752" t="s">
        <v>247</v>
      </c>
      <c r="B5752" t="s">
        <v>17747</v>
      </c>
      <c r="C5752" t="s">
        <v>17748</v>
      </c>
      <c r="D5752" t="s">
        <v>201</v>
      </c>
      <c r="E5752" t="s">
        <v>201</v>
      </c>
      <c r="G5752" t="s">
        <v>17749</v>
      </c>
    </row>
    <row r="5753" spans="1:7" x14ac:dyDescent="0.25">
      <c r="A5753" t="s">
        <v>247</v>
      </c>
      <c r="B5753" t="s">
        <v>17750</v>
      </c>
      <c r="C5753" t="s">
        <v>17751</v>
      </c>
      <c r="D5753" t="s">
        <v>201</v>
      </c>
      <c r="E5753" t="s">
        <v>201</v>
      </c>
      <c r="F5753" t="s">
        <v>17752</v>
      </c>
    </row>
    <row r="5754" spans="1:7" x14ac:dyDescent="0.25">
      <c r="A5754" t="s">
        <v>247</v>
      </c>
      <c r="B5754" t="s">
        <v>17753</v>
      </c>
      <c r="C5754" t="s">
        <v>17754</v>
      </c>
      <c r="D5754" t="s">
        <v>201</v>
      </c>
      <c r="E5754" t="s">
        <v>201</v>
      </c>
    </row>
    <row r="5755" spans="1:7" x14ac:dyDescent="0.25">
      <c r="A5755" t="s">
        <v>247</v>
      </c>
      <c r="B5755" t="s">
        <v>17755</v>
      </c>
      <c r="C5755" t="s">
        <v>17756</v>
      </c>
      <c r="D5755" t="s">
        <v>201</v>
      </c>
      <c r="E5755" t="s">
        <v>201</v>
      </c>
      <c r="F5755" t="s">
        <v>17757</v>
      </c>
      <c r="G5755" t="s">
        <v>17758</v>
      </c>
    </row>
    <row r="5756" spans="1:7" x14ac:dyDescent="0.25">
      <c r="A5756" t="s">
        <v>243</v>
      </c>
      <c r="B5756" t="s">
        <v>10935</v>
      </c>
      <c r="C5756" t="s">
        <v>17759</v>
      </c>
      <c r="D5756" t="s">
        <v>201</v>
      </c>
      <c r="E5756" t="s">
        <v>201</v>
      </c>
    </row>
    <row r="5757" spans="1:7" x14ac:dyDescent="0.25">
      <c r="A5757" t="s">
        <v>245</v>
      </c>
      <c r="B5757" t="s">
        <v>9810</v>
      </c>
      <c r="C5757" t="s">
        <v>17760</v>
      </c>
      <c r="D5757" t="s">
        <v>201</v>
      </c>
      <c r="E5757" t="s">
        <v>201</v>
      </c>
      <c r="F5757" t="s">
        <v>11819</v>
      </c>
      <c r="G5757" t="s">
        <v>17761</v>
      </c>
    </row>
    <row r="5758" spans="1:7" x14ac:dyDescent="0.25">
      <c r="A5758" t="s">
        <v>245</v>
      </c>
      <c r="B5758" t="s">
        <v>17762</v>
      </c>
      <c r="C5758" t="s">
        <v>17763</v>
      </c>
      <c r="D5758" t="s">
        <v>201</v>
      </c>
      <c r="E5758" t="s">
        <v>201</v>
      </c>
      <c r="G5758" t="s">
        <v>17764</v>
      </c>
    </row>
    <row r="5759" spans="1:7" x14ac:dyDescent="0.25">
      <c r="A5759" t="s">
        <v>245</v>
      </c>
      <c r="B5759" t="s">
        <v>3708</v>
      </c>
      <c r="C5759" t="s">
        <v>17765</v>
      </c>
      <c r="D5759" t="s">
        <v>201</v>
      </c>
      <c r="E5759" t="s">
        <v>201</v>
      </c>
      <c r="F5759" t="s">
        <v>17766</v>
      </c>
      <c r="G5759" t="s">
        <v>17767</v>
      </c>
    </row>
    <row r="5760" spans="1:7" x14ac:dyDescent="0.25">
      <c r="A5760" t="s">
        <v>245</v>
      </c>
      <c r="B5760" t="s">
        <v>4913</v>
      </c>
      <c r="C5760" t="s">
        <v>17768</v>
      </c>
      <c r="D5760" t="s">
        <v>201</v>
      </c>
      <c r="E5760" t="s">
        <v>201</v>
      </c>
      <c r="F5760" t="s">
        <v>17769</v>
      </c>
      <c r="G5760" t="s">
        <v>17770</v>
      </c>
    </row>
    <row r="5761" spans="1:7" x14ac:dyDescent="0.25">
      <c r="A5761" t="s">
        <v>245</v>
      </c>
      <c r="B5761" t="s">
        <v>17771</v>
      </c>
      <c r="C5761" t="s">
        <v>17772</v>
      </c>
      <c r="D5761" t="s">
        <v>201</v>
      </c>
      <c r="E5761" t="s">
        <v>201</v>
      </c>
    </row>
    <row r="5762" spans="1:7" x14ac:dyDescent="0.25">
      <c r="A5762" t="s">
        <v>248</v>
      </c>
      <c r="B5762" t="s">
        <v>17773</v>
      </c>
      <c r="C5762" t="s">
        <v>17774</v>
      </c>
      <c r="D5762" t="s">
        <v>201</v>
      </c>
      <c r="E5762" t="s">
        <v>201</v>
      </c>
      <c r="F5762" t="s">
        <v>17775</v>
      </c>
      <c r="G5762" t="s">
        <v>17776</v>
      </c>
    </row>
    <row r="5763" spans="1:7" x14ac:dyDescent="0.25">
      <c r="A5763" t="s">
        <v>247</v>
      </c>
      <c r="B5763" t="s">
        <v>17777</v>
      </c>
      <c r="C5763" t="s">
        <v>17778</v>
      </c>
      <c r="D5763" t="s">
        <v>201</v>
      </c>
      <c r="E5763" t="s">
        <v>201</v>
      </c>
      <c r="F5763" t="s">
        <v>17779</v>
      </c>
      <c r="G5763" t="s">
        <v>17780</v>
      </c>
    </row>
    <row r="5764" spans="1:7" x14ac:dyDescent="0.25">
      <c r="A5764" t="s">
        <v>244</v>
      </c>
      <c r="B5764" t="s">
        <v>17781</v>
      </c>
      <c r="C5764" t="s">
        <v>17782</v>
      </c>
      <c r="D5764" t="s">
        <v>201</v>
      </c>
      <c r="E5764" t="s">
        <v>201</v>
      </c>
      <c r="F5764" t="s">
        <v>17783</v>
      </c>
      <c r="G5764" t="s">
        <v>17784</v>
      </c>
    </row>
    <row r="5765" spans="1:7" x14ac:dyDescent="0.25">
      <c r="A5765" t="s">
        <v>248</v>
      </c>
      <c r="B5765" t="s">
        <v>17785</v>
      </c>
      <c r="D5765" t="s">
        <v>201</v>
      </c>
    </row>
    <row r="5766" spans="1:7" x14ac:dyDescent="0.25">
      <c r="A5766" t="s">
        <v>246</v>
      </c>
      <c r="B5766" t="s">
        <v>17786</v>
      </c>
      <c r="C5766" t="s">
        <v>17787</v>
      </c>
      <c r="D5766" t="s">
        <v>201</v>
      </c>
      <c r="E5766" t="s">
        <v>201</v>
      </c>
      <c r="G5766" t="s">
        <v>17788</v>
      </c>
    </row>
    <row r="5767" spans="1:7" x14ac:dyDescent="0.25">
      <c r="A5767" t="s">
        <v>246</v>
      </c>
      <c r="B5767" t="s">
        <v>17789</v>
      </c>
      <c r="C5767" t="s">
        <v>17790</v>
      </c>
      <c r="D5767" t="s">
        <v>201</v>
      </c>
      <c r="E5767" t="s">
        <v>201</v>
      </c>
      <c r="F5767" t="s">
        <v>17791</v>
      </c>
      <c r="G5767" t="s">
        <v>17792</v>
      </c>
    </row>
    <row r="5768" spans="1:7" x14ac:dyDescent="0.25">
      <c r="A5768" t="s">
        <v>248</v>
      </c>
      <c r="B5768" t="s">
        <v>17793</v>
      </c>
      <c r="C5768" t="s">
        <v>17794</v>
      </c>
      <c r="D5768" t="s">
        <v>201</v>
      </c>
      <c r="E5768" t="s">
        <v>201</v>
      </c>
      <c r="F5768" t="s">
        <v>17795</v>
      </c>
      <c r="G5768" t="s">
        <v>17796</v>
      </c>
    </row>
    <row r="5769" spans="1:7" x14ac:dyDescent="0.25">
      <c r="A5769" t="s">
        <v>246</v>
      </c>
      <c r="B5769" t="s">
        <v>14050</v>
      </c>
      <c r="C5769" t="s">
        <v>17578</v>
      </c>
      <c r="D5769" t="s">
        <v>201</v>
      </c>
      <c r="E5769" t="s">
        <v>201</v>
      </c>
      <c r="F5769" t="s">
        <v>17579</v>
      </c>
      <c r="G5769" t="s">
        <v>17580</v>
      </c>
    </row>
    <row r="5770" spans="1:7" x14ac:dyDescent="0.25">
      <c r="A5770" t="s">
        <v>248</v>
      </c>
      <c r="B5770" t="s">
        <v>17797</v>
      </c>
      <c r="C5770" t="s">
        <v>17798</v>
      </c>
      <c r="D5770" t="s">
        <v>201</v>
      </c>
      <c r="E5770" t="s">
        <v>17799</v>
      </c>
      <c r="G5770" t="s">
        <v>17800</v>
      </c>
    </row>
    <row r="5771" spans="1:7" x14ac:dyDescent="0.25">
      <c r="A5771" t="s">
        <v>246</v>
      </c>
      <c r="B5771" t="s">
        <v>14579</v>
      </c>
      <c r="C5771" t="s">
        <v>17801</v>
      </c>
      <c r="D5771" t="s">
        <v>201</v>
      </c>
      <c r="E5771" t="s">
        <v>201</v>
      </c>
      <c r="F5771" t="s">
        <v>17802</v>
      </c>
      <c r="G5771" t="s">
        <v>17803</v>
      </c>
    </row>
    <row r="5772" spans="1:7" x14ac:dyDescent="0.25">
      <c r="A5772" t="s">
        <v>248</v>
      </c>
      <c r="B5772" t="s">
        <v>17804</v>
      </c>
      <c r="C5772" t="s">
        <v>17805</v>
      </c>
      <c r="D5772" t="s">
        <v>201</v>
      </c>
      <c r="E5772" t="s">
        <v>17669</v>
      </c>
      <c r="F5772" t="s">
        <v>17806</v>
      </c>
      <c r="G5772" t="s">
        <v>17807</v>
      </c>
    </row>
    <row r="5773" spans="1:7" x14ac:dyDescent="0.25">
      <c r="A5773" t="s">
        <v>245</v>
      </c>
      <c r="B5773" t="s">
        <v>17808</v>
      </c>
      <c r="C5773" t="s">
        <v>1556</v>
      </c>
      <c r="D5773" t="s">
        <v>201</v>
      </c>
      <c r="E5773" t="s">
        <v>1757</v>
      </c>
      <c r="F5773" t="s">
        <v>1557</v>
      </c>
      <c r="G5773" t="s">
        <v>1558</v>
      </c>
    </row>
    <row r="5774" spans="1:7" x14ac:dyDescent="0.25">
      <c r="A5774" t="s">
        <v>246</v>
      </c>
      <c r="B5774" t="s">
        <v>17809</v>
      </c>
      <c r="C5774" t="s">
        <v>17810</v>
      </c>
      <c r="D5774" t="s">
        <v>201</v>
      </c>
      <c r="E5774" t="s">
        <v>201</v>
      </c>
      <c r="G5774" t="s">
        <v>17811</v>
      </c>
    </row>
    <row r="5775" spans="1:7" x14ac:dyDescent="0.25">
      <c r="A5775" t="s">
        <v>256</v>
      </c>
      <c r="B5775" t="s">
        <v>17812</v>
      </c>
      <c r="C5775" t="s">
        <v>17798</v>
      </c>
      <c r="D5775" t="s">
        <v>201</v>
      </c>
      <c r="E5775" t="s">
        <v>201</v>
      </c>
      <c r="F5775" t="s">
        <v>17813</v>
      </c>
      <c r="G5775" t="s">
        <v>17814</v>
      </c>
    </row>
    <row r="5776" spans="1:7" x14ac:dyDescent="0.25">
      <c r="A5776" t="s">
        <v>246</v>
      </c>
      <c r="B5776" t="s">
        <v>17815</v>
      </c>
      <c r="C5776" t="s">
        <v>17816</v>
      </c>
      <c r="D5776" t="s">
        <v>201</v>
      </c>
      <c r="E5776" t="s">
        <v>201</v>
      </c>
      <c r="F5776" t="s">
        <v>17817</v>
      </c>
      <c r="G5776" t="s">
        <v>17818</v>
      </c>
    </row>
    <row r="5777" spans="1:7" x14ac:dyDescent="0.25">
      <c r="A5777" t="s">
        <v>246</v>
      </c>
      <c r="B5777" t="s">
        <v>17819</v>
      </c>
      <c r="C5777" t="s">
        <v>17820</v>
      </c>
      <c r="D5777" t="s">
        <v>201</v>
      </c>
      <c r="E5777" t="s">
        <v>201</v>
      </c>
      <c r="G5777" t="s">
        <v>17821</v>
      </c>
    </row>
    <row r="5778" spans="1:7" x14ac:dyDescent="0.25">
      <c r="A5778" t="s">
        <v>246</v>
      </c>
      <c r="B5778" t="s">
        <v>17822</v>
      </c>
      <c r="C5778" t="s">
        <v>17823</v>
      </c>
      <c r="D5778" t="s">
        <v>201</v>
      </c>
      <c r="E5778" t="s">
        <v>201</v>
      </c>
      <c r="G5778" t="s">
        <v>17824</v>
      </c>
    </row>
    <row r="5779" spans="1:7" x14ac:dyDescent="0.25">
      <c r="A5779" t="s">
        <v>247</v>
      </c>
      <c r="B5779" t="s">
        <v>17825</v>
      </c>
      <c r="C5779" t="s">
        <v>17826</v>
      </c>
      <c r="D5779" t="s">
        <v>201</v>
      </c>
      <c r="E5779" t="s">
        <v>201</v>
      </c>
      <c r="F5779" t="s">
        <v>17795</v>
      </c>
      <c r="G5779" t="s">
        <v>17796</v>
      </c>
    </row>
    <row r="5780" spans="1:7" x14ac:dyDescent="0.25">
      <c r="A5780" t="s">
        <v>243</v>
      </c>
      <c r="B5780" t="s">
        <v>17827</v>
      </c>
      <c r="C5780" t="s">
        <v>17828</v>
      </c>
      <c r="D5780" t="s">
        <v>201</v>
      </c>
      <c r="E5780" t="s">
        <v>17669</v>
      </c>
      <c r="F5780" t="s">
        <v>17829</v>
      </c>
      <c r="G5780" t="s">
        <v>17830</v>
      </c>
    </row>
    <row r="5781" spans="1:7" x14ac:dyDescent="0.25">
      <c r="A5781" t="s">
        <v>246</v>
      </c>
      <c r="B5781" t="s">
        <v>17831</v>
      </c>
      <c r="C5781" t="s">
        <v>17832</v>
      </c>
      <c r="D5781" t="s">
        <v>201</v>
      </c>
      <c r="E5781" t="s">
        <v>201</v>
      </c>
      <c r="F5781" t="s">
        <v>17833</v>
      </c>
      <c r="G5781" t="s">
        <v>17834</v>
      </c>
    </row>
    <row r="5782" spans="1:7" x14ac:dyDescent="0.25">
      <c r="A5782" t="s">
        <v>246</v>
      </c>
      <c r="B5782" t="s">
        <v>17835</v>
      </c>
      <c r="C5782" t="s">
        <v>17836</v>
      </c>
      <c r="D5782" t="s">
        <v>201</v>
      </c>
      <c r="E5782" t="s">
        <v>201</v>
      </c>
      <c r="F5782" t="s">
        <v>17837</v>
      </c>
      <c r="G5782" t="s">
        <v>17838</v>
      </c>
    </row>
    <row r="5783" spans="1:7" x14ac:dyDescent="0.25">
      <c r="A5783" t="s">
        <v>247</v>
      </c>
      <c r="B5783" t="s">
        <v>17839</v>
      </c>
      <c r="C5783" t="s">
        <v>17840</v>
      </c>
      <c r="D5783" t="s">
        <v>201</v>
      </c>
      <c r="E5783" t="s">
        <v>201</v>
      </c>
      <c r="F5783" t="s">
        <v>17841</v>
      </c>
      <c r="G5783" t="s">
        <v>17842</v>
      </c>
    </row>
    <row r="5784" spans="1:7" x14ac:dyDescent="0.25">
      <c r="A5784" t="s">
        <v>247</v>
      </c>
      <c r="B5784" t="s">
        <v>17843</v>
      </c>
      <c r="C5784" t="s">
        <v>17844</v>
      </c>
      <c r="D5784" t="s">
        <v>201</v>
      </c>
      <c r="E5784" t="s">
        <v>201</v>
      </c>
      <c r="G5784" t="s">
        <v>17845</v>
      </c>
    </row>
    <row r="5785" spans="1:7" x14ac:dyDescent="0.25">
      <c r="A5785" t="s">
        <v>256</v>
      </c>
      <c r="B5785" t="s">
        <v>17846</v>
      </c>
      <c r="C5785" t="s">
        <v>17847</v>
      </c>
      <c r="D5785" t="s">
        <v>201</v>
      </c>
      <c r="E5785" t="s">
        <v>201</v>
      </c>
      <c r="F5785" t="s">
        <v>17848</v>
      </c>
      <c r="G5785" t="s">
        <v>17849</v>
      </c>
    </row>
    <row r="5786" spans="1:7" x14ac:dyDescent="0.25">
      <c r="A5786" t="s">
        <v>247</v>
      </c>
      <c r="B5786" t="s">
        <v>17850</v>
      </c>
      <c r="C5786" t="s">
        <v>17851</v>
      </c>
      <c r="D5786" t="s">
        <v>201</v>
      </c>
      <c r="E5786" t="s">
        <v>201</v>
      </c>
    </row>
    <row r="5787" spans="1:7" x14ac:dyDescent="0.25">
      <c r="A5787" t="s">
        <v>248</v>
      </c>
      <c r="B5787" t="s">
        <v>17852</v>
      </c>
      <c r="C5787" t="s">
        <v>17853</v>
      </c>
      <c r="D5787" t="s">
        <v>201</v>
      </c>
      <c r="E5787" t="s">
        <v>201</v>
      </c>
    </row>
    <row r="5788" spans="1:7" x14ac:dyDescent="0.25">
      <c r="A5788" t="s">
        <v>249</v>
      </c>
      <c r="B5788" t="s">
        <v>17854</v>
      </c>
      <c r="D5788" t="s">
        <v>201</v>
      </c>
      <c r="E5788" t="s">
        <v>17669</v>
      </c>
      <c r="F5788" t="s">
        <v>17855</v>
      </c>
      <c r="G5788" t="s">
        <v>17856</v>
      </c>
    </row>
    <row r="5789" spans="1:7" x14ac:dyDescent="0.25">
      <c r="A5789" t="s">
        <v>246</v>
      </c>
      <c r="B5789" t="s">
        <v>17857</v>
      </c>
      <c r="C5789" t="s">
        <v>17858</v>
      </c>
      <c r="D5789" t="s">
        <v>201</v>
      </c>
      <c r="E5789" t="s">
        <v>201</v>
      </c>
      <c r="F5789" t="s">
        <v>17859</v>
      </c>
      <c r="G5789" t="s">
        <v>17860</v>
      </c>
    </row>
    <row r="5790" spans="1:7" x14ac:dyDescent="0.25">
      <c r="A5790" t="s">
        <v>246</v>
      </c>
      <c r="B5790" t="s">
        <v>17861</v>
      </c>
      <c r="C5790" t="s">
        <v>17862</v>
      </c>
      <c r="D5790" t="s">
        <v>201</v>
      </c>
      <c r="G5790" t="s">
        <v>17863</v>
      </c>
    </row>
    <row r="5791" spans="1:7" x14ac:dyDescent="0.25">
      <c r="A5791" t="s">
        <v>246</v>
      </c>
      <c r="B5791" t="s">
        <v>17864</v>
      </c>
      <c r="C5791" t="s">
        <v>17865</v>
      </c>
      <c r="D5791" t="s">
        <v>201</v>
      </c>
      <c r="G5791" t="s">
        <v>17866</v>
      </c>
    </row>
    <row r="5792" spans="1:7" x14ac:dyDescent="0.25">
      <c r="A5792" t="s">
        <v>246</v>
      </c>
      <c r="B5792" t="s">
        <v>17867</v>
      </c>
      <c r="C5792" t="s">
        <v>17865</v>
      </c>
      <c r="D5792" t="s">
        <v>201</v>
      </c>
      <c r="G5792" t="s">
        <v>17866</v>
      </c>
    </row>
    <row r="5793" spans="1:7" x14ac:dyDescent="0.25">
      <c r="A5793" t="s">
        <v>246</v>
      </c>
      <c r="B5793" t="s">
        <v>17868</v>
      </c>
      <c r="C5793" t="s">
        <v>17869</v>
      </c>
      <c r="D5793" t="s">
        <v>201</v>
      </c>
    </row>
    <row r="5794" spans="1:7" x14ac:dyDescent="0.25">
      <c r="A5794" t="s">
        <v>246</v>
      </c>
      <c r="B5794" t="s">
        <v>17870</v>
      </c>
      <c r="C5794" t="s">
        <v>17871</v>
      </c>
      <c r="D5794" t="s">
        <v>201</v>
      </c>
      <c r="E5794" t="s">
        <v>17872</v>
      </c>
      <c r="F5794" t="s">
        <v>17873</v>
      </c>
      <c r="G5794" t="s">
        <v>17874</v>
      </c>
    </row>
    <row r="5795" spans="1:7" x14ac:dyDescent="0.25">
      <c r="A5795" t="s">
        <v>247</v>
      </c>
      <c r="B5795" t="s">
        <v>7524</v>
      </c>
      <c r="C5795" t="s">
        <v>17875</v>
      </c>
      <c r="D5795" t="s">
        <v>201</v>
      </c>
      <c r="F5795" t="s">
        <v>17876</v>
      </c>
      <c r="G5795" t="s">
        <v>17877</v>
      </c>
    </row>
    <row r="5796" spans="1:7" x14ac:dyDescent="0.25">
      <c r="A5796" t="s">
        <v>248</v>
      </c>
      <c r="B5796" t="s">
        <v>17878</v>
      </c>
      <c r="C5796" t="s">
        <v>17879</v>
      </c>
      <c r="D5796" t="s">
        <v>201</v>
      </c>
      <c r="G5796" t="s">
        <v>17880</v>
      </c>
    </row>
    <row r="5797" spans="1:7" x14ac:dyDescent="0.25">
      <c r="A5797" t="s">
        <v>246</v>
      </c>
      <c r="B5797" t="s">
        <v>17881</v>
      </c>
      <c r="C5797" t="s">
        <v>17882</v>
      </c>
      <c r="D5797" t="s">
        <v>201</v>
      </c>
      <c r="G5797" t="s">
        <v>17883</v>
      </c>
    </row>
    <row r="5798" spans="1:7" x14ac:dyDescent="0.25">
      <c r="A5798" t="s">
        <v>246</v>
      </c>
      <c r="B5798" t="s">
        <v>7456</v>
      </c>
      <c r="C5798" t="s">
        <v>17884</v>
      </c>
      <c r="D5798" t="s">
        <v>201</v>
      </c>
      <c r="F5798" t="s">
        <v>17885</v>
      </c>
      <c r="G5798" t="s">
        <v>17886</v>
      </c>
    </row>
    <row r="5799" spans="1:7" x14ac:dyDescent="0.25">
      <c r="A5799" t="s">
        <v>246</v>
      </c>
      <c r="B5799" t="s">
        <v>17887</v>
      </c>
      <c r="C5799" t="s">
        <v>17888</v>
      </c>
      <c r="D5799" t="s">
        <v>201</v>
      </c>
      <c r="E5799" t="s">
        <v>17889</v>
      </c>
      <c r="F5799" t="s">
        <v>17890</v>
      </c>
      <c r="G5799" t="s">
        <v>17891</v>
      </c>
    </row>
    <row r="5800" spans="1:7" x14ac:dyDescent="0.25">
      <c r="A5800" t="s">
        <v>246</v>
      </c>
      <c r="B5800" t="s">
        <v>17892</v>
      </c>
      <c r="C5800" t="s">
        <v>17893</v>
      </c>
      <c r="D5800" t="s">
        <v>201</v>
      </c>
    </row>
    <row r="5801" spans="1:7" x14ac:dyDescent="0.25">
      <c r="A5801" t="s">
        <v>247</v>
      </c>
      <c r="B5801" t="s">
        <v>17894</v>
      </c>
      <c r="C5801" t="s">
        <v>17895</v>
      </c>
      <c r="D5801" t="s">
        <v>201</v>
      </c>
      <c r="E5801" t="s">
        <v>17896</v>
      </c>
      <c r="F5801" t="s">
        <v>17897</v>
      </c>
      <c r="G5801" t="s">
        <v>17898</v>
      </c>
    </row>
    <row r="5802" spans="1:7" x14ac:dyDescent="0.25">
      <c r="A5802" t="s">
        <v>246</v>
      </c>
      <c r="B5802" t="s">
        <v>17899</v>
      </c>
      <c r="C5802" t="s">
        <v>17900</v>
      </c>
      <c r="D5802" t="s">
        <v>201</v>
      </c>
      <c r="E5802" t="s">
        <v>17635</v>
      </c>
      <c r="F5802" t="s">
        <v>17901</v>
      </c>
      <c r="G5802" t="s">
        <v>17902</v>
      </c>
    </row>
    <row r="5803" spans="1:7" x14ac:dyDescent="0.25">
      <c r="A5803" t="s">
        <v>246</v>
      </c>
      <c r="B5803" t="s">
        <v>17903</v>
      </c>
      <c r="C5803" t="s">
        <v>17904</v>
      </c>
      <c r="D5803" t="s">
        <v>201</v>
      </c>
      <c r="E5803" t="s">
        <v>17905</v>
      </c>
      <c r="G5803" t="s">
        <v>17906</v>
      </c>
    </row>
    <row r="5804" spans="1:7" x14ac:dyDescent="0.25">
      <c r="A5804" t="s">
        <v>246</v>
      </c>
      <c r="B5804" t="s">
        <v>17907</v>
      </c>
      <c r="C5804" t="s">
        <v>17908</v>
      </c>
      <c r="D5804" t="s">
        <v>201</v>
      </c>
      <c r="F5804" t="s">
        <v>17909</v>
      </c>
      <c r="G5804" t="s">
        <v>17910</v>
      </c>
    </row>
    <row r="5805" spans="1:7" x14ac:dyDescent="0.25">
      <c r="A5805" t="s">
        <v>277</v>
      </c>
      <c r="B5805" t="s">
        <v>17911</v>
      </c>
      <c r="C5805" t="s">
        <v>17912</v>
      </c>
      <c r="D5805" t="s">
        <v>201</v>
      </c>
      <c r="F5805" t="s">
        <v>17913</v>
      </c>
      <c r="G5805" t="s">
        <v>17914</v>
      </c>
    </row>
    <row r="5806" spans="1:7" x14ac:dyDescent="0.25">
      <c r="A5806" t="s">
        <v>246</v>
      </c>
      <c r="B5806" t="s">
        <v>17915</v>
      </c>
      <c r="C5806" t="s">
        <v>17916</v>
      </c>
      <c r="D5806" t="s">
        <v>201</v>
      </c>
      <c r="F5806" t="s">
        <v>17917</v>
      </c>
      <c r="G5806" t="s">
        <v>17918</v>
      </c>
    </row>
    <row r="5807" spans="1:7" x14ac:dyDescent="0.25">
      <c r="A5807" t="s">
        <v>246</v>
      </c>
      <c r="B5807" t="s">
        <v>17919</v>
      </c>
      <c r="C5807" t="s">
        <v>17920</v>
      </c>
      <c r="D5807" t="s">
        <v>201</v>
      </c>
      <c r="G5807" t="s">
        <v>17921</v>
      </c>
    </row>
    <row r="5808" spans="1:7" x14ac:dyDescent="0.25">
      <c r="A5808" t="s">
        <v>246</v>
      </c>
      <c r="B5808" t="s">
        <v>17922</v>
      </c>
      <c r="C5808" t="s">
        <v>17923</v>
      </c>
      <c r="D5808" t="s">
        <v>201</v>
      </c>
      <c r="F5808" t="s">
        <v>17924</v>
      </c>
      <c r="G5808" t="s">
        <v>17925</v>
      </c>
    </row>
    <row r="5809" spans="1:7" x14ac:dyDescent="0.25">
      <c r="A5809" t="s">
        <v>246</v>
      </c>
      <c r="B5809" t="s">
        <v>17926</v>
      </c>
      <c r="C5809" t="s">
        <v>17927</v>
      </c>
      <c r="D5809" t="s">
        <v>201</v>
      </c>
      <c r="G5809" t="s">
        <v>17928</v>
      </c>
    </row>
    <row r="5810" spans="1:7" x14ac:dyDescent="0.25">
      <c r="A5810" t="s">
        <v>246</v>
      </c>
      <c r="B5810" t="s">
        <v>17929</v>
      </c>
      <c r="C5810" t="s">
        <v>17930</v>
      </c>
      <c r="D5810" t="s">
        <v>201</v>
      </c>
      <c r="F5810" t="s">
        <v>17931</v>
      </c>
      <c r="G5810" t="s">
        <v>17932</v>
      </c>
    </row>
    <row r="5811" spans="1:7" x14ac:dyDescent="0.25">
      <c r="A5811" t="s">
        <v>246</v>
      </c>
      <c r="B5811" t="s">
        <v>17933</v>
      </c>
      <c r="C5811" t="s">
        <v>17934</v>
      </c>
      <c r="D5811" t="s">
        <v>201</v>
      </c>
      <c r="G5811" t="s">
        <v>17935</v>
      </c>
    </row>
    <row r="5812" spans="1:7" x14ac:dyDescent="0.25">
      <c r="A5812" t="s">
        <v>247</v>
      </c>
      <c r="B5812" t="s">
        <v>17936</v>
      </c>
      <c r="C5812" t="s">
        <v>17937</v>
      </c>
      <c r="D5812" t="s">
        <v>202</v>
      </c>
      <c r="F5812" t="s">
        <v>17938</v>
      </c>
      <c r="G5812" t="s">
        <v>17939</v>
      </c>
    </row>
    <row r="5813" spans="1:7" x14ac:dyDescent="0.25">
      <c r="A5813" t="s">
        <v>243</v>
      </c>
      <c r="B5813" t="s">
        <v>17940</v>
      </c>
      <c r="C5813" t="s">
        <v>1560</v>
      </c>
      <c r="D5813" t="s">
        <v>202</v>
      </c>
      <c r="E5813" t="s">
        <v>202</v>
      </c>
      <c r="F5813" t="s">
        <v>1562</v>
      </c>
      <c r="G5813" t="s">
        <v>1563</v>
      </c>
    </row>
    <row r="5814" spans="1:7" x14ac:dyDescent="0.25">
      <c r="A5814" t="s">
        <v>246</v>
      </c>
      <c r="B5814" t="s">
        <v>17941</v>
      </c>
      <c r="C5814" t="s">
        <v>17942</v>
      </c>
      <c r="D5814" t="s">
        <v>203</v>
      </c>
      <c r="E5814" t="s">
        <v>203</v>
      </c>
      <c r="F5814" t="s">
        <v>17943</v>
      </c>
      <c r="G5814" t="s">
        <v>17944</v>
      </c>
    </row>
    <row r="5815" spans="1:7" x14ac:dyDescent="0.25">
      <c r="A5815" t="s">
        <v>243</v>
      </c>
      <c r="B5815" t="s">
        <v>17945</v>
      </c>
      <c r="C5815" t="s">
        <v>17946</v>
      </c>
      <c r="D5815" t="s">
        <v>203</v>
      </c>
      <c r="F5815" t="s">
        <v>17947</v>
      </c>
      <c r="G5815" t="s">
        <v>17948</v>
      </c>
    </row>
    <row r="5816" spans="1:7" x14ac:dyDescent="0.25">
      <c r="A5816" t="s">
        <v>247</v>
      </c>
      <c r="B5816" t="s">
        <v>17949</v>
      </c>
      <c r="C5816" t="s">
        <v>17950</v>
      </c>
      <c r="D5816" t="s">
        <v>203</v>
      </c>
      <c r="E5816" t="s">
        <v>203</v>
      </c>
      <c r="F5816" t="s">
        <v>17951</v>
      </c>
      <c r="G5816" t="s">
        <v>17952</v>
      </c>
    </row>
    <row r="5817" spans="1:7" x14ac:dyDescent="0.25">
      <c r="A5817" t="s">
        <v>246</v>
      </c>
      <c r="B5817" t="s">
        <v>17953</v>
      </c>
      <c r="C5817" t="s">
        <v>30407</v>
      </c>
      <c r="D5817" t="s">
        <v>203</v>
      </c>
      <c r="F5817" t="s">
        <v>17954</v>
      </c>
      <c r="G5817" t="s">
        <v>17955</v>
      </c>
    </row>
    <row r="5818" spans="1:7" x14ac:dyDescent="0.25">
      <c r="A5818" t="s">
        <v>246</v>
      </c>
      <c r="B5818" t="s">
        <v>17956</v>
      </c>
      <c r="C5818" t="s">
        <v>17957</v>
      </c>
      <c r="D5818" t="s">
        <v>204</v>
      </c>
      <c r="G5818" t="s">
        <v>17958</v>
      </c>
    </row>
    <row r="5819" spans="1:7" x14ac:dyDescent="0.25">
      <c r="A5819" t="s">
        <v>246</v>
      </c>
      <c r="B5819" t="s">
        <v>3010</v>
      </c>
      <c r="C5819" t="s">
        <v>17959</v>
      </c>
      <c r="D5819" t="s">
        <v>204</v>
      </c>
      <c r="E5819" t="s">
        <v>204</v>
      </c>
      <c r="G5819" t="s">
        <v>17960</v>
      </c>
    </row>
    <row r="5820" spans="1:7" x14ac:dyDescent="0.25">
      <c r="A5820" t="s">
        <v>246</v>
      </c>
      <c r="B5820" t="s">
        <v>17961</v>
      </c>
      <c r="C5820" t="s">
        <v>17962</v>
      </c>
      <c r="D5820" t="s">
        <v>204</v>
      </c>
      <c r="F5820" t="s">
        <v>17963</v>
      </c>
      <c r="G5820" t="s">
        <v>17964</v>
      </c>
    </row>
    <row r="5821" spans="1:7" x14ac:dyDescent="0.25">
      <c r="A5821" t="s">
        <v>247</v>
      </c>
      <c r="B5821" t="s">
        <v>17965</v>
      </c>
      <c r="C5821" t="s">
        <v>17966</v>
      </c>
      <c r="D5821" t="s">
        <v>204</v>
      </c>
      <c r="E5821" t="s">
        <v>204</v>
      </c>
      <c r="F5821" t="s">
        <v>17967</v>
      </c>
      <c r="G5821" t="s">
        <v>17968</v>
      </c>
    </row>
    <row r="5822" spans="1:7" x14ac:dyDescent="0.25">
      <c r="A5822" t="s">
        <v>247</v>
      </c>
      <c r="B5822" t="s">
        <v>17969</v>
      </c>
      <c r="C5822" t="s">
        <v>17970</v>
      </c>
      <c r="D5822" t="s">
        <v>204</v>
      </c>
      <c r="E5822" t="s">
        <v>204</v>
      </c>
      <c r="F5822" t="s">
        <v>17971</v>
      </c>
      <c r="G5822" t="s">
        <v>17972</v>
      </c>
    </row>
    <row r="5823" spans="1:7" x14ac:dyDescent="0.25">
      <c r="A5823" t="s">
        <v>247</v>
      </c>
      <c r="B5823" t="s">
        <v>17973</v>
      </c>
      <c r="C5823" t="s">
        <v>17974</v>
      </c>
      <c r="D5823" t="s">
        <v>204</v>
      </c>
      <c r="E5823" t="s">
        <v>204</v>
      </c>
      <c r="F5823" t="s">
        <v>17975</v>
      </c>
      <c r="G5823" t="s">
        <v>17976</v>
      </c>
    </row>
    <row r="5824" spans="1:7" x14ac:dyDescent="0.25">
      <c r="A5824" t="s">
        <v>246</v>
      </c>
      <c r="B5824" t="s">
        <v>17977</v>
      </c>
      <c r="C5824" t="s">
        <v>17978</v>
      </c>
      <c r="D5824" t="s">
        <v>204</v>
      </c>
      <c r="E5824" t="s">
        <v>204</v>
      </c>
      <c r="F5824" t="s">
        <v>17979</v>
      </c>
      <c r="G5824" t="s">
        <v>17980</v>
      </c>
    </row>
    <row r="5825" spans="1:7" x14ac:dyDescent="0.25">
      <c r="A5825" t="s">
        <v>246</v>
      </c>
      <c r="B5825" t="s">
        <v>17981</v>
      </c>
      <c r="C5825" t="s">
        <v>17982</v>
      </c>
      <c r="D5825" t="s">
        <v>204</v>
      </c>
      <c r="E5825" t="s">
        <v>204</v>
      </c>
    </row>
    <row r="5826" spans="1:7" x14ac:dyDescent="0.25">
      <c r="A5826" t="s">
        <v>246</v>
      </c>
      <c r="B5826" t="s">
        <v>17983</v>
      </c>
      <c r="C5826" t="s">
        <v>17984</v>
      </c>
      <c r="D5826" t="s">
        <v>204</v>
      </c>
      <c r="E5826" t="s">
        <v>204</v>
      </c>
    </row>
    <row r="5827" spans="1:7" x14ac:dyDescent="0.25">
      <c r="A5827" t="s">
        <v>248</v>
      </c>
      <c r="B5827" t="s">
        <v>17985</v>
      </c>
      <c r="C5827" t="s">
        <v>17986</v>
      </c>
      <c r="D5827" t="s">
        <v>204</v>
      </c>
      <c r="E5827" t="s">
        <v>204</v>
      </c>
      <c r="F5827" t="s">
        <v>17987</v>
      </c>
      <c r="G5827" t="s">
        <v>17988</v>
      </c>
    </row>
    <row r="5828" spans="1:7" x14ac:dyDescent="0.25">
      <c r="A5828" t="s">
        <v>246</v>
      </c>
      <c r="B5828" t="s">
        <v>17989</v>
      </c>
      <c r="C5828" t="s">
        <v>17990</v>
      </c>
      <c r="D5828" t="s">
        <v>204</v>
      </c>
      <c r="E5828" t="s">
        <v>204</v>
      </c>
      <c r="F5828" t="s">
        <v>17991</v>
      </c>
      <c r="G5828" t="s">
        <v>17992</v>
      </c>
    </row>
    <row r="5829" spans="1:7" x14ac:dyDescent="0.25">
      <c r="A5829" t="s">
        <v>248</v>
      </c>
      <c r="B5829" t="s">
        <v>17993</v>
      </c>
      <c r="C5829" t="s">
        <v>17994</v>
      </c>
      <c r="D5829" t="s">
        <v>204</v>
      </c>
      <c r="E5829" t="s">
        <v>204</v>
      </c>
    </row>
    <row r="5830" spans="1:7" x14ac:dyDescent="0.25">
      <c r="A5830" t="s">
        <v>246</v>
      </c>
      <c r="B5830" t="s">
        <v>17995</v>
      </c>
      <c r="C5830" t="s">
        <v>17996</v>
      </c>
      <c r="D5830" t="s">
        <v>204</v>
      </c>
      <c r="G5830" t="s">
        <v>17997</v>
      </c>
    </row>
    <row r="5831" spans="1:7" x14ac:dyDescent="0.25">
      <c r="A5831" t="s">
        <v>246</v>
      </c>
      <c r="B5831" t="s">
        <v>17998</v>
      </c>
      <c r="C5831" t="s">
        <v>17999</v>
      </c>
      <c r="D5831" t="s">
        <v>204</v>
      </c>
      <c r="G5831" t="s">
        <v>18000</v>
      </c>
    </row>
    <row r="5832" spans="1:7" x14ac:dyDescent="0.25">
      <c r="A5832" t="s">
        <v>244</v>
      </c>
      <c r="B5832" t="s">
        <v>18001</v>
      </c>
      <c r="C5832" t="s">
        <v>18002</v>
      </c>
      <c r="D5832" t="s">
        <v>204</v>
      </c>
      <c r="G5832" t="s">
        <v>18003</v>
      </c>
    </row>
    <row r="5833" spans="1:7" x14ac:dyDescent="0.25">
      <c r="A5833" t="s">
        <v>247</v>
      </c>
      <c r="B5833" t="s">
        <v>18004</v>
      </c>
      <c r="C5833" t="s">
        <v>18005</v>
      </c>
      <c r="D5833" t="s">
        <v>204</v>
      </c>
      <c r="E5833" t="s">
        <v>204</v>
      </c>
      <c r="F5833" t="s">
        <v>18006</v>
      </c>
      <c r="G5833" t="s">
        <v>18007</v>
      </c>
    </row>
    <row r="5834" spans="1:7" x14ac:dyDescent="0.25">
      <c r="A5834" t="s">
        <v>248</v>
      </c>
      <c r="B5834" t="s">
        <v>18008</v>
      </c>
      <c r="C5834" t="s">
        <v>18009</v>
      </c>
      <c r="D5834" t="s">
        <v>204</v>
      </c>
      <c r="G5834" t="s">
        <v>18010</v>
      </c>
    </row>
    <row r="5835" spans="1:7" x14ac:dyDescent="0.25">
      <c r="A5835" t="s">
        <v>246</v>
      </c>
      <c r="B5835" t="s">
        <v>18011</v>
      </c>
      <c r="C5835" t="s">
        <v>18012</v>
      </c>
      <c r="D5835" t="s">
        <v>204</v>
      </c>
      <c r="E5835" t="s">
        <v>201</v>
      </c>
      <c r="F5835" t="s">
        <v>18013</v>
      </c>
      <c r="G5835" t="s">
        <v>18014</v>
      </c>
    </row>
    <row r="5836" spans="1:7" x14ac:dyDescent="0.25">
      <c r="A5836" t="s">
        <v>247</v>
      </c>
      <c r="B5836" t="s">
        <v>18015</v>
      </c>
      <c r="C5836" t="s">
        <v>18016</v>
      </c>
      <c r="D5836" t="s">
        <v>204</v>
      </c>
      <c r="E5836" t="s">
        <v>204</v>
      </c>
      <c r="G5836" t="s">
        <v>18017</v>
      </c>
    </row>
    <row r="5837" spans="1:7" x14ac:dyDescent="0.25">
      <c r="A5837" t="s">
        <v>248</v>
      </c>
      <c r="B5837" t="s">
        <v>18018</v>
      </c>
      <c r="C5837" t="s">
        <v>18019</v>
      </c>
      <c r="D5837" t="s">
        <v>204</v>
      </c>
      <c r="E5837" t="s">
        <v>204</v>
      </c>
      <c r="F5837" t="s">
        <v>18020</v>
      </c>
      <c r="G5837" t="s">
        <v>18021</v>
      </c>
    </row>
    <row r="5838" spans="1:7" x14ac:dyDescent="0.25">
      <c r="A5838" t="s">
        <v>247</v>
      </c>
      <c r="B5838" t="s">
        <v>18022</v>
      </c>
      <c r="C5838" t="s">
        <v>18023</v>
      </c>
      <c r="D5838" t="s">
        <v>204</v>
      </c>
      <c r="E5838" t="s">
        <v>204</v>
      </c>
      <c r="F5838" t="s">
        <v>18024</v>
      </c>
      <c r="G5838" t="s">
        <v>18025</v>
      </c>
    </row>
    <row r="5839" spans="1:7" x14ac:dyDescent="0.25">
      <c r="A5839" t="s">
        <v>246</v>
      </c>
      <c r="B5839" t="s">
        <v>18026</v>
      </c>
      <c r="C5839" t="s">
        <v>14255</v>
      </c>
      <c r="D5839" t="s">
        <v>204</v>
      </c>
    </row>
    <row r="5840" spans="1:7" x14ac:dyDescent="0.25">
      <c r="A5840" t="s">
        <v>245</v>
      </c>
      <c r="B5840" t="s">
        <v>18027</v>
      </c>
      <c r="C5840" t="s">
        <v>18028</v>
      </c>
      <c r="D5840" t="s">
        <v>205</v>
      </c>
    </row>
    <row r="5841" spans="1:7" x14ac:dyDescent="0.25">
      <c r="A5841" t="s">
        <v>246</v>
      </c>
      <c r="B5841" t="s">
        <v>18029</v>
      </c>
      <c r="C5841" t="s">
        <v>18030</v>
      </c>
      <c r="D5841" t="s">
        <v>205</v>
      </c>
      <c r="G5841" t="s">
        <v>18031</v>
      </c>
    </row>
    <row r="5842" spans="1:7" x14ac:dyDescent="0.25">
      <c r="A5842" t="s">
        <v>246</v>
      </c>
      <c r="B5842" t="s">
        <v>18032</v>
      </c>
      <c r="C5842" t="s">
        <v>1565</v>
      </c>
      <c r="D5842" t="s">
        <v>205</v>
      </c>
      <c r="E5842" t="s">
        <v>205</v>
      </c>
      <c r="F5842" t="s">
        <v>1566</v>
      </c>
      <c r="G5842" t="s">
        <v>1567</v>
      </c>
    </row>
    <row r="5843" spans="1:7" x14ac:dyDescent="0.25">
      <c r="A5843" t="s">
        <v>246</v>
      </c>
      <c r="B5843" t="s">
        <v>18033</v>
      </c>
      <c r="C5843" t="s">
        <v>18034</v>
      </c>
      <c r="D5843" t="s">
        <v>206</v>
      </c>
      <c r="E5843" t="s">
        <v>206</v>
      </c>
      <c r="G5843" t="s">
        <v>18035</v>
      </c>
    </row>
    <row r="5844" spans="1:7" x14ac:dyDescent="0.25">
      <c r="A5844" t="s">
        <v>243</v>
      </c>
      <c r="B5844" t="s">
        <v>18036</v>
      </c>
      <c r="C5844" t="s">
        <v>18037</v>
      </c>
      <c r="D5844" t="s">
        <v>207</v>
      </c>
      <c r="G5844" t="s">
        <v>18038</v>
      </c>
    </row>
    <row r="5845" spans="1:7" x14ac:dyDescent="0.25">
      <c r="A5845" t="s">
        <v>246</v>
      </c>
      <c r="B5845" t="s">
        <v>18039</v>
      </c>
      <c r="C5845" t="s">
        <v>18040</v>
      </c>
      <c r="D5845" t="s">
        <v>207</v>
      </c>
      <c r="E5845" t="s">
        <v>18041</v>
      </c>
      <c r="F5845" t="s">
        <v>18042</v>
      </c>
      <c r="G5845" t="s">
        <v>18043</v>
      </c>
    </row>
    <row r="5846" spans="1:7" x14ac:dyDescent="0.25">
      <c r="A5846" t="s">
        <v>246</v>
      </c>
      <c r="B5846" t="s">
        <v>8398</v>
      </c>
      <c r="C5846" t="s">
        <v>18044</v>
      </c>
      <c r="D5846" t="s">
        <v>207</v>
      </c>
      <c r="E5846" t="s">
        <v>207</v>
      </c>
      <c r="G5846" t="s">
        <v>18045</v>
      </c>
    </row>
    <row r="5847" spans="1:7" x14ac:dyDescent="0.25">
      <c r="A5847" t="s">
        <v>246</v>
      </c>
      <c r="B5847" t="s">
        <v>18046</v>
      </c>
      <c r="C5847" t="s">
        <v>18047</v>
      </c>
      <c r="D5847" t="s">
        <v>208</v>
      </c>
      <c r="G5847" t="s">
        <v>18048</v>
      </c>
    </row>
    <row r="5848" spans="1:7" x14ac:dyDescent="0.25">
      <c r="A5848" t="s">
        <v>245</v>
      </c>
      <c r="B5848" t="s">
        <v>18049</v>
      </c>
      <c r="C5848" t="s">
        <v>18050</v>
      </c>
      <c r="D5848" t="s">
        <v>208</v>
      </c>
      <c r="F5848" t="s">
        <v>18051</v>
      </c>
      <c r="G5848" t="s">
        <v>18052</v>
      </c>
    </row>
    <row r="5849" spans="1:7" x14ac:dyDescent="0.25">
      <c r="A5849" t="s">
        <v>249</v>
      </c>
      <c r="B5849" t="s">
        <v>1876</v>
      </c>
      <c r="D5849" t="s">
        <v>208</v>
      </c>
    </row>
    <row r="5850" spans="1:7" x14ac:dyDescent="0.25">
      <c r="A5850" t="s">
        <v>245</v>
      </c>
      <c r="B5850" t="s">
        <v>18053</v>
      </c>
      <c r="C5850" t="s">
        <v>18054</v>
      </c>
      <c r="D5850" t="s">
        <v>208</v>
      </c>
      <c r="E5850" t="s">
        <v>208</v>
      </c>
      <c r="G5850" t="s">
        <v>18055</v>
      </c>
    </row>
    <row r="5851" spans="1:7" x14ac:dyDescent="0.25">
      <c r="A5851" t="s">
        <v>247</v>
      </c>
      <c r="B5851" t="s">
        <v>18056</v>
      </c>
      <c r="C5851" t="s">
        <v>18057</v>
      </c>
      <c r="D5851" t="s">
        <v>209</v>
      </c>
      <c r="E5851" t="s">
        <v>209</v>
      </c>
      <c r="F5851" t="s">
        <v>18058</v>
      </c>
      <c r="G5851" t="s">
        <v>18059</v>
      </c>
    </row>
    <row r="5852" spans="1:7" x14ac:dyDescent="0.25">
      <c r="A5852" t="s">
        <v>247</v>
      </c>
      <c r="B5852" t="s">
        <v>18060</v>
      </c>
      <c r="C5852" t="s">
        <v>18061</v>
      </c>
      <c r="D5852" t="s">
        <v>209</v>
      </c>
      <c r="E5852" t="s">
        <v>209</v>
      </c>
    </row>
    <row r="5853" spans="1:7" x14ac:dyDescent="0.25">
      <c r="A5853" t="s">
        <v>248</v>
      </c>
      <c r="B5853" t="s">
        <v>12733</v>
      </c>
      <c r="C5853" t="s">
        <v>18062</v>
      </c>
      <c r="D5853" t="s">
        <v>209</v>
      </c>
      <c r="E5853" t="s">
        <v>209</v>
      </c>
      <c r="F5853" t="s">
        <v>12735</v>
      </c>
      <c r="G5853" t="s">
        <v>12736</v>
      </c>
    </row>
    <row r="5854" spans="1:7" x14ac:dyDescent="0.25">
      <c r="A5854" t="s">
        <v>248</v>
      </c>
      <c r="B5854" t="s">
        <v>18063</v>
      </c>
      <c r="D5854" t="s">
        <v>209</v>
      </c>
      <c r="E5854" t="s">
        <v>209</v>
      </c>
    </row>
    <row r="5855" spans="1:7" x14ac:dyDescent="0.25">
      <c r="A5855" t="s">
        <v>244</v>
      </c>
      <c r="B5855" t="s">
        <v>18064</v>
      </c>
      <c r="C5855" t="s">
        <v>30408</v>
      </c>
      <c r="D5855" t="s">
        <v>209</v>
      </c>
      <c r="E5855" t="s">
        <v>18065</v>
      </c>
      <c r="G5855" t="s">
        <v>9977</v>
      </c>
    </row>
    <row r="5856" spans="1:7" x14ac:dyDescent="0.25">
      <c r="A5856" t="s">
        <v>248</v>
      </c>
      <c r="B5856" t="s">
        <v>18066</v>
      </c>
      <c r="C5856" t="s">
        <v>18067</v>
      </c>
      <c r="D5856" t="s">
        <v>209</v>
      </c>
      <c r="G5856" t="s">
        <v>18068</v>
      </c>
    </row>
    <row r="5857" spans="1:7" x14ac:dyDescent="0.25">
      <c r="A5857" t="s">
        <v>248</v>
      </c>
      <c r="B5857" t="s">
        <v>18069</v>
      </c>
      <c r="C5857" t="s">
        <v>18070</v>
      </c>
      <c r="D5857" t="s">
        <v>209</v>
      </c>
      <c r="G5857" t="s">
        <v>18071</v>
      </c>
    </row>
    <row r="5858" spans="1:7" x14ac:dyDescent="0.25">
      <c r="A5858" t="s">
        <v>246</v>
      </c>
      <c r="B5858" t="s">
        <v>18072</v>
      </c>
      <c r="D5858" t="s">
        <v>209</v>
      </c>
      <c r="G5858" t="s">
        <v>18073</v>
      </c>
    </row>
    <row r="5859" spans="1:7" x14ac:dyDescent="0.25">
      <c r="A5859" t="s">
        <v>246</v>
      </c>
      <c r="B5859" t="s">
        <v>18074</v>
      </c>
      <c r="C5859" t="s">
        <v>12676</v>
      </c>
      <c r="D5859" t="s">
        <v>209</v>
      </c>
      <c r="F5859" t="s">
        <v>18075</v>
      </c>
      <c r="G5859" t="s">
        <v>18076</v>
      </c>
    </row>
    <row r="5860" spans="1:7" x14ac:dyDescent="0.25">
      <c r="A5860" t="s">
        <v>247</v>
      </c>
      <c r="B5860" t="s">
        <v>18077</v>
      </c>
      <c r="C5860" t="s">
        <v>18078</v>
      </c>
      <c r="D5860" t="s">
        <v>210</v>
      </c>
      <c r="G5860" t="s">
        <v>18079</v>
      </c>
    </row>
    <row r="5861" spans="1:7" x14ac:dyDescent="0.25">
      <c r="A5861" t="s">
        <v>245</v>
      </c>
      <c r="B5861" t="s">
        <v>18080</v>
      </c>
      <c r="D5861" t="s">
        <v>210</v>
      </c>
      <c r="E5861" t="s">
        <v>18081</v>
      </c>
      <c r="G5861" t="s">
        <v>18082</v>
      </c>
    </row>
    <row r="5862" spans="1:7" x14ac:dyDescent="0.25">
      <c r="A5862" t="s">
        <v>2021</v>
      </c>
      <c r="B5862" t="s">
        <v>18083</v>
      </c>
      <c r="C5862" t="s">
        <v>30409</v>
      </c>
      <c r="D5862" t="s">
        <v>210</v>
      </c>
      <c r="F5862" t="s">
        <v>18084</v>
      </c>
      <c r="G5862" t="s">
        <v>18085</v>
      </c>
    </row>
    <row r="5863" spans="1:7" x14ac:dyDescent="0.25">
      <c r="A5863" t="s">
        <v>247</v>
      </c>
      <c r="B5863" t="s">
        <v>18086</v>
      </c>
      <c r="C5863" t="s">
        <v>18087</v>
      </c>
      <c r="D5863" t="s">
        <v>210</v>
      </c>
      <c r="E5863" t="s">
        <v>18088</v>
      </c>
      <c r="G5863" t="s">
        <v>1569</v>
      </c>
    </row>
    <row r="5864" spans="1:7" x14ac:dyDescent="0.25">
      <c r="A5864" t="s">
        <v>246</v>
      </c>
      <c r="B5864" t="s">
        <v>18089</v>
      </c>
      <c r="C5864" t="s">
        <v>30410</v>
      </c>
      <c r="D5864" t="s">
        <v>210</v>
      </c>
      <c r="E5864" t="s">
        <v>18091</v>
      </c>
      <c r="F5864" t="s">
        <v>18092</v>
      </c>
      <c r="G5864" t="s">
        <v>18093</v>
      </c>
    </row>
    <row r="5865" spans="1:7" x14ac:dyDescent="0.25">
      <c r="A5865" t="s">
        <v>247</v>
      </c>
      <c r="B5865" t="s">
        <v>18094</v>
      </c>
      <c r="C5865" t="s">
        <v>30411</v>
      </c>
      <c r="D5865" t="s">
        <v>210</v>
      </c>
      <c r="E5865" t="s">
        <v>210</v>
      </c>
      <c r="G5865" t="s">
        <v>18095</v>
      </c>
    </row>
    <row r="5866" spans="1:7" x14ac:dyDescent="0.25">
      <c r="A5866" t="s">
        <v>247</v>
      </c>
      <c r="B5866" t="s">
        <v>18096</v>
      </c>
      <c r="C5866" t="s">
        <v>30412</v>
      </c>
      <c r="D5866" t="s">
        <v>210</v>
      </c>
      <c r="E5866" t="s">
        <v>210</v>
      </c>
      <c r="G5866" t="s">
        <v>18097</v>
      </c>
    </row>
    <row r="5867" spans="1:7" x14ac:dyDescent="0.25">
      <c r="A5867" t="s">
        <v>248</v>
      </c>
      <c r="B5867" t="s">
        <v>18098</v>
      </c>
      <c r="D5867" t="s">
        <v>210</v>
      </c>
      <c r="E5867" t="s">
        <v>18099</v>
      </c>
      <c r="F5867" t="s">
        <v>1571</v>
      </c>
      <c r="G5867" t="s">
        <v>1572</v>
      </c>
    </row>
    <row r="5868" spans="1:7" x14ac:dyDescent="0.25">
      <c r="A5868" t="s">
        <v>261</v>
      </c>
      <c r="B5868" t="s">
        <v>18100</v>
      </c>
      <c r="C5868" t="s">
        <v>30413</v>
      </c>
      <c r="D5868" t="s">
        <v>210</v>
      </c>
      <c r="E5868" t="s">
        <v>210</v>
      </c>
      <c r="G5868" t="s">
        <v>18101</v>
      </c>
    </row>
    <row r="5869" spans="1:7" x14ac:dyDescent="0.25">
      <c r="A5869" t="s">
        <v>247</v>
      </c>
      <c r="B5869" t="s">
        <v>18102</v>
      </c>
      <c r="C5869" t="s">
        <v>18103</v>
      </c>
      <c r="D5869" t="s">
        <v>210</v>
      </c>
      <c r="E5869" t="s">
        <v>210</v>
      </c>
      <c r="F5869" t="s">
        <v>18104</v>
      </c>
      <c r="G5869" t="s">
        <v>18105</v>
      </c>
    </row>
    <row r="5870" spans="1:7" x14ac:dyDescent="0.25">
      <c r="A5870" t="s">
        <v>247</v>
      </c>
      <c r="B5870" t="s">
        <v>18106</v>
      </c>
      <c r="C5870" t="s">
        <v>30414</v>
      </c>
      <c r="D5870" t="s">
        <v>210</v>
      </c>
      <c r="E5870" t="s">
        <v>210</v>
      </c>
      <c r="F5870" t="s">
        <v>18107</v>
      </c>
      <c r="G5870" t="s">
        <v>18108</v>
      </c>
    </row>
    <row r="5871" spans="1:7" x14ac:dyDescent="0.25">
      <c r="A5871" t="s">
        <v>247</v>
      </c>
      <c r="B5871" t="s">
        <v>18109</v>
      </c>
      <c r="C5871" t="s">
        <v>30415</v>
      </c>
      <c r="D5871" t="s">
        <v>210</v>
      </c>
      <c r="E5871" t="s">
        <v>210</v>
      </c>
      <c r="F5871" t="s">
        <v>18111</v>
      </c>
      <c r="G5871" t="s">
        <v>18112</v>
      </c>
    </row>
    <row r="5872" spans="1:7" x14ac:dyDescent="0.25">
      <c r="A5872" t="s">
        <v>246</v>
      </c>
      <c r="B5872" t="s">
        <v>7174</v>
      </c>
      <c r="C5872" t="s">
        <v>18113</v>
      </c>
      <c r="D5872" t="s">
        <v>210</v>
      </c>
      <c r="E5872" t="s">
        <v>210</v>
      </c>
      <c r="G5872" t="s">
        <v>18114</v>
      </c>
    </row>
    <row r="5873" spans="1:7" x14ac:dyDescent="0.25">
      <c r="A5873" t="s">
        <v>246</v>
      </c>
      <c r="B5873" t="s">
        <v>18115</v>
      </c>
      <c r="C5873" t="s">
        <v>18116</v>
      </c>
      <c r="D5873" t="s">
        <v>210</v>
      </c>
      <c r="E5873" t="s">
        <v>210</v>
      </c>
      <c r="F5873" t="s">
        <v>18117</v>
      </c>
      <c r="G5873" t="s">
        <v>18118</v>
      </c>
    </row>
    <row r="5874" spans="1:7" x14ac:dyDescent="0.25">
      <c r="A5874" t="s">
        <v>243</v>
      </c>
      <c r="B5874" t="s">
        <v>18119</v>
      </c>
      <c r="C5874" t="s">
        <v>30416</v>
      </c>
      <c r="D5874" t="s">
        <v>210</v>
      </c>
      <c r="E5874" t="s">
        <v>210</v>
      </c>
    </row>
    <row r="5875" spans="1:7" x14ac:dyDescent="0.25">
      <c r="A5875" t="s">
        <v>243</v>
      </c>
      <c r="B5875" t="s">
        <v>18120</v>
      </c>
      <c r="C5875" t="s">
        <v>30417</v>
      </c>
      <c r="D5875" t="s">
        <v>210</v>
      </c>
      <c r="E5875" t="s">
        <v>210</v>
      </c>
      <c r="F5875" t="s">
        <v>18122</v>
      </c>
      <c r="G5875" t="s">
        <v>18123</v>
      </c>
    </row>
    <row r="5876" spans="1:7" x14ac:dyDescent="0.25">
      <c r="A5876" t="s">
        <v>248</v>
      </c>
      <c r="B5876" t="s">
        <v>18124</v>
      </c>
      <c r="D5876" t="s">
        <v>210</v>
      </c>
      <c r="G5876" t="s">
        <v>18125</v>
      </c>
    </row>
    <row r="5877" spans="1:7" x14ac:dyDescent="0.25">
      <c r="A5877" t="s">
        <v>246</v>
      </c>
      <c r="B5877" t="s">
        <v>18126</v>
      </c>
      <c r="C5877" t="s">
        <v>18127</v>
      </c>
      <c r="D5877" t="s">
        <v>210</v>
      </c>
      <c r="G5877" t="s">
        <v>18128</v>
      </c>
    </row>
    <row r="5878" spans="1:7" x14ac:dyDescent="0.25">
      <c r="A5878" t="s">
        <v>246</v>
      </c>
      <c r="B5878" t="s">
        <v>18129</v>
      </c>
      <c r="D5878" t="s">
        <v>210</v>
      </c>
      <c r="G5878" t="s">
        <v>18130</v>
      </c>
    </row>
    <row r="5879" spans="1:7" x14ac:dyDescent="0.25">
      <c r="A5879" t="s">
        <v>261</v>
      </c>
      <c r="B5879" t="s">
        <v>18131</v>
      </c>
      <c r="C5879" t="s">
        <v>30418</v>
      </c>
      <c r="D5879" t="s">
        <v>210</v>
      </c>
      <c r="E5879" t="s">
        <v>18132</v>
      </c>
      <c r="G5879" t="s">
        <v>18108</v>
      </c>
    </row>
    <row r="5880" spans="1:7" x14ac:dyDescent="0.25">
      <c r="A5880" t="s">
        <v>246</v>
      </c>
      <c r="B5880" t="s">
        <v>8308</v>
      </c>
      <c r="C5880" t="s">
        <v>18133</v>
      </c>
      <c r="D5880" t="s">
        <v>211</v>
      </c>
      <c r="G5880" t="s">
        <v>18134</v>
      </c>
    </row>
    <row r="5881" spans="1:7" x14ac:dyDescent="0.25">
      <c r="A5881" t="s">
        <v>247</v>
      </c>
      <c r="B5881" t="s">
        <v>18135</v>
      </c>
      <c r="C5881" t="s">
        <v>18136</v>
      </c>
      <c r="D5881" t="s">
        <v>211</v>
      </c>
      <c r="E5881" t="s">
        <v>211</v>
      </c>
      <c r="F5881" t="s">
        <v>18137</v>
      </c>
      <c r="G5881" t="s">
        <v>18138</v>
      </c>
    </row>
    <row r="5882" spans="1:7" x14ac:dyDescent="0.25">
      <c r="A5882" t="s">
        <v>246</v>
      </c>
      <c r="B5882" t="s">
        <v>18139</v>
      </c>
      <c r="C5882" t="s">
        <v>18140</v>
      </c>
      <c r="D5882" t="s">
        <v>211</v>
      </c>
      <c r="E5882" t="s">
        <v>211</v>
      </c>
      <c r="G5882" t="s">
        <v>18141</v>
      </c>
    </row>
    <row r="5883" spans="1:7" x14ac:dyDescent="0.25">
      <c r="A5883" t="s">
        <v>246</v>
      </c>
      <c r="B5883" t="s">
        <v>18142</v>
      </c>
      <c r="C5883" t="s">
        <v>18143</v>
      </c>
      <c r="D5883" t="s">
        <v>211</v>
      </c>
      <c r="E5883" t="s">
        <v>211</v>
      </c>
    </row>
    <row r="5884" spans="1:7" x14ac:dyDescent="0.25">
      <c r="A5884" t="s">
        <v>246</v>
      </c>
      <c r="B5884" t="s">
        <v>18144</v>
      </c>
      <c r="C5884" t="s">
        <v>18145</v>
      </c>
      <c r="D5884" t="s">
        <v>211</v>
      </c>
      <c r="E5884" t="s">
        <v>211</v>
      </c>
    </row>
    <row r="5885" spans="1:7" x14ac:dyDescent="0.25">
      <c r="A5885" t="s">
        <v>246</v>
      </c>
      <c r="B5885" t="s">
        <v>18146</v>
      </c>
      <c r="C5885" t="s">
        <v>16132</v>
      </c>
      <c r="D5885" t="s">
        <v>211</v>
      </c>
      <c r="E5885" t="s">
        <v>211</v>
      </c>
      <c r="F5885" t="s">
        <v>18147</v>
      </c>
      <c r="G5885" t="s">
        <v>18148</v>
      </c>
    </row>
    <row r="5886" spans="1:7" x14ac:dyDescent="0.25">
      <c r="A5886" t="s">
        <v>246</v>
      </c>
      <c r="B5886" t="s">
        <v>18149</v>
      </c>
      <c r="C5886" t="s">
        <v>16132</v>
      </c>
      <c r="D5886" t="s">
        <v>211</v>
      </c>
      <c r="E5886" t="s">
        <v>211</v>
      </c>
      <c r="F5886" t="s">
        <v>18147</v>
      </c>
      <c r="G5886" t="s">
        <v>18148</v>
      </c>
    </row>
    <row r="5887" spans="1:7" x14ac:dyDescent="0.25">
      <c r="A5887" t="s">
        <v>247</v>
      </c>
      <c r="B5887" t="s">
        <v>18150</v>
      </c>
      <c r="C5887" t="s">
        <v>18151</v>
      </c>
      <c r="D5887" t="s">
        <v>211</v>
      </c>
      <c r="E5887" t="s">
        <v>211</v>
      </c>
      <c r="F5887" t="s">
        <v>18152</v>
      </c>
      <c r="G5887" t="s">
        <v>18153</v>
      </c>
    </row>
    <row r="5888" spans="1:7" x14ac:dyDescent="0.25">
      <c r="A5888" t="s">
        <v>247</v>
      </c>
      <c r="B5888" t="s">
        <v>18154</v>
      </c>
      <c r="C5888" t="s">
        <v>18155</v>
      </c>
      <c r="D5888" t="s">
        <v>211</v>
      </c>
      <c r="G5888" t="s">
        <v>18156</v>
      </c>
    </row>
    <row r="5889" spans="1:7" x14ac:dyDescent="0.25">
      <c r="A5889" t="s">
        <v>247</v>
      </c>
      <c r="B5889" t="s">
        <v>18157</v>
      </c>
      <c r="C5889" t="s">
        <v>18158</v>
      </c>
      <c r="D5889" t="s">
        <v>211</v>
      </c>
      <c r="E5889" t="s">
        <v>211</v>
      </c>
      <c r="G5889" t="s">
        <v>18159</v>
      </c>
    </row>
    <row r="5890" spans="1:7" x14ac:dyDescent="0.25">
      <c r="A5890" t="s">
        <v>246</v>
      </c>
      <c r="B5890" t="s">
        <v>18160</v>
      </c>
      <c r="C5890" t="s">
        <v>18161</v>
      </c>
      <c r="D5890" t="s">
        <v>212</v>
      </c>
      <c r="E5890" t="s">
        <v>212</v>
      </c>
      <c r="F5890" t="s">
        <v>18162</v>
      </c>
      <c r="G5890" t="s">
        <v>18163</v>
      </c>
    </row>
    <row r="5891" spans="1:7" x14ac:dyDescent="0.25">
      <c r="A5891" t="s">
        <v>246</v>
      </c>
      <c r="B5891" t="s">
        <v>18164</v>
      </c>
      <c r="C5891" t="s">
        <v>18165</v>
      </c>
      <c r="D5891" t="s">
        <v>212</v>
      </c>
      <c r="E5891" t="s">
        <v>18166</v>
      </c>
      <c r="F5891" t="s">
        <v>18167</v>
      </c>
      <c r="G5891" t="s">
        <v>18168</v>
      </c>
    </row>
    <row r="5892" spans="1:7" x14ac:dyDescent="0.25">
      <c r="A5892" t="s">
        <v>243</v>
      </c>
      <c r="B5892" t="s">
        <v>18169</v>
      </c>
      <c r="C5892" t="s">
        <v>18170</v>
      </c>
      <c r="D5892" t="s">
        <v>212</v>
      </c>
      <c r="E5892" t="s">
        <v>212</v>
      </c>
      <c r="F5892" t="s">
        <v>18171</v>
      </c>
      <c r="G5892" t="s">
        <v>18172</v>
      </c>
    </row>
    <row r="5893" spans="1:7" x14ac:dyDescent="0.25">
      <c r="A5893" t="s">
        <v>247</v>
      </c>
      <c r="B5893" t="s">
        <v>18173</v>
      </c>
      <c r="C5893" t="s">
        <v>18174</v>
      </c>
      <c r="D5893" t="s">
        <v>212</v>
      </c>
      <c r="E5893" t="s">
        <v>212</v>
      </c>
      <c r="F5893" t="s">
        <v>18175</v>
      </c>
      <c r="G5893" t="s">
        <v>18176</v>
      </c>
    </row>
    <row r="5894" spans="1:7" x14ac:dyDescent="0.25">
      <c r="A5894" t="s">
        <v>247</v>
      </c>
      <c r="B5894" t="s">
        <v>18177</v>
      </c>
      <c r="C5894" t="s">
        <v>18178</v>
      </c>
      <c r="D5894" t="s">
        <v>212</v>
      </c>
      <c r="F5894" t="s">
        <v>18179</v>
      </c>
      <c r="G5894" t="s">
        <v>18180</v>
      </c>
    </row>
    <row r="5895" spans="1:7" x14ac:dyDescent="0.25">
      <c r="A5895" t="s">
        <v>249</v>
      </c>
      <c r="B5895" t="s">
        <v>1876</v>
      </c>
      <c r="D5895" t="s">
        <v>212</v>
      </c>
      <c r="E5895" t="s">
        <v>18181</v>
      </c>
    </row>
    <row r="5896" spans="1:7" x14ac:dyDescent="0.25">
      <c r="A5896" t="s">
        <v>246</v>
      </c>
      <c r="B5896" t="s">
        <v>18182</v>
      </c>
      <c r="C5896" t="s">
        <v>18183</v>
      </c>
      <c r="D5896" t="s">
        <v>212</v>
      </c>
      <c r="E5896" t="s">
        <v>212</v>
      </c>
      <c r="G5896" t="s">
        <v>18184</v>
      </c>
    </row>
    <row r="5897" spans="1:7" x14ac:dyDescent="0.25">
      <c r="A5897" t="s">
        <v>245</v>
      </c>
      <c r="B5897" t="s">
        <v>18185</v>
      </c>
      <c r="C5897" t="s">
        <v>18186</v>
      </c>
      <c r="D5897" t="s">
        <v>212</v>
      </c>
      <c r="E5897" t="s">
        <v>212</v>
      </c>
      <c r="F5897" t="s">
        <v>18187</v>
      </c>
      <c r="G5897" t="s">
        <v>18188</v>
      </c>
    </row>
    <row r="5898" spans="1:7" x14ac:dyDescent="0.25">
      <c r="A5898" t="s">
        <v>245</v>
      </c>
      <c r="B5898" t="s">
        <v>18189</v>
      </c>
      <c r="C5898" t="s">
        <v>18190</v>
      </c>
      <c r="D5898" t="s">
        <v>212</v>
      </c>
      <c r="E5898" t="s">
        <v>212</v>
      </c>
      <c r="F5898" t="s">
        <v>18191</v>
      </c>
      <c r="G5898" t="s">
        <v>18192</v>
      </c>
    </row>
    <row r="5899" spans="1:7" x14ac:dyDescent="0.25">
      <c r="A5899" t="s">
        <v>243</v>
      </c>
      <c r="B5899" t="s">
        <v>18193</v>
      </c>
      <c r="C5899" t="s">
        <v>18194</v>
      </c>
      <c r="D5899" t="s">
        <v>213</v>
      </c>
      <c r="E5899" t="s">
        <v>213</v>
      </c>
      <c r="F5899" t="s">
        <v>18195</v>
      </c>
      <c r="G5899" t="s">
        <v>18196</v>
      </c>
    </row>
    <row r="5900" spans="1:7" x14ac:dyDescent="0.25">
      <c r="A5900" t="s">
        <v>246</v>
      </c>
      <c r="B5900" t="s">
        <v>18197</v>
      </c>
      <c r="C5900" t="s">
        <v>18198</v>
      </c>
      <c r="D5900" t="s">
        <v>213</v>
      </c>
      <c r="E5900" t="s">
        <v>213</v>
      </c>
      <c r="G5900" t="s">
        <v>18199</v>
      </c>
    </row>
    <row r="5901" spans="1:7" x14ac:dyDescent="0.25">
      <c r="A5901" t="s">
        <v>246</v>
      </c>
      <c r="B5901" t="s">
        <v>18200</v>
      </c>
      <c r="C5901" t="s">
        <v>18201</v>
      </c>
      <c r="D5901" t="s">
        <v>213</v>
      </c>
      <c r="F5901" t="s">
        <v>18202</v>
      </c>
      <c r="G5901" t="s">
        <v>18203</v>
      </c>
    </row>
    <row r="5902" spans="1:7" x14ac:dyDescent="0.25">
      <c r="A5902" t="s">
        <v>244</v>
      </c>
      <c r="B5902" t="s">
        <v>18204</v>
      </c>
      <c r="C5902" t="s">
        <v>18205</v>
      </c>
      <c r="D5902" t="s">
        <v>213</v>
      </c>
      <c r="E5902" t="s">
        <v>18206</v>
      </c>
      <c r="G5902" t="s">
        <v>18207</v>
      </c>
    </row>
    <row r="5903" spans="1:7" x14ac:dyDescent="0.25">
      <c r="A5903" t="s">
        <v>248</v>
      </c>
      <c r="B5903" t="s">
        <v>18208</v>
      </c>
      <c r="C5903" t="s">
        <v>18209</v>
      </c>
      <c r="D5903" t="s">
        <v>213</v>
      </c>
      <c r="E5903" t="s">
        <v>213</v>
      </c>
      <c r="G5903" t="s">
        <v>18210</v>
      </c>
    </row>
    <row r="5904" spans="1:7" x14ac:dyDescent="0.25">
      <c r="A5904" t="s">
        <v>245</v>
      </c>
      <c r="B5904" t="s">
        <v>18211</v>
      </c>
      <c r="C5904" t="s">
        <v>18212</v>
      </c>
      <c r="D5904" t="s">
        <v>213</v>
      </c>
      <c r="E5904" t="s">
        <v>18213</v>
      </c>
      <c r="F5904" t="s">
        <v>18214</v>
      </c>
      <c r="G5904" t="s">
        <v>18215</v>
      </c>
    </row>
    <row r="5905" spans="1:7" x14ac:dyDescent="0.25">
      <c r="A5905" t="s">
        <v>248</v>
      </c>
      <c r="B5905" t="s">
        <v>18216</v>
      </c>
      <c r="C5905" t="s">
        <v>18217</v>
      </c>
      <c r="D5905" t="s">
        <v>213</v>
      </c>
      <c r="E5905" t="s">
        <v>213</v>
      </c>
      <c r="F5905" t="s">
        <v>18218</v>
      </c>
      <c r="G5905" t="s">
        <v>18219</v>
      </c>
    </row>
    <row r="5906" spans="1:7" x14ac:dyDescent="0.25">
      <c r="A5906" t="s">
        <v>246</v>
      </c>
      <c r="B5906" t="s">
        <v>18220</v>
      </c>
      <c r="C5906" t="s">
        <v>18221</v>
      </c>
      <c r="D5906" t="s">
        <v>213</v>
      </c>
      <c r="G5906" t="s">
        <v>18222</v>
      </c>
    </row>
    <row r="5907" spans="1:7" x14ac:dyDescent="0.25">
      <c r="A5907" t="s">
        <v>246</v>
      </c>
      <c r="B5907" t="s">
        <v>18223</v>
      </c>
      <c r="C5907" t="s">
        <v>18224</v>
      </c>
      <c r="D5907" t="s">
        <v>213</v>
      </c>
      <c r="G5907" t="s">
        <v>18225</v>
      </c>
    </row>
    <row r="5908" spans="1:7" x14ac:dyDescent="0.25">
      <c r="A5908" t="s">
        <v>248</v>
      </c>
      <c r="B5908" t="s">
        <v>18226</v>
      </c>
      <c r="C5908" t="s">
        <v>18227</v>
      </c>
      <c r="D5908" t="s">
        <v>213</v>
      </c>
      <c r="E5908" t="s">
        <v>213</v>
      </c>
      <c r="G5908" t="s">
        <v>18228</v>
      </c>
    </row>
    <row r="5909" spans="1:7" x14ac:dyDescent="0.25">
      <c r="A5909" t="s">
        <v>246</v>
      </c>
      <c r="B5909" t="s">
        <v>18229</v>
      </c>
      <c r="C5909" t="s">
        <v>18230</v>
      </c>
      <c r="D5909" t="s">
        <v>213</v>
      </c>
      <c r="E5909" t="s">
        <v>213</v>
      </c>
      <c r="G5909" t="s">
        <v>18231</v>
      </c>
    </row>
    <row r="5910" spans="1:7" x14ac:dyDescent="0.25">
      <c r="A5910" t="s">
        <v>243</v>
      </c>
      <c r="B5910" t="s">
        <v>18232</v>
      </c>
      <c r="C5910" t="s">
        <v>18233</v>
      </c>
      <c r="D5910" t="s">
        <v>214</v>
      </c>
      <c r="E5910" t="s">
        <v>214</v>
      </c>
      <c r="F5910" t="s">
        <v>18234</v>
      </c>
      <c r="G5910" t="s">
        <v>18235</v>
      </c>
    </row>
    <row r="5911" spans="1:7" x14ac:dyDescent="0.25">
      <c r="A5911" t="s">
        <v>246</v>
      </c>
      <c r="B5911" t="s">
        <v>18236</v>
      </c>
      <c r="C5911" t="s">
        <v>18237</v>
      </c>
      <c r="D5911" t="s">
        <v>214</v>
      </c>
      <c r="F5911" t="s">
        <v>18238</v>
      </c>
      <c r="G5911" t="s">
        <v>18239</v>
      </c>
    </row>
    <row r="5912" spans="1:7" x14ac:dyDescent="0.25">
      <c r="A5912" t="s">
        <v>247</v>
      </c>
      <c r="B5912" t="s">
        <v>18240</v>
      </c>
      <c r="C5912" t="s">
        <v>18241</v>
      </c>
      <c r="D5912" t="s">
        <v>215</v>
      </c>
      <c r="E5912" t="s">
        <v>215</v>
      </c>
    </row>
    <row r="5913" spans="1:7" x14ac:dyDescent="0.25">
      <c r="A5913" t="s">
        <v>247</v>
      </c>
      <c r="B5913" t="s">
        <v>18242</v>
      </c>
      <c r="D5913" t="s">
        <v>215</v>
      </c>
      <c r="E5913" t="s">
        <v>215</v>
      </c>
      <c r="F5913" t="s">
        <v>18243</v>
      </c>
      <c r="G5913" t="s">
        <v>18244</v>
      </c>
    </row>
    <row r="5914" spans="1:7" x14ac:dyDescent="0.25">
      <c r="A5914" t="s">
        <v>247</v>
      </c>
      <c r="B5914" t="s">
        <v>18245</v>
      </c>
      <c r="C5914" t="s">
        <v>18246</v>
      </c>
      <c r="D5914" t="s">
        <v>215</v>
      </c>
      <c r="E5914" t="s">
        <v>215</v>
      </c>
      <c r="F5914" t="s">
        <v>18247</v>
      </c>
      <c r="G5914" t="s">
        <v>18248</v>
      </c>
    </row>
    <row r="5915" spans="1:7" x14ac:dyDescent="0.25">
      <c r="A5915" t="s">
        <v>247</v>
      </c>
      <c r="B5915" t="s">
        <v>18249</v>
      </c>
      <c r="D5915" t="s">
        <v>215</v>
      </c>
      <c r="F5915" t="s">
        <v>18250</v>
      </c>
      <c r="G5915" t="s">
        <v>18251</v>
      </c>
    </row>
    <row r="5916" spans="1:7" x14ac:dyDescent="0.25">
      <c r="A5916" t="s">
        <v>247</v>
      </c>
      <c r="B5916" t="s">
        <v>18252</v>
      </c>
      <c r="C5916" t="s">
        <v>18253</v>
      </c>
      <c r="D5916" t="s">
        <v>215</v>
      </c>
      <c r="E5916" t="s">
        <v>215</v>
      </c>
      <c r="F5916" t="s">
        <v>18254</v>
      </c>
      <c r="G5916" t="s">
        <v>18255</v>
      </c>
    </row>
    <row r="5917" spans="1:7" x14ac:dyDescent="0.25">
      <c r="A5917" t="s">
        <v>251</v>
      </c>
      <c r="B5917" t="s">
        <v>18256</v>
      </c>
      <c r="C5917" t="s">
        <v>18257</v>
      </c>
      <c r="D5917" t="s">
        <v>215</v>
      </c>
      <c r="G5917" t="s">
        <v>18258</v>
      </c>
    </row>
    <row r="5918" spans="1:7" x14ac:dyDescent="0.25">
      <c r="A5918" t="s">
        <v>247</v>
      </c>
      <c r="B5918" t="s">
        <v>18259</v>
      </c>
      <c r="C5918" t="s">
        <v>18260</v>
      </c>
      <c r="D5918" t="s">
        <v>215</v>
      </c>
      <c r="F5918" t="s">
        <v>18261</v>
      </c>
      <c r="G5918" t="s">
        <v>18262</v>
      </c>
    </row>
    <row r="5919" spans="1:7" x14ac:dyDescent="0.25">
      <c r="A5919" t="s">
        <v>246</v>
      </c>
      <c r="B5919" t="s">
        <v>18263</v>
      </c>
      <c r="C5919" t="s">
        <v>18264</v>
      </c>
      <c r="D5919" t="s">
        <v>215</v>
      </c>
      <c r="G5919" t="s">
        <v>18265</v>
      </c>
    </row>
    <row r="5920" spans="1:7" x14ac:dyDescent="0.25">
      <c r="A5920" t="s">
        <v>246</v>
      </c>
      <c r="B5920" t="s">
        <v>18266</v>
      </c>
      <c r="C5920" t="s">
        <v>18267</v>
      </c>
      <c r="D5920" t="s">
        <v>215</v>
      </c>
      <c r="G5920" t="s">
        <v>18268</v>
      </c>
    </row>
    <row r="5921" spans="1:7" x14ac:dyDescent="0.25">
      <c r="A5921" t="s">
        <v>246</v>
      </c>
      <c r="B5921" t="s">
        <v>18269</v>
      </c>
      <c r="C5921" t="s">
        <v>18270</v>
      </c>
      <c r="D5921" t="s">
        <v>215</v>
      </c>
    </row>
    <row r="5922" spans="1:7" x14ac:dyDescent="0.25">
      <c r="A5922" t="s">
        <v>247</v>
      </c>
      <c r="B5922" t="s">
        <v>18271</v>
      </c>
      <c r="D5922" t="s">
        <v>215</v>
      </c>
      <c r="E5922" t="s">
        <v>18272</v>
      </c>
      <c r="G5922" t="s">
        <v>18273</v>
      </c>
    </row>
    <row r="5923" spans="1:7" x14ac:dyDescent="0.25">
      <c r="A5923" t="s">
        <v>246</v>
      </c>
      <c r="B5923" t="s">
        <v>18274</v>
      </c>
      <c r="C5923" t="s">
        <v>18275</v>
      </c>
      <c r="D5923" t="s">
        <v>215</v>
      </c>
      <c r="E5923" t="s">
        <v>18272</v>
      </c>
      <c r="F5923" t="s">
        <v>18276</v>
      </c>
      <c r="G5923" t="s">
        <v>18277</v>
      </c>
    </row>
    <row r="5924" spans="1:7" x14ac:dyDescent="0.25">
      <c r="A5924" t="s">
        <v>246</v>
      </c>
      <c r="B5924" t="s">
        <v>18278</v>
      </c>
      <c r="C5924" t="s">
        <v>18279</v>
      </c>
      <c r="D5924" t="s">
        <v>215</v>
      </c>
    </row>
    <row r="5925" spans="1:7" x14ac:dyDescent="0.25">
      <c r="A5925" t="s">
        <v>244</v>
      </c>
      <c r="B5925" t="s">
        <v>18280</v>
      </c>
      <c r="C5925" t="s">
        <v>18281</v>
      </c>
      <c r="D5925" t="s">
        <v>215</v>
      </c>
      <c r="F5925" t="s">
        <v>18282</v>
      </c>
      <c r="G5925" t="s">
        <v>18283</v>
      </c>
    </row>
    <row r="5926" spans="1:7" x14ac:dyDescent="0.25">
      <c r="A5926" t="s">
        <v>256</v>
      </c>
      <c r="B5926" t="s">
        <v>18284</v>
      </c>
      <c r="C5926" t="s">
        <v>18285</v>
      </c>
      <c r="D5926" t="s">
        <v>215</v>
      </c>
      <c r="E5926" t="s">
        <v>215</v>
      </c>
      <c r="F5926" t="s">
        <v>18286</v>
      </c>
      <c r="G5926" t="s">
        <v>18287</v>
      </c>
    </row>
    <row r="5927" spans="1:7" x14ac:dyDescent="0.25">
      <c r="A5927" t="s">
        <v>248</v>
      </c>
      <c r="B5927" t="s">
        <v>18288</v>
      </c>
      <c r="C5927" t="s">
        <v>18289</v>
      </c>
      <c r="D5927" t="s">
        <v>215</v>
      </c>
      <c r="F5927" t="s">
        <v>18290</v>
      </c>
      <c r="G5927" t="s">
        <v>18291</v>
      </c>
    </row>
    <row r="5928" spans="1:7" x14ac:dyDescent="0.25">
      <c r="A5928" t="s">
        <v>243</v>
      </c>
      <c r="B5928" t="s">
        <v>18292</v>
      </c>
      <c r="C5928" t="s">
        <v>18293</v>
      </c>
      <c r="D5928" t="s">
        <v>216</v>
      </c>
      <c r="E5928" t="s">
        <v>216</v>
      </c>
      <c r="F5928" t="s">
        <v>1423</v>
      </c>
      <c r="G5928" t="s">
        <v>1420</v>
      </c>
    </row>
    <row r="5929" spans="1:7" x14ac:dyDescent="0.25">
      <c r="A5929" t="s">
        <v>248</v>
      </c>
      <c r="B5929" t="s">
        <v>18294</v>
      </c>
      <c r="C5929" t="s">
        <v>18295</v>
      </c>
      <c r="D5929" t="s">
        <v>216</v>
      </c>
      <c r="G5929" t="s">
        <v>18296</v>
      </c>
    </row>
    <row r="5930" spans="1:7" x14ac:dyDescent="0.25">
      <c r="A5930" t="s">
        <v>247</v>
      </c>
      <c r="B5930" t="s">
        <v>18297</v>
      </c>
      <c r="C5930" t="s">
        <v>18298</v>
      </c>
      <c r="D5930" t="s">
        <v>216</v>
      </c>
      <c r="F5930" t="s">
        <v>18299</v>
      </c>
      <c r="G5930" t="s">
        <v>18300</v>
      </c>
    </row>
    <row r="5931" spans="1:7" x14ac:dyDescent="0.25">
      <c r="A5931" t="s">
        <v>247</v>
      </c>
      <c r="B5931" t="s">
        <v>18301</v>
      </c>
      <c r="C5931" t="s">
        <v>18302</v>
      </c>
      <c r="D5931" t="s">
        <v>216</v>
      </c>
      <c r="E5931" t="s">
        <v>216</v>
      </c>
      <c r="G5931" t="s">
        <v>18303</v>
      </c>
    </row>
    <row r="5932" spans="1:7" x14ac:dyDescent="0.25">
      <c r="A5932" t="s">
        <v>246</v>
      </c>
      <c r="B5932" t="s">
        <v>18304</v>
      </c>
      <c r="C5932" t="s">
        <v>18305</v>
      </c>
      <c r="D5932" t="s">
        <v>216</v>
      </c>
      <c r="E5932" t="s">
        <v>216</v>
      </c>
      <c r="F5932" t="s">
        <v>18306</v>
      </c>
      <c r="G5932" t="s">
        <v>18307</v>
      </c>
    </row>
    <row r="5933" spans="1:7" x14ac:dyDescent="0.25">
      <c r="A5933" t="s">
        <v>247</v>
      </c>
      <c r="B5933" t="s">
        <v>18308</v>
      </c>
      <c r="C5933" t="s">
        <v>18309</v>
      </c>
      <c r="D5933" t="s">
        <v>216</v>
      </c>
      <c r="E5933" t="s">
        <v>216</v>
      </c>
      <c r="F5933" t="s">
        <v>18310</v>
      </c>
      <c r="G5933" t="s">
        <v>18311</v>
      </c>
    </row>
    <row r="5934" spans="1:7" x14ac:dyDescent="0.25">
      <c r="A5934" t="s">
        <v>247</v>
      </c>
      <c r="B5934" t="s">
        <v>18312</v>
      </c>
      <c r="C5934" t="s">
        <v>18313</v>
      </c>
      <c r="D5934" t="s">
        <v>216</v>
      </c>
      <c r="E5934" t="s">
        <v>216</v>
      </c>
      <c r="F5934" t="s">
        <v>18314</v>
      </c>
      <c r="G5934" t="s">
        <v>18315</v>
      </c>
    </row>
    <row r="5935" spans="1:7" x14ac:dyDescent="0.25">
      <c r="A5935" t="s">
        <v>246</v>
      </c>
      <c r="B5935" t="s">
        <v>18316</v>
      </c>
      <c r="C5935" t="s">
        <v>18317</v>
      </c>
      <c r="D5935" t="s">
        <v>217</v>
      </c>
      <c r="F5935" t="s">
        <v>18318</v>
      </c>
      <c r="G5935" t="s">
        <v>18319</v>
      </c>
    </row>
    <row r="5936" spans="1:7" x14ac:dyDescent="0.25">
      <c r="A5936" t="s">
        <v>247</v>
      </c>
      <c r="B5936" t="s">
        <v>18320</v>
      </c>
      <c r="C5936" t="s">
        <v>18321</v>
      </c>
      <c r="D5936" t="s">
        <v>217</v>
      </c>
      <c r="E5936" t="s">
        <v>18322</v>
      </c>
      <c r="F5936" t="s">
        <v>18323</v>
      </c>
      <c r="G5936" t="s">
        <v>18324</v>
      </c>
    </row>
    <row r="5937" spans="1:7" x14ac:dyDescent="0.25">
      <c r="A5937" t="s">
        <v>246</v>
      </c>
      <c r="B5937" t="s">
        <v>11434</v>
      </c>
      <c r="C5937" t="s">
        <v>18325</v>
      </c>
      <c r="D5937" t="s">
        <v>217</v>
      </c>
      <c r="E5937" t="s">
        <v>217</v>
      </c>
      <c r="F5937" t="s">
        <v>18326</v>
      </c>
      <c r="G5937" t="s">
        <v>17960</v>
      </c>
    </row>
    <row r="5938" spans="1:7" x14ac:dyDescent="0.25">
      <c r="A5938" t="s">
        <v>246</v>
      </c>
      <c r="B5938" t="s">
        <v>18327</v>
      </c>
      <c r="C5938" t="s">
        <v>18328</v>
      </c>
      <c r="D5938" t="s">
        <v>217</v>
      </c>
      <c r="E5938" t="s">
        <v>217</v>
      </c>
      <c r="F5938" t="s">
        <v>18329</v>
      </c>
      <c r="G5938" t="s">
        <v>18330</v>
      </c>
    </row>
    <row r="5939" spans="1:7" x14ac:dyDescent="0.25">
      <c r="A5939" t="s">
        <v>246</v>
      </c>
      <c r="B5939" t="s">
        <v>18331</v>
      </c>
      <c r="D5939" t="s">
        <v>217</v>
      </c>
      <c r="E5939" t="s">
        <v>217</v>
      </c>
      <c r="F5939" t="s">
        <v>18332</v>
      </c>
      <c r="G5939" t="s">
        <v>18333</v>
      </c>
    </row>
    <row r="5940" spans="1:7" x14ac:dyDescent="0.25">
      <c r="A5940" t="s">
        <v>245</v>
      </c>
      <c r="B5940" t="s">
        <v>18334</v>
      </c>
      <c r="C5940" t="s">
        <v>18335</v>
      </c>
      <c r="D5940" t="s">
        <v>217</v>
      </c>
      <c r="E5940" t="s">
        <v>217</v>
      </c>
    </row>
    <row r="5941" spans="1:7" x14ac:dyDescent="0.25">
      <c r="A5941" t="s">
        <v>245</v>
      </c>
      <c r="B5941" t="s">
        <v>18336</v>
      </c>
      <c r="C5941" t="s">
        <v>18337</v>
      </c>
      <c r="D5941" t="s">
        <v>217</v>
      </c>
      <c r="E5941" t="s">
        <v>217</v>
      </c>
    </row>
    <row r="5942" spans="1:7" x14ac:dyDescent="0.25">
      <c r="A5942" t="s">
        <v>247</v>
      </c>
      <c r="B5942" t="s">
        <v>18338</v>
      </c>
      <c r="C5942" t="s">
        <v>18339</v>
      </c>
      <c r="D5942" t="s">
        <v>217</v>
      </c>
      <c r="E5942" t="s">
        <v>217</v>
      </c>
      <c r="F5942" t="s">
        <v>18340</v>
      </c>
      <c r="G5942" t="s">
        <v>18341</v>
      </c>
    </row>
    <row r="5943" spans="1:7" x14ac:dyDescent="0.25">
      <c r="A5943" t="s">
        <v>248</v>
      </c>
      <c r="B5943" t="s">
        <v>18342</v>
      </c>
      <c r="C5943" t="s">
        <v>30419</v>
      </c>
      <c r="D5943" t="s">
        <v>217</v>
      </c>
      <c r="E5943" t="s">
        <v>217</v>
      </c>
      <c r="F5943" t="s">
        <v>18343</v>
      </c>
      <c r="G5943" t="s">
        <v>18344</v>
      </c>
    </row>
    <row r="5944" spans="1:7" x14ac:dyDescent="0.25">
      <c r="A5944" t="s">
        <v>248</v>
      </c>
      <c r="B5944" t="s">
        <v>18345</v>
      </c>
      <c r="C5944" t="s">
        <v>18346</v>
      </c>
      <c r="D5944" t="s">
        <v>217</v>
      </c>
      <c r="E5944" t="s">
        <v>217</v>
      </c>
      <c r="F5944" t="s">
        <v>18347</v>
      </c>
      <c r="G5944" t="s">
        <v>18348</v>
      </c>
    </row>
    <row r="5945" spans="1:7" x14ac:dyDescent="0.25">
      <c r="A5945" t="s">
        <v>246</v>
      </c>
      <c r="B5945" t="s">
        <v>18349</v>
      </c>
      <c r="C5945" t="s">
        <v>18350</v>
      </c>
      <c r="D5945" t="s">
        <v>217</v>
      </c>
      <c r="G5945" t="s">
        <v>18351</v>
      </c>
    </row>
    <row r="5946" spans="1:7" x14ac:dyDescent="0.25">
      <c r="A5946" t="s">
        <v>246</v>
      </c>
      <c r="B5946" t="s">
        <v>14895</v>
      </c>
      <c r="C5946" t="s">
        <v>18352</v>
      </c>
      <c r="D5946" t="s">
        <v>217</v>
      </c>
      <c r="E5946" t="s">
        <v>18353</v>
      </c>
      <c r="G5946" t="s">
        <v>18354</v>
      </c>
    </row>
    <row r="5947" spans="1:7" x14ac:dyDescent="0.25">
      <c r="A5947" t="s">
        <v>244</v>
      </c>
      <c r="B5947" t="s">
        <v>18355</v>
      </c>
      <c r="C5947" t="s">
        <v>18356</v>
      </c>
      <c r="D5947" t="s">
        <v>217</v>
      </c>
      <c r="E5947" t="s">
        <v>217</v>
      </c>
      <c r="G5947" t="s">
        <v>18357</v>
      </c>
    </row>
    <row r="5948" spans="1:7" x14ac:dyDescent="0.25">
      <c r="A5948" t="s">
        <v>244</v>
      </c>
      <c r="B5948" t="s">
        <v>18358</v>
      </c>
      <c r="C5948" t="s">
        <v>18359</v>
      </c>
      <c r="D5948" t="s">
        <v>218</v>
      </c>
      <c r="E5948" t="s">
        <v>218</v>
      </c>
    </row>
    <row r="5949" spans="1:7" x14ac:dyDescent="0.25">
      <c r="A5949" t="s">
        <v>246</v>
      </c>
      <c r="B5949" t="s">
        <v>8308</v>
      </c>
      <c r="C5949" t="s">
        <v>18360</v>
      </c>
      <c r="D5949" t="s">
        <v>218</v>
      </c>
      <c r="E5949" t="s">
        <v>218</v>
      </c>
    </row>
    <row r="5950" spans="1:7" x14ac:dyDescent="0.25">
      <c r="A5950" t="s">
        <v>249</v>
      </c>
      <c r="B5950" t="s">
        <v>18361</v>
      </c>
      <c r="D5950" t="s">
        <v>218</v>
      </c>
    </row>
    <row r="5951" spans="1:7" x14ac:dyDescent="0.25">
      <c r="A5951" t="s">
        <v>247</v>
      </c>
      <c r="B5951" t="s">
        <v>7009</v>
      </c>
      <c r="C5951" t="s">
        <v>18362</v>
      </c>
      <c r="D5951" t="s">
        <v>218</v>
      </c>
      <c r="F5951" t="s">
        <v>18363</v>
      </c>
      <c r="G5951" t="s">
        <v>18364</v>
      </c>
    </row>
    <row r="5952" spans="1:7" x14ac:dyDescent="0.25">
      <c r="A5952" t="s">
        <v>245</v>
      </c>
      <c r="B5952" t="s">
        <v>18365</v>
      </c>
      <c r="C5952" t="s">
        <v>16132</v>
      </c>
      <c r="D5952" t="s">
        <v>218</v>
      </c>
      <c r="E5952" t="s">
        <v>218</v>
      </c>
      <c r="G5952" t="s">
        <v>18366</v>
      </c>
    </row>
    <row r="5953" spans="1:7" x14ac:dyDescent="0.25">
      <c r="A5953" t="s">
        <v>247</v>
      </c>
      <c r="B5953" t="s">
        <v>18367</v>
      </c>
      <c r="C5953" t="s">
        <v>18368</v>
      </c>
      <c r="D5953" t="s">
        <v>218</v>
      </c>
      <c r="E5953" t="s">
        <v>218</v>
      </c>
      <c r="G5953" t="s">
        <v>18369</v>
      </c>
    </row>
    <row r="5954" spans="1:7" x14ac:dyDescent="0.25">
      <c r="A5954" t="s">
        <v>245</v>
      </c>
      <c r="B5954" t="s">
        <v>18370</v>
      </c>
      <c r="C5954" t="s">
        <v>18371</v>
      </c>
      <c r="D5954" t="s">
        <v>219</v>
      </c>
      <c r="E5954" t="s">
        <v>219</v>
      </c>
      <c r="F5954" t="s">
        <v>18372</v>
      </c>
      <c r="G5954" t="s">
        <v>18373</v>
      </c>
    </row>
    <row r="5955" spans="1:7" x14ac:dyDescent="0.25">
      <c r="A5955" t="s">
        <v>247</v>
      </c>
      <c r="B5955" t="s">
        <v>18374</v>
      </c>
      <c r="C5955" t="s">
        <v>18375</v>
      </c>
      <c r="D5955" t="s">
        <v>219</v>
      </c>
      <c r="E5955" t="s">
        <v>219</v>
      </c>
      <c r="F5955" t="s">
        <v>18376</v>
      </c>
      <c r="G5955" t="s">
        <v>18377</v>
      </c>
    </row>
    <row r="5956" spans="1:7" x14ac:dyDescent="0.25">
      <c r="A5956" t="s">
        <v>246</v>
      </c>
      <c r="B5956" t="s">
        <v>18378</v>
      </c>
      <c r="C5956" t="s">
        <v>18379</v>
      </c>
      <c r="D5956" t="s">
        <v>219</v>
      </c>
      <c r="F5956" t="s">
        <v>18380</v>
      </c>
      <c r="G5956" t="s">
        <v>18381</v>
      </c>
    </row>
    <row r="5957" spans="1:7" x14ac:dyDescent="0.25">
      <c r="A5957" t="s">
        <v>246</v>
      </c>
      <c r="B5957" t="s">
        <v>18382</v>
      </c>
      <c r="C5957" t="s">
        <v>18383</v>
      </c>
      <c r="D5957" t="s">
        <v>219</v>
      </c>
      <c r="F5957" t="s">
        <v>18384</v>
      </c>
      <c r="G5957" t="s">
        <v>18385</v>
      </c>
    </row>
    <row r="5958" spans="1:7" x14ac:dyDescent="0.25">
      <c r="A5958" t="s">
        <v>243</v>
      </c>
      <c r="B5958" t="s">
        <v>18386</v>
      </c>
      <c r="C5958" t="s">
        <v>18387</v>
      </c>
      <c r="D5958" t="s">
        <v>219</v>
      </c>
      <c r="E5958" t="s">
        <v>219</v>
      </c>
      <c r="G5958" t="s">
        <v>18388</v>
      </c>
    </row>
    <row r="5959" spans="1:7" x14ac:dyDescent="0.25">
      <c r="A5959" t="s">
        <v>261</v>
      </c>
      <c r="B5959" t="s">
        <v>18389</v>
      </c>
      <c r="C5959" t="s">
        <v>18390</v>
      </c>
      <c r="D5959" t="s">
        <v>220</v>
      </c>
      <c r="E5959" t="s">
        <v>220</v>
      </c>
      <c r="G5959" t="s">
        <v>18391</v>
      </c>
    </row>
    <row r="5960" spans="1:7" x14ac:dyDescent="0.25">
      <c r="A5960" t="s">
        <v>248</v>
      </c>
      <c r="B5960" t="s">
        <v>11100</v>
      </c>
      <c r="C5960" t="s">
        <v>18392</v>
      </c>
      <c r="D5960" t="s">
        <v>220</v>
      </c>
      <c r="E5960" t="s">
        <v>220</v>
      </c>
      <c r="F5960" t="s">
        <v>18393</v>
      </c>
      <c r="G5960" t="s">
        <v>18394</v>
      </c>
    </row>
    <row r="5961" spans="1:7" x14ac:dyDescent="0.25">
      <c r="A5961" t="s">
        <v>249</v>
      </c>
      <c r="B5961" t="s">
        <v>1876</v>
      </c>
      <c r="D5961" t="s">
        <v>221</v>
      </c>
    </row>
    <row r="5962" spans="1:7" x14ac:dyDescent="0.25">
      <c r="A5962" t="s">
        <v>243</v>
      </c>
      <c r="B5962" t="s">
        <v>18395</v>
      </c>
      <c r="C5962" t="s">
        <v>18396</v>
      </c>
      <c r="D5962" t="s">
        <v>221</v>
      </c>
      <c r="E5962" t="s">
        <v>221</v>
      </c>
      <c r="F5962" t="s">
        <v>18397</v>
      </c>
      <c r="G5962" t="s">
        <v>18398</v>
      </c>
    </row>
    <row r="5963" spans="1:7" x14ac:dyDescent="0.25">
      <c r="A5963" t="s">
        <v>247</v>
      </c>
      <c r="B5963" t="s">
        <v>18399</v>
      </c>
      <c r="C5963" t="s">
        <v>18400</v>
      </c>
      <c r="D5963" t="s">
        <v>221</v>
      </c>
      <c r="E5963" t="s">
        <v>221</v>
      </c>
      <c r="G5963" t="s">
        <v>17378</v>
      </c>
    </row>
    <row r="5964" spans="1:7" x14ac:dyDescent="0.25">
      <c r="A5964" t="s">
        <v>246</v>
      </c>
      <c r="B5964" t="s">
        <v>18401</v>
      </c>
      <c r="C5964" t="s">
        <v>18402</v>
      </c>
      <c r="D5964" t="s">
        <v>222</v>
      </c>
      <c r="E5964" t="s">
        <v>222</v>
      </c>
    </row>
    <row r="5965" spans="1:7" x14ac:dyDescent="0.25">
      <c r="A5965" t="s">
        <v>247</v>
      </c>
      <c r="B5965" t="s">
        <v>18403</v>
      </c>
      <c r="C5965" t="s">
        <v>18404</v>
      </c>
      <c r="D5965" t="s">
        <v>222</v>
      </c>
      <c r="E5965" t="s">
        <v>222</v>
      </c>
    </row>
    <row r="5966" spans="1:7" x14ac:dyDescent="0.25">
      <c r="A5966" t="s">
        <v>247</v>
      </c>
      <c r="B5966" t="s">
        <v>18405</v>
      </c>
      <c r="C5966" t="s">
        <v>18406</v>
      </c>
      <c r="D5966" t="s">
        <v>222</v>
      </c>
      <c r="E5966" t="s">
        <v>222</v>
      </c>
      <c r="G5966" t="s">
        <v>18407</v>
      </c>
    </row>
    <row r="5967" spans="1:7" x14ac:dyDescent="0.25">
      <c r="A5967" t="s">
        <v>246</v>
      </c>
      <c r="B5967" t="s">
        <v>18408</v>
      </c>
      <c r="C5967" t="s">
        <v>18409</v>
      </c>
      <c r="D5967" t="s">
        <v>222</v>
      </c>
      <c r="G5967" t="s">
        <v>18410</v>
      </c>
    </row>
    <row r="5968" spans="1:7" x14ac:dyDescent="0.25">
      <c r="A5968" t="s">
        <v>246</v>
      </c>
      <c r="B5968" t="s">
        <v>18411</v>
      </c>
      <c r="C5968" t="s">
        <v>18412</v>
      </c>
      <c r="D5968" t="s">
        <v>222</v>
      </c>
      <c r="G5968" t="s">
        <v>18413</v>
      </c>
    </row>
    <row r="5969" spans="1:7" x14ac:dyDescent="0.25">
      <c r="A5969" t="s">
        <v>246</v>
      </c>
      <c r="B5969" t="s">
        <v>18414</v>
      </c>
      <c r="C5969" t="s">
        <v>18415</v>
      </c>
      <c r="D5969" t="s">
        <v>222</v>
      </c>
      <c r="F5969" t="s">
        <v>18416</v>
      </c>
      <c r="G5969" t="s">
        <v>18417</v>
      </c>
    </row>
    <row r="5970" spans="1:7" x14ac:dyDescent="0.25">
      <c r="A5970" t="s">
        <v>246</v>
      </c>
      <c r="B5970" t="s">
        <v>18418</v>
      </c>
      <c r="C5970" t="s">
        <v>18419</v>
      </c>
      <c r="D5970" t="s">
        <v>222</v>
      </c>
      <c r="G5970" t="s">
        <v>18420</v>
      </c>
    </row>
    <row r="5971" spans="1:7" x14ac:dyDescent="0.25">
      <c r="A5971" t="s">
        <v>248</v>
      </c>
      <c r="B5971" t="s">
        <v>18421</v>
      </c>
      <c r="C5971" t="s">
        <v>18422</v>
      </c>
      <c r="D5971" t="s">
        <v>223</v>
      </c>
      <c r="E5971" t="s">
        <v>223</v>
      </c>
      <c r="F5971" t="s">
        <v>18423</v>
      </c>
      <c r="G5971" t="s">
        <v>18424</v>
      </c>
    </row>
    <row r="5972" spans="1:7" x14ac:dyDescent="0.25">
      <c r="A5972" t="s">
        <v>248</v>
      </c>
      <c r="B5972" t="s">
        <v>18425</v>
      </c>
      <c r="C5972" t="s">
        <v>18426</v>
      </c>
      <c r="D5972" t="s">
        <v>223</v>
      </c>
      <c r="E5972" t="s">
        <v>223</v>
      </c>
      <c r="G5972" t="s">
        <v>18427</v>
      </c>
    </row>
    <row r="5973" spans="1:7" x14ac:dyDescent="0.25">
      <c r="A5973" t="s">
        <v>249</v>
      </c>
      <c r="B5973" t="s">
        <v>1876</v>
      </c>
      <c r="D5973" t="s">
        <v>223</v>
      </c>
    </row>
    <row r="5974" spans="1:7" x14ac:dyDescent="0.25">
      <c r="A5974" t="s">
        <v>247</v>
      </c>
      <c r="B5974" t="s">
        <v>4332</v>
      </c>
      <c r="C5974" t="s">
        <v>18428</v>
      </c>
      <c r="D5974" t="s">
        <v>223</v>
      </c>
      <c r="E5974" t="s">
        <v>223</v>
      </c>
      <c r="F5974" t="s">
        <v>18429</v>
      </c>
      <c r="G5974" t="s">
        <v>18430</v>
      </c>
    </row>
    <row r="5975" spans="1:7" x14ac:dyDescent="0.25">
      <c r="A5975" t="s">
        <v>247</v>
      </c>
      <c r="B5975" t="s">
        <v>18431</v>
      </c>
      <c r="C5975" t="s">
        <v>18432</v>
      </c>
      <c r="D5975" t="s">
        <v>224</v>
      </c>
      <c r="E5975" t="s">
        <v>224</v>
      </c>
      <c r="F5975" t="s">
        <v>18433</v>
      </c>
      <c r="G5975" t="s">
        <v>18434</v>
      </c>
    </row>
    <row r="5976" spans="1:7" x14ac:dyDescent="0.25">
      <c r="A5976" t="s">
        <v>247</v>
      </c>
      <c r="B5976" t="s">
        <v>18435</v>
      </c>
      <c r="C5976" t="s">
        <v>18436</v>
      </c>
      <c r="D5976" t="s">
        <v>224</v>
      </c>
      <c r="E5976" t="s">
        <v>224</v>
      </c>
      <c r="F5976" t="s">
        <v>18437</v>
      </c>
      <c r="G5976" t="s">
        <v>18438</v>
      </c>
    </row>
    <row r="5977" spans="1:7" x14ac:dyDescent="0.25">
      <c r="A5977" t="s">
        <v>248</v>
      </c>
      <c r="B5977" t="s">
        <v>18439</v>
      </c>
      <c r="C5977" t="s">
        <v>18440</v>
      </c>
      <c r="D5977" t="s">
        <v>224</v>
      </c>
      <c r="E5977" t="s">
        <v>224</v>
      </c>
      <c r="F5977" t="s">
        <v>18441</v>
      </c>
      <c r="G5977" t="s">
        <v>18442</v>
      </c>
    </row>
    <row r="5978" spans="1:7" x14ac:dyDescent="0.25">
      <c r="A5978" t="s">
        <v>247</v>
      </c>
      <c r="B5978" t="s">
        <v>18443</v>
      </c>
      <c r="C5978" t="s">
        <v>18444</v>
      </c>
      <c r="D5978" t="s">
        <v>224</v>
      </c>
      <c r="E5978" t="s">
        <v>224</v>
      </c>
      <c r="F5978" t="s">
        <v>18445</v>
      </c>
      <c r="G5978" t="s">
        <v>18446</v>
      </c>
    </row>
    <row r="5979" spans="1:7" x14ac:dyDescent="0.25">
      <c r="A5979" t="s">
        <v>247</v>
      </c>
      <c r="B5979" t="s">
        <v>18447</v>
      </c>
      <c r="C5979" t="s">
        <v>18448</v>
      </c>
      <c r="D5979" t="s">
        <v>224</v>
      </c>
      <c r="E5979" t="s">
        <v>18449</v>
      </c>
      <c r="G5979" t="s">
        <v>18446</v>
      </c>
    </row>
    <row r="5980" spans="1:7" x14ac:dyDescent="0.25">
      <c r="A5980" t="s">
        <v>246</v>
      </c>
      <c r="B5980" t="s">
        <v>18450</v>
      </c>
      <c r="C5980" t="s">
        <v>18451</v>
      </c>
      <c r="D5980" t="s">
        <v>224</v>
      </c>
      <c r="G5980" t="s">
        <v>18452</v>
      </c>
    </row>
    <row r="5981" spans="1:7" x14ac:dyDescent="0.25">
      <c r="A5981" t="s">
        <v>246</v>
      </c>
      <c r="B5981" t="s">
        <v>18453</v>
      </c>
      <c r="C5981" t="s">
        <v>18454</v>
      </c>
      <c r="D5981" t="s">
        <v>224</v>
      </c>
      <c r="G5981" t="s">
        <v>18455</v>
      </c>
    </row>
    <row r="5982" spans="1:7" x14ac:dyDescent="0.25">
      <c r="A5982" t="s">
        <v>247</v>
      </c>
      <c r="B5982" t="s">
        <v>18456</v>
      </c>
      <c r="C5982" t="s">
        <v>18457</v>
      </c>
      <c r="D5982" t="s">
        <v>224</v>
      </c>
      <c r="G5982" t="s">
        <v>18458</v>
      </c>
    </row>
    <row r="5983" spans="1:7" x14ac:dyDescent="0.25">
      <c r="A5983" t="s">
        <v>243</v>
      </c>
      <c r="B5983" t="s">
        <v>18459</v>
      </c>
      <c r="C5983" t="s">
        <v>18460</v>
      </c>
      <c r="D5983" t="s">
        <v>224</v>
      </c>
      <c r="E5983" t="s">
        <v>224</v>
      </c>
      <c r="F5983" t="s">
        <v>18461</v>
      </c>
      <c r="G5983" t="s">
        <v>18462</v>
      </c>
    </row>
    <row r="5984" spans="1:7" x14ac:dyDescent="0.25">
      <c r="A5984" t="s">
        <v>246</v>
      </c>
      <c r="B5984" t="s">
        <v>18463</v>
      </c>
      <c r="C5984" t="s">
        <v>30420</v>
      </c>
      <c r="D5984" t="s">
        <v>224</v>
      </c>
      <c r="G5984" t="s">
        <v>18465</v>
      </c>
    </row>
    <row r="5985" spans="1:7" x14ac:dyDescent="0.25">
      <c r="A5985" t="s">
        <v>246</v>
      </c>
      <c r="B5985" t="s">
        <v>18466</v>
      </c>
      <c r="D5985" t="s">
        <v>225</v>
      </c>
      <c r="F5985" t="s">
        <v>18467</v>
      </c>
      <c r="G5985" t="s">
        <v>18468</v>
      </c>
    </row>
    <row r="5986" spans="1:7" x14ac:dyDescent="0.25">
      <c r="A5986" t="s">
        <v>248</v>
      </c>
      <c r="B5986" t="s">
        <v>18469</v>
      </c>
      <c r="C5986" t="s">
        <v>1574</v>
      </c>
      <c r="D5986" t="s">
        <v>225</v>
      </c>
      <c r="F5986" t="s">
        <v>1575</v>
      </c>
      <c r="G5986" t="s">
        <v>1576</v>
      </c>
    </row>
    <row r="5987" spans="1:7" x14ac:dyDescent="0.25">
      <c r="A5987" t="s">
        <v>256</v>
      </c>
      <c r="B5987" t="s">
        <v>18470</v>
      </c>
      <c r="C5987" t="s">
        <v>18471</v>
      </c>
      <c r="D5987" t="s">
        <v>225</v>
      </c>
      <c r="E5987" t="s">
        <v>225</v>
      </c>
      <c r="G5987" t="s">
        <v>18472</v>
      </c>
    </row>
    <row r="5988" spans="1:7" x14ac:dyDescent="0.25">
      <c r="A5988" t="s">
        <v>263</v>
      </c>
      <c r="B5988" t="s">
        <v>18473</v>
      </c>
      <c r="D5988" t="s">
        <v>225</v>
      </c>
      <c r="E5988" t="s">
        <v>225</v>
      </c>
      <c r="F5988" t="s">
        <v>18474</v>
      </c>
    </row>
    <row r="5989" spans="1:7" x14ac:dyDescent="0.25">
      <c r="A5989" t="s">
        <v>263</v>
      </c>
      <c r="B5989" t="s">
        <v>18475</v>
      </c>
      <c r="D5989" t="s">
        <v>225</v>
      </c>
    </row>
    <row r="5990" spans="1:7" x14ac:dyDescent="0.25">
      <c r="A5990" t="s">
        <v>263</v>
      </c>
      <c r="B5990" t="s">
        <v>13014</v>
      </c>
      <c r="C5990" t="s">
        <v>18476</v>
      </c>
      <c r="D5990" t="s">
        <v>225</v>
      </c>
      <c r="E5990" t="s">
        <v>225</v>
      </c>
    </row>
    <row r="5991" spans="1:7" x14ac:dyDescent="0.25">
      <c r="A5991" t="s">
        <v>446</v>
      </c>
      <c r="B5991" t="s">
        <v>18477</v>
      </c>
      <c r="C5991" t="s">
        <v>18478</v>
      </c>
      <c r="D5991" t="s">
        <v>225</v>
      </c>
      <c r="E5991" t="s">
        <v>225</v>
      </c>
      <c r="F5991" t="s">
        <v>18479</v>
      </c>
      <c r="G5991" t="s">
        <v>18480</v>
      </c>
    </row>
    <row r="5992" spans="1:7" x14ac:dyDescent="0.25">
      <c r="A5992" t="s">
        <v>245</v>
      </c>
      <c r="B5992" t="s">
        <v>18481</v>
      </c>
      <c r="C5992" t="s">
        <v>935</v>
      </c>
      <c r="D5992" t="s">
        <v>225</v>
      </c>
      <c r="E5992" t="s">
        <v>225</v>
      </c>
      <c r="F5992" t="s">
        <v>18482</v>
      </c>
      <c r="G5992" t="s">
        <v>18483</v>
      </c>
    </row>
    <row r="5993" spans="1:7" x14ac:dyDescent="0.25">
      <c r="A5993" t="s">
        <v>245</v>
      </c>
      <c r="B5993" t="s">
        <v>18484</v>
      </c>
      <c r="C5993" t="s">
        <v>18485</v>
      </c>
      <c r="D5993" t="s">
        <v>225</v>
      </c>
      <c r="E5993" t="s">
        <v>225</v>
      </c>
      <c r="F5993" t="s">
        <v>16515</v>
      </c>
      <c r="G5993" t="s">
        <v>18486</v>
      </c>
    </row>
    <row r="5994" spans="1:7" x14ac:dyDescent="0.25">
      <c r="A5994" t="s">
        <v>245</v>
      </c>
      <c r="B5994" t="s">
        <v>10190</v>
      </c>
      <c r="C5994" t="s">
        <v>18487</v>
      </c>
      <c r="D5994" t="s">
        <v>226</v>
      </c>
      <c r="E5994" t="s">
        <v>226</v>
      </c>
      <c r="F5994" t="s">
        <v>18488</v>
      </c>
      <c r="G5994" t="s">
        <v>18489</v>
      </c>
    </row>
    <row r="5995" spans="1:7" x14ac:dyDescent="0.25">
      <c r="A5995" t="s">
        <v>246</v>
      </c>
      <c r="B5995" t="s">
        <v>16216</v>
      </c>
      <c r="C5995" t="s">
        <v>18490</v>
      </c>
      <c r="D5995" t="s">
        <v>226</v>
      </c>
      <c r="E5995" t="s">
        <v>226</v>
      </c>
      <c r="F5995" t="s">
        <v>18491</v>
      </c>
      <c r="G5995" t="s">
        <v>18492</v>
      </c>
    </row>
    <row r="5996" spans="1:7" x14ac:dyDescent="0.25">
      <c r="A5996" t="s">
        <v>247</v>
      </c>
      <c r="B5996" t="s">
        <v>18493</v>
      </c>
      <c r="C5996" t="s">
        <v>18494</v>
      </c>
      <c r="D5996" t="s">
        <v>226</v>
      </c>
      <c r="E5996" t="s">
        <v>226</v>
      </c>
      <c r="F5996" t="s">
        <v>18495</v>
      </c>
      <c r="G5996" t="s">
        <v>18496</v>
      </c>
    </row>
    <row r="5997" spans="1:7" x14ac:dyDescent="0.25">
      <c r="A5997" t="s">
        <v>247</v>
      </c>
      <c r="B5997" t="s">
        <v>18497</v>
      </c>
      <c r="C5997" t="s">
        <v>18498</v>
      </c>
      <c r="D5997" t="s">
        <v>226</v>
      </c>
      <c r="E5997" t="s">
        <v>226</v>
      </c>
      <c r="F5997" t="s">
        <v>18499</v>
      </c>
      <c r="G5997" t="s">
        <v>18500</v>
      </c>
    </row>
    <row r="5998" spans="1:7" x14ac:dyDescent="0.25">
      <c r="A5998" t="s">
        <v>247</v>
      </c>
      <c r="B5998" t="s">
        <v>18501</v>
      </c>
      <c r="D5998" t="s">
        <v>226</v>
      </c>
      <c r="F5998" t="s">
        <v>18502</v>
      </c>
      <c r="G5998" t="s">
        <v>18503</v>
      </c>
    </row>
    <row r="5999" spans="1:7" x14ac:dyDescent="0.25">
      <c r="A5999" t="s">
        <v>246</v>
      </c>
      <c r="B5999" t="s">
        <v>18504</v>
      </c>
      <c r="C5999" t="s">
        <v>18505</v>
      </c>
      <c r="D5999" t="s">
        <v>226</v>
      </c>
      <c r="E5999" t="s">
        <v>18506</v>
      </c>
      <c r="G5999" t="s">
        <v>18507</v>
      </c>
    </row>
    <row r="6000" spans="1:7" x14ac:dyDescent="0.25">
      <c r="A6000" t="s">
        <v>246</v>
      </c>
      <c r="B6000" t="s">
        <v>18508</v>
      </c>
      <c r="C6000" t="s">
        <v>18509</v>
      </c>
      <c r="D6000" t="s">
        <v>226</v>
      </c>
      <c r="F6000" t="s">
        <v>18510</v>
      </c>
      <c r="G6000" t="s">
        <v>18511</v>
      </c>
    </row>
    <row r="6001" spans="1:7" x14ac:dyDescent="0.25">
      <c r="A6001" t="s">
        <v>246</v>
      </c>
      <c r="B6001" t="s">
        <v>18512</v>
      </c>
      <c r="C6001" t="s">
        <v>18513</v>
      </c>
      <c r="D6001" t="s">
        <v>226</v>
      </c>
      <c r="E6001" t="s">
        <v>226</v>
      </c>
      <c r="F6001" t="s">
        <v>18514</v>
      </c>
      <c r="G6001" t="s">
        <v>18515</v>
      </c>
    </row>
    <row r="6002" spans="1:7" x14ac:dyDescent="0.25">
      <c r="A6002" t="s">
        <v>246</v>
      </c>
      <c r="B6002" t="s">
        <v>18516</v>
      </c>
      <c r="C6002" t="s">
        <v>18517</v>
      </c>
      <c r="D6002" t="s">
        <v>226</v>
      </c>
      <c r="G6002" t="s">
        <v>18518</v>
      </c>
    </row>
    <row r="6003" spans="1:7" x14ac:dyDescent="0.25">
      <c r="A6003" t="s">
        <v>244</v>
      </c>
      <c r="B6003" t="s">
        <v>18519</v>
      </c>
      <c r="D6003" t="s">
        <v>226</v>
      </c>
      <c r="G6003" t="s">
        <v>18520</v>
      </c>
    </row>
    <row r="6004" spans="1:7" x14ac:dyDescent="0.25">
      <c r="A6004" t="s">
        <v>246</v>
      </c>
      <c r="B6004" t="s">
        <v>18521</v>
      </c>
      <c r="C6004" t="s">
        <v>18522</v>
      </c>
      <c r="D6004" t="s">
        <v>226</v>
      </c>
      <c r="E6004" t="s">
        <v>226</v>
      </c>
      <c r="G6004" t="s">
        <v>18523</v>
      </c>
    </row>
    <row r="6005" spans="1:7" x14ac:dyDescent="0.25">
      <c r="A6005" t="s">
        <v>246</v>
      </c>
      <c r="B6005" t="s">
        <v>18524</v>
      </c>
      <c r="C6005" t="s">
        <v>18525</v>
      </c>
      <c r="D6005" t="s">
        <v>226</v>
      </c>
      <c r="E6005" t="s">
        <v>226</v>
      </c>
      <c r="F6005" t="s">
        <v>18526</v>
      </c>
      <c r="G6005" t="s">
        <v>18527</v>
      </c>
    </row>
    <row r="6006" spans="1:7" x14ac:dyDescent="0.25">
      <c r="A6006" t="s">
        <v>247</v>
      </c>
      <c r="B6006" t="s">
        <v>17607</v>
      </c>
      <c r="C6006" t="s">
        <v>18528</v>
      </c>
      <c r="D6006" t="s">
        <v>226</v>
      </c>
      <c r="E6006" t="s">
        <v>226</v>
      </c>
      <c r="F6006" t="s">
        <v>17609</v>
      </c>
      <c r="G6006" t="s">
        <v>17610</v>
      </c>
    </row>
    <row r="6007" spans="1:7" x14ac:dyDescent="0.25">
      <c r="A6007" t="s">
        <v>246</v>
      </c>
      <c r="B6007" t="s">
        <v>18529</v>
      </c>
      <c r="C6007" t="s">
        <v>18530</v>
      </c>
      <c r="D6007" t="s">
        <v>226</v>
      </c>
      <c r="E6007" t="s">
        <v>226</v>
      </c>
      <c r="F6007" t="s">
        <v>18531</v>
      </c>
      <c r="G6007" t="s">
        <v>18532</v>
      </c>
    </row>
    <row r="6008" spans="1:7" x14ac:dyDescent="0.25">
      <c r="A6008" t="s">
        <v>246</v>
      </c>
      <c r="B6008" t="s">
        <v>18533</v>
      </c>
      <c r="C6008" t="s">
        <v>18534</v>
      </c>
      <c r="D6008" t="s">
        <v>226</v>
      </c>
      <c r="E6008" t="s">
        <v>226</v>
      </c>
    </row>
    <row r="6009" spans="1:7" x14ac:dyDescent="0.25">
      <c r="A6009" t="s">
        <v>248</v>
      </c>
      <c r="B6009" t="s">
        <v>18535</v>
      </c>
      <c r="C6009" t="s">
        <v>18536</v>
      </c>
      <c r="D6009" t="s">
        <v>226</v>
      </c>
      <c r="E6009" t="s">
        <v>226</v>
      </c>
    </row>
    <row r="6010" spans="1:7" x14ac:dyDescent="0.25">
      <c r="A6010" t="s">
        <v>245</v>
      </c>
      <c r="B6010" t="s">
        <v>18537</v>
      </c>
      <c r="C6010" t="s">
        <v>18536</v>
      </c>
      <c r="D6010" t="s">
        <v>226</v>
      </c>
      <c r="E6010" t="s">
        <v>226</v>
      </c>
      <c r="F6010" t="s">
        <v>18488</v>
      </c>
      <c r="G6010" t="s">
        <v>18489</v>
      </c>
    </row>
    <row r="6011" spans="1:7" x14ac:dyDescent="0.25">
      <c r="A6011" t="s">
        <v>246</v>
      </c>
      <c r="B6011" t="s">
        <v>18538</v>
      </c>
      <c r="C6011" t="s">
        <v>18539</v>
      </c>
      <c r="D6011" t="s">
        <v>226</v>
      </c>
      <c r="G6011" t="s">
        <v>18540</v>
      </c>
    </row>
    <row r="6012" spans="1:7" x14ac:dyDescent="0.25">
      <c r="A6012" t="s">
        <v>247</v>
      </c>
      <c r="B6012" t="s">
        <v>18541</v>
      </c>
      <c r="D6012" t="s">
        <v>227</v>
      </c>
      <c r="E6012" t="s">
        <v>227</v>
      </c>
      <c r="F6012" t="s">
        <v>18542</v>
      </c>
      <c r="G6012" t="s">
        <v>18543</v>
      </c>
    </row>
    <row r="6013" spans="1:7" x14ac:dyDescent="0.25">
      <c r="A6013" t="s">
        <v>247</v>
      </c>
      <c r="B6013" t="s">
        <v>9202</v>
      </c>
      <c r="C6013" t="s">
        <v>18544</v>
      </c>
      <c r="D6013" t="s">
        <v>227</v>
      </c>
      <c r="E6013" t="s">
        <v>227</v>
      </c>
      <c r="F6013" t="s">
        <v>18545</v>
      </c>
      <c r="G6013" t="s">
        <v>18546</v>
      </c>
    </row>
    <row r="6014" spans="1:7" x14ac:dyDescent="0.25">
      <c r="A6014" t="s">
        <v>247</v>
      </c>
      <c r="B6014" t="s">
        <v>18547</v>
      </c>
      <c r="C6014" t="s">
        <v>18548</v>
      </c>
      <c r="D6014" t="s">
        <v>227</v>
      </c>
      <c r="E6014" t="s">
        <v>227</v>
      </c>
      <c r="G6014" t="s">
        <v>18549</v>
      </c>
    </row>
    <row r="6015" spans="1:7" x14ac:dyDescent="0.25">
      <c r="A6015" t="s">
        <v>247</v>
      </c>
      <c r="B6015" t="s">
        <v>8546</v>
      </c>
      <c r="C6015" t="s">
        <v>18550</v>
      </c>
      <c r="D6015" t="s">
        <v>227</v>
      </c>
      <c r="E6015" t="s">
        <v>227</v>
      </c>
      <c r="F6015" t="s">
        <v>18551</v>
      </c>
      <c r="G6015" t="s">
        <v>18552</v>
      </c>
    </row>
    <row r="6016" spans="1:7" x14ac:dyDescent="0.25">
      <c r="A6016" t="s">
        <v>246</v>
      </c>
      <c r="B6016" t="s">
        <v>17475</v>
      </c>
      <c r="C6016" t="s">
        <v>18553</v>
      </c>
      <c r="D6016" t="s">
        <v>228</v>
      </c>
      <c r="E6016" t="s">
        <v>228</v>
      </c>
      <c r="F6016" t="s">
        <v>18554</v>
      </c>
      <c r="G6016" t="s">
        <v>18555</v>
      </c>
    </row>
    <row r="6017" spans="1:7" x14ac:dyDescent="0.25">
      <c r="A6017" t="s">
        <v>246</v>
      </c>
      <c r="B6017" t="s">
        <v>18556</v>
      </c>
      <c r="C6017" t="s">
        <v>18557</v>
      </c>
      <c r="D6017" t="s">
        <v>228</v>
      </c>
      <c r="E6017" t="s">
        <v>228</v>
      </c>
      <c r="G6017" t="s">
        <v>18558</v>
      </c>
    </row>
    <row r="6018" spans="1:7" x14ac:dyDescent="0.25">
      <c r="A6018" t="s">
        <v>263</v>
      </c>
      <c r="B6018" t="s">
        <v>18559</v>
      </c>
      <c r="D6018" t="s">
        <v>228</v>
      </c>
      <c r="E6018" t="s">
        <v>228</v>
      </c>
      <c r="G6018" t="s">
        <v>18560</v>
      </c>
    </row>
    <row r="6019" spans="1:7" x14ac:dyDescent="0.25">
      <c r="A6019" t="s">
        <v>263</v>
      </c>
      <c r="B6019" t="s">
        <v>18561</v>
      </c>
      <c r="C6019" t="s">
        <v>18635</v>
      </c>
      <c r="D6019" t="s">
        <v>228</v>
      </c>
      <c r="E6019" t="s">
        <v>228</v>
      </c>
      <c r="F6019" t="s">
        <v>18562</v>
      </c>
    </row>
    <row r="6020" spans="1:7" x14ac:dyDescent="0.25">
      <c r="A6020" t="s">
        <v>263</v>
      </c>
      <c r="B6020" t="s">
        <v>18563</v>
      </c>
      <c r="C6020" t="s">
        <v>18635</v>
      </c>
      <c r="D6020" t="s">
        <v>228</v>
      </c>
      <c r="E6020" t="s">
        <v>228</v>
      </c>
    </row>
    <row r="6021" spans="1:7" x14ac:dyDescent="0.25">
      <c r="A6021" t="s">
        <v>263</v>
      </c>
      <c r="B6021" t="s">
        <v>18564</v>
      </c>
      <c r="C6021" t="s">
        <v>18635</v>
      </c>
      <c r="D6021" t="s">
        <v>228</v>
      </c>
      <c r="E6021" t="s">
        <v>228</v>
      </c>
      <c r="F6021" t="s">
        <v>18565</v>
      </c>
    </row>
    <row r="6022" spans="1:7" x14ac:dyDescent="0.25">
      <c r="A6022" t="s">
        <v>263</v>
      </c>
      <c r="B6022" t="s">
        <v>18566</v>
      </c>
      <c r="C6022" t="s">
        <v>30421</v>
      </c>
      <c r="D6022" t="s">
        <v>228</v>
      </c>
      <c r="E6022" t="s">
        <v>228</v>
      </c>
      <c r="F6022" t="s">
        <v>18567</v>
      </c>
    </row>
    <row r="6023" spans="1:7" x14ac:dyDescent="0.25">
      <c r="A6023" t="s">
        <v>263</v>
      </c>
      <c r="B6023" t="s">
        <v>18568</v>
      </c>
      <c r="C6023" t="s">
        <v>18635</v>
      </c>
      <c r="D6023" t="s">
        <v>228</v>
      </c>
      <c r="E6023" t="s">
        <v>228</v>
      </c>
    </row>
    <row r="6024" spans="1:7" x14ac:dyDescent="0.25">
      <c r="A6024" t="s">
        <v>263</v>
      </c>
      <c r="B6024" t="s">
        <v>18569</v>
      </c>
      <c r="C6024" t="s">
        <v>30637</v>
      </c>
      <c r="D6024" t="s">
        <v>228</v>
      </c>
      <c r="E6024" t="s">
        <v>228</v>
      </c>
    </row>
    <row r="6025" spans="1:7" x14ac:dyDescent="0.25">
      <c r="A6025" t="s">
        <v>263</v>
      </c>
      <c r="B6025" t="s">
        <v>18570</v>
      </c>
      <c r="C6025" t="s">
        <v>18635</v>
      </c>
      <c r="D6025" t="s">
        <v>228</v>
      </c>
      <c r="E6025" t="s">
        <v>228</v>
      </c>
    </row>
    <row r="6026" spans="1:7" x14ac:dyDescent="0.25">
      <c r="A6026" t="s">
        <v>263</v>
      </c>
      <c r="B6026" t="s">
        <v>18571</v>
      </c>
      <c r="C6026" t="s">
        <v>18635</v>
      </c>
      <c r="D6026" t="s">
        <v>228</v>
      </c>
      <c r="E6026" t="s">
        <v>228</v>
      </c>
    </row>
    <row r="6027" spans="1:7" x14ac:dyDescent="0.25">
      <c r="A6027" t="s">
        <v>263</v>
      </c>
      <c r="B6027" t="s">
        <v>18572</v>
      </c>
      <c r="C6027" t="s">
        <v>30421</v>
      </c>
      <c r="D6027" t="s">
        <v>228</v>
      </c>
      <c r="E6027" t="s">
        <v>228</v>
      </c>
    </row>
    <row r="6028" spans="1:7" x14ac:dyDescent="0.25">
      <c r="A6028" t="s">
        <v>263</v>
      </c>
      <c r="B6028" t="s">
        <v>18573</v>
      </c>
      <c r="C6028" t="s">
        <v>18635</v>
      </c>
      <c r="D6028" t="s">
        <v>228</v>
      </c>
      <c r="E6028" t="s">
        <v>228</v>
      </c>
    </row>
    <row r="6029" spans="1:7" x14ac:dyDescent="0.25">
      <c r="A6029" t="s">
        <v>263</v>
      </c>
      <c r="B6029" t="s">
        <v>18574</v>
      </c>
      <c r="C6029" t="s">
        <v>18635</v>
      </c>
      <c r="D6029" t="s">
        <v>228</v>
      </c>
      <c r="E6029" t="s">
        <v>228</v>
      </c>
    </row>
    <row r="6030" spans="1:7" x14ac:dyDescent="0.25">
      <c r="A6030" t="s">
        <v>263</v>
      </c>
      <c r="B6030" t="s">
        <v>18575</v>
      </c>
      <c r="C6030" t="s">
        <v>18635</v>
      </c>
      <c r="D6030" t="s">
        <v>228</v>
      </c>
      <c r="E6030" t="s">
        <v>228</v>
      </c>
    </row>
    <row r="6031" spans="1:7" x14ac:dyDescent="0.25">
      <c r="A6031" t="s">
        <v>263</v>
      </c>
      <c r="B6031" t="s">
        <v>18576</v>
      </c>
      <c r="C6031" t="s">
        <v>30422</v>
      </c>
      <c r="D6031" t="s">
        <v>228</v>
      </c>
      <c r="E6031" t="s">
        <v>228</v>
      </c>
      <c r="F6031" t="s">
        <v>18577</v>
      </c>
    </row>
    <row r="6032" spans="1:7" x14ac:dyDescent="0.25">
      <c r="A6032" t="s">
        <v>263</v>
      </c>
      <c r="B6032" t="s">
        <v>6699</v>
      </c>
      <c r="C6032" t="s">
        <v>30423</v>
      </c>
      <c r="D6032" t="s">
        <v>228</v>
      </c>
      <c r="E6032" t="s">
        <v>228</v>
      </c>
      <c r="F6032" t="s">
        <v>18578</v>
      </c>
    </row>
    <row r="6033" spans="1:7" x14ac:dyDescent="0.25">
      <c r="A6033" t="s">
        <v>263</v>
      </c>
      <c r="B6033" t="s">
        <v>18579</v>
      </c>
      <c r="C6033" t="s">
        <v>30638</v>
      </c>
      <c r="D6033" t="s">
        <v>228</v>
      </c>
      <c r="E6033" t="s">
        <v>228</v>
      </c>
      <c r="F6033" t="s">
        <v>18580</v>
      </c>
      <c r="G6033" t="s">
        <v>18581</v>
      </c>
    </row>
    <row r="6034" spans="1:7" x14ac:dyDescent="0.25">
      <c r="A6034" t="s">
        <v>263</v>
      </c>
      <c r="B6034" t="s">
        <v>11708</v>
      </c>
      <c r="C6034" t="s">
        <v>18635</v>
      </c>
      <c r="D6034" t="s">
        <v>228</v>
      </c>
      <c r="E6034" t="s">
        <v>228</v>
      </c>
      <c r="F6034" t="s">
        <v>18582</v>
      </c>
    </row>
    <row r="6035" spans="1:7" x14ac:dyDescent="0.25">
      <c r="A6035" t="s">
        <v>263</v>
      </c>
      <c r="B6035" t="s">
        <v>18583</v>
      </c>
      <c r="C6035" t="s">
        <v>18635</v>
      </c>
      <c r="D6035" t="s">
        <v>228</v>
      </c>
      <c r="E6035" t="s">
        <v>228</v>
      </c>
      <c r="F6035" t="s">
        <v>18584</v>
      </c>
    </row>
    <row r="6036" spans="1:7" x14ac:dyDescent="0.25">
      <c r="A6036" t="s">
        <v>263</v>
      </c>
      <c r="B6036" t="s">
        <v>18585</v>
      </c>
      <c r="C6036" t="s">
        <v>30424</v>
      </c>
      <c r="D6036" t="s">
        <v>228</v>
      </c>
      <c r="E6036" t="s">
        <v>228</v>
      </c>
      <c r="F6036" t="s">
        <v>18586</v>
      </c>
    </row>
    <row r="6037" spans="1:7" x14ac:dyDescent="0.25">
      <c r="A6037" t="s">
        <v>263</v>
      </c>
      <c r="B6037" t="s">
        <v>18587</v>
      </c>
      <c r="C6037" t="s">
        <v>30424</v>
      </c>
      <c r="D6037" t="s">
        <v>228</v>
      </c>
      <c r="E6037" t="s">
        <v>228</v>
      </c>
      <c r="F6037" t="s">
        <v>18588</v>
      </c>
    </row>
    <row r="6038" spans="1:7" x14ac:dyDescent="0.25">
      <c r="A6038" t="s">
        <v>263</v>
      </c>
      <c r="B6038" t="s">
        <v>18589</v>
      </c>
      <c r="C6038" t="s">
        <v>30424</v>
      </c>
      <c r="D6038" t="s">
        <v>228</v>
      </c>
      <c r="E6038" t="s">
        <v>228</v>
      </c>
      <c r="F6038" t="s">
        <v>18590</v>
      </c>
    </row>
    <row r="6039" spans="1:7" x14ac:dyDescent="0.25">
      <c r="A6039" t="s">
        <v>263</v>
      </c>
      <c r="B6039" t="s">
        <v>18591</v>
      </c>
      <c r="C6039" t="s">
        <v>30424</v>
      </c>
      <c r="D6039" t="s">
        <v>228</v>
      </c>
      <c r="E6039" t="s">
        <v>228</v>
      </c>
      <c r="F6039" t="s">
        <v>18592</v>
      </c>
    </row>
    <row r="6040" spans="1:7" x14ac:dyDescent="0.25">
      <c r="A6040" t="s">
        <v>263</v>
      </c>
      <c r="B6040" t="s">
        <v>18593</v>
      </c>
      <c r="C6040" t="s">
        <v>18635</v>
      </c>
      <c r="D6040" t="s">
        <v>228</v>
      </c>
      <c r="E6040" t="s">
        <v>228</v>
      </c>
    </row>
    <row r="6041" spans="1:7" x14ac:dyDescent="0.25">
      <c r="A6041" t="s">
        <v>263</v>
      </c>
      <c r="B6041" t="s">
        <v>18594</v>
      </c>
      <c r="C6041" t="s">
        <v>18635</v>
      </c>
      <c r="D6041" t="s">
        <v>228</v>
      </c>
      <c r="E6041" t="s">
        <v>228</v>
      </c>
      <c r="F6041" t="s">
        <v>18595</v>
      </c>
    </row>
    <row r="6042" spans="1:7" x14ac:dyDescent="0.25">
      <c r="A6042" t="s">
        <v>263</v>
      </c>
      <c r="B6042" t="s">
        <v>18596</v>
      </c>
      <c r="C6042" t="s">
        <v>18597</v>
      </c>
      <c r="D6042" t="s">
        <v>228</v>
      </c>
      <c r="E6042" t="s">
        <v>228</v>
      </c>
      <c r="F6042" t="s">
        <v>18598</v>
      </c>
      <c r="G6042" t="s">
        <v>18599</v>
      </c>
    </row>
    <row r="6043" spans="1:7" x14ac:dyDescent="0.25">
      <c r="A6043" t="s">
        <v>263</v>
      </c>
      <c r="B6043" t="s">
        <v>18600</v>
      </c>
      <c r="C6043" t="s">
        <v>30424</v>
      </c>
      <c r="D6043" t="s">
        <v>228</v>
      </c>
      <c r="E6043" t="s">
        <v>228</v>
      </c>
      <c r="F6043" t="s">
        <v>18601</v>
      </c>
    </row>
    <row r="6044" spans="1:7" x14ac:dyDescent="0.25">
      <c r="A6044" t="s">
        <v>263</v>
      </c>
      <c r="B6044" t="s">
        <v>18602</v>
      </c>
      <c r="C6044" t="s">
        <v>30424</v>
      </c>
      <c r="D6044" t="s">
        <v>228</v>
      </c>
      <c r="E6044" t="s">
        <v>228</v>
      </c>
      <c r="F6044" t="s">
        <v>18603</v>
      </c>
    </row>
    <row r="6045" spans="1:7" x14ac:dyDescent="0.25">
      <c r="A6045" t="s">
        <v>263</v>
      </c>
      <c r="B6045" t="s">
        <v>18604</v>
      </c>
      <c r="C6045" t="s">
        <v>30424</v>
      </c>
      <c r="D6045" t="s">
        <v>228</v>
      </c>
      <c r="E6045" t="s">
        <v>228</v>
      </c>
      <c r="F6045" t="s">
        <v>18605</v>
      </c>
    </row>
    <row r="6046" spans="1:7" x14ac:dyDescent="0.25">
      <c r="A6046" t="s">
        <v>263</v>
      </c>
      <c r="B6046" t="s">
        <v>18606</v>
      </c>
      <c r="C6046" t="s">
        <v>30424</v>
      </c>
      <c r="D6046" t="s">
        <v>228</v>
      </c>
      <c r="E6046" t="s">
        <v>228</v>
      </c>
      <c r="F6046" t="s">
        <v>18607</v>
      </c>
    </row>
    <row r="6047" spans="1:7" x14ac:dyDescent="0.25">
      <c r="A6047" t="s">
        <v>263</v>
      </c>
      <c r="B6047" t="s">
        <v>18608</v>
      </c>
      <c r="C6047" t="s">
        <v>30424</v>
      </c>
      <c r="D6047" t="s">
        <v>228</v>
      </c>
      <c r="E6047" t="s">
        <v>228</v>
      </c>
      <c r="F6047" t="s">
        <v>18609</v>
      </c>
    </row>
    <row r="6048" spans="1:7" x14ac:dyDescent="0.25">
      <c r="A6048" t="s">
        <v>263</v>
      </c>
      <c r="B6048" t="s">
        <v>18610</v>
      </c>
      <c r="C6048" t="s">
        <v>18635</v>
      </c>
      <c r="D6048" t="s">
        <v>228</v>
      </c>
      <c r="E6048" t="s">
        <v>228</v>
      </c>
      <c r="F6048" t="s">
        <v>1577</v>
      </c>
      <c r="G6048" t="s">
        <v>1577</v>
      </c>
    </row>
    <row r="6049" spans="1:6" x14ac:dyDescent="0.25">
      <c r="A6049" t="s">
        <v>263</v>
      </c>
      <c r="B6049" t="s">
        <v>6936</v>
      </c>
      <c r="C6049" t="s">
        <v>18635</v>
      </c>
      <c r="D6049" t="s">
        <v>228</v>
      </c>
      <c r="E6049" t="s">
        <v>228</v>
      </c>
      <c r="F6049" t="s">
        <v>18611</v>
      </c>
    </row>
    <row r="6050" spans="1:6" x14ac:dyDescent="0.25">
      <c r="A6050" t="s">
        <v>263</v>
      </c>
      <c r="B6050" t="s">
        <v>18612</v>
      </c>
      <c r="C6050" t="s">
        <v>30423</v>
      </c>
      <c r="D6050" t="s">
        <v>228</v>
      </c>
      <c r="E6050" t="s">
        <v>228</v>
      </c>
      <c r="F6050" t="s">
        <v>18613</v>
      </c>
    </row>
    <row r="6051" spans="1:6" x14ac:dyDescent="0.25">
      <c r="A6051" t="s">
        <v>263</v>
      </c>
      <c r="B6051" t="s">
        <v>18612</v>
      </c>
      <c r="C6051" t="s">
        <v>30423</v>
      </c>
      <c r="D6051" t="s">
        <v>228</v>
      </c>
      <c r="E6051" t="s">
        <v>228</v>
      </c>
      <c r="F6051" t="s">
        <v>18613</v>
      </c>
    </row>
    <row r="6052" spans="1:6" x14ac:dyDescent="0.25">
      <c r="A6052" t="s">
        <v>263</v>
      </c>
      <c r="B6052" t="s">
        <v>18614</v>
      </c>
      <c r="C6052" t="s">
        <v>18635</v>
      </c>
      <c r="D6052" t="s">
        <v>228</v>
      </c>
      <c r="E6052" t="s">
        <v>228</v>
      </c>
    </row>
    <row r="6053" spans="1:6" x14ac:dyDescent="0.25">
      <c r="A6053" t="s">
        <v>263</v>
      </c>
      <c r="B6053" t="s">
        <v>18615</v>
      </c>
      <c r="C6053" t="s">
        <v>18635</v>
      </c>
      <c r="D6053" t="s">
        <v>228</v>
      </c>
      <c r="E6053" t="s">
        <v>228</v>
      </c>
    </row>
    <row r="6054" spans="1:6" x14ac:dyDescent="0.25">
      <c r="A6054" t="s">
        <v>263</v>
      </c>
      <c r="B6054" t="s">
        <v>16954</v>
      </c>
      <c r="C6054" t="s">
        <v>18635</v>
      </c>
      <c r="D6054" t="s">
        <v>228</v>
      </c>
      <c r="E6054" t="s">
        <v>228</v>
      </c>
      <c r="F6054" t="s">
        <v>18616</v>
      </c>
    </row>
    <row r="6055" spans="1:6" x14ac:dyDescent="0.25">
      <c r="A6055" t="s">
        <v>263</v>
      </c>
      <c r="B6055" t="s">
        <v>2750</v>
      </c>
      <c r="C6055" t="s">
        <v>18635</v>
      </c>
      <c r="D6055" t="s">
        <v>228</v>
      </c>
      <c r="E6055" t="s">
        <v>228</v>
      </c>
    </row>
    <row r="6056" spans="1:6" x14ac:dyDescent="0.25">
      <c r="A6056" t="s">
        <v>263</v>
      </c>
      <c r="B6056" t="s">
        <v>18617</v>
      </c>
      <c r="C6056" t="s">
        <v>18635</v>
      </c>
      <c r="D6056" t="s">
        <v>228</v>
      </c>
      <c r="E6056" t="s">
        <v>228</v>
      </c>
      <c r="F6056" t="s">
        <v>18618</v>
      </c>
    </row>
    <row r="6057" spans="1:6" x14ac:dyDescent="0.25">
      <c r="A6057" t="s">
        <v>263</v>
      </c>
      <c r="B6057" t="s">
        <v>18619</v>
      </c>
      <c r="C6057" t="s">
        <v>18635</v>
      </c>
      <c r="D6057" t="s">
        <v>228</v>
      </c>
      <c r="E6057" t="s">
        <v>228</v>
      </c>
    </row>
    <row r="6058" spans="1:6" x14ac:dyDescent="0.25">
      <c r="A6058" t="s">
        <v>263</v>
      </c>
      <c r="B6058" t="s">
        <v>18620</v>
      </c>
      <c r="C6058" t="s">
        <v>30639</v>
      </c>
      <c r="D6058" t="s">
        <v>228</v>
      </c>
      <c r="E6058" t="s">
        <v>228</v>
      </c>
    </row>
    <row r="6059" spans="1:6" x14ac:dyDescent="0.25">
      <c r="A6059" t="s">
        <v>263</v>
      </c>
      <c r="B6059" t="s">
        <v>18621</v>
      </c>
      <c r="C6059" t="s">
        <v>30425</v>
      </c>
      <c r="D6059" t="s">
        <v>228</v>
      </c>
      <c r="E6059" t="s">
        <v>228</v>
      </c>
    </row>
    <row r="6060" spans="1:6" x14ac:dyDescent="0.25">
      <c r="A6060" t="s">
        <v>263</v>
      </c>
      <c r="B6060" t="s">
        <v>18622</v>
      </c>
      <c r="C6060" t="s">
        <v>30423</v>
      </c>
      <c r="D6060" t="s">
        <v>228</v>
      </c>
      <c r="E6060" t="s">
        <v>228</v>
      </c>
    </row>
    <row r="6061" spans="1:6" x14ac:dyDescent="0.25">
      <c r="A6061" t="s">
        <v>263</v>
      </c>
      <c r="B6061" t="s">
        <v>16803</v>
      </c>
      <c r="D6061" t="s">
        <v>228</v>
      </c>
      <c r="E6061" t="s">
        <v>228</v>
      </c>
      <c r="F6061" t="s">
        <v>18623</v>
      </c>
    </row>
    <row r="6062" spans="1:6" x14ac:dyDescent="0.25">
      <c r="A6062" t="s">
        <v>263</v>
      </c>
      <c r="B6062" t="s">
        <v>18624</v>
      </c>
      <c r="C6062" t="s">
        <v>18635</v>
      </c>
      <c r="D6062" t="s">
        <v>228</v>
      </c>
      <c r="E6062" t="s">
        <v>228</v>
      </c>
      <c r="F6062" t="s">
        <v>18625</v>
      </c>
    </row>
    <row r="6063" spans="1:6" x14ac:dyDescent="0.25">
      <c r="A6063" t="s">
        <v>263</v>
      </c>
      <c r="B6063" t="s">
        <v>18626</v>
      </c>
      <c r="C6063" t="s">
        <v>18635</v>
      </c>
      <c r="D6063" t="s">
        <v>228</v>
      </c>
      <c r="E6063" t="s">
        <v>228</v>
      </c>
      <c r="F6063" t="s">
        <v>18627</v>
      </c>
    </row>
    <row r="6064" spans="1:6" x14ac:dyDescent="0.25">
      <c r="A6064" t="s">
        <v>263</v>
      </c>
      <c r="B6064" t="s">
        <v>15387</v>
      </c>
      <c r="C6064" t="s">
        <v>18635</v>
      </c>
      <c r="D6064" t="s">
        <v>228</v>
      </c>
      <c r="E6064" t="s">
        <v>228</v>
      </c>
      <c r="F6064" t="s">
        <v>18628</v>
      </c>
    </row>
    <row r="6065" spans="1:7" x14ac:dyDescent="0.25">
      <c r="A6065" t="s">
        <v>263</v>
      </c>
      <c r="B6065" t="s">
        <v>18629</v>
      </c>
      <c r="C6065" t="s">
        <v>30423</v>
      </c>
      <c r="D6065" t="s">
        <v>228</v>
      </c>
      <c r="E6065" t="s">
        <v>228</v>
      </c>
    </row>
    <row r="6066" spans="1:7" x14ac:dyDescent="0.25">
      <c r="A6066" t="s">
        <v>263</v>
      </c>
      <c r="B6066" t="s">
        <v>18630</v>
      </c>
      <c r="C6066" t="s">
        <v>30423</v>
      </c>
      <c r="D6066" t="s">
        <v>228</v>
      </c>
      <c r="E6066" t="s">
        <v>228</v>
      </c>
    </row>
    <row r="6067" spans="1:7" x14ac:dyDescent="0.25">
      <c r="A6067" t="s">
        <v>263</v>
      </c>
      <c r="B6067" t="s">
        <v>18631</v>
      </c>
      <c r="C6067" t="s">
        <v>18635</v>
      </c>
      <c r="D6067" t="s">
        <v>228</v>
      </c>
      <c r="E6067" t="s">
        <v>228</v>
      </c>
    </row>
    <row r="6068" spans="1:7" x14ac:dyDescent="0.25">
      <c r="A6068" t="s">
        <v>263</v>
      </c>
      <c r="B6068" t="s">
        <v>18632</v>
      </c>
      <c r="C6068" t="s">
        <v>18635</v>
      </c>
      <c r="D6068" t="s">
        <v>228</v>
      </c>
      <c r="E6068" t="s">
        <v>228</v>
      </c>
      <c r="F6068" t="s">
        <v>18633</v>
      </c>
    </row>
    <row r="6069" spans="1:7" x14ac:dyDescent="0.25">
      <c r="A6069" t="s">
        <v>263</v>
      </c>
      <c r="B6069" t="s">
        <v>18634</v>
      </c>
      <c r="C6069" t="s">
        <v>18635</v>
      </c>
      <c r="D6069" t="s">
        <v>228</v>
      </c>
      <c r="E6069" t="s">
        <v>228</v>
      </c>
      <c r="G6069" t="s">
        <v>18636</v>
      </c>
    </row>
    <row r="6070" spans="1:7" x14ac:dyDescent="0.25">
      <c r="A6070" t="s">
        <v>263</v>
      </c>
      <c r="B6070" t="s">
        <v>18637</v>
      </c>
      <c r="C6070" t="s">
        <v>18635</v>
      </c>
      <c r="D6070" t="s">
        <v>228</v>
      </c>
      <c r="E6070" t="s">
        <v>228</v>
      </c>
      <c r="F6070" t="s">
        <v>18638</v>
      </c>
    </row>
    <row r="6071" spans="1:7" x14ac:dyDescent="0.25">
      <c r="A6071" t="s">
        <v>263</v>
      </c>
      <c r="B6071" t="s">
        <v>18639</v>
      </c>
      <c r="C6071" t="s">
        <v>18635</v>
      </c>
      <c r="D6071" t="s">
        <v>228</v>
      </c>
      <c r="E6071" t="s">
        <v>228</v>
      </c>
      <c r="F6071" t="s">
        <v>18640</v>
      </c>
    </row>
    <row r="6072" spans="1:7" x14ac:dyDescent="0.25">
      <c r="A6072" t="s">
        <v>263</v>
      </c>
      <c r="B6072" t="s">
        <v>18639</v>
      </c>
      <c r="C6072" t="s">
        <v>18635</v>
      </c>
      <c r="D6072" t="s">
        <v>228</v>
      </c>
      <c r="E6072" t="s">
        <v>228</v>
      </c>
      <c r="F6072" t="s">
        <v>18641</v>
      </c>
    </row>
    <row r="6073" spans="1:7" x14ac:dyDescent="0.25">
      <c r="A6073" t="s">
        <v>263</v>
      </c>
      <c r="B6073" t="s">
        <v>18642</v>
      </c>
      <c r="C6073" t="s">
        <v>30638</v>
      </c>
      <c r="D6073" t="s">
        <v>228</v>
      </c>
      <c r="E6073" t="s">
        <v>228</v>
      </c>
      <c r="F6073" t="s">
        <v>18643</v>
      </c>
    </row>
    <row r="6074" spans="1:7" x14ac:dyDescent="0.25">
      <c r="A6074" t="s">
        <v>263</v>
      </c>
      <c r="B6074" t="s">
        <v>18644</v>
      </c>
      <c r="C6074" t="s">
        <v>18635</v>
      </c>
      <c r="D6074" t="s">
        <v>228</v>
      </c>
      <c r="E6074" t="s">
        <v>228</v>
      </c>
      <c r="F6074" t="s">
        <v>18645</v>
      </c>
    </row>
    <row r="6075" spans="1:7" x14ac:dyDescent="0.25">
      <c r="A6075" t="s">
        <v>263</v>
      </c>
      <c r="B6075" t="s">
        <v>18646</v>
      </c>
      <c r="C6075" t="s">
        <v>18635</v>
      </c>
      <c r="D6075" t="s">
        <v>228</v>
      </c>
      <c r="E6075" t="s">
        <v>228</v>
      </c>
    </row>
    <row r="6076" spans="1:7" x14ac:dyDescent="0.25">
      <c r="A6076" t="s">
        <v>245</v>
      </c>
      <c r="B6076" t="s">
        <v>3673</v>
      </c>
      <c r="C6076" t="s">
        <v>18647</v>
      </c>
      <c r="D6076" t="s">
        <v>228</v>
      </c>
      <c r="E6076" t="s">
        <v>228</v>
      </c>
      <c r="F6076" t="s">
        <v>18648</v>
      </c>
      <c r="G6076" t="s">
        <v>18649</v>
      </c>
    </row>
    <row r="6077" spans="1:7" x14ac:dyDescent="0.25">
      <c r="A6077" t="s">
        <v>248</v>
      </c>
      <c r="B6077" t="s">
        <v>18650</v>
      </c>
      <c r="C6077" t="s">
        <v>18651</v>
      </c>
      <c r="D6077" t="s">
        <v>228</v>
      </c>
      <c r="E6077" t="s">
        <v>228</v>
      </c>
      <c r="F6077" t="s">
        <v>18652</v>
      </c>
      <c r="G6077" t="s">
        <v>18653</v>
      </c>
    </row>
    <row r="6078" spans="1:7" x14ac:dyDescent="0.25">
      <c r="A6078" t="s">
        <v>446</v>
      </c>
      <c r="B6078" t="s">
        <v>6699</v>
      </c>
      <c r="C6078" t="s">
        <v>18654</v>
      </c>
      <c r="D6078" t="s">
        <v>228</v>
      </c>
      <c r="E6078" t="s">
        <v>228</v>
      </c>
      <c r="F6078" t="s">
        <v>18655</v>
      </c>
      <c r="G6078" t="s">
        <v>18578</v>
      </c>
    </row>
    <row r="6079" spans="1:7" x14ac:dyDescent="0.25">
      <c r="A6079" t="s">
        <v>245</v>
      </c>
      <c r="B6079" t="s">
        <v>10201</v>
      </c>
      <c r="C6079" t="s">
        <v>18656</v>
      </c>
      <c r="D6079" t="s">
        <v>228</v>
      </c>
      <c r="E6079" t="s">
        <v>228</v>
      </c>
      <c r="F6079" t="s">
        <v>18581</v>
      </c>
      <c r="G6079" t="s">
        <v>18580</v>
      </c>
    </row>
    <row r="6080" spans="1:7" x14ac:dyDescent="0.25">
      <c r="A6080" t="s">
        <v>245</v>
      </c>
      <c r="B6080" t="s">
        <v>3728</v>
      </c>
      <c r="C6080" t="s">
        <v>18657</v>
      </c>
      <c r="D6080" t="s">
        <v>228</v>
      </c>
      <c r="E6080" t="s">
        <v>228</v>
      </c>
      <c r="F6080" t="s">
        <v>18658</v>
      </c>
      <c r="G6080" t="s">
        <v>18659</v>
      </c>
    </row>
    <row r="6081" spans="1:7" x14ac:dyDescent="0.25">
      <c r="A6081" t="s">
        <v>245</v>
      </c>
      <c r="B6081" t="s">
        <v>11950</v>
      </c>
      <c r="C6081" t="s">
        <v>18660</v>
      </c>
      <c r="D6081" t="s">
        <v>228</v>
      </c>
      <c r="E6081" t="s">
        <v>228</v>
      </c>
      <c r="F6081" t="s">
        <v>18661</v>
      </c>
      <c r="G6081" t="s">
        <v>18662</v>
      </c>
    </row>
    <row r="6082" spans="1:7" x14ac:dyDescent="0.25">
      <c r="A6082" t="s">
        <v>245</v>
      </c>
      <c r="B6082" t="s">
        <v>18663</v>
      </c>
      <c r="C6082" t="s">
        <v>18664</v>
      </c>
      <c r="D6082" t="s">
        <v>228</v>
      </c>
      <c r="E6082" t="s">
        <v>228</v>
      </c>
      <c r="F6082" t="s">
        <v>18652</v>
      </c>
      <c r="G6082" t="s">
        <v>18653</v>
      </c>
    </row>
    <row r="6083" spans="1:7" x14ac:dyDescent="0.25">
      <c r="A6083" t="s">
        <v>245</v>
      </c>
      <c r="B6083" t="s">
        <v>18665</v>
      </c>
      <c r="C6083" t="s">
        <v>18666</v>
      </c>
      <c r="D6083" t="s">
        <v>228</v>
      </c>
      <c r="E6083" t="s">
        <v>228</v>
      </c>
      <c r="F6083" t="s">
        <v>18667</v>
      </c>
      <c r="G6083" t="s">
        <v>18668</v>
      </c>
    </row>
    <row r="6084" spans="1:7" x14ac:dyDescent="0.25">
      <c r="A6084" t="s">
        <v>245</v>
      </c>
      <c r="B6084" t="s">
        <v>18669</v>
      </c>
      <c r="C6084" t="s">
        <v>8313</v>
      </c>
      <c r="D6084" t="s">
        <v>228</v>
      </c>
      <c r="E6084" t="s">
        <v>228</v>
      </c>
      <c r="F6084" t="s">
        <v>18670</v>
      </c>
      <c r="G6084" t="s">
        <v>18671</v>
      </c>
    </row>
    <row r="6085" spans="1:7" x14ac:dyDescent="0.25">
      <c r="A6085" t="s">
        <v>245</v>
      </c>
      <c r="B6085" t="s">
        <v>18672</v>
      </c>
      <c r="C6085" t="s">
        <v>18673</v>
      </c>
      <c r="D6085" t="s">
        <v>228</v>
      </c>
      <c r="E6085" t="s">
        <v>228</v>
      </c>
      <c r="F6085" t="s">
        <v>18674</v>
      </c>
      <c r="G6085" t="s">
        <v>18675</v>
      </c>
    </row>
    <row r="6086" spans="1:7" x14ac:dyDescent="0.25">
      <c r="A6086" t="s">
        <v>245</v>
      </c>
      <c r="B6086" t="s">
        <v>18676</v>
      </c>
      <c r="C6086" t="s">
        <v>18677</v>
      </c>
      <c r="D6086" t="s">
        <v>228</v>
      </c>
      <c r="E6086" t="s">
        <v>228</v>
      </c>
      <c r="F6086" t="s">
        <v>18678</v>
      </c>
      <c r="G6086" t="s">
        <v>18679</v>
      </c>
    </row>
    <row r="6087" spans="1:7" x14ac:dyDescent="0.25">
      <c r="A6087" t="s">
        <v>245</v>
      </c>
      <c r="B6087" t="s">
        <v>18680</v>
      </c>
      <c r="C6087" t="s">
        <v>18681</v>
      </c>
      <c r="D6087" t="s">
        <v>228</v>
      </c>
      <c r="E6087" t="s">
        <v>228</v>
      </c>
    </row>
    <row r="6088" spans="1:7" x14ac:dyDescent="0.25">
      <c r="A6088" t="s">
        <v>245</v>
      </c>
      <c r="B6088" t="s">
        <v>16915</v>
      </c>
      <c r="C6088" t="s">
        <v>18682</v>
      </c>
      <c r="D6088" t="s">
        <v>228</v>
      </c>
      <c r="E6088" t="s">
        <v>228</v>
      </c>
      <c r="F6088" t="s">
        <v>18683</v>
      </c>
      <c r="G6088" t="s">
        <v>18684</v>
      </c>
    </row>
    <row r="6089" spans="1:7" x14ac:dyDescent="0.25">
      <c r="A6089" t="s">
        <v>245</v>
      </c>
      <c r="B6089" t="s">
        <v>18685</v>
      </c>
      <c r="C6089" t="s">
        <v>18686</v>
      </c>
      <c r="D6089" t="s">
        <v>228</v>
      </c>
      <c r="E6089" t="s">
        <v>228</v>
      </c>
    </row>
    <row r="6090" spans="1:7" x14ac:dyDescent="0.25">
      <c r="A6090" t="s">
        <v>245</v>
      </c>
      <c r="B6090" t="s">
        <v>18687</v>
      </c>
      <c r="C6090" t="s">
        <v>18688</v>
      </c>
      <c r="D6090" t="s">
        <v>228</v>
      </c>
      <c r="E6090" t="s">
        <v>228</v>
      </c>
      <c r="G6090" t="s">
        <v>18689</v>
      </c>
    </row>
    <row r="6091" spans="1:7" x14ac:dyDescent="0.25">
      <c r="A6091" t="s">
        <v>245</v>
      </c>
      <c r="B6091" t="s">
        <v>18690</v>
      </c>
      <c r="C6091" t="s">
        <v>18691</v>
      </c>
      <c r="D6091" t="s">
        <v>228</v>
      </c>
      <c r="E6091" t="s">
        <v>228</v>
      </c>
      <c r="G6091" t="s">
        <v>18692</v>
      </c>
    </row>
    <row r="6092" spans="1:7" x14ac:dyDescent="0.25">
      <c r="A6092" t="s">
        <v>245</v>
      </c>
      <c r="B6092" t="s">
        <v>18693</v>
      </c>
      <c r="C6092" t="s">
        <v>18694</v>
      </c>
      <c r="D6092" t="s">
        <v>228</v>
      </c>
      <c r="E6092" t="s">
        <v>228</v>
      </c>
      <c r="F6092" t="s">
        <v>18695</v>
      </c>
      <c r="G6092" t="s">
        <v>18584</v>
      </c>
    </row>
    <row r="6093" spans="1:7" x14ac:dyDescent="0.25">
      <c r="A6093" t="s">
        <v>245</v>
      </c>
      <c r="B6093" t="s">
        <v>18696</v>
      </c>
      <c r="C6093" t="s">
        <v>18697</v>
      </c>
      <c r="D6093" t="s">
        <v>228</v>
      </c>
      <c r="E6093" t="s">
        <v>228</v>
      </c>
      <c r="F6093" t="s">
        <v>18698</v>
      </c>
      <c r="G6093" t="s">
        <v>18699</v>
      </c>
    </row>
    <row r="6094" spans="1:7" x14ac:dyDescent="0.25">
      <c r="A6094" t="s">
        <v>246</v>
      </c>
      <c r="B6094" t="s">
        <v>18700</v>
      </c>
      <c r="C6094" t="s">
        <v>18701</v>
      </c>
      <c r="D6094" t="s">
        <v>228</v>
      </c>
      <c r="G6094" t="s">
        <v>18702</v>
      </c>
    </row>
    <row r="6095" spans="1:7" x14ac:dyDescent="0.25">
      <c r="A6095" t="s">
        <v>246</v>
      </c>
      <c r="B6095" t="s">
        <v>18703</v>
      </c>
      <c r="C6095" t="s">
        <v>18704</v>
      </c>
      <c r="D6095" t="s">
        <v>228</v>
      </c>
      <c r="E6095" t="s">
        <v>72</v>
      </c>
      <c r="G6095" t="s">
        <v>18705</v>
      </c>
    </row>
    <row r="6096" spans="1:7" x14ac:dyDescent="0.25">
      <c r="A6096" t="s">
        <v>246</v>
      </c>
      <c r="B6096" t="s">
        <v>18706</v>
      </c>
      <c r="C6096" t="s">
        <v>18707</v>
      </c>
      <c r="D6096" t="s">
        <v>228</v>
      </c>
      <c r="E6096" t="s">
        <v>228</v>
      </c>
      <c r="F6096" t="s">
        <v>18708</v>
      </c>
      <c r="G6096" t="s">
        <v>18709</v>
      </c>
    </row>
    <row r="6097" spans="1:7" x14ac:dyDescent="0.25">
      <c r="A6097" t="s">
        <v>246</v>
      </c>
      <c r="B6097" t="s">
        <v>18710</v>
      </c>
      <c r="C6097" t="s">
        <v>18711</v>
      </c>
      <c r="D6097" t="s">
        <v>228</v>
      </c>
      <c r="E6097" t="s">
        <v>228</v>
      </c>
      <c r="F6097" t="s">
        <v>18712</v>
      </c>
      <c r="G6097" t="s">
        <v>18713</v>
      </c>
    </row>
    <row r="6098" spans="1:7" x14ac:dyDescent="0.25">
      <c r="A6098" t="s">
        <v>263</v>
      </c>
      <c r="B6098" t="s">
        <v>18714</v>
      </c>
      <c r="C6098" t="s">
        <v>30426</v>
      </c>
      <c r="D6098" t="s">
        <v>228</v>
      </c>
      <c r="F6098" t="s">
        <v>18715</v>
      </c>
      <c r="G6098" t="s">
        <v>18716</v>
      </c>
    </row>
    <row r="6099" spans="1:7" x14ac:dyDescent="0.25">
      <c r="A6099" t="s">
        <v>263</v>
      </c>
      <c r="B6099" t="s">
        <v>18717</v>
      </c>
      <c r="C6099" t="s">
        <v>30424</v>
      </c>
      <c r="D6099" t="s">
        <v>228</v>
      </c>
      <c r="E6099" t="s">
        <v>228</v>
      </c>
    </row>
    <row r="6100" spans="1:7" x14ac:dyDescent="0.25">
      <c r="A6100" t="s">
        <v>252</v>
      </c>
      <c r="B6100" t="s">
        <v>18718</v>
      </c>
      <c r="C6100" t="s">
        <v>18719</v>
      </c>
      <c r="D6100" t="s">
        <v>228</v>
      </c>
      <c r="E6100" t="s">
        <v>228</v>
      </c>
    </row>
    <row r="6101" spans="1:7" x14ac:dyDescent="0.25">
      <c r="A6101" t="s">
        <v>246</v>
      </c>
      <c r="B6101" t="s">
        <v>18720</v>
      </c>
      <c r="C6101" t="s">
        <v>18721</v>
      </c>
      <c r="D6101" t="s">
        <v>228</v>
      </c>
      <c r="E6101" t="s">
        <v>228</v>
      </c>
      <c r="F6101" t="s">
        <v>18722</v>
      </c>
      <c r="G6101" t="s">
        <v>18723</v>
      </c>
    </row>
    <row r="6102" spans="1:7" x14ac:dyDescent="0.25">
      <c r="A6102" t="s">
        <v>247</v>
      </c>
      <c r="B6102" t="s">
        <v>18724</v>
      </c>
      <c r="C6102" t="s">
        <v>18725</v>
      </c>
      <c r="D6102" t="s">
        <v>228</v>
      </c>
      <c r="E6102" t="s">
        <v>228</v>
      </c>
      <c r="F6102" t="s">
        <v>18726</v>
      </c>
      <c r="G6102" t="s">
        <v>18727</v>
      </c>
    </row>
    <row r="6103" spans="1:7" x14ac:dyDescent="0.25">
      <c r="A6103" t="s">
        <v>248</v>
      </c>
      <c r="B6103" t="s">
        <v>18728</v>
      </c>
      <c r="C6103" t="s">
        <v>18729</v>
      </c>
      <c r="D6103" t="s">
        <v>228</v>
      </c>
      <c r="G6103" t="s">
        <v>18709</v>
      </c>
    </row>
    <row r="6104" spans="1:7" x14ac:dyDescent="0.25">
      <c r="A6104" t="s">
        <v>246</v>
      </c>
      <c r="B6104" t="s">
        <v>18730</v>
      </c>
      <c r="C6104" t="s">
        <v>18731</v>
      </c>
      <c r="D6104" t="s">
        <v>228</v>
      </c>
      <c r="G6104" t="s">
        <v>18732</v>
      </c>
    </row>
    <row r="6105" spans="1:7" x14ac:dyDescent="0.25">
      <c r="A6105" t="s">
        <v>246</v>
      </c>
      <c r="B6105" t="s">
        <v>18733</v>
      </c>
      <c r="C6105" t="s">
        <v>18734</v>
      </c>
      <c r="D6105" t="s">
        <v>228</v>
      </c>
      <c r="F6105" t="s">
        <v>18735</v>
      </c>
      <c r="G6105" t="s">
        <v>18736</v>
      </c>
    </row>
    <row r="6106" spans="1:7" x14ac:dyDescent="0.25">
      <c r="A6106" t="s">
        <v>246</v>
      </c>
      <c r="B6106" t="s">
        <v>18737</v>
      </c>
      <c r="C6106" t="s">
        <v>18738</v>
      </c>
      <c r="D6106" t="s">
        <v>228</v>
      </c>
      <c r="G6106" t="s">
        <v>18739</v>
      </c>
    </row>
    <row r="6107" spans="1:7" x14ac:dyDescent="0.25">
      <c r="A6107" t="s">
        <v>246</v>
      </c>
      <c r="B6107" t="s">
        <v>18740</v>
      </c>
      <c r="C6107" t="s">
        <v>18741</v>
      </c>
      <c r="D6107" t="s">
        <v>228</v>
      </c>
      <c r="F6107" t="s">
        <v>18742</v>
      </c>
      <c r="G6107" t="s">
        <v>18743</v>
      </c>
    </row>
    <row r="6108" spans="1:7" x14ac:dyDescent="0.25">
      <c r="A6108" t="s">
        <v>246</v>
      </c>
      <c r="B6108" t="s">
        <v>18744</v>
      </c>
      <c r="C6108" t="s">
        <v>18745</v>
      </c>
      <c r="D6108" t="s">
        <v>228</v>
      </c>
      <c r="E6108" t="s">
        <v>228</v>
      </c>
      <c r="G6108" t="s">
        <v>18746</v>
      </c>
    </row>
    <row r="6109" spans="1:7" x14ac:dyDescent="0.25">
      <c r="A6109" t="s">
        <v>263</v>
      </c>
      <c r="B6109" t="s">
        <v>18747</v>
      </c>
      <c r="D6109" t="s">
        <v>228</v>
      </c>
      <c r="F6109" t="s">
        <v>18748</v>
      </c>
    </row>
    <row r="6110" spans="1:7" x14ac:dyDescent="0.25">
      <c r="A6110" t="s">
        <v>246</v>
      </c>
      <c r="B6110" t="s">
        <v>18749</v>
      </c>
      <c r="C6110" t="s">
        <v>18750</v>
      </c>
      <c r="D6110" t="s">
        <v>228</v>
      </c>
      <c r="F6110" t="s">
        <v>18751</v>
      </c>
      <c r="G6110" t="s">
        <v>18752</v>
      </c>
    </row>
    <row r="6111" spans="1:7" x14ac:dyDescent="0.25">
      <c r="A6111" t="s">
        <v>246</v>
      </c>
      <c r="B6111" t="s">
        <v>18753</v>
      </c>
      <c r="C6111" t="s">
        <v>18754</v>
      </c>
      <c r="D6111" t="s">
        <v>228</v>
      </c>
      <c r="F6111" t="s">
        <v>18554</v>
      </c>
      <c r="G6111" t="s">
        <v>18555</v>
      </c>
    </row>
    <row r="6112" spans="1:7" x14ac:dyDescent="0.25">
      <c r="A6112" t="s">
        <v>249</v>
      </c>
      <c r="B6112" t="s">
        <v>18755</v>
      </c>
      <c r="C6112" t="s">
        <v>18756</v>
      </c>
      <c r="D6112" t="s">
        <v>228</v>
      </c>
      <c r="E6112" t="s">
        <v>228</v>
      </c>
      <c r="F6112" t="s">
        <v>18757</v>
      </c>
      <c r="G6112" t="s">
        <v>18758</v>
      </c>
    </row>
    <row r="6113" spans="1:7" x14ac:dyDescent="0.25">
      <c r="A6113" t="s">
        <v>248</v>
      </c>
      <c r="B6113" t="s">
        <v>18759</v>
      </c>
      <c r="C6113" t="s">
        <v>18760</v>
      </c>
      <c r="D6113" t="s">
        <v>228</v>
      </c>
      <c r="E6113" t="s">
        <v>228</v>
      </c>
      <c r="G6113" t="s">
        <v>18761</v>
      </c>
    </row>
    <row r="6114" spans="1:7" x14ac:dyDescent="0.25">
      <c r="A6114" t="s">
        <v>246</v>
      </c>
      <c r="B6114" t="s">
        <v>18762</v>
      </c>
      <c r="C6114" t="s">
        <v>18763</v>
      </c>
      <c r="D6114" t="s">
        <v>228</v>
      </c>
      <c r="G6114" t="s">
        <v>18764</v>
      </c>
    </row>
    <row r="6115" spans="1:7" x14ac:dyDescent="0.25">
      <c r="A6115" t="s">
        <v>246</v>
      </c>
      <c r="B6115" t="s">
        <v>18765</v>
      </c>
      <c r="C6115" t="s">
        <v>18766</v>
      </c>
      <c r="D6115" t="s">
        <v>228</v>
      </c>
      <c r="E6115" t="s">
        <v>228</v>
      </c>
      <c r="G6115" t="s">
        <v>18767</v>
      </c>
    </row>
    <row r="6116" spans="1:7" x14ac:dyDescent="0.25">
      <c r="A6116" t="s">
        <v>246</v>
      </c>
      <c r="B6116" t="s">
        <v>18768</v>
      </c>
      <c r="C6116" t="s">
        <v>18769</v>
      </c>
      <c r="D6116" t="s">
        <v>228</v>
      </c>
      <c r="E6116" t="s">
        <v>228</v>
      </c>
      <c r="G6116" t="s">
        <v>18770</v>
      </c>
    </row>
    <row r="6117" spans="1:7" x14ac:dyDescent="0.25">
      <c r="A6117" t="s">
        <v>246</v>
      </c>
      <c r="B6117" t="s">
        <v>18771</v>
      </c>
      <c r="C6117" t="s">
        <v>18772</v>
      </c>
      <c r="D6117" t="s">
        <v>228</v>
      </c>
      <c r="F6117" t="s">
        <v>18773</v>
      </c>
      <c r="G6117" t="s">
        <v>18774</v>
      </c>
    </row>
    <row r="6118" spans="1:7" x14ac:dyDescent="0.25">
      <c r="A6118" t="s">
        <v>246</v>
      </c>
      <c r="B6118" t="s">
        <v>7636</v>
      </c>
      <c r="C6118" t="s">
        <v>18775</v>
      </c>
      <c r="D6118" t="s">
        <v>228</v>
      </c>
      <c r="E6118" t="s">
        <v>228</v>
      </c>
      <c r="F6118" t="s">
        <v>18776</v>
      </c>
      <c r="G6118" t="s">
        <v>18777</v>
      </c>
    </row>
    <row r="6119" spans="1:7" x14ac:dyDescent="0.25">
      <c r="A6119" t="s">
        <v>245</v>
      </c>
      <c r="B6119" t="s">
        <v>5115</v>
      </c>
      <c r="C6119" t="s">
        <v>18778</v>
      </c>
      <c r="D6119" t="s">
        <v>228</v>
      </c>
      <c r="E6119" t="s">
        <v>228</v>
      </c>
      <c r="F6119" t="s">
        <v>18779</v>
      </c>
      <c r="G6119" t="s">
        <v>18780</v>
      </c>
    </row>
    <row r="6120" spans="1:7" x14ac:dyDescent="0.25">
      <c r="A6120" t="s">
        <v>246</v>
      </c>
      <c r="B6120" t="s">
        <v>18781</v>
      </c>
      <c r="C6120" t="s">
        <v>1579</v>
      </c>
      <c r="D6120" t="s">
        <v>229</v>
      </c>
      <c r="E6120" t="s">
        <v>229</v>
      </c>
      <c r="G6120" t="s">
        <v>1580</v>
      </c>
    </row>
    <row r="6121" spans="1:7" x14ac:dyDescent="0.25">
      <c r="A6121" t="s">
        <v>246</v>
      </c>
      <c r="B6121" t="s">
        <v>18782</v>
      </c>
      <c r="C6121" t="s">
        <v>18783</v>
      </c>
      <c r="D6121" t="s">
        <v>229</v>
      </c>
      <c r="E6121" t="s">
        <v>18784</v>
      </c>
    </row>
    <row r="6122" spans="1:7" x14ac:dyDescent="0.25">
      <c r="A6122" t="s">
        <v>244</v>
      </c>
      <c r="B6122" t="s">
        <v>18785</v>
      </c>
      <c r="C6122" t="s">
        <v>1582</v>
      </c>
      <c r="D6122" t="s">
        <v>229</v>
      </c>
      <c r="E6122" t="s">
        <v>229</v>
      </c>
      <c r="G6122" t="s">
        <v>1583</v>
      </c>
    </row>
    <row r="6123" spans="1:7" x14ac:dyDescent="0.25">
      <c r="A6123" t="s">
        <v>246</v>
      </c>
      <c r="B6123" t="s">
        <v>18786</v>
      </c>
      <c r="C6123" t="s">
        <v>1585</v>
      </c>
      <c r="D6123" t="s">
        <v>229</v>
      </c>
      <c r="E6123" t="s">
        <v>229</v>
      </c>
      <c r="G6123" t="s">
        <v>1586</v>
      </c>
    </row>
    <row r="6124" spans="1:7" x14ac:dyDescent="0.25">
      <c r="A6124" t="s">
        <v>246</v>
      </c>
      <c r="B6124" t="s">
        <v>18787</v>
      </c>
      <c r="C6124" t="s">
        <v>18788</v>
      </c>
      <c r="D6124" t="s">
        <v>229</v>
      </c>
      <c r="G6124" t="s">
        <v>18789</v>
      </c>
    </row>
    <row r="6125" spans="1:7" x14ac:dyDescent="0.25">
      <c r="A6125" t="s">
        <v>246</v>
      </c>
      <c r="B6125" t="s">
        <v>2516</v>
      </c>
      <c r="C6125" t="s">
        <v>18790</v>
      </c>
      <c r="D6125" t="s">
        <v>229</v>
      </c>
      <c r="G6125" t="s">
        <v>18791</v>
      </c>
    </row>
    <row r="6126" spans="1:7" x14ac:dyDescent="0.25">
      <c r="A6126" t="s">
        <v>246</v>
      </c>
      <c r="B6126" t="s">
        <v>18792</v>
      </c>
      <c r="C6126" t="s">
        <v>18793</v>
      </c>
      <c r="D6126" t="s">
        <v>229</v>
      </c>
      <c r="G6126" t="s">
        <v>18794</v>
      </c>
    </row>
    <row r="6127" spans="1:7" x14ac:dyDescent="0.25">
      <c r="A6127" t="s">
        <v>246</v>
      </c>
      <c r="B6127" t="s">
        <v>18795</v>
      </c>
      <c r="C6127" t="s">
        <v>18796</v>
      </c>
      <c r="D6127" t="s">
        <v>229</v>
      </c>
      <c r="E6127" t="s">
        <v>18797</v>
      </c>
      <c r="G6127" t="s">
        <v>18798</v>
      </c>
    </row>
    <row r="6128" spans="1:7" x14ac:dyDescent="0.25">
      <c r="A6128" t="s">
        <v>246</v>
      </c>
      <c r="B6128" t="s">
        <v>18799</v>
      </c>
      <c r="C6128" t="s">
        <v>18800</v>
      </c>
      <c r="D6128" t="s">
        <v>229</v>
      </c>
      <c r="G6128" t="s">
        <v>18801</v>
      </c>
    </row>
    <row r="6129" spans="1:7" x14ac:dyDescent="0.25">
      <c r="A6129" t="s">
        <v>249</v>
      </c>
      <c r="B6129" t="s">
        <v>18802</v>
      </c>
      <c r="D6129" t="s">
        <v>229</v>
      </c>
      <c r="G6129" t="s">
        <v>18803</v>
      </c>
    </row>
    <row r="6130" spans="1:7" x14ac:dyDescent="0.25">
      <c r="A6130" t="s">
        <v>246</v>
      </c>
      <c r="B6130" t="s">
        <v>18804</v>
      </c>
      <c r="C6130" t="s">
        <v>18805</v>
      </c>
      <c r="D6130" t="s">
        <v>229</v>
      </c>
      <c r="G6130" t="s">
        <v>18806</v>
      </c>
    </row>
    <row r="6131" spans="1:7" x14ac:dyDescent="0.25">
      <c r="A6131" t="s">
        <v>246</v>
      </c>
      <c r="B6131" t="s">
        <v>18807</v>
      </c>
      <c r="C6131" t="s">
        <v>18808</v>
      </c>
      <c r="D6131" t="s">
        <v>229</v>
      </c>
      <c r="G6131" t="s">
        <v>18809</v>
      </c>
    </row>
    <row r="6132" spans="1:7" x14ac:dyDescent="0.25">
      <c r="A6132" t="s">
        <v>246</v>
      </c>
      <c r="B6132" t="s">
        <v>18810</v>
      </c>
      <c r="C6132" t="s">
        <v>18811</v>
      </c>
      <c r="D6132" t="s">
        <v>229</v>
      </c>
      <c r="E6132" t="s">
        <v>18812</v>
      </c>
      <c r="G6132" t="s">
        <v>18813</v>
      </c>
    </row>
    <row r="6133" spans="1:7" x14ac:dyDescent="0.25">
      <c r="A6133" t="s">
        <v>246</v>
      </c>
      <c r="B6133" t="s">
        <v>18814</v>
      </c>
      <c r="C6133" t="s">
        <v>18815</v>
      </c>
      <c r="D6133" t="s">
        <v>229</v>
      </c>
      <c r="G6133" t="s">
        <v>18816</v>
      </c>
    </row>
    <row r="6134" spans="1:7" x14ac:dyDescent="0.25">
      <c r="A6134" t="s">
        <v>246</v>
      </c>
      <c r="B6134" t="s">
        <v>18817</v>
      </c>
      <c r="C6134" t="s">
        <v>18818</v>
      </c>
      <c r="D6134" t="s">
        <v>229</v>
      </c>
      <c r="F6134" t="s">
        <v>18819</v>
      </c>
      <c r="G6134" t="s">
        <v>18820</v>
      </c>
    </row>
    <row r="6135" spans="1:7" x14ac:dyDescent="0.25">
      <c r="A6135" t="s">
        <v>246</v>
      </c>
      <c r="B6135" t="s">
        <v>18821</v>
      </c>
      <c r="C6135" t="s">
        <v>18822</v>
      </c>
      <c r="D6135" t="s">
        <v>229</v>
      </c>
      <c r="F6135" t="s">
        <v>18823</v>
      </c>
      <c r="G6135" t="s">
        <v>18824</v>
      </c>
    </row>
    <row r="6136" spans="1:7" x14ac:dyDescent="0.25">
      <c r="A6136" t="s">
        <v>246</v>
      </c>
      <c r="B6136" t="s">
        <v>18825</v>
      </c>
      <c r="C6136" t="s">
        <v>18826</v>
      </c>
      <c r="D6136" t="s">
        <v>229</v>
      </c>
      <c r="F6136" t="s">
        <v>18827</v>
      </c>
      <c r="G6136" t="s">
        <v>18824</v>
      </c>
    </row>
    <row r="6137" spans="1:7" x14ac:dyDescent="0.25">
      <c r="A6137" t="s">
        <v>246</v>
      </c>
      <c r="B6137" t="s">
        <v>18828</v>
      </c>
      <c r="C6137" t="s">
        <v>18829</v>
      </c>
      <c r="D6137" t="s">
        <v>229</v>
      </c>
      <c r="G6137" t="s">
        <v>18830</v>
      </c>
    </row>
    <row r="6138" spans="1:7" x14ac:dyDescent="0.25">
      <c r="A6138" t="s">
        <v>246</v>
      </c>
      <c r="B6138" t="s">
        <v>18831</v>
      </c>
      <c r="C6138" t="s">
        <v>30153</v>
      </c>
      <c r="D6138" t="s">
        <v>229</v>
      </c>
      <c r="E6138" t="s">
        <v>8209</v>
      </c>
      <c r="G6138" t="s">
        <v>18832</v>
      </c>
    </row>
    <row r="6139" spans="1:7" x14ac:dyDescent="0.25">
      <c r="A6139" t="s">
        <v>263</v>
      </c>
      <c r="B6139" t="s">
        <v>18833</v>
      </c>
      <c r="D6139" t="s">
        <v>229</v>
      </c>
    </row>
    <row r="6140" spans="1:7" x14ac:dyDescent="0.25">
      <c r="A6140" t="s">
        <v>246</v>
      </c>
      <c r="B6140" t="s">
        <v>18834</v>
      </c>
      <c r="C6140" t="s">
        <v>18835</v>
      </c>
      <c r="D6140" t="s">
        <v>229</v>
      </c>
      <c r="F6140" t="s">
        <v>18836</v>
      </c>
      <c r="G6140" t="s">
        <v>18837</v>
      </c>
    </row>
    <row r="6141" spans="1:7" x14ac:dyDescent="0.25">
      <c r="A6141" t="s">
        <v>246</v>
      </c>
      <c r="B6141" t="s">
        <v>18838</v>
      </c>
      <c r="C6141" t="s">
        <v>18839</v>
      </c>
      <c r="D6141" t="s">
        <v>229</v>
      </c>
      <c r="F6141" t="s">
        <v>18840</v>
      </c>
      <c r="G6141" t="s">
        <v>18841</v>
      </c>
    </row>
    <row r="6142" spans="1:7" x14ac:dyDescent="0.25">
      <c r="A6142" t="s">
        <v>248</v>
      </c>
      <c r="B6142" t="s">
        <v>18842</v>
      </c>
      <c r="C6142" t="s">
        <v>18843</v>
      </c>
      <c r="D6142" t="s">
        <v>229</v>
      </c>
      <c r="F6142" t="s">
        <v>18844</v>
      </c>
      <c r="G6142" t="s">
        <v>18845</v>
      </c>
    </row>
    <row r="6143" spans="1:7" x14ac:dyDescent="0.25">
      <c r="A6143" t="s">
        <v>246</v>
      </c>
      <c r="B6143" t="s">
        <v>18846</v>
      </c>
      <c r="C6143" t="s">
        <v>18847</v>
      </c>
      <c r="D6143" t="s">
        <v>229</v>
      </c>
      <c r="G6143" t="s">
        <v>18848</v>
      </c>
    </row>
    <row r="6144" spans="1:7" x14ac:dyDescent="0.25">
      <c r="A6144" t="s">
        <v>246</v>
      </c>
      <c r="B6144" t="s">
        <v>18849</v>
      </c>
      <c r="C6144" t="s">
        <v>18850</v>
      </c>
      <c r="D6144" t="s">
        <v>229</v>
      </c>
      <c r="E6144" t="s">
        <v>18851</v>
      </c>
      <c r="F6144" t="s">
        <v>18852</v>
      </c>
      <c r="G6144" t="s">
        <v>18853</v>
      </c>
    </row>
    <row r="6145" spans="1:7" x14ac:dyDescent="0.25">
      <c r="A6145" t="s">
        <v>263</v>
      </c>
      <c r="B6145" t="s">
        <v>18854</v>
      </c>
      <c r="C6145" t="s">
        <v>30640</v>
      </c>
      <c r="D6145" t="s">
        <v>229</v>
      </c>
      <c r="E6145" t="s">
        <v>229</v>
      </c>
    </row>
    <row r="6146" spans="1:7" x14ac:dyDescent="0.25">
      <c r="A6146" t="s">
        <v>245</v>
      </c>
      <c r="B6146" t="s">
        <v>18855</v>
      </c>
      <c r="C6146" t="s">
        <v>1590</v>
      </c>
      <c r="D6146" t="s">
        <v>229</v>
      </c>
      <c r="E6146" t="s">
        <v>229</v>
      </c>
      <c r="F6146" t="s">
        <v>1591</v>
      </c>
      <c r="G6146" t="s">
        <v>1592</v>
      </c>
    </row>
    <row r="6147" spans="1:7" x14ac:dyDescent="0.25">
      <c r="A6147" t="s">
        <v>246</v>
      </c>
      <c r="B6147" t="s">
        <v>18856</v>
      </c>
      <c r="C6147" t="s">
        <v>18857</v>
      </c>
      <c r="D6147" t="s">
        <v>229</v>
      </c>
      <c r="F6147" t="s">
        <v>18858</v>
      </c>
      <c r="G6147" t="s">
        <v>18859</v>
      </c>
    </row>
    <row r="6148" spans="1:7" x14ac:dyDescent="0.25">
      <c r="A6148" t="s">
        <v>246</v>
      </c>
      <c r="B6148" t="s">
        <v>18860</v>
      </c>
      <c r="C6148" t="s">
        <v>1594</v>
      </c>
      <c r="D6148" t="s">
        <v>229</v>
      </c>
      <c r="E6148" t="s">
        <v>229</v>
      </c>
      <c r="F6148" t="s">
        <v>1595</v>
      </c>
      <c r="G6148" t="s">
        <v>1596</v>
      </c>
    </row>
    <row r="6149" spans="1:7" x14ac:dyDescent="0.25">
      <c r="A6149" t="s">
        <v>245</v>
      </c>
      <c r="B6149" t="s">
        <v>18861</v>
      </c>
      <c r="C6149" t="s">
        <v>1598</v>
      </c>
      <c r="D6149" t="s">
        <v>229</v>
      </c>
      <c r="E6149" t="s">
        <v>229</v>
      </c>
      <c r="F6149" t="s">
        <v>1599</v>
      </c>
      <c r="G6149" t="s">
        <v>1600</v>
      </c>
    </row>
    <row r="6150" spans="1:7" x14ac:dyDescent="0.25">
      <c r="A6150" t="s">
        <v>263</v>
      </c>
      <c r="B6150" t="s">
        <v>18862</v>
      </c>
      <c r="C6150" t="s">
        <v>30427</v>
      </c>
      <c r="D6150" t="s">
        <v>229</v>
      </c>
      <c r="E6150" t="s">
        <v>229</v>
      </c>
    </row>
    <row r="6151" spans="1:7" x14ac:dyDescent="0.25">
      <c r="A6151" t="s">
        <v>246</v>
      </c>
      <c r="B6151" t="s">
        <v>1932</v>
      </c>
      <c r="C6151" t="s">
        <v>1602</v>
      </c>
      <c r="D6151" t="s">
        <v>229</v>
      </c>
      <c r="E6151" t="s">
        <v>229</v>
      </c>
      <c r="G6151" t="s">
        <v>1603</v>
      </c>
    </row>
    <row r="6152" spans="1:7" x14ac:dyDescent="0.25">
      <c r="A6152" t="s">
        <v>263</v>
      </c>
      <c r="B6152" t="s">
        <v>18863</v>
      </c>
      <c r="C6152" t="s">
        <v>1605</v>
      </c>
      <c r="D6152" t="s">
        <v>229</v>
      </c>
      <c r="E6152" t="s">
        <v>229</v>
      </c>
      <c r="F6152" t="s">
        <v>1606</v>
      </c>
      <c r="G6152" t="s">
        <v>1607</v>
      </c>
    </row>
    <row r="6153" spans="1:7" x14ac:dyDescent="0.25">
      <c r="A6153" t="s">
        <v>263</v>
      </c>
      <c r="B6153" t="s">
        <v>18864</v>
      </c>
      <c r="C6153" t="s">
        <v>30427</v>
      </c>
      <c r="D6153" t="s">
        <v>229</v>
      </c>
      <c r="E6153" t="s">
        <v>229</v>
      </c>
    </row>
    <row r="6154" spans="1:7" x14ac:dyDescent="0.25">
      <c r="A6154" t="s">
        <v>246</v>
      </c>
      <c r="B6154" t="s">
        <v>18865</v>
      </c>
      <c r="C6154" t="s">
        <v>1610</v>
      </c>
      <c r="D6154" t="s">
        <v>229</v>
      </c>
      <c r="E6154" t="s">
        <v>229</v>
      </c>
      <c r="F6154" t="s">
        <v>1611</v>
      </c>
      <c r="G6154" t="s">
        <v>1612</v>
      </c>
    </row>
    <row r="6155" spans="1:7" x14ac:dyDescent="0.25">
      <c r="A6155" t="s">
        <v>246</v>
      </c>
      <c r="B6155" t="s">
        <v>18866</v>
      </c>
      <c r="C6155" t="s">
        <v>1610</v>
      </c>
      <c r="D6155" t="s">
        <v>229</v>
      </c>
      <c r="E6155" t="s">
        <v>229</v>
      </c>
      <c r="F6155" t="s">
        <v>1611</v>
      </c>
      <c r="G6155" t="s">
        <v>1612</v>
      </c>
    </row>
    <row r="6156" spans="1:7" x14ac:dyDescent="0.25">
      <c r="A6156" t="s">
        <v>246</v>
      </c>
      <c r="B6156" t="s">
        <v>18867</v>
      </c>
      <c r="C6156" t="s">
        <v>1615</v>
      </c>
      <c r="D6156" t="s">
        <v>229</v>
      </c>
      <c r="E6156" t="s">
        <v>229</v>
      </c>
      <c r="F6156" t="s">
        <v>1616</v>
      </c>
      <c r="G6156" t="s">
        <v>1617</v>
      </c>
    </row>
    <row r="6157" spans="1:7" x14ac:dyDescent="0.25">
      <c r="A6157" t="s">
        <v>263</v>
      </c>
      <c r="B6157" t="s">
        <v>17191</v>
      </c>
      <c r="C6157" t="s">
        <v>30641</v>
      </c>
      <c r="D6157" t="s">
        <v>229</v>
      </c>
      <c r="E6157" t="s">
        <v>229</v>
      </c>
    </row>
    <row r="6158" spans="1:7" x14ac:dyDescent="0.25">
      <c r="A6158" t="s">
        <v>246</v>
      </c>
      <c r="B6158" t="s">
        <v>18868</v>
      </c>
      <c r="C6158" t="s">
        <v>1619</v>
      </c>
      <c r="D6158" t="s">
        <v>229</v>
      </c>
      <c r="E6158" t="s">
        <v>229</v>
      </c>
      <c r="G6158" t="s">
        <v>1620</v>
      </c>
    </row>
    <row r="6159" spans="1:7" x14ac:dyDescent="0.25">
      <c r="A6159" t="s">
        <v>263</v>
      </c>
      <c r="B6159" t="s">
        <v>18869</v>
      </c>
      <c r="C6159" t="s">
        <v>30427</v>
      </c>
      <c r="D6159" t="s">
        <v>229</v>
      </c>
      <c r="E6159" t="s">
        <v>229</v>
      </c>
    </row>
    <row r="6160" spans="1:7" x14ac:dyDescent="0.25">
      <c r="A6160" t="s">
        <v>245</v>
      </c>
      <c r="B6160" t="s">
        <v>2113</v>
      </c>
      <c r="C6160" t="s">
        <v>18870</v>
      </c>
      <c r="D6160" t="s">
        <v>229</v>
      </c>
      <c r="E6160" t="s">
        <v>18871</v>
      </c>
      <c r="F6160" t="s">
        <v>18872</v>
      </c>
      <c r="G6160" t="s">
        <v>18873</v>
      </c>
    </row>
    <row r="6161" spans="1:7" x14ac:dyDescent="0.25">
      <c r="A6161" t="s">
        <v>245</v>
      </c>
      <c r="B6161" t="s">
        <v>18874</v>
      </c>
      <c r="C6161" t="s">
        <v>1623</v>
      </c>
      <c r="D6161" t="s">
        <v>229</v>
      </c>
      <c r="E6161" t="s">
        <v>229</v>
      </c>
      <c r="F6161" t="s">
        <v>1624</v>
      </c>
      <c r="G6161" t="s">
        <v>1625</v>
      </c>
    </row>
    <row r="6162" spans="1:7" x14ac:dyDescent="0.25">
      <c r="A6162" t="s">
        <v>256</v>
      </c>
      <c r="B6162" t="s">
        <v>18875</v>
      </c>
      <c r="C6162" t="s">
        <v>1627</v>
      </c>
      <c r="D6162" t="s">
        <v>229</v>
      </c>
      <c r="E6162" t="s">
        <v>229</v>
      </c>
      <c r="F6162" t="s">
        <v>1628</v>
      </c>
      <c r="G6162" t="s">
        <v>1629</v>
      </c>
    </row>
    <row r="6163" spans="1:7" x14ac:dyDescent="0.25">
      <c r="A6163" t="s">
        <v>256</v>
      </c>
      <c r="B6163" t="s">
        <v>18876</v>
      </c>
      <c r="C6163" t="s">
        <v>1631</v>
      </c>
      <c r="D6163" t="s">
        <v>229</v>
      </c>
      <c r="E6163" t="s">
        <v>229</v>
      </c>
      <c r="F6163" t="s">
        <v>1632</v>
      </c>
      <c r="G6163" t="s">
        <v>1633</v>
      </c>
    </row>
    <row r="6164" spans="1:7" x14ac:dyDescent="0.25">
      <c r="A6164" t="s">
        <v>245</v>
      </c>
      <c r="B6164" t="s">
        <v>3812</v>
      </c>
      <c r="C6164" t="s">
        <v>18877</v>
      </c>
      <c r="D6164" t="s">
        <v>229</v>
      </c>
      <c r="E6164" t="s">
        <v>18878</v>
      </c>
      <c r="F6164" t="s">
        <v>18879</v>
      </c>
      <c r="G6164" t="s">
        <v>18880</v>
      </c>
    </row>
    <row r="6165" spans="1:7" x14ac:dyDescent="0.25">
      <c r="A6165" t="s">
        <v>246</v>
      </c>
      <c r="B6165" t="s">
        <v>18881</v>
      </c>
      <c r="C6165" t="s">
        <v>1635</v>
      </c>
      <c r="D6165" t="s">
        <v>229</v>
      </c>
      <c r="E6165" t="s">
        <v>229</v>
      </c>
      <c r="F6165" t="s">
        <v>1636</v>
      </c>
      <c r="G6165" t="s">
        <v>1637</v>
      </c>
    </row>
    <row r="6166" spans="1:7" x14ac:dyDescent="0.25">
      <c r="A6166" t="s">
        <v>446</v>
      </c>
      <c r="B6166" t="s">
        <v>18863</v>
      </c>
      <c r="C6166" t="s">
        <v>1638</v>
      </c>
      <c r="D6166" t="s">
        <v>229</v>
      </c>
      <c r="E6166" t="s">
        <v>229</v>
      </c>
      <c r="F6166" t="s">
        <v>1607</v>
      </c>
      <c r="G6166" t="s">
        <v>1606</v>
      </c>
    </row>
    <row r="6167" spans="1:7" x14ac:dyDescent="0.25">
      <c r="A6167" t="s">
        <v>261</v>
      </c>
      <c r="B6167" t="s">
        <v>5405</v>
      </c>
      <c r="C6167" t="s">
        <v>1627</v>
      </c>
      <c r="D6167" t="s">
        <v>229</v>
      </c>
      <c r="E6167" t="s">
        <v>229</v>
      </c>
      <c r="F6167" t="s">
        <v>1628</v>
      </c>
      <c r="G6167" t="s">
        <v>1629</v>
      </c>
    </row>
    <row r="6168" spans="1:7" x14ac:dyDescent="0.25">
      <c r="A6168" t="s">
        <v>261</v>
      </c>
      <c r="B6168" t="s">
        <v>18882</v>
      </c>
      <c r="C6168" t="s">
        <v>1640</v>
      </c>
      <c r="D6168" t="s">
        <v>229</v>
      </c>
      <c r="E6168" t="s">
        <v>229</v>
      </c>
      <c r="F6168" t="s">
        <v>1641</v>
      </c>
      <c r="G6168" t="s">
        <v>1642</v>
      </c>
    </row>
    <row r="6169" spans="1:7" x14ac:dyDescent="0.25">
      <c r="A6169" t="s">
        <v>263</v>
      </c>
      <c r="B6169" t="s">
        <v>18883</v>
      </c>
      <c r="C6169" t="s">
        <v>30642</v>
      </c>
      <c r="D6169" t="s">
        <v>229</v>
      </c>
      <c r="E6169" t="s">
        <v>229</v>
      </c>
      <c r="F6169" t="s">
        <v>1577</v>
      </c>
      <c r="G6169" t="s">
        <v>1577</v>
      </c>
    </row>
    <row r="6170" spans="1:7" x14ac:dyDescent="0.25">
      <c r="A6170" t="s">
        <v>263</v>
      </c>
      <c r="B6170" t="s">
        <v>18884</v>
      </c>
      <c r="D6170" t="s">
        <v>229</v>
      </c>
    </row>
    <row r="6171" spans="1:7" x14ac:dyDescent="0.25">
      <c r="A6171" t="s">
        <v>263</v>
      </c>
      <c r="B6171" t="s">
        <v>18885</v>
      </c>
      <c r="C6171" t="s">
        <v>30427</v>
      </c>
      <c r="D6171" t="s">
        <v>229</v>
      </c>
      <c r="E6171" t="s">
        <v>229</v>
      </c>
    </row>
    <row r="6172" spans="1:7" x14ac:dyDescent="0.25">
      <c r="A6172" t="s">
        <v>263</v>
      </c>
      <c r="B6172" t="s">
        <v>18886</v>
      </c>
      <c r="D6172" t="s">
        <v>229</v>
      </c>
    </row>
    <row r="6173" spans="1:7" x14ac:dyDescent="0.25">
      <c r="A6173" t="s">
        <v>263</v>
      </c>
      <c r="B6173" t="s">
        <v>18887</v>
      </c>
      <c r="C6173" t="s">
        <v>30427</v>
      </c>
      <c r="D6173" t="s">
        <v>229</v>
      </c>
      <c r="E6173" t="s">
        <v>229</v>
      </c>
      <c r="F6173" t="s">
        <v>1646</v>
      </c>
    </row>
    <row r="6174" spans="1:7" x14ac:dyDescent="0.25">
      <c r="A6174" t="s">
        <v>263</v>
      </c>
      <c r="B6174" t="s">
        <v>18888</v>
      </c>
      <c r="C6174" t="s">
        <v>30427</v>
      </c>
      <c r="D6174" t="s">
        <v>229</v>
      </c>
      <c r="E6174" t="s">
        <v>229</v>
      </c>
    </row>
    <row r="6175" spans="1:7" x14ac:dyDescent="0.25">
      <c r="A6175" t="s">
        <v>263</v>
      </c>
      <c r="B6175" t="s">
        <v>18889</v>
      </c>
      <c r="C6175" t="s">
        <v>30427</v>
      </c>
      <c r="D6175" t="s">
        <v>229</v>
      </c>
      <c r="E6175" t="s">
        <v>229</v>
      </c>
      <c r="F6175" t="s">
        <v>1649</v>
      </c>
      <c r="G6175" t="s">
        <v>1650</v>
      </c>
    </row>
    <row r="6176" spans="1:7" x14ac:dyDescent="0.25">
      <c r="A6176" t="s">
        <v>263</v>
      </c>
      <c r="B6176" t="s">
        <v>18890</v>
      </c>
      <c r="C6176" t="s">
        <v>30427</v>
      </c>
      <c r="D6176" t="s">
        <v>229</v>
      </c>
      <c r="E6176" t="s">
        <v>229</v>
      </c>
      <c r="F6176" t="s">
        <v>1649</v>
      </c>
      <c r="G6176" t="s">
        <v>1650</v>
      </c>
    </row>
    <row r="6177" spans="1:7" x14ac:dyDescent="0.25">
      <c r="A6177" t="s">
        <v>263</v>
      </c>
      <c r="B6177" t="s">
        <v>15728</v>
      </c>
      <c r="C6177" t="s">
        <v>30643</v>
      </c>
      <c r="D6177" t="s">
        <v>229</v>
      </c>
      <c r="E6177" t="s">
        <v>229</v>
      </c>
      <c r="F6177" t="s">
        <v>1642</v>
      </c>
    </row>
    <row r="6178" spans="1:7" x14ac:dyDescent="0.25">
      <c r="A6178" t="s">
        <v>263</v>
      </c>
      <c r="B6178" t="s">
        <v>18891</v>
      </c>
      <c r="C6178" t="s">
        <v>30427</v>
      </c>
      <c r="D6178" t="s">
        <v>229</v>
      </c>
      <c r="E6178" t="s">
        <v>229</v>
      </c>
    </row>
    <row r="6179" spans="1:7" x14ac:dyDescent="0.25">
      <c r="A6179" t="s">
        <v>263</v>
      </c>
      <c r="B6179" t="s">
        <v>18892</v>
      </c>
      <c r="C6179" t="s">
        <v>29979</v>
      </c>
      <c r="D6179" t="s">
        <v>229</v>
      </c>
      <c r="E6179" t="s">
        <v>41</v>
      </c>
    </row>
    <row r="6180" spans="1:7" x14ac:dyDescent="0.25">
      <c r="A6180" t="s">
        <v>263</v>
      </c>
      <c r="B6180" t="s">
        <v>18893</v>
      </c>
      <c r="C6180" t="s">
        <v>30644</v>
      </c>
      <c r="D6180" t="s">
        <v>229</v>
      </c>
      <c r="E6180" t="s">
        <v>229</v>
      </c>
    </row>
    <row r="6181" spans="1:7" x14ac:dyDescent="0.25">
      <c r="A6181" t="s">
        <v>263</v>
      </c>
      <c r="B6181" t="s">
        <v>18894</v>
      </c>
      <c r="C6181" t="s">
        <v>30645</v>
      </c>
      <c r="D6181" t="s">
        <v>229</v>
      </c>
      <c r="E6181" t="s">
        <v>229</v>
      </c>
    </row>
    <row r="6182" spans="1:7" x14ac:dyDescent="0.25">
      <c r="A6182" t="s">
        <v>263</v>
      </c>
      <c r="B6182" t="s">
        <v>18895</v>
      </c>
      <c r="C6182" t="s">
        <v>30143</v>
      </c>
      <c r="D6182" t="s">
        <v>229</v>
      </c>
      <c r="E6182" t="s">
        <v>229</v>
      </c>
      <c r="F6182" t="s">
        <v>1656</v>
      </c>
      <c r="G6182" t="s">
        <v>1657</v>
      </c>
    </row>
    <row r="6183" spans="1:7" x14ac:dyDescent="0.25">
      <c r="A6183" t="s">
        <v>263</v>
      </c>
      <c r="B6183" t="s">
        <v>18896</v>
      </c>
      <c r="C6183" t="s">
        <v>29979</v>
      </c>
      <c r="D6183" t="s">
        <v>229</v>
      </c>
    </row>
    <row r="6184" spans="1:7" x14ac:dyDescent="0.25">
      <c r="A6184" t="s">
        <v>263</v>
      </c>
      <c r="B6184" t="s">
        <v>18897</v>
      </c>
      <c r="C6184" t="s">
        <v>30428</v>
      </c>
      <c r="D6184" t="s">
        <v>229</v>
      </c>
      <c r="E6184" t="s">
        <v>229</v>
      </c>
      <c r="F6184" t="s">
        <v>1659</v>
      </c>
    </row>
    <row r="6185" spans="1:7" x14ac:dyDescent="0.25">
      <c r="A6185" t="s">
        <v>263</v>
      </c>
      <c r="B6185" t="s">
        <v>6936</v>
      </c>
      <c r="C6185" t="s">
        <v>30180</v>
      </c>
      <c r="D6185" t="s">
        <v>229</v>
      </c>
      <c r="E6185" t="s">
        <v>101</v>
      </c>
    </row>
    <row r="6186" spans="1:7" x14ac:dyDescent="0.25">
      <c r="A6186" t="s">
        <v>263</v>
      </c>
      <c r="B6186" t="s">
        <v>13021</v>
      </c>
      <c r="D6186" t="s">
        <v>229</v>
      </c>
    </row>
    <row r="6187" spans="1:7" x14ac:dyDescent="0.25">
      <c r="A6187" t="s">
        <v>263</v>
      </c>
      <c r="B6187" t="s">
        <v>18898</v>
      </c>
      <c r="C6187" t="s">
        <v>29979</v>
      </c>
      <c r="D6187" t="s">
        <v>229</v>
      </c>
      <c r="E6187" t="s">
        <v>41</v>
      </c>
    </row>
    <row r="6188" spans="1:7" x14ac:dyDescent="0.25">
      <c r="A6188" t="s">
        <v>263</v>
      </c>
      <c r="B6188" t="s">
        <v>18899</v>
      </c>
      <c r="C6188" t="s">
        <v>30180</v>
      </c>
      <c r="D6188" t="s">
        <v>229</v>
      </c>
      <c r="E6188" t="s">
        <v>101</v>
      </c>
    </row>
    <row r="6189" spans="1:7" x14ac:dyDescent="0.25">
      <c r="A6189" t="s">
        <v>263</v>
      </c>
      <c r="B6189" t="s">
        <v>18900</v>
      </c>
      <c r="C6189" t="s">
        <v>30427</v>
      </c>
      <c r="D6189" t="s">
        <v>229</v>
      </c>
      <c r="E6189" t="s">
        <v>229</v>
      </c>
    </row>
    <row r="6190" spans="1:7" x14ac:dyDescent="0.25">
      <c r="A6190" t="s">
        <v>263</v>
      </c>
      <c r="B6190" t="s">
        <v>18901</v>
      </c>
      <c r="D6190" t="s">
        <v>229</v>
      </c>
    </row>
    <row r="6191" spans="1:7" x14ac:dyDescent="0.25">
      <c r="A6191" t="s">
        <v>263</v>
      </c>
      <c r="B6191" t="s">
        <v>18902</v>
      </c>
      <c r="C6191" t="s">
        <v>30424</v>
      </c>
      <c r="D6191" t="s">
        <v>229</v>
      </c>
      <c r="E6191" t="s">
        <v>228</v>
      </c>
    </row>
    <row r="6192" spans="1:7" x14ac:dyDescent="0.25">
      <c r="A6192" t="s">
        <v>263</v>
      </c>
      <c r="B6192" t="s">
        <v>18903</v>
      </c>
      <c r="D6192" t="s">
        <v>229</v>
      </c>
      <c r="F6192" t="s">
        <v>18904</v>
      </c>
    </row>
    <row r="6193" spans="1:7" x14ac:dyDescent="0.25">
      <c r="A6193" t="s">
        <v>263</v>
      </c>
      <c r="B6193" t="s">
        <v>18905</v>
      </c>
      <c r="C6193" t="s">
        <v>30427</v>
      </c>
      <c r="D6193" t="s">
        <v>229</v>
      </c>
      <c r="E6193" t="s">
        <v>229</v>
      </c>
    </row>
    <row r="6194" spans="1:7" x14ac:dyDescent="0.25">
      <c r="A6194" t="s">
        <v>263</v>
      </c>
      <c r="B6194" t="s">
        <v>18906</v>
      </c>
      <c r="D6194" t="s">
        <v>229</v>
      </c>
    </row>
    <row r="6195" spans="1:7" x14ac:dyDescent="0.25">
      <c r="A6195" t="s">
        <v>263</v>
      </c>
      <c r="B6195" t="s">
        <v>18907</v>
      </c>
      <c r="C6195" t="s">
        <v>29979</v>
      </c>
      <c r="D6195" t="s">
        <v>229</v>
      </c>
      <c r="E6195" t="s">
        <v>41</v>
      </c>
    </row>
    <row r="6196" spans="1:7" x14ac:dyDescent="0.25">
      <c r="A6196" t="s">
        <v>263</v>
      </c>
      <c r="B6196" t="s">
        <v>18908</v>
      </c>
      <c r="C6196" t="s">
        <v>30427</v>
      </c>
      <c r="D6196" t="s">
        <v>229</v>
      </c>
      <c r="E6196" t="s">
        <v>229</v>
      </c>
      <c r="F6196" t="s">
        <v>1663</v>
      </c>
      <c r="G6196" t="s">
        <v>1664</v>
      </c>
    </row>
    <row r="6197" spans="1:7" x14ac:dyDescent="0.25">
      <c r="A6197" t="s">
        <v>263</v>
      </c>
      <c r="B6197" t="s">
        <v>18909</v>
      </c>
      <c r="C6197" t="s">
        <v>30427</v>
      </c>
      <c r="D6197" t="s">
        <v>229</v>
      </c>
      <c r="E6197" t="s">
        <v>229</v>
      </c>
      <c r="F6197" t="s">
        <v>1666</v>
      </c>
      <c r="G6197" t="s">
        <v>1667</v>
      </c>
    </row>
    <row r="6198" spans="1:7" x14ac:dyDescent="0.25">
      <c r="A6198" t="s">
        <v>263</v>
      </c>
      <c r="B6198" t="s">
        <v>18910</v>
      </c>
      <c r="C6198" t="s">
        <v>29979</v>
      </c>
      <c r="D6198" t="s">
        <v>229</v>
      </c>
      <c r="E6198" t="s">
        <v>41</v>
      </c>
    </row>
    <row r="6199" spans="1:7" x14ac:dyDescent="0.25">
      <c r="A6199" t="s">
        <v>246</v>
      </c>
      <c r="B6199" t="s">
        <v>18911</v>
      </c>
      <c r="C6199" t="s">
        <v>1669</v>
      </c>
      <c r="D6199" t="s">
        <v>229</v>
      </c>
      <c r="E6199" t="s">
        <v>229</v>
      </c>
      <c r="G6199" t="s">
        <v>1670</v>
      </c>
    </row>
    <row r="6200" spans="1:7" x14ac:dyDescent="0.25">
      <c r="A6200" t="s">
        <v>248</v>
      </c>
      <c r="B6200" t="s">
        <v>18912</v>
      </c>
      <c r="C6200" t="s">
        <v>1672</v>
      </c>
      <c r="D6200" t="s">
        <v>229</v>
      </c>
      <c r="E6200" t="s">
        <v>229</v>
      </c>
      <c r="F6200" t="s">
        <v>1673</v>
      </c>
      <c r="G6200" t="s">
        <v>1674</v>
      </c>
    </row>
    <row r="6201" spans="1:7" x14ac:dyDescent="0.25">
      <c r="A6201" t="s">
        <v>248</v>
      </c>
      <c r="B6201" t="s">
        <v>18913</v>
      </c>
      <c r="C6201" t="s">
        <v>18914</v>
      </c>
      <c r="D6201" t="s">
        <v>230</v>
      </c>
      <c r="E6201" t="s">
        <v>230</v>
      </c>
      <c r="F6201" t="s">
        <v>18915</v>
      </c>
      <c r="G6201" t="s">
        <v>18916</v>
      </c>
    </row>
    <row r="6202" spans="1:7" x14ac:dyDescent="0.25">
      <c r="A6202" t="s">
        <v>246</v>
      </c>
      <c r="B6202" t="s">
        <v>18917</v>
      </c>
      <c r="C6202" t="s">
        <v>18918</v>
      </c>
      <c r="D6202" t="s">
        <v>230</v>
      </c>
      <c r="E6202" t="s">
        <v>230</v>
      </c>
    </row>
    <row r="6203" spans="1:7" x14ac:dyDescent="0.25">
      <c r="A6203" t="s">
        <v>247</v>
      </c>
      <c r="B6203" t="s">
        <v>18919</v>
      </c>
      <c r="C6203" t="s">
        <v>18920</v>
      </c>
      <c r="D6203" t="s">
        <v>230</v>
      </c>
      <c r="F6203" t="s">
        <v>18921</v>
      </c>
      <c r="G6203" t="s">
        <v>18922</v>
      </c>
    </row>
    <row r="6204" spans="1:7" x14ac:dyDescent="0.25">
      <c r="A6204" t="s">
        <v>247</v>
      </c>
      <c r="B6204" t="s">
        <v>18923</v>
      </c>
      <c r="C6204" t="s">
        <v>18924</v>
      </c>
      <c r="D6204" t="s">
        <v>231</v>
      </c>
      <c r="F6204" t="s">
        <v>18925</v>
      </c>
      <c r="G6204" t="s">
        <v>18926</v>
      </c>
    </row>
    <row r="6205" spans="1:7" x14ac:dyDescent="0.25">
      <c r="A6205" t="s">
        <v>246</v>
      </c>
      <c r="B6205" t="s">
        <v>18927</v>
      </c>
      <c r="C6205" t="s">
        <v>18928</v>
      </c>
      <c r="D6205" t="s">
        <v>231</v>
      </c>
      <c r="F6205" t="s">
        <v>18929</v>
      </c>
      <c r="G6205" t="s">
        <v>18930</v>
      </c>
    </row>
    <row r="6206" spans="1:7" x14ac:dyDescent="0.25">
      <c r="A6206" t="s">
        <v>243</v>
      </c>
      <c r="B6206" t="s">
        <v>18931</v>
      </c>
      <c r="C6206" t="s">
        <v>18932</v>
      </c>
      <c r="D6206" t="s">
        <v>231</v>
      </c>
      <c r="E6206" t="s">
        <v>201</v>
      </c>
      <c r="F6206" t="s">
        <v>18933</v>
      </c>
      <c r="G6206" t="s">
        <v>18934</v>
      </c>
    </row>
    <row r="6207" spans="1:7" x14ac:dyDescent="0.25">
      <c r="A6207" t="s">
        <v>246</v>
      </c>
      <c r="B6207" t="s">
        <v>18935</v>
      </c>
      <c r="C6207" t="s">
        <v>18936</v>
      </c>
      <c r="D6207" t="s">
        <v>231</v>
      </c>
      <c r="E6207" t="s">
        <v>18937</v>
      </c>
      <c r="F6207" t="s">
        <v>18938</v>
      </c>
      <c r="G6207" t="s">
        <v>18939</v>
      </c>
    </row>
    <row r="6208" spans="1:7" x14ac:dyDescent="0.25">
      <c r="A6208" t="s">
        <v>246</v>
      </c>
      <c r="B6208" t="s">
        <v>18940</v>
      </c>
      <c r="C6208" t="s">
        <v>18941</v>
      </c>
      <c r="D6208" t="s">
        <v>231</v>
      </c>
      <c r="F6208" t="s">
        <v>18942</v>
      </c>
      <c r="G6208" t="s">
        <v>18943</v>
      </c>
    </row>
    <row r="6209" spans="1:7" x14ac:dyDescent="0.25">
      <c r="A6209" t="s">
        <v>247</v>
      </c>
      <c r="B6209" t="s">
        <v>11434</v>
      </c>
      <c r="D6209" t="s">
        <v>231</v>
      </c>
      <c r="F6209" t="s">
        <v>18944</v>
      </c>
      <c r="G6209" t="s">
        <v>18945</v>
      </c>
    </row>
    <row r="6210" spans="1:7" x14ac:dyDescent="0.25">
      <c r="A6210" t="s">
        <v>247</v>
      </c>
      <c r="B6210" t="s">
        <v>18946</v>
      </c>
      <c r="C6210" t="s">
        <v>18947</v>
      </c>
      <c r="D6210" t="s">
        <v>231</v>
      </c>
      <c r="E6210" t="s">
        <v>231</v>
      </c>
    </row>
    <row r="6211" spans="1:7" x14ac:dyDescent="0.25">
      <c r="A6211" t="s">
        <v>247</v>
      </c>
      <c r="B6211" t="s">
        <v>18948</v>
      </c>
      <c r="C6211" t="s">
        <v>18949</v>
      </c>
      <c r="D6211" t="s">
        <v>231</v>
      </c>
      <c r="F6211" t="s">
        <v>18950</v>
      </c>
      <c r="G6211" t="s">
        <v>18951</v>
      </c>
    </row>
    <row r="6212" spans="1:7" x14ac:dyDescent="0.25">
      <c r="A6212" t="s">
        <v>246</v>
      </c>
      <c r="B6212" t="s">
        <v>18952</v>
      </c>
      <c r="C6212" t="s">
        <v>18953</v>
      </c>
      <c r="D6212" t="s">
        <v>231</v>
      </c>
      <c r="E6212" t="s">
        <v>231</v>
      </c>
      <c r="G6212" t="s">
        <v>18954</v>
      </c>
    </row>
    <row r="6213" spans="1:7" x14ac:dyDescent="0.25">
      <c r="A6213" t="s">
        <v>248</v>
      </c>
      <c r="B6213" t="s">
        <v>12733</v>
      </c>
      <c r="C6213" t="s">
        <v>18955</v>
      </c>
      <c r="D6213" t="s">
        <v>231</v>
      </c>
      <c r="E6213" t="s">
        <v>231</v>
      </c>
      <c r="F6213" t="s">
        <v>12735</v>
      </c>
      <c r="G6213" t="s">
        <v>12736</v>
      </c>
    </row>
    <row r="6214" spans="1:7" x14ac:dyDescent="0.25">
      <c r="A6214" t="s">
        <v>245</v>
      </c>
      <c r="B6214" t="s">
        <v>18956</v>
      </c>
      <c r="C6214" t="s">
        <v>18957</v>
      </c>
      <c r="D6214" t="s">
        <v>231</v>
      </c>
      <c r="E6214" t="s">
        <v>231</v>
      </c>
      <c r="G6214" t="s">
        <v>18958</v>
      </c>
    </row>
    <row r="6215" spans="1:7" x14ac:dyDescent="0.25">
      <c r="A6215" t="s">
        <v>246</v>
      </c>
      <c r="B6215" t="s">
        <v>18959</v>
      </c>
      <c r="C6215" t="s">
        <v>11221</v>
      </c>
      <c r="D6215" t="s">
        <v>231</v>
      </c>
      <c r="E6215" t="s">
        <v>231</v>
      </c>
      <c r="F6215" t="s">
        <v>18960</v>
      </c>
      <c r="G6215" t="s">
        <v>18961</v>
      </c>
    </row>
    <row r="6216" spans="1:7" x14ac:dyDescent="0.25">
      <c r="A6216" t="s">
        <v>246</v>
      </c>
      <c r="B6216" t="s">
        <v>18962</v>
      </c>
      <c r="C6216" t="s">
        <v>18963</v>
      </c>
      <c r="D6216" t="s">
        <v>232</v>
      </c>
      <c r="E6216" t="s">
        <v>18964</v>
      </c>
    </row>
    <row r="6217" spans="1:7" x14ac:dyDescent="0.25">
      <c r="A6217" t="s">
        <v>247</v>
      </c>
      <c r="B6217" t="s">
        <v>18965</v>
      </c>
      <c r="C6217" t="s">
        <v>1676</v>
      </c>
      <c r="D6217" t="s">
        <v>232</v>
      </c>
      <c r="E6217" t="s">
        <v>18966</v>
      </c>
      <c r="G6217" t="s">
        <v>1677</v>
      </c>
    </row>
    <row r="6218" spans="1:7" x14ac:dyDescent="0.25">
      <c r="A6218" t="s">
        <v>243</v>
      </c>
      <c r="B6218" t="s">
        <v>18967</v>
      </c>
      <c r="C6218" t="s">
        <v>1679</v>
      </c>
      <c r="D6218" t="s">
        <v>232</v>
      </c>
      <c r="E6218" t="s">
        <v>18968</v>
      </c>
      <c r="G6218" t="s">
        <v>1680</v>
      </c>
    </row>
    <row r="6219" spans="1:7" x14ac:dyDescent="0.25">
      <c r="A6219" t="s">
        <v>247</v>
      </c>
      <c r="B6219" t="s">
        <v>18969</v>
      </c>
      <c r="C6219" t="s">
        <v>18970</v>
      </c>
      <c r="D6219" t="s">
        <v>232</v>
      </c>
      <c r="G6219" t="s">
        <v>18971</v>
      </c>
    </row>
    <row r="6220" spans="1:7" x14ac:dyDescent="0.25">
      <c r="A6220" t="s">
        <v>247</v>
      </c>
      <c r="B6220" t="s">
        <v>18972</v>
      </c>
      <c r="C6220" t="s">
        <v>1682</v>
      </c>
      <c r="D6220" t="s">
        <v>232</v>
      </c>
      <c r="E6220" t="s">
        <v>18968</v>
      </c>
      <c r="F6220" t="s">
        <v>1683</v>
      </c>
      <c r="G6220" t="s">
        <v>1684</v>
      </c>
    </row>
    <row r="6221" spans="1:7" x14ac:dyDescent="0.25">
      <c r="A6221" t="s">
        <v>248</v>
      </c>
      <c r="B6221" t="s">
        <v>18973</v>
      </c>
      <c r="C6221" t="s">
        <v>1686</v>
      </c>
      <c r="D6221" t="s">
        <v>232</v>
      </c>
      <c r="E6221" t="s">
        <v>1709</v>
      </c>
      <c r="F6221" t="s">
        <v>1687</v>
      </c>
      <c r="G6221" t="s">
        <v>1688</v>
      </c>
    </row>
    <row r="6222" spans="1:7" x14ac:dyDescent="0.25">
      <c r="A6222" t="s">
        <v>246</v>
      </c>
      <c r="B6222" t="s">
        <v>6980</v>
      </c>
      <c r="C6222" t="s">
        <v>1689</v>
      </c>
      <c r="D6222" t="s">
        <v>232</v>
      </c>
      <c r="E6222" t="s">
        <v>18974</v>
      </c>
      <c r="G6222" t="s">
        <v>1690</v>
      </c>
    </row>
    <row r="6223" spans="1:7" x14ac:dyDescent="0.25">
      <c r="A6223" t="s">
        <v>246</v>
      </c>
      <c r="B6223" t="s">
        <v>18975</v>
      </c>
      <c r="C6223" t="s">
        <v>1692</v>
      </c>
      <c r="D6223" t="s">
        <v>232</v>
      </c>
      <c r="E6223" t="s">
        <v>18974</v>
      </c>
      <c r="F6223" t="s">
        <v>1693</v>
      </c>
      <c r="G6223" t="s">
        <v>1694</v>
      </c>
    </row>
    <row r="6224" spans="1:7" x14ac:dyDescent="0.25">
      <c r="A6224" t="s">
        <v>247</v>
      </c>
      <c r="B6224" t="s">
        <v>18976</v>
      </c>
      <c r="C6224" t="s">
        <v>1696</v>
      </c>
      <c r="D6224" t="s">
        <v>232</v>
      </c>
      <c r="E6224" t="s">
        <v>18974</v>
      </c>
      <c r="F6224" t="s">
        <v>1697</v>
      </c>
      <c r="G6224" t="s">
        <v>1698</v>
      </c>
    </row>
    <row r="6225" spans="1:7" x14ac:dyDescent="0.25">
      <c r="A6225" t="s">
        <v>247</v>
      </c>
      <c r="B6225" t="s">
        <v>18977</v>
      </c>
      <c r="C6225" t="s">
        <v>1700</v>
      </c>
      <c r="D6225" t="s">
        <v>232</v>
      </c>
      <c r="E6225" t="s">
        <v>232</v>
      </c>
      <c r="F6225" t="s">
        <v>1702</v>
      </c>
      <c r="G6225" t="s">
        <v>1703</v>
      </c>
    </row>
    <row r="6226" spans="1:7" x14ac:dyDescent="0.25">
      <c r="A6226" t="s">
        <v>246</v>
      </c>
      <c r="B6226" t="s">
        <v>18978</v>
      </c>
      <c r="C6226" t="s">
        <v>18979</v>
      </c>
      <c r="D6226" t="s">
        <v>232</v>
      </c>
      <c r="E6226" t="s">
        <v>18980</v>
      </c>
      <c r="F6226" t="s">
        <v>18981</v>
      </c>
      <c r="G6226" t="s">
        <v>18982</v>
      </c>
    </row>
    <row r="6227" spans="1:7" x14ac:dyDescent="0.25">
      <c r="A6227" t="s">
        <v>248</v>
      </c>
      <c r="B6227" t="s">
        <v>18983</v>
      </c>
      <c r="C6227" t="s">
        <v>18984</v>
      </c>
      <c r="D6227" t="s">
        <v>232</v>
      </c>
      <c r="G6227" t="s">
        <v>18985</v>
      </c>
    </row>
    <row r="6228" spans="1:7" x14ac:dyDescent="0.25">
      <c r="A6228" t="s">
        <v>246</v>
      </c>
      <c r="B6228" t="s">
        <v>3307</v>
      </c>
      <c r="C6228" t="s">
        <v>18986</v>
      </c>
      <c r="D6228" t="s">
        <v>232</v>
      </c>
      <c r="G6228" t="s">
        <v>18987</v>
      </c>
    </row>
    <row r="6229" spans="1:7" x14ac:dyDescent="0.25">
      <c r="A6229" t="s">
        <v>246</v>
      </c>
      <c r="B6229" t="s">
        <v>18988</v>
      </c>
      <c r="C6229" t="s">
        <v>18989</v>
      </c>
      <c r="D6229" t="s">
        <v>232</v>
      </c>
      <c r="F6229" t="s">
        <v>18990</v>
      </c>
      <c r="G6229" t="s">
        <v>18991</v>
      </c>
    </row>
    <row r="6230" spans="1:7" x14ac:dyDescent="0.25">
      <c r="A6230" t="s">
        <v>247</v>
      </c>
      <c r="B6230" t="s">
        <v>18992</v>
      </c>
      <c r="C6230" t="s">
        <v>18993</v>
      </c>
      <c r="D6230" t="s">
        <v>232</v>
      </c>
      <c r="G6230" t="s">
        <v>18994</v>
      </c>
    </row>
    <row r="6231" spans="1:7" x14ac:dyDescent="0.25">
      <c r="A6231" t="s">
        <v>246</v>
      </c>
      <c r="B6231" t="s">
        <v>18995</v>
      </c>
      <c r="C6231" t="s">
        <v>18996</v>
      </c>
      <c r="D6231" t="s">
        <v>232</v>
      </c>
      <c r="F6231" t="s">
        <v>18997</v>
      </c>
      <c r="G6231" t="s">
        <v>18998</v>
      </c>
    </row>
    <row r="6232" spans="1:7" x14ac:dyDescent="0.25">
      <c r="A6232" t="s">
        <v>247</v>
      </c>
      <c r="B6232" t="s">
        <v>18999</v>
      </c>
      <c r="C6232" t="s">
        <v>1705</v>
      </c>
      <c r="D6232" t="s">
        <v>232</v>
      </c>
      <c r="E6232" t="s">
        <v>1709</v>
      </c>
      <c r="F6232" t="s">
        <v>1706</v>
      </c>
      <c r="G6232" t="s">
        <v>1707</v>
      </c>
    </row>
    <row r="6233" spans="1:7" x14ac:dyDescent="0.25">
      <c r="A6233" t="s">
        <v>248</v>
      </c>
      <c r="B6233" t="s">
        <v>19000</v>
      </c>
      <c r="C6233" t="s">
        <v>19001</v>
      </c>
      <c r="D6233" t="s">
        <v>232</v>
      </c>
      <c r="E6233" t="s">
        <v>19002</v>
      </c>
      <c r="F6233" t="s">
        <v>19003</v>
      </c>
      <c r="G6233" t="s">
        <v>19004</v>
      </c>
    </row>
    <row r="6234" spans="1:7" x14ac:dyDescent="0.25">
      <c r="A6234" t="s">
        <v>246</v>
      </c>
      <c r="B6234" t="s">
        <v>19005</v>
      </c>
      <c r="C6234" t="s">
        <v>19006</v>
      </c>
      <c r="D6234" t="s">
        <v>232</v>
      </c>
      <c r="G6234" t="s">
        <v>19007</v>
      </c>
    </row>
    <row r="6235" spans="1:7" x14ac:dyDescent="0.25">
      <c r="A6235" t="s">
        <v>246</v>
      </c>
      <c r="B6235" t="s">
        <v>19008</v>
      </c>
      <c r="C6235" t="s">
        <v>19009</v>
      </c>
      <c r="D6235" t="s">
        <v>232</v>
      </c>
      <c r="E6235" t="s">
        <v>1709</v>
      </c>
      <c r="G6235" t="s">
        <v>1710</v>
      </c>
    </row>
    <row r="6236" spans="1:7" x14ac:dyDescent="0.25">
      <c r="A6236" t="s">
        <v>246</v>
      </c>
      <c r="B6236" t="s">
        <v>19010</v>
      </c>
      <c r="C6236" t="s">
        <v>19011</v>
      </c>
      <c r="D6236" t="s">
        <v>232</v>
      </c>
      <c r="G6236" t="s">
        <v>19012</v>
      </c>
    </row>
    <row r="6237" spans="1:7" x14ac:dyDescent="0.25">
      <c r="A6237" t="s">
        <v>247</v>
      </c>
      <c r="B6237" t="s">
        <v>19013</v>
      </c>
      <c r="C6237" t="s">
        <v>19014</v>
      </c>
      <c r="D6237" t="s">
        <v>232</v>
      </c>
      <c r="E6237" t="s">
        <v>232</v>
      </c>
      <c r="G6237" t="s">
        <v>19015</v>
      </c>
    </row>
    <row r="6238" spans="1:7" x14ac:dyDescent="0.25">
      <c r="A6238" t="s">
        <v>246</v>
      </c>
      <c r="B6238" t="s">
        <v>19016</v>
      </c>
      <c r="C6238" t="s">
        <v>19017</v>
      </c>
      <c r="D6238" t="s">
        <v>232</v>
      </c>
      <c r="E6238" t="s">
        <v>232</v>
      </c>
      <c r="G6238" t="s">
        <v>19018</v>
      </c>
    </row>
    <row r="6239" spans="1:7" x14ac:dyDescent="0.25">
      <c r="A6239" t="s">
        <v>248</v>
      </c>
      <c r="B6239" t="s">
        <v>19019</v>
      </c>
      <c r="C6239" t="s">
        <v>1712</v>
      </c>
      <c r="D6239" t="s">
        <v>233</v>
      </c>
      <c r="E6239" t="s">
        <v>19020</v>
      </c>
      <c r="F6239" t="s">
        <v>1713</v>
      </c>
      <c r="G6239" t="s">
        <v>1714</v>
      </c>
    </row>
    <row r="6240" spans="1:7" x14ac:dyDescent="0.25">
      <c r="A6240" t="s">
        <v>243</v>
      </c>
      <c r="B6240" t="s">
        <v>19021</v>
      </c>
      <c r="C6240" t="s">
        <v>19022</v>
      </c>
      <c r="D6240" t="s">
        <v>233</v>
      </c>
      <c r="E6240" t="s">
        <v>233</v>
      </c>
      <c r="F6240" t="s">
        <v>19023</v>
      </c>
      <c r="G6240" t="s">
        <v>19024</v>
      </c>
    </row>
    <row r="6241" spans="1:7" x14ac:dyDescent="0.25">
      <c r="A6241" t="s">
        <v>247</v>
      </c>
      <c r="B6241" t="s">
        <v>19025</v>
      </c>
      <c r="C6241" t="s">
        <v>19026</v>
      </c>
      <c r="D6241" t="s">
        <v>233</v>
      </c>
      <c r="F6241" t="s">
        <v>19027</v>
      </c>
      <c r="G6241" t="s">
        <v>19028</v>
      </c>
    </row>
    <row r="6242" spans="1:7" x14ac:dyDescent="0.25">
      <c r="A6242" t="s">
        <v>245</v>
      </c>
      <c r="B6242" t="s">
        <v>19029</v>
      </c>
      <c r="C6242" t="s">
        <v>19030</v>
      </c>
      <c r="D6242" t="s">
        <v>233</v>
      </c>
      <c r="E6242" t="s">
        <v>233</v>
      </c>
      <c r="G6242" t="s">
        <v>19031</v>
      </c>
    </row>
    <row r="6243" spans="1:7" x14ac:dyDescent="0.25">
      <c r="A6243" t="s">
        <v>246</v>
      </c>
      <c r="B6243" t="s">
        <v>19032</v>
      </c>
      <c r="C6243" t="s">
        <v>19033</v>
      </c>
      <c r="D6243" t="s">
        <v>233</v>
      </c>
      <c r="E6243" t="s">
        <v>233</v>
      </c>
      <c r="F6243" t="s">
        <v>19034</v>
      </c>
      <c r="G6243" t="s">
        <v>19035</v>
      </c>
    </row>
    <row r="6244" spans="1:7" x14ac:dyDescent="0.25">
      <c r="A6244" t="s">
        <v>247</v>
      </c>
      <c r="B6244" t="s">
        <v>19036</v>
      </c>
      <c r="C6244" t="s">
        <v>19037</v>
      </c>
      <c r="D6244" t="s">
        <v>234</v>
      </c>
    </row>
    <row r="6245" spans="1:7" x14ac:dyDescent="0.25">
      <c r="A6245" t="s">
        <v>252</v>
      </c>
      <c r="B6245" t="s">
        <v>19038</v>
      </c>
      <c r="C6245" t="s">
        <v>19039</v>
      </c>
      <c r="D6245" t="s">
        <v>234</v>
      </c>
      <c r="E6245" t="s">
        <v>234</v>
      </c>
      <c r="G6245" t="s">
        <v>19040</v>
      </c>
    </row>
    <row r="6246" spans="1:7" x14ac:dyDescent="0.25">
      <c r="A6246" t="s">
        <v>246</v>
      </c>
      <c r="B6246" t="s">
        <v>19041</v>
      </c>
      <c r="C6246" t="s">
        <v>19042</v>
      </c>
      <c r="D6246" t="s">
        <v>234</v>
      </c>
      <c r="E6246" t="s">
        <v>234</v>
      </c>
      <c r="G6246" t="s">
        <v>19043</v>
      </c>
    </row>
    <row r="6247" spans="1:7" x14ac:dyDescent="0.25">
      <c r="A6247" t="s">
        <v>247</v>
      </c>
      <c r="B6247" t="s">
        <v>19044</v>
      </c>
      <c r="C6247" t="s">
        <v>19045</v>
      </c>
      <c r="D6247" t="s">
        <v>234</v>
      </c>
      <c r="E6247" t="s">
        <v>234</v>
      </c>
    </row>
    <row r="6248" spans="1:7" x14ac:dyDescent="0.25">
      <c r="A6248" t="s">
        <v>248</v>
      </c>
      <c r="B6248" t="s">
        <v>19046</v>
      </c>
      <c r="C6248" t="s">
        <v>19047</v>
      </c>
      <c r="D6248" t="s">
        <v>234</v>
      </c>
      <c r="G6248" t="s">
        <v>19048</v>
      </c>
    </row>
    <row r="6249" spans="1:7" x14ac:dyDescent="0.25">
      <c r="A6249" t="s">
        <v>248</v>
      </c>
      <c r="B6249" t="s">
        <v>19049</v>
      </c>
      <c r="C6249" t="s">
        <v>19050</v>
      </c>
      <c r="D6249" t="s">
        <v>234</v>
      </c>
      <c r="F6249" t="s">
        <v>19051</v>
      </c>
      <c r="G6249" t="s">
        <v>19052</v>
      </c>
    </row>
    <row r="6250" spans="1:7" x14ac:dyDescent="0.25">
      <c r="A6250" t="s">
        <v>247</v>
      </c>
      <c r="B6250" t="s">
        <v>19053</v>
      </c>
      <c r="C6250" t="s">
        <v>19054</v>
      </c>
      <c r="D6250" t="s">
        <v>234</v>
      </c>
      <c r="E6250" t="s">
        <v>19055</v>
      </c>
      <c r="F6250" t="s">
        <v>19056</v>
      </c>
      <c r="G6250" t="s">
        <v>19057</v>
      </c>
    </row>
    <row r="6251" spans="1:7" x14ac:dyDescent="0.25">
      <c r="A6251" t="s">
        <v>246</v>
      </c>
      <c r="B6251" t="s">
        <v>19058</v>
      </c>
      <c r="C6251" t="s">
        <v>19059</v>
      </c>
      <c r="D6251" t="s">
        <v>234</v>
      </c>
      <c r="E6251" t="s">
        <v>234</v>
      </c>
      <c r="G6251" t="s">
        <v>19060</v>
      </c>
    </row>
    <row r="6252" spans="1:7" x14ac:dyDescent="0.25">
      <c r="A6252" t="s">
        <v>248</v>
      </c>
      <c r="B6252" t="s">
        <v>10640</v>
      </c>
      <c r="C6252" t="s">
        <v>19061</v>
      </c>
      <c r="D6252" t="s">
        <v>234</v>
      </c>
      <c r="E6252" t="s">
        <v>234</v>
      </c>
      <c r="G6252" t="s">
        <v>19062</v>
      </c>
    </row>
    <row r="6253" spans="1:7" x14ac:dyDescent="0.25">
      <c r="A6253" t="s">
        <v>248</v>
      </c>
      <c r="B6253" t="s">
        <v>13628</v>
      </c>
      <c r="C6253" t="s">
        <v>19063</v>
      </c>
      <c r="D6253" t="s">
        <v>234</v>
      </c>
      <c r="E6253" t="s">
        <v>234</v>
      </c>
    </row>
    <row r="6254" spans="1:7" x14ac:dyDescent="0.25">
      <c r="A6254" t="s">
        <v>247</v>
      </c>
      <c r="B6254" t="s">
        <v>7943</v>
      </c>
      <c r="C6254" t="s">
        <v>19064</v>
      </c>
      <c r="D6254" t="s">
        <v>234</v>
      </c>
      <c r="E6254" t="s">
        <v>234</v>
      </c>
    </row>
    <row r="6255" spans="1:7" x14ac:dyDescent="0.25">
      <c r="A6255" t="s">
        <v>249</v>
      </c>
      <c r="B6255" t="s">
        <v>19065</v>
      </c>
      <c r="D6255" t="s">
        <v>234</v>
      </c>
      <c r="G6255" t="s">
        <v>19066</v>
      </c>
    </row>
    <row r="6256" spans="1:7" x14ac:dyDescent="0.25">
      <c r="A6256" t="s">
        <v>247</v>
      </c>
      <c r="B6256" t="s">
        <v>19067</v>
      </c>
      <c r="C6256" t="s">
        <v>19068</v>
      </c>
      <c r="D6256" t="s">
        <v>234</v>
      </c>
      <c r="F6256" t="s">
        <v>19069</v>
      </c>
      <c r="G6256" t="s">
        <v>19070</v>
      </c>
    </row>
    <row r="6257" spans="1:7" x14ac:dyDescent="0.25">
      <c r="A6257" t="s">
        <v>247</v>
      </c>
      <c r="B6257" t="s">
        <v>19071</v>
      </c>
      <c r="C6257" t="s">
        <v>19072</v>
      </c>
      <c r="D6257" t="s">
        <v>235</v>
      </c>
      <c r="E6257" t="s">
        <v>235</v>
      </c>
      <c r="F6257" t="s">
        <v>19073</v>
      </c>
      <c r="G6257" t="s">
        <v>19074</v>
      </c>
    </row>
    <row r="6258" spans="1:7" x14ac:dyDescent="0.25">
      <c r="A6258" t="s">
        <v>246</v>
      </c>
      <c r="B6258" t="s">
        <v>19075</v>
      </c>
      <c r="C6258" t="s">
        <v>19076</v>
      </c>
      <c r="D6258" t="s">
        <v>235</v>
      </c>
      <c r="E6258" t="s">
        <v>235</v>
      </c>
      <c r="G6258" t="s">
        <v>19077</v>
      </c>
    </row>
    <row r="6259" spans="1:7" x14ac:dyDescent="0.25">
      <c r="A6259" t="s">
        <v>247</v>
      </c>
      <c r="B6259" t="s">
        <v>19078</v>
      </c>
      <c r="C6259" t="s">
        <v>16474</v>
      </c>
      <c r="D6259" t="s">
        <v>235</v>
      </c>
      <c r="F6259" t="s">
        <v>19079</v>
      </c>
      <c r="G6259" t="s">
        <v>19080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9FAC-443B-41D4-A162-CE86EA24F695}">
  <dimension ref="A1:B235"/>
  <sheetViews>
    <sheetView workbookViewId="0">
      <selection activeCell="A12" sqref="A12"/>
    </sheetView>
  </sheetViews>
  <sheetFormatPr defaultRowHeight="15" x14ac:dyDescent="0.25"/>
  <cols>
    <col min="1" max="1" width="30.140625" bestFit="1" customWidth="1"/>
    <col min="2" max="2" width="1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31</v>
      </c>
    </row>
    <row r="3" spans="1:2" x14ac:dyDescent="0.25">
      <c r="A3" t="s">
        <v>3</v>
      </c>
      <c r="B3">
        <v>75</v>
      </c>
    </row>
    <row r="4" spans="1:2" x14ac:dyDescent="0.25">
      <c r="A4" t="s">
        <v>4</v>
      </c>
      <c r="B4">
        <v>77</v>
      </c>
    </row>
    <row r="5" spans="1:2" x14ac:dyDescent="0.25">
      <c r="A5" t="s">
        <v>5</v>
      </c>
      <c r="B5">
        <v>93</v>
      </c>
    </row>
    <row r="6" spans="1:2" x14ac:dyDescent="0.25">
      <c r="A6" t="s">
        <v>6</v>
      </c>
      <c r="B6">
        <v>83</v>
      </c>
    </row>
    <row r="7" spans="1:2" x14ac:dyDescent="0.25">
      <c r="A7" t="s">
        <v>7</v>
      </c>
      <c r="B7">
        <v>49</v>
      </c>
    </row>
    <row r="8" spans="1:2" x14ac:dyDescent="0.25">
      <c r="A8" t="s">
        <v>8</v>
      </c>
      <c r="B8">
        <v>58</v>
      </c>
    </row>
    <row r="9" spans="1:2" x14ac:dyDescent="0.25">
      <c r="A9" t="s">
        <v>9</v>
      </c>
      <c r="B9">
        <v>64</v>
      </c>
    </row>
    <row r="10" spans="1:2" x14ac:dyDescent="0.25">
      <c r="A10" t="s">
        <v>10</v>
      </c>
      <c r="B10">
        <v>106</v>
      </c>
    </row>
    <row r="11" spans="1:2" x14ac:dyDescent="0.25">
      <c r="A11" t="s">
        <v>11</v>
      </c>
      <c r="B11">
        <v>118</v>
      </c>
    </row>
    <row r="12" spans="1:2" x14ac:dyDescent="0.25">
      <c r="A12" t="s">
        <v>12</v>
      </c>
      <c r="B12">
        <v>36</v>
      </c>
    </row>
    <row r="13" spans="1:2" x14ac:dyDescent="0.25">
      <c r="A13" t="s">
        <v>13</v>
      </c>
      <c r="B13">
        <v>120</v>
      </c>
    </row>
    <row r="14" spans="1:2" x14ac:dyDescent="0.25">
      <c r="A14" t="s">
        <v>14</v>
      </c>
      <c r="B14">
        <v>88</v>
      </c>
    </row>
    <row r="15" spans="1:2" x14ac:dyDescent="0.25">
      <c r="A15" t="s">
        <v>15</v>
      </c>
      <c r="B15">
        <v>66</v>
      </c>
    </row>
    <row r="16" spans="1:2" x14ac:dyDescent="0.25">
      <c r="A16" t="s">
        <v>16</v>
      </c>
      <c r="B16">
        <v>119</v>
      </c>
    </row>
    <row r="17" spans="1:2" x14ac:dyDescent="0.25">
      <c r="A17" t="s">
        <v>17</v>
      </c>
      <c r="B17">
        <v>52</v>
      </c>
    </row>
    <row r="18" spans="1:2" x14ac:dyDescent="0.25">
      <c r="A18" t="s">
        <v>18</v>
      </c>
      <c r="B18">
        <v>75</v>
      </c>
    </row>
    <row r="19" spans="1:2" x14ac:dyDescent="0.25">
      <c r="A19" t="s">
        <v>19</v>
      </c>
      <c r="B19">
        <v>112</v>
      </c>
    </row>
    <row r="20" spans="1:2" x14ac:dyDescent="0.25">
      <c r="A20" t="s">
        <v>20</v>
      </c>
      <c r="B20">
        <v>87</v>
      </c>
    </row>
    <row r="21" spans="1:2" x14ac:dyDescent="0.25">
      <c r="A21" t="s">
        <v>21</v>
      </c>
      <c r="B21">
        <v>46</v>
      </c>
    </row>
    <row r="22" spans="1:2" x14ac:dyDescent="0.25">
      <c r="A22" t="s">
        <v>22</v>
      </c>
      <c r="B22">
        <v>36</v>
      </c>
    </row>
    <row r="23" spans="1:2" x14ac:dyDescent="0.25">
      <c r="A23" t="s">
        <v>23</v>
      </c>
      <c r="B23">
        <v>32</v>
      </c>
    </row>
    <row r="24" spans="1:2" x14ac:dyDescent="0.25">
      <c r="A24" t="s">
        <v>24</v>
      </c>
      <c r="B24">
        <v>85</v>
      </c>
    </row>
    <row r="25" spans="1:2" x14ac:dyDescent="0.25">
      <c r="A25" t="s">
        <v>25</v>
      </c>
      <c r="B25">
        <v>120</v>
      </c>
    </row>
    <row r="26" spans="1:2" x14ac:dyDescent="0.25">
      <c r="A26" t="s">
        <v>26</v>
      </c>
      <c r="B26">
        <v>39</v>
      </c>
    </row>
    <row r="27" spans="1:2" x14ac:dyDescent="0.25">
      <c r="A27" t="s">
        <v>27</v>
      </c>
      <c r="B27">
        <v>116</v>
      </c>
    </row>
    <row r="28" spans="1:2" x14ac:dyDescent="0.25">
      <c r="A28" t="s">
        <v>28</v>
      </c>
      <c r="B28">
        <v>64</v>
      </c>
    </row>
    <row r="29" spans="1:2" x14ac:dyDescent="0.25">
      <c r="A29" t="s">
        <v>29</v>
      </c>
      <c r="B29">
        <v>46</v>
      </c>
    </row>
    <row r="30" spans="1:2" x14ac:dyDescent="0.25">
      <c r="A30" t="s">
        <v>30</v>
      </c>
      <c r="B30">
        <v>78</v>
      </c>
    </row>
    <row r="31" spans="1:2" x14ac:dyDescent="0.25">
      <c r="A31" t="s">
        <v>31</v>
      </c>
      <c r="B31">
        <v>48</v>
      </c>
    </row>
    <row r="32" spans="1:2" x14ac:dyDescent="0.25">
      <c r="A32" t="s">
        <v>32</v>
      </c>
      <c r="B32">
        <v>51</v>
      </c>
    </row>
    <row r="33" spans="1:2" x14ac:dyDescent="0.25">
      <c r="A33" t="s">
        <v>33</v>
      </c>
      <c r="B33">
        <v>61</v>
      </c>
    </row>
    <row r="34" spans="1:2" x14ac:dyDescent="0.25">
      <c r="A34" t="s">
        <v>34</v>
      </c>
      <c r="B34">
        <v>107</v>
      </c>
    </row>
    <row r="35" spans="1:2" x14ac:dyDescent="0.25">
      <c r="A35" t="s">
        <v>35</v>
      </c>
      <c r="B35">
        <v>49</v>
      </c>
    </row>
    <row r="36" spans="1:2" x14ac:dyDescent="0.25">
      <c r="A36" t="s">
        <v>36</v>
      </c>
      <c r="B36">
        <v>120</v>
      </c>
    </row>
    <row r="37" spans="1:2" x14ac:dyDescent="0.25">
      <c r="A37" t="s">
        <v>37</v>
      </c>
      <c r="B37">
        <v>119</v>
      </c>
    </row>
    <row r="38" spans="1:2" x14ac:dyDescent="0.25">
      <c r="A38" t="s">
        <v>38</v>
      </c>
      <c r="B38">
        <v>85</v>
      </c>
    </row>
    <row r="39" spans="1:2" x14ac:dyDescent="0.25">
      <c r="A39" t="s">
        <v>39</v>
      </c>
      <c r="B39">
        <v>109</v>
      </c>
    </row>
    <row r="40" spans="1:2" x14ac:dyDescent="0.25">
      <c r="A40" t="s">
        <v>40</v>
      </c>
      <c r="B40">
        <v>35</v>
      </c>
    </row>
    <row r="41" spans="1:2" x14ac:dyDescent="0.25">
      <c r="A41" t="s">
        <v>41</v>
      </c>
      <c r="B41">
        <v>86</v>
      </c>
    </row>
    <row r="42" spans="1:2" x14ac:dyDescent="0.25">
      <c r="A42" t="s">
        <v>42</v>
      </c>
      <c r="B42">
        <v>78</v>
      </c>
    </row>
    <row r="43" spans="1:2" x14ac:dyDescent="0.25">
      <c r="A43" t="s">
        <v>43</v>
      </c>
      <c r="B43">
        <v>39</v>
      </c>
    </row>
    <row r="44" spans="1:2" x14ac:dyDescent="0.25">
      <c r="A44" t="s">
        <v>44</v>
      </c>
      <c r="B44">
        <v>58</v>
      </c>
    </row>
    <row r="45" spans="1:2" x14ac:dyDescent="0.25">
      <c r="A45" t="s">
        <v>45</v>
      </c>
      <c r="B45">
        <v>119</v>
      </c>
    </row>
    <row r="46" spans="1:2" x14ac:dyDescent="0.25">
      <c r="A46" t="s">
        <v>46</v>
      </c>
      <c r="B46">
        <v>117</v>
      </c>
    </row>
    <row r="47" spans="1:2" x14ac:dyDescent="0.25">
      <c r="A47" t="s">
        <v>47</v>
      </c>
      <c r="B47">
        <v>56</v>
      </c>
    </row>
    <row r="48" spans="1:2" x14ac:dyDescent="0.25">
      <c r="A48" t="s">
        <v>48</v>
      </c>
      <c r="B48">
        <v>78</v>
      </c>
    </row>
    <row r="49" spans="1:2" x14ac:dyDescent="0.25">
      <c r="A49" t="s">
        <v>49</v>
      </c>
      <c r="B49">
        <v>71</v>
      </c>
    </row>
    <row r="50" spans="1:2" x14ac:dyDescent="0.25">
      <c r="A50" t="s">
        <v>50</v>
      </c>
      <c r="B50">
        <v>95</v>
      </c>
    </row>
    <row r="51" spans="1:2" x14ac:dyDescent="0.25">
      <c r="A51" t="s">
        <v>51</v>
      </c>
      <c r="B51">
        <v>33</v>
      </c>
    </row>
    <row r="52" spans="1:2" x14ac:dyDescent="0.25">
      <c r="A52" t="s">
        <v>52</v>
      </c>
      <c r="B52">
        <v>56</v>
      </c>
    </row>
    <row r="53" spans="1:2" x14ac:dyDescent="0.25">
      <c r="A53" t="s">
        <v>53</v>
      </c>
      <c r="B53">
        <v>38</v>
      </c>
    </row>
    <row r="54" spans="1:2" x14ac:dyDescent="0.25">
      <c r="A54" t="s">
        <v>54</v>
      </c>
      <c r="B54">
        <v>90</v>
      </c>
    </row>
    <row r="55" spans="1:2" x14ac:dyDescent="0.25">
      <c r="A55" t="s">
        <v>55</v>
      </c>
      <c r="B55">
        <v>66</v>
      </c>
    </row>
    <row r="56" spans="1:2" x14ac:dyDescent="0.25">
      <c r="A56" t="s">
        <v>56</v>
      </c>
      <c r="B56">
        <v>34</v>
      </c>
    </row>
    <row r="57" spans="1:2" x14ac:dyDescent="0.25">
      <c r="A57" t="s">
        <v>57</v>
      </c>
      <c r="B57">
        <v>103</v>
      </c>
    </row>
    <row r="58" spans="1:2" x14ac:dyDescent="0.25">
      <c r="A58" t="s">
        <v>58</v>
      </c>
      <c r="B58">
        <v>120</v>
      </c>
    </row>
    <row r="59" spans="1:2" x14ac:dyDescent="0.25">
      <c r="A59" t="s">
        <v>59</v>
      </c>
      <c r="B59">
        <v>72</v>
      </c>
    </row>
    <row r="60" spans="1:2" x14ac:dyDescent="0.25">
      <c r="A60" t="s">
        <v>60</v>
      </c>
      <c r="B60">
        <v>39</v>
      </c>
    </row>
    <row r="61" spans="1:2" x14ac:dyDescent="0.25">
      <c r="A61" t="s">
        <v>61</v>
      </c>
      <c r="B61">
        <v>81</v>
      </c>
    </row>
    <row r="62" spans="1:2" x14ac:dyDescent="0.25">
      <c r="A62" t="s">
        <v>62</v>
      </c>
      <c r="B62">
        <v>34</v>
      </c>
    </row>
    <row r="63" spans="1:2" x14ac:dyDescent="0.25">
      <c r="A63" t="s">
        <v>63</v>
      </c>
      <c r="B63">
        <v>49</v>
      </c>
    </row>
    <row r="64" spans="1:2" x14ac:dyDescent="0.25">
      <c r="A64" t="s">
        <v>64</v>
      </c>
      <c r="B64">
        <v>52</v>
      </c>
    </row>
    <row r="65" spans="1:2" x14ac:dyDescent="0.25">
      <c r="A65" t="s">
        <v>65</v>
      </c>
      <c r="B65">
        <v>43</v>
      </c>
    </row>
    <row r="66" spans="1:2" x14ac:dyDescent="0.25">
      <c r="A66" t="s">
        <v>66</v>
      </c>
      <c r="B66">
        <v>55</v>
      </c>
    </row>
    <row r="67" spans="1:2" x14ac:dyDescent="0.25">
      <c r="A67" t="s">
        <v>67</v>
      </c>
      <c r="B67">
        <v>108</v>
      </c>
    </row>
    <row r="68" spans="1:2" x14ac:dyDescent="0.25">
      <c r="A68" t="s">
        <v>68</v>
      </c>
      <c r="B68">
        <v>37</v>
      </c>
    </row>
    <row r="69" spans="1:2" x14ac:dyDescent="0.25">
      <c r="A69" t="s">
        <v>69</v>
      </c>
      <c r="B69">
        <v>65</v>
      </c>
    </row>
    <row r="70" spans="1:2" x14ac:dyDescent="0.25">
      <c r="A70" t="s">
        <v>70</v>
      </c>
      <c r="B70">
        <v>78</v>
      </c>
    </row>
    <row r="71" spans="1:2" x14ac:dyDescent="0.25">
      <c r="A71" t="s">
        <v>71</v>
      </c>
      <c r="B71">
        <v>115</v>
      </c>
    </row>
    <row r="72" spans="1:2" x14ac:dyDescent="0.25">
      <c r="A72" t="s">
        <v>72</v>
      </c>
      <c r="B72">
        <v>52</v>
      </c>
    </row>
    <row r="73" spans="1:2" x14ac:dyDescent="0.25">
      <c r="A73" t="s">
        <v>73</v>
      </c>
      <c r="B73">
        <v>75</v>
      </c>
    </row>
    <row r="74" spans="1:2" x14ac:dyDescent="0.25">
      <c r="A74" t="s">
        <v>74</v>
      </c>
      <c r="B74">
        <v>39</v>
      </c>
    </row>
    <row r="75" spans="1:2" x14ac:dyDescent="0.25">
      <c r="A75" t="s">
        <v>75</v>
      </c>
      <c r="B75">
        <v>40</v>
      </c>
    </row>
    <row r="76" spans="1:2" x14ac:dyDescent="0.25">
      <c r="A76" t="s">
        <v>76</v>
      </c>
      <c r="B76">
        <v>34</v>
      </c>
    </row>
    <row r="77" spans="1:2" x14ac:dyDescent="0.25">
      <c r="A77" t="s">
        <v>77</v>
      </c>
      <c r="B77">
        <v>60</v>
      </c>
    </row>
    <row r="78" spans="1:2" x14ac:dyDescent="0.25">
      <c r="A78" t="s">
        <v>78</v>
      </c>
      <c r="B78">
        <v>93</v>
      </c>
    </row>
    <row r="79" spans="1:2" x14ac:dyDescent="0.25">
      <c r="A79" t="s">
        <v>79</v>
      </c>
      <c r="B79">
        <v>120</v>
      </c>
    </row>
    <row r="80" spans="1:2" x14ac:dyDescent="0.25">
      <c r="A80" t="s">
        <v>80</v>
      </c>
      <c r="B80">
        <v>81</v>
      </c>
    </row>
    <row r="81" spans="1:2" x14ac:dyDescent="0.25">
      <c r="A81" t="s">
        <v>81</v>
      </c>
      <c r="B81">
        <v>33</v>
      </c>
    </row>
    <row r="82" spans="1:2" x14ac:dyDescent="0.25">
      <c r="A82" t="s">
        <v>82</v>
      </c>
      <c r="B82">
        <v>73</v>
      </c>
    </row>
    <row r="83" spans="1:2" x14ac:dyDescent="0.25">
      <c r="A83" t="s">
        <v>83</v>
      </c>
      <c r="B83">
        <v>41</v>
      </c>
    </row>
    <row r="84" spans="1:2" x14ac:dyDescent="0.25">
      <c r="A84" t="s">
        <v>84</v>
      </c>
      <c r="B84">
        <v>58</v>
      </c>
    </row>
    <row r="85" spans="1:2" x14ac:dyDescent="0.25">
      <c r="A85" t="s">
        <v>85</v>
      </c>
      <c r="B85">
        <v>37</v>
      </c>
    </row>
    <row r="86" spans="1:2" x14ac:dyDescent="0.25">
      <c r="A86" t="s">
        <v>86</v>
      </c>
      <c r="B86">
        <v>68</v>
      </c>
    </row>
    <row r="87" spans="1:2" x14ac:dyDescent="0.25">
      <c r="A87" t="s">
        <v>87</v>
      </c>
      <c r="B87">
        <v>74</v>
      </c>
    </row>
    <row r="88" spans="1:2" x14ac:dyDescent="0.25">
      <c r="A88" t="s">
        <v>88</v>
      </c>
      <c r="B88">
        <v>116</v>
      </c>
    </row>
    <row r="89" spans="1:2" x14ac:dyDescent="0.25">
      <c r="A89" t="s">
        <v>89</v>
      </c>
      <c r="B89">
        <v>87</v>
      </c>
    </row>
    <row r="90" spans="1:2" x14ac:dyDescent="0.25">
      <c r="A90" t="s">
        <v>90</v>
      </c>
      <c r="B90">
        <v>65</v>
      </c>
    </row>
    <row r="91" spans="1:2" x14ac:dyDescent="0.25">
      <c r="A91" t="s">
        <v>91</v>
      </c>
      <c r="B91">
        <v>32</v>
      </c>
    </row>
    <row r="92" spans="1:2" x14ac:dyDescent="0.25">
      <c r="A92" t="s">
        <v>92</v>
      </c>
      <c r="B92">
        <v>101</v>
      </c>
    </row>
    <row r="93" spans="1:2" x14ac:dyDescent="0.25">
      <c r="A93" t="s">
        <v>93</v>
      </c>
      <c r="B93">
        <v>59</v>
      </c>
    </row>
    <row r="94" spans="1:2" x14ac:dyDescent="0.25">
      <c r="A94" t="s">
        <v>94</v>
      </c>
      <c r="B94">
        <v>38</v>
      </c>
    </row>
    <row r="95" spans="1:2" x14ac:dyDescent="0.25">
      <c r="A95" t="s">
        <v>95</v>
      </c>
      <c r="B95">
        <v>119</v>
      </c>
    </row>
    <row r="96" spans="1:2" x14ac:dyDescent="0.25">
      <c r="A96" t="s">
        <v>96</v>
      </c>
      <c r="B96">
        <v>79</v>
      </c>
    </row>
    <row r="97" spans="1:2" x14ac:dyDescent="0.25">
      <c r="A97" t="s">
        <v>97</v>
      </c>
      <c r="B97">
        <v>61</v>
      </c>
    </row>
    <row r="98" spans="1:2" x14ac:dyDescent="0.25">
      <c r="A98" t="s">
        <v>98</v>
      </c>
      <c r="B98">
        <v>57</v>
      </c>
    </row>
    <row r="99" spans="1:2" x14ac:dyDescent="0.25">
      <c r="A99" t="s">
        <v>99</v>
      </c>
      <c r="B99">
        <v>75</v>
      </c>
    </row>
    <row r="100" spans="1:2" x14ac:dyDescent="0.25">
      <c r="A100" t="s">
        <v>100</v>
      </c>
      <c r="B100">
        <v>54</v>
      </c>
    </row>
    <row r="101" spans="1:2" x14ac:dyDescent="0.25">
      <c r="A101" t="s">
        <v>101</v>
      </c>
      <c r="B101">
        <v>59</v>
      </c>
    </row>
    <row r="102" spans="1:2" x14ac:dyDescent="0.25">
      <c r="A102" t="s">
        <v>102</v>
      </c>
      <c r="B102">
        <v>54</v>
      </c>
    </row>
    <row r="103" spans="1:2" x14ac:dyDescent="0.25">
      <c r="A103" t="s">
        <v>103</v>
      </c>
      <c r="B103">
        <v>51</v>
      </c>
    </row>
    <row r="104" spans="1:2" x14ac:dyDescent="0.25">
      <c r="A104" t="s">
        <v>104</v>
      </c>
      <c r="B104">
        <v>50</v>
      </c>
    </row>
    <row r="105" spans="1:2" x14ac:dyDescent="0.25">
      <c r="A105" t="s">
        <v>105</v>
      </c>
      <c r="B105">
        <v>49</v>
      </c>
    </row>
    <row r="106" spans="1:2" x14ac:dyDescent="0.25">
      <c r="A106" t="s">
        <v>106</v>
      </c>
      <c r="B106">
        <v>115</v>
      </c>
    </row>
    <row r="107" spans="1:2" x14ac:dyDescent="0.25">
      <c r="A107" t="s">
        <v>107</v>
      </c>
      <c r="B107">
        <v>100</v>
      </c>
    </row>
    <row r="108" spans="1:2" x14ac:dyDescent="0.25">
      <c r="A108" t="s">
        <v>108</v>
      </c>
      <c r="B108">
        <v>50</v>
      </c>
    </row>
    <row r="109" spans="1:2" x14ac:dyDescent="0.25">
      <c r="A109" t="s">
        <v>109</v>
      </c>
      <c r="B109">
        <v>44</v>
      </c>
    </row>
    <row r="110" spans="1:2" x14ac:dyDescent="0.25">
      <c r="A110" t="s">
        <v>110</v>
      </c>
      <c r="B110">
        <v>42</v>
      </c>
    </row>
    <row r="111" spans="1:2" x14ac:dyDescent="0.25">
      <c r="A111" t="s">
        <v>111</v>
      </c>
      <c r="B111">
        <v>33</v>
      </c>
    </row>
    <row r="112" spans="1:2" x14ac:dyDescent="0.25">
      <c r="A112" t="s">
        <v>112</v>
      </c>
      <c r="B112">
        <v>88</v>
      </c>
    </row>
    <row r="113" spans="1:2" x14ac:dyDescent="0.25">
      <c r="A113" t="s">
        <v>113</v>
      </c>
      <c r="B113">
        <v>116</v>
      </c>
    </row>
    <row r="114" spans="1:2" x14ac:dyDescent="0.25">
      <c r="A114" t="s">
        <v>114</v>
      </c>
      <c r="B114">
        <v>32</v>
      </c>
    </row>
    <row r="115" spans="1:2" x14ac:dyDescent="0.25">
      <c r="A115" t="s">
        <v>115</v>
      </c>
      <c r="B115">
        <v>31</v>
      </c>
    </row>
    <row r="116" spans="1:2" x14ac:dyDescent="0.25">
      <c r="A116" t="s">
        <v>116</v>
      </c>
      <c r="B116">
        <v>76</v>
      </c>
    </row>
    <row r="117" spans="1:2" x14ac:dyDescent="0.25">
      <c r="A117" t="s">
        <v>117</v>
      </c>
      <c r="B117">
        <v>76</v>
      </c>
    </row>
    <row r="118" spans="1:2" x14ac:dyDescent="0.25">
      <c r="A118" t="s">
        <v>118</v>
      </c>
      <c r="B118">
        <v>40</v>
      </c>
    </row>
    <row r="119" spans="1:2" x14ac:dyDescent="0.25">
      <c r="A119" t="s">
        <v>119</v>
      </c>
      <c r="B119">
        <v>103</v>
      </c>
    </row>
    <row r="120" spans="1:2" x14ac:dyDescent="0.25">
      <c r="A120" t="s">
        <v>120</v>
      </c>
      <c r="B120">
        <v>72</v>
      </c>
    </row>
    <row r="121" spans="1:2" x14ac:dyDescent="0.25">
      <c r="A121" t="s">
        <v>121</v>
      </c>
      <c r="B121">
        <v>91</v>
      </c>
    </row>
    <row r="122" spans="1:2" x14ac:dyDescent="0.25">
      <c r="A122" t="s">
        <v>122</v>
      </c>
      <c r="B122">
        <v>32</v>
      </c>
    </row>
    <row r="123" spans="1:2" x14ac:dyDescent="0.25">
      <c r="A123" t="s">
        <v>123</v>
      </c>
      <c r="B123">
        <v>118</v>
      </c>
    </row>
    <row r="124" spans="1:2" x14ac:dyDescent="0.25">
      <c r="A124" t="s">
        <v>124</v>
      </c>
      <c r="B124">
        <v>97</v>
      </c>
    </row>
    <row r="125" spans="1:2" x14ac:dyDescent="0.25">
      <c r="A125" t="s">
        <v>125</v>
      </c>
      <c r="B125">
        <v>30</v>
      </c>
    </row>
    <row r="126" spans="1:2" x14ac:dyDescent="0.25">
      <c r="A126" t="s">
        <v>126</v>
      </c>
      <c r="B126">
        <v>106</v>
      </c>
    </row>
    <row r="127" spans="1:2" x14ac:dyDescent="0.25">
      <c r="A127" t="s">
        <v>127</v>
      </c>
      <c r="B127">
        <v>108</v>
      </c>
    </row>
    <row r="128" spans="1:2" x14ac:dyDescent="0.25">
      <c r="A128" t="s">
        <v>128</v>
      </c>
      <c r="B128">
        <v>53</v>
      </c>
    </row>
    <row r="129" spans="1:2" x14ac:dyDescent="0.25">
      <c r="A129" t="s">
        <v>129</v>
      </c>
      <c r="B129">
        <v>57</v>
      </c>
    </row>
    <row r="130" spans="1:2" x14ac:dyDescent="0.25">
      <c r="A130" t="s">
        <v>130</v>
      </c>
      <c r="B130">
        <v>97</v>
      </c>
    </row>
    <row r="131" spans="1:2" x14ac:dyDescent="0.25">
      <c r="A131" t="s">
        <v>131</v>
      </c>
      <c r="B131">
        <v>69</v>
      </c>
    </row>
    <row r="132" spans="1:2" x14ac:dyDescent="0.25">
      <c r="A132" t="s">
        <v>132</v>
      </c>
      <c r="B132">
        <v>108</v>
      </c>
    </row>
    <row r="133" spans="1:2" x14ac:dyDescent="0.25">
      <c r="A133" t="s">
        <v>133</v>
      </c>
      <c r="B133">
        <v>35</v>
      </c>
    </row>
    <row r="134" spans="1:2" x14ac:dyDescent="0.25">
      <c r="A134" t="s">
        <v>134</v>
      </c>
      <c r="B134">
        <v>30</v>
      </c>
    </row>
    <row r="135" spans="1:2" x14ac:dyDescent="0.25">
      <c r="A135" t="s">
        <v>135</v>
      </c>
      <c r="B135">
        <v>49</v>
      </c>
    </row>
    <row r="136" spans="1:2" x14ac:dyDescent="0.25">
      <c r="A136" t="s">
        <v>136</v>
      </c>
      <c r="B136">
        <v>59</v>
      </c>
    </row>
    <row r="137" spans="1:2" x14ac:dyDescent="0.25">
      <c r="A137" t="s">
        <v>137</v>
      </c>
      <c r="B137">
        <v>58</v>
      </c>
    </row>
    <row r="138" spans="1:2" x14ac:dyDescent="0.25">
      <c r="A138" t="s">
        <v>138</v>
      </c>
      <c r="B138">
        <v>46</v>
      </c>
    </row>
    <row r="139" spans="1:2" x14ac:dyDescent="0.25">
      <c r="A139" t="s">
        <v>139</v>
      </c>
      <c r="B139">
        <v>89</v>
      </c>
    </row>
    <row r="140" spans="1:2" x14ac:dyDescent="0.25">
      <c r="A140" t="s">
        <v>140</v>
      </c>
      <c r="B140">
        <v>30</v>
      </c>
    </row>
    <row r="141" spans="1:2" x14ac:dyDescent="0.25">
      <c r="A141" t="s">
        <v>141</v>
      </c>
      <c r="B141">
        <v>103</v>
      </c>
    </row>
    <row r="142" spans="1:2" x14ac:dyDescent="0.25">
      <c r="A142" t="s">
        <v>142</v>
      </c>
      <c r="B142">
        <v>117</v>
      </c>
    </row>
    <row r="143" spans="1:2" x14ac:dyDescent="0.25">
      <c r="A143" t="s">
        <v>143</v>
      </c>
      <c r="B143">
        <v>53</v>
      </c>
    </row>
    <row r="144" spans="1:2" x14ac:dyDescent="0.25">
      <c r="A144" t="s">
        <v>144</v>
      </c>
      <c r="B144">
        <v>66</v>
      </c>
    </row>
    <row r="145" spans="1:2" x14ac:dyDescent="0.25">
      <c r="A145" t="s">
        <v>145</v>
      </c>
      <c r="B145">
        <v>114</v>
      </c>
    </row>
    <row r="146" spans="1:2" x14ac:dyDescent="0.25">
      <c r="A146" t="s">
        <v>146</v>
      </c>
      <c r="B146">
        <v>39</v>
      </c>
    </row>
    <row r="147" spans="1:2" x14ac:dyDescent="0.25">
      <c r="A147" t="s">
        <v>147</v>
      </c>
      <c r="B147">
        <v>69</v>
      </c>
    </row>
    <row r="148" spans="1:2" x14ac:dyDescent="0.25">
      <c r="A148" t="s">
        <v>148</v>
      </c>
      <c r="B148">
        <v>106</v>
      </c>
    </row>
    <row r="149" spans="1:2" x14ac:dyDescent="0.25">
      <c r="A149" t="s">
        <v>149</v>
      </c>
      <c r="B149">
        <v>93</v>
      </c>
    </row>
    <row r="150" spans="1:2" x14ac:dyDescent="0.25">
      <c r="A150" t="s">
        <v>150</v>
      </c>
      <c r="B150">
        <v>46</v>
      </c>
    </row>
    <row r="151" spans="1:2" x14ac:dyDescent="0.25">
      <c r="A151" t="s">
        <v>151</v>
      </c>
      <c r="B151">
        <v>103</v>
      </c>
    </row>
    <row r="152" spans="1:2" x14ac:dyDescent="0.25">
      <c r="A152" t="s">
        <v>152</v>
      </c>
      <c r="B152">
        <v>115</v>
      </c>
    </row>
    <row r="153" spans="1:2" x14ac:dyDescent="0.25">
      <c r="A153" t="s">
        <v>153</v>
      </c>
      <c r="B153">
        <v>104</v>
      </c>
    </row>
    <row r="154" spans="1:2" x14ac:dyDescent="0.25">
      <c r="A154" t="s">
        <v>154</v>
      </c>
      <c r="B154">
        <v>78</v>
      </c>
    </row>
    <row r="155" spans="1:2" x14ac:dyDescent="0.25">
      <c r="A155" t="s">
        <v>155</v>
      </c>
      <c r="B155">
        <v>69</v>
      </c>
    </row>
    <row r="156" spans="1:2" x14ac:dyDescent="0.25">
      <c r="A156" t="s">
        <v>156</v>
      </c>
      <c r="B156">
        <v>62</v>
      </c>
    </row>
    <row r="157" spans="1:2" x14ac:dyDescent="0.25">
      <c r="A157" t="s">
        <v>157</v>
      </c>
      <c r="B157">
        <v>64</v>
      </c>
    </row>
    <row r="158" spans="1:2" x14ac:dyDescent="0.25">
      <c r="A158" t="s">
        <v>158</v>
      </c>
      <c r="B158">
        <v>66</v>
      </c>
    </row>
    <row r="159" spans="1:2" x14ac:dyDescent="0.25">
      <c r="A159" t="s">
        <v>159</v>
      </c>
      <c r="B159">
        <v>63</v>
      </c>
    </row>
    <row r="160" spans="1:2" x14ac:dyDescent="0.25">
      <c r="A160" t="s">
        <v>160</v>
      </c>
      <c r="B160">
        <v>38</v>
      </c>
    </row>
    <row r="161" spans="1:2" x14ac:dyDescent="0.25">
      <c r="A161" t="s">
        <v>161</v>
      </c>
      <c r="B161">
        <v>75</v>
      </c>
    </row>
    <row r="162" spans="1:2" x14ac:dyDescent="0.25">
      <c r="A162" t="s">
        <v>162</v>
      </c>
      <c r="B162">
        <v>36</v>
      </c>
    </row>
    <row r="163" spans="1:2" x14ac:dyDescent="0.25">
      <c r="A163" t="s">
        <v>163</v>
      </c>
      <c r="B163">
        <v>98</v>
      </c>
    </row>
    <row r="164" spans="1:2" x14ac:dyDescent="0.25">
      <c r="A164" t="s">
        <v>164</v>
      </c>
      <c r="B164">
        <v>61</v>
      </c>
    </row>
    <row r="165" spans="1:2" x14ac:dyDescent="0.25">
      <c r="A165" t="s">
        <v>165</v>
      </c>
      <c r="B165">
        <v>86</v>
      </c>
    </row>
    <row r="166" spans="1:2" x14ac:dyDescent="0.25">
      <c r="A166" t="s">
        <v>166</v>
      </c>
      <c r="B166">
        <v>31</v>
      </c>
    </row>
    <row r="167" spans="1:2" x14ac:dyDescent="0.25">
      <c r="A167" t="s">
        <v>167</v>
      </c>
      <c r="B167">
        <v>100</v>
      </c>
    </row>
    <row r="168" spans="1:2" x14ac:dyDescent="0.25">
      <c r="A168" t="s">
        <v>168</v>
      </c>
      <c r="B168">
        <v>31</v>
      </c>
    </row>
    <row r="169" spans="1:2" x14ac:dyDescent="0.25">
      <c r="A169" t="s">
        <v>169</v>
      </c>
      <c r="B169">
        <v>94</v>
      </c>
    </row>
    <row r="170" spans="1:2" x14ac:dyDescent="0.25">
      <c r="A170" t="s">
        <v>170</v>
      </c>
      <c r="B170">
        <v>45</v>
      </c>
    </row>
    <row r="171" spans="1:2" x14ac:dyDescent="0.25">
      <c r="A171" t="s">
        <v>171</v>
      </c>
      <c r="B171">
        <v>96</v>
      </c>
    </row>
    <row r="172" spans="1:2" x14ac:dyDescent="0.25">
      <c r="A172" t="s">
        <v>172</v>
      </c>
      <c r="B172">
        <v>104</v>
      </c>
    </row>
    <row r="173" spans="1:2" x14ac:dyDescent="0.25">
      <c r="A173" t="s">
        <v>173</v>
      </c>
      <c r="B173">
        <v>65</v>
      </c>
    </row>
    <row r="174" spans="1:2" x14ac:dyDescent="0.25">
      <c r="A174" t="s">
        <v>174</v>
      </c>
      <c r="B174">
        <v>90</v>
      </c>
    </row>
    <row r="175" spans="1:2" x14ac:dyDescent="0.25">
      <c r="A175" t="s">
        <v>175</v>
      </c>
      <c r="B175">
        <v>102</v>
      </c>
    </row>
    <row r="176" spans="1:2" x14ac:dyDescent="0.25">
      <c r="A176" t="s">
        <v>176</v>
      </c>
      <c r="B176">
        <v>80</v>
      </c>
    </row>
    <row r="177" spans="1:2" x14ac:dyDescent="0.25">
      <c r="A177" t="s">
        <v>177</v>
      </c>
      <c r="B177">
        <v>56</v>
      </c>
    </row>
    <row r="178" spans="1:2" x14ac:dyDescent="0.25">
      <c r="A178" t="s">
        <v>178</v>
      </c>
      <c r="B178">
        <v>87</v>
      </c>
    </row>
    <row r="179" spans="1:2" x14ac:dyDescent="0.25">
      <c r="A179" t="s">
        <v>179</v>
      </c>
      <c r="B179">
        <v>87</v>
      </c>
    </row>
    <row r="180" spans="1:2" x14ac:dyDescent="0.25">
      <c r="A180" t="s">
        <v>180</v>
      </c>
      <c r="B180">
        <v>79</v>
      </c>
    </row>
    <row r="181" spans="1:2" x14ac:dyDescent="0.25">
      <c r="A181" t="s">
        <v>181</v>
      </c>
      <c r="B181">
        <v>76</v>
      </c>
    </row>
    <row r="182" spans="1:2" x14ac:dyDescent="0.25">
      <c r="A182" t="s">
        <v>182</v>
      </c>
      <c r="B182">
        <v>67</v>
      </c>
    </row>
    <row r="183" spans="1:2" x14ac:dyDescent="0.25">
      <c r="A183" t="s">
        <v>183</v>
      </c>
      <c r="B183">
        <v>119</v>
      </c>
    </row>
    <row r="184" spans="1:2" x14ac:dyDescent="0.25">
      <c r="A184" t="s">
        <v>184</v>
      </c>
      <c r="B184">
        <v>82</v>
      </c>
    </row>
    <row r="185" spans="1:2" x14ac:dyDescent="0.25">
      <c r="A185" t="s">
        <v>185</v>
      </c>
      <c r="B185">
        <v>101</v>
      </c>
    </row>
    <row r="186" spans="1:2" x14ac:dyDescent="0.25">
      <c r="A186" t="s">
        <v>186</v>
      </c>
      <c r="B186">
        <v>92</v>
      </c>
    </row>
    <row r="187" spans="1:2" x14ac:dyDescent="0.25">
      <c r="A187" t="s">
        <v>187</v>
      </c>
      <c r="B187">
        <v>52</v>
      </c>
    </row>
    <row r="188" spans="1:2" x14ac:dyDescent="0.25">
      <c r="A188" t="s">
        <v>188</v>
      </c>
      <c r="B188">
        <v>54</v>
      </c>
    </row>
    <row r="189" spans="1:2" x14ac:dyDescent="0.25">
      <c r="A189" t="s">
        <v>189</v>
      </c>
      <c r="B189">
        <v>44</v>
      </c>
    </row>
    <row r="190" spans="1:2" x14ac:dyDescent="0.25">
      <c r="A190" t="s">
        <v>190</v>
      </c>
      <c r="B190">
        <v>34</v>
      </c>
    </row>
    <row r="191" spans="1:2" x14ac:dyDescent="0.25">
      <c r="A191" t="s">
        <v>191</v>
      </c>
      <c r="B191">
        <v>111</v>
      </c>
    </row>
    <row r="192" spans="1:2" x14ac:dyDescent="0.25">
      <c r="A192" t="s">
        <v>192</v>
      </c>
      <c r="B192">
        <v>74</v>
      </c>
    </row>
    <row r="193" spans="1:2" x14ac:dyDescent="0.25">
      <c r="A193" t="s">
        <v>193</v>
      </c>
      <c r="B193">
        <v>85</v>
      </c>
    </row>
    <row r="194" spans="1:2" x14ac:dyDescent="0.25">
      <c r="A194" t="s">
        <v>194</v>
      </c>
      <c r="B194">
        <v>33</v>
      </c>
    </row>
    <row r="195" spans="1:2" x14ac:dyDescent="0.25">
      <c r="A195" t="s">
        <v>195</v>
      </c>
      <c r="B195">
        <v>110</v>
      </c>
    </row>
    <row r="196" spans="1:2" x14ac:dyDescent="0.25">
      <c r="A196" t="s">
        <v>196</v>
      </c>
      <c r="B196">
        <v>71</v>
      </c>
    </row>
    <row r="197" spans="1:2" x14ac:dyDescent="0.25">
      <c r="A197" t="s">
        <v>197</v>
      </c>
      <c r="B197">
        <v>84</v>
      </c>
    </row>
    <row r="198" spans="1:2" x14ac:dyDescent="0.25">
      <c r="A198" t="s">
        <v>198</v>
      </c>
      <c r="B198">
        <v>75</v>
      </c>
    </row>
    <row r="199" spans="1:2" x14ac:dyDescent="0.25">
      <c r="A199" t="s">
        <v>199</v>
      </c>
      <c r="B199">
        <v>109</v>
      </c>
    </row>
    <row r="200" spans="1:2" x14ac:dyDescent="0.25">
      <c r="A200" t="s">
        <v>200</v>
      </c>
      <c r="B200">
        <v>95</v>
      </c>
    </row>
    <row r="201" spans="1:2" x14ac:dyDescent="0.25">
      <c r="A201" t="s">
        <v>201</v>
      </c>
      <c r="B201">
        <v>42</v>
      </c>
    </row>
    <row r="202" spans="1:2" x14ac:dyDescent="0.25">
      <c r="A202" t="s">
        <v>202</v>
      </c>
      <c r="B202">
        <v>106</v>
      </c>
    </row>
    <row r="203" spans="1:2" x14ac:dyDescent="0.25">
      <c r="A203" t="s">
        <v>203</v>
      </c>
      <c r="B203">
        <v>51</v>
      </c>
    </row>
    <row r="204" spans="1:2" x14ac:dyDescent="0.25">
      <c r="A204" t="s">
        <v>204</v>
      </c>
      <c r="B204">
        <v>108</v>
      </c>
    </row>
    <row r="205" spans="1:2" x14ac:dyDescent="0.25">
      <c r="A205" t="s">
        <v>205</v>
      </c>
      <c r="B205">
        <v>47</v>
      </c>
    </row>
    <row r="206" spans="1:2" x14ac:dyDescent="0.25">
      <c r="A206" t="s">
        <v>206</v>
      </c>
      <c r="B206">
        <v>111</v>
      </c>
    </row>
    <row r="207" spans="1:2" x14ac:dyDescent="0.25">
      <c r="A207" t="s">
        <v>207</v>
      </c>
      <c r="B207">
        <v>113</v>
      </c>
    </row>
    <row r="208" spans="1:2" x14ac:dyDescent="0.25">
      <c r="A208" t="s">
        <v>208</v>
      </c>
      <c r="B208">
        <v>81</v>
      </c>
    </row>
    <row r="209" spans="1:2" x14ac:dyDescent="0.25">
      <c r="A209" t="s">
        <v>209</v>
      </c>
      <c r="B209">
        <v>57</v>
      </c>
    </row>
    <row r="210" spans="1:2" x14ac:dyDescent="0.25">
      <c r="A210" t="s">
        <v>210</v>
      </c>
      <c r="B210">
        <v>33</v>
      </c>
    </row>
    <row r="211" spans="1:2" x14ac:dyDescent="0.25">
      <c r="A211" t="s">
        <v>211</v>
      </c>
      <c r="B211">
        <v>62</v>
      </c>
    </row>
    <row r="212" spans="1:2" x14ac:dyDescent="0.25">
      <c r="A212" t="s">
        <v>212</v>
      </c>
      <c r="B212">
        <v>82</v>
      </c>
    </row>
    <row r="213" spans="1:2" x14ac:dyDescent="0.25">
      <c r="A213" t="s">
        <v>213</v>
      </c>
      <c r="B213">
        <v>94</v>
      </c>
    </row>
    <row r="214" spans="1:2" x14ac:dyDescent="0.25">
      <c r="A214" t="s">
        <v>214</v>
      </c>
      <c r="B214">
        <v>109</v>
      </c>
    </row>
    <row r="215" spans="1:2" x14ac:dyDescent="0.25">
      <c r="A215" t="s">
        <v>215</v>
      </c>
      <c r="B215">
        <v>112</v>
      </c>
    </row>
    <row r="216" spans="1:2" x14ac:dyDescent="0.25">
      <c r="A216" t="s">
        <v>216</v>
      </c>
      <c r="B216">
        <v>113</v>
      </c>
    </row>
    <row r="217" spans="1:2" x14ac:dyDescent="0.25">
      <c r="A217" t="s">
        <v>217</v>
      </c>
      <c r="B217">
        <v>78</v>
      </c>
    </row>
    <row r="218" spans="1:2" x14ac:dyDescent="0.25">
      <c r="A218" t="s">
        <v>218</v>
      </c>
      <c r="B218">
        <v>114</v>
      </c>
    </row>
    <row r="219" spans="1:2" x14ac:dyDescent="0.25">
      <c r="A219" t="s">
        <v>219</v>
      </c>
      <c r="B219">
        <v>43</v>
      </c>
    </row>
    <row r="220" spans="1:2" x14ac:dyDescent="0.25">
      <c r="A220" t="s">
        <v>220</v>
      </c>
      <c r="B220">
        <v>80</v>
      </c>
    </row>
    <row r="221" spans="1:2" x14ac:dyDescent="0.25">
      <c r="A221" t="s">
        <v>221</v>
      </c>
      <c r="B221">
        <v>93</v>
      </c>
    </row>
    <row r="222" spans="1:2" x14ac:dyDescent="0.25">
      <c r="A222" t="s">
        <v>222</v>
      </c>
      <c r="B222">
        <v>101</v>
      </c>
    </row>
    <row r="223" spans="1:2" x14ac:dyDescent="0.25">
      <c r="A223" t="s">
        <v>223</v>
      </c>
      <c r="B223">
        <v>68</v>
      </c>
    </row>
    <row r="224" spans="1:2" x14ac:dyDescent="0.25">
      <c r="A224" t="s">
        <v>224</v>
      </c>
      <c r="B224">
        <v>53</v>
      </c>
    </row>
    <row r="225" spans="1:2" x14ac:dyDescent="0.25">
      <c r="A225" t="s">
        <v>225</v>
      </c>
      <c r="B225">
        <v>64</v>
      </c>
    </row>
    <row r="226" spans="1:2" x14ac:dyDescent="0.25">
      <c r="A226" t="s">
        <v>226</v>
      </c>
      <c r="B226">
        <v>90</v>
      </c>
    </row>
    <row r="227" spans="1:2" x14ac:dyDescent="0.25">
      <c r="A227" t="s">
        <v>227</v>
      </c>
      <c r="B227">
        <v>105</v>
      </c>
    </row>
    <row r="228" spans="1:2" x14ac:dyDescent="0.25">
      <c r="A228" t="s">
        <v>228</v>
      </c>
      <c r="B228">
        <v>70</v>
      </c>
    </row>
    <row r="229" spans="1:2" x14ac:dyDescent="0.25">
      <c r="A229" t="s">
        <v>229</v>
      </c>
      <c r="B229">
        <v>74</v>
      </c>
    </row>
    <row r="230" spans="1:2" x14ac:dyDescent="0.25">
      <c r="A230" t="s">
        <v>230</v>
      </c>
      <c r="B230">
        <v>110</v>
      </c>
    </row>
    <row r="231" spans="1:2" x14ac:dyDescent="0.25">
      <c r="A231" t="s">
        <v>231</v>
      </c>
      <c r="B231">
        <v>112</v>
      </c>
    </row>
    <row r="232" spans="1:2" x14ac:dyDescent="0.25">
      <c r="A232" t="s">
        <v>232</v>
      </c>
      <c r="B232">
        <v>54</v>
      </c>
    </row>
    <row r="233" spans="1:2" x14ac:dyDescent="0.25">
      <c r="A233" t="s">
        <v>233</v>
      </c>
      <c r="B233">
        <v>83</v>
      </c>
    </row>
    <row r="234" spans="1:2" x14ac:dyDescent="0.25">
      <c r="A234" t="s">
        <v>234</v>
      </c>
      <c r="B234">
        <v>113</v>
      </c>
    </row>
    <row r="235" spans="1:2" x14ac:dyDescent="0.25">
      <c r="A235" t="s">
        <v>235</v>
      </c>
      <c r="B235">
        <v>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9B30-68A0-4731-8748-0293DB8EAC67}">
  <dimension ref="A1:H6259"/>
  <sheetViews>
    <sheetView tabSelected="1" workbookViewId="0">
      <selection sqref="A1:A1048576"/>
    </sheetView>
  </sheetViews>
  <sheetFormatPr defaultRowHeight="15" x14ac:dyDescent="0.25"/>
  <cols>
    <col min="1" max="1" width="32.85546875" bestFit="1" customWidth="1"/>
    <col min="2" max="2" width="57.140625" bestFit="1" customWidth="1"/>
    <col min="3" max="3" width="46.7109375" bestFit="1" customWidth="1"/>
    <col min="4" max="4" width="30.140625" bestFit="1" customWidth="1"/>
    <col min="5" max="5" width="16.7109375" bestFit="1" customWidth="1"/>
    <col min="6" max="6" width="43.140625" bestFit="1" customWidth="1"/>
    <col min="7" max="7" width="63.7109375" bestFit="1" customWidth="1"/>
    <col min="8" max="8" width="55.28515625" bestFit="1" customWidth="1"/>
  </cols>
  <sheetData>
    <row r="1" spans="1:8" x14ac:dyDescent="0.25">
      <c r="A1" t="s">
        <v>236</v>
      </c>
      <c r="B1" t="s">
        <v>237</v>
      </c>
      <c r="C1" t="s">
        <v>238</v>
      </c>
      <c r="D1" t="s">
        <v>239</v>
      </c>
      <c r="E1" t="s">
        <v>1</v>
      </c>
      <c r="F1" t="s">
        <v>240</v>
      </c>
      <c r="G1" t="s">
        <v>241</v>
      </c>
      <c r="H1" t="s">
        <v>242</v>
      </c>
    </row>
    <row r="2" spans="1:8" hidden="1" x14ac:dyDescent="0.25">
      <c r="A2" t="s">
        <v>243</v>
      </c>
      <c r="B2" t="s">
        <v>1758</v>
      </c>
      <c r="C2" t="s">
        <v>1759</v>
      </c>
      <c r="D2" t="s">
        <v>2</v>
      </c>
      <c r="E2">
        <v>31</v>
      </c>
      <c r="F2" t="s">
        <v>30649</v>
      </c>
      <c r="G2" t="s">
        <v>1760</v>
      </c>
      <c r="H2" t="s">
        <v>1761</v>
      </c>
    </row>
    <row r="3" spans="1:8" hidden="1" x14ac:dyDescent="0.25">
      <c r="A3" t="s">
        <v>244</v>
      </c>
      <c r="B3" t="s">
        <v>1762</v>
      </c>
      <c r="C3" t="s">
        <v>1763</v>
      </c>
      <c r="D3" t="s">
        <v>3</v>
      </c>
      <c r="E3">
        <v>75</v>
      </c>
      <c r="F3" t="s">
        <v>3</v>
      </c>
      <c r="G3" t="s">
        <v>30649</v>
      </c>
      <c r="H3" t="s">
        <v>1764</v>
      </c>
    </row>
    <row r="4" spans="1:8" hidden="1" x14ac:dyDescent="0.25">
      <c r="A4" t="s">
        <v>244</v>
      </c>
      <c r="B4" t="s">
        <v>1765</v>
      </c>
      <c r="C4" t="s">
        <v>1766</v>
      </c>
      <c r="D4" t="s">
        <v>3</v>
      </c>
      <c r="E4">
        <v>75</v>
      </c>
      <c r="F4" t="s">
        <v>3</v>
      </c>
      <c r="G4" t="s">
        <v>30649</v>
      </c>
      <c r="H4" t="s">
        <v>1767</v>
      </c>
    </row>
    <row r="5" spans="1:8" hidden="1" x14ac:dyDescent="0.25">
      <c r="A5" t="s">
        <v>245</v>
      </c>
      <c r="B5" t="s">
        <v>1768</v>
      </c>
      <c r="C5" t="s">
        <v>1769</v>
      </c>
      <c r="D5" t="s">
        <v>3</v>
      </c>
      <c r="E5">
        <v>75</v>
      </c>
      <c r="F5" t="s">
        <v>3</v>
      </c>
      <c r="G5" t="s">
        <v>30649</v>
      </c>
      <c r="H5" t="s">
        <v>30649</v>
      </c>
    </row>
    <row r="6" spans="1:8" hidden="1" x14ac:dyDescent="0.25">
      <c r="A6" t="s">
        <v>245</v>
      </c>
      <c r="B6" t="s">
        <v>1770</v>
      </c>
      <c r="C6" t="s">
        <v>1771</v>
      </c>
      <c r="D6" t="s">
        <v>3</v>
      </c>
      <c r="E6">
        <v>75</v>
      </c>
      <c r="F6" t="s">
        <v>3</v>
      </c>
      <c r="G6" t="s">
        <v>30649</v>
      </c>
      <c r="H6" t="s">
        <v>1772</v>
      </c>
    </row>
    <row r="7" spans="1:8" hidden="1" x14ac:dyDescent="0.25">
      <c r="A7" t="s">
        <v>244</v>
      </c>
      <c r="B7" t="s">
        <v>1773</v>
      </c>
      <c r="C7" t="s">
        <v>1774</v>
      </c>
      <c r="D7" t="s">
        <v>3</v>
      </c>
      <c r="E7">
        <v>75</v>
      </c>
      <c r="F7" t="s">
        <v>3</v>
      </c>
      <c r="G7" t="s">
        <v>30649</v>
      </c>
      <c r="H7" t="s">
        <v>1775</v>
      </c>
    </row>
    <row r="8" spans="1:8" hidden="1" x14ac:dyDescent="0.25">
      <c r="A8" t="s">
        <v>246</v>
      </c>
      <c r="B8" t="s">
        <v>1776</v>
      </c>
      <c r="C8" t="s">
        <v>1777</v>
      </c>
      <c r="D8" t="s">
        <v>3</v>
      </c>
      <c r="E8">
        <v>75</v>
      </c>
      <c r="F8" t="s">
        <v>1778</v>
      </c>
      <c r="G8" t="s">
        <v>1779</v>
      </c>
      <c r="H8" t="s">
        <v>1780</v>
      </c>
    </row>
    <row r="9" spans="1:8" x14ac:dyDescent="0.25">
      <c r="A9" t="s">
        <v>247</v>
      </c>
      <c r="B9" t="s">
        <v>1781</v>
      </c>
      <c r="C9" t="s">
        <v>1782</v>
      </c>
      <c r="D9" t="s">
        <v>3</v>
      </c>
      <c r="E9">
        <v>75</v>
      </c>
      <c r="F9" t="s">
        <v>3</v>
      </c>
      <c r="G9" t="s">
        <v>30649</v>
      </c>
      <c r="H9" t="s">
        <v>30649</v>
      </c>
    </row>
    <row r="10" spans="1:8" hidden="1" x14ac:dyDescent="0.25">
      <c r="A10" t="s">
        <v>245</v>
      </c>
      <c r="B10" t="s">
        <v>1783</v>
      </c>
      <c r="C10" t="s">
        <v>1784</v>
      </c>
      <c r="D10" t="s">
        <v>3</v>
      </c>
      <c r="E10">
        <v>75</v>
      </c>
      <c r="F10" t="s">
        <v>3</v>
      </c>
      <c r="G10" t="s">
        <v>1785</v>
      </c>
      <c r="H10" t="s">
        <v>1786</v>
      </c>
    </row>
    <row r="11" spans="1:8" hidden="1" x14ac:dyDescent="0.25">
      <c r="A11" t="s">
        <v>245</v>
      </c>
      <c r="B11" t="s">
        <v>1787</v>
      </c>
      <c r="C11" t="s">
        <v>1788</v>
      </c>
      <c r="D11" t="s">
        <v>3</v>
      </c>
      <c r="E11">
        <v>75</v>
      </c>
      <c r="F11" t="s">
        <v>3</v>
      </c>
      <c r="G11" t="s">
        <v>1789</v>
      </c>
      <c r="H11" t="s">
        <v>1790</v>
      </c>
    </row>
    <row r="12" spans="1:8" hidden="1" x14ac:dyDescent="0.25">
      <c r="A12" t="s">
        <v>246</v>
      </c>
      <c r="B12" t="s">
        <v>1791</v>
      </c>
      <c r="C12" t="s">
        <v>1782</v>
      </c>
      <c r="D12" t="s">
        <v>3</v>
      </c>
      <c r="E12">
        <v>75</v>
      </c>
      <c r="F12" t="s">
        <v>3</v>
      </c>
      <c r="G12" t="s">
        <v>30649</v>
      </c>
      <c r="H12" t="s">
        <v>1792</v>
      </c>
    </row>
    <row r="13" spans="1:8" hidden="1" x14ac:dyDescent="0.25">
      <c r="A13" t="s">
        <v>246</v>
      </c>
      <c r="B13" t="s">
        <v>1793</v>
      </c>
      <c r="C13" t="s">
        <v>1794</v>
      </c>
      <c r="D13" t="s">
        <v>3</v>
      </c>
      <c r="E13">
        <v>75</v>
      </c>
      <c r="F13" t="s">
        <v>3</v>
      </c>
      <c r="G13" t="s">
        <v>1795</v>
      </c>
      <c r="H13" t="s">
        <v>1796</v>
      </c>
    </row>
    <row r="14" spans="1:8" hidden="1" x14ac:dyDescent="0.25">
      <c r="A14" t="s">
        <v>245</v>
      </c>
      <c r="B14" t="s">
        <v>1797</v>
      </c>
      <c r="C14" t="s">
        <v>1798</v>
      </c>
      <c r="D14" t="s">
        <v>3</v>
      </c>
      <c r="E14">
        <v>75</v>
      </c>
      <c r="F14" t="s">
        <v>3</v>
      </c>
      <c r="G14" t="s">
        <v>30649</v>
      </c>
      <c r="H14" t="s">
        <v>30649</v>
      </c>
    </row>
    <row r="15" spans="1:8" x14ac:dyDescent="0.25">
      <c r="A15" t="s">
        <v>247</v>
      </c>
      <c r="B15" t="s">
        <v>1799</v>
      </c>
      <c r="C15" t="s">
        <v>1800</v>
      </c>
      <c r="D15" t="s">
        <v>3</v>
      </c>
      <c r="E15">
        <v>75</v>
      </c>
      <c r="F15" t="s">
        <v>3</v>
      </c>
      <c r="G15" t="s">
        <v>30649</v>
      </c>
      <c r="H15" t="s">
        <v>1801</v>
      </c>
    </row>
    <row r="16" spans="1:8" hidden="1" x14ac:dyDescent="0.25">
      <c r="A16" t="s">
        <v>245</v>
      </c>
      <c r="B16" t="s">
        <v>1802</v>
      </c>
      <c r="C16" t="s">
        <v>1803</v>
      </c>
      <c r="D16" t="s">
        <v>3</v>
      </c>
      <c r="E16">
        <v>75</v>
      </c>
      <c r="F16" t="s">
        <v>3</v>
      </c>
      <c r="G16" t="s">
        <v>1804</v>
      </c>
      <c r="H16" t="s">
        <v>1805</v>
      </c>
    </row>
    <row r="17" spans="1:8" hidden="1" x14ac:dyDescent="0.25">
      <c r="A17" t="s">
        <v>243</v>
      </c>
      <c r="B17" t="s">
        <v>1806</v>
      </c>
      <c r="C17" t="s">
        <v>1807</v>
      </c>
      <c r="D17" t="s">
        <v>3</v>
      </c>
      <c r="E17">
        <v>75</v>
      </c>
      <c r="F17" t="s">
        <v>3</v>
      </c>
      <c r="G17" t="s">
        <v>1808</v>
      </c>
      <c r="H17" t="s">
        <v>1809</v>
      </c>
    </row>
    <row r="18" spans="1:8" hidden="1" x14ac:dyDescent="0.25">
      <c r="A18" t="s">
        <v>244</v>
      </c>
      <c r="B18" t="s">
        <v>1810</v>
      </c>
      <c r="C18" t="s">
        <v>1811</v>
      </c>
      <c r="D18" t="s">
        <v>3</v>
      </c>
      <c r="E18">
        <v>75</v>
      </c>
      <c r="F18" t="s">
        <v>3</v>
      </c>
      <c r="G18" t="s">
        <v>30649</v>
      </c>
      <c r="H18" t="s">
        <v>30649</v>
      </c>
    </row>
    <row r="19" spans="1:8" x14ac:dyDescent="0.25">
      <c r="A19" t="s">
        <v>247</v>
      </c>
      <c r="B19" t="s">
        <v>1812</v>
      </c>
      <c r="C19" t="s">
        <v>1813</v>
      </c>
      <c r="D19" t="s">
        <v>3</v>
      </c>
      <c r="E19">
        <v>75</v>
      </c>
      <c r="F19" t="s">
        <v>1814</v>
      </c>
      <c r="G19" t="s">
        <v>1815</v>
      </c>
      <c r="H19" t="s">
        <v>1816</v>
      </c>
    </row>
    <row r="20" spans="1:8" x14ac:dyDescent="0.25">
      <c r="A20" t="s">
        <v>247</v>
      </c>
      <c r="B20" t="s">
        <v>1817</v>
      </c>
      <c r="C20" t="s">
        <v>1818</v>
      </c>
      <c r="D20" t="s">
        <v>3</v>
      </c>
      <c r="E20">
        <v>75</v>
      </c>
      <c r="F20" t="s">
        <v>30649</v>
      </c>
      <c r="G20" t="s">
        <v>30649</v>
      </c>
      <c r="H20" t="s">
        <v>30649</v>
      </c>
    </row>
    <row r="21" spans="1:8" hidden="1" x14ac:dyDescent="0.25">
      <c r="A21" t="s">
        <v>244</v>
      </c>
      <c r="B21" t="s">
        <v>1819</v>
      </c>
      <c r="C21" t="s">
        <v>1820</v>
      </c>
      <c r="D21" t="s">
        <v>3</v>
      </c>
      <c r="E21">
        <v>75</v>
      </c>
      <c r="F21" t="s">
        <v>3</v>
      </c>
      <c r="G21" t="s">
        <v>1821</v>
      </c>
      <c r="H21" t="s">
        <v>1822</v>
      </c>
    </row>
    <row r="22" spans="1:8" hidden="1" x14ac:dyDescent="0.25">
      <c r="A22" t="s">
        <v>244</v>
      </c>
      <c r="B22" t="s">
        <v>1823</v>
      </c>
      <c r="C22" t="s">
        <v>30649</v>
      </c>
      <c r="D22" t="s">
        <v>3</v>
      </c>
      <c r="E22">
        <v>75</v>
      </c>
      <c r="F22" t="s">
        <v>30649</v>
      </c>
      <c r="G22" t="s">
        <v>30649</v>
      </c>
      <c r="H22" t="s">
        <v>30649</v>
      </c>
    </row>
    <row r="23" spans="1:8" hidden="1" x14ac:dyDescent="0.25">
      <c r="A23" t="s">
        <v>244</v>
      </c>
      <c r="B23" t="s">
        <v>1824</v>
      </c>
      <c r="C23" t="s">
        <v>1825</v>
      </c>
      <c r="D23" t="s">
        <v>3</v>
      </c>
      <c r="E23">
        <v>75</v>
      </c>
      <c r="F23" t="s">
        <v>30649</v>
      </c>
      <c r="G23" t="s">
        <v>30649</v>
      </c>
      <c r="H23" t="s">
        <v>30649</v>
      </c>
    </row>
    <row r="24" spans="1:8" hidden="1" x14ac:dyDescent="0.25">
      <c r="A24" t="s">
        <v>248</v>
      </c>
      <c r="B24" t="s">
        <v>1826</v>
      </c>
      <c r="C24" t="s">
        <v>1827</v>
      </c>
      <c r="D24" t="s">
        <v>3</v>
      </c>
      <c r="E24">
        <v>75</v>
      </c>
      <c r="F24" t="s">
        <v>1828</v>
      </c>
      <c r="G24" t="s">
        <v>1829</v>
      </c>
      <c r="H24" t="s">
        <v>1830</v>
      </c>
    </row>
    <row r="25" spans="1:8" hidden="1" x14ac:dyDescent="0.25">
      <c r="A25" t="s">
        <v>249</v>
      </c>
      <c r="B25" t="s">
        <v>1831</v>
      </c>
      <c r="C25" t="s">
        <v>1832</v>
      </c>
      <c r="D25" t="s">
        <v>3</v>
      </c>
      <c r="E25">
        <v>75</v>
      </c>
      <c r="F25" t="s">
        <v>1778</v>
      </c>
      <c r="G25" t="s">
        <v>1833</v>
      </c>
      <c r="H25" t="s">
        <v>1834</v>
      </c>
    </row>
    <row r="26" spans="1:8" hidden="1" x14ac:dyDescent="0.25">
      <c r="A26" t="s">
        <v>244</v>
      </c>
      <c r="B26" t="s">
        <v>1835</v>
      </c>
      <c r="C26" t="s">
        <v>1836</v>
      </c>
      <c r="D26" t="s">
        <v>3</v>
      </c>
      <c r="E26">
        <v>75</v>
      </c>
      <c r="F26" t="s">
        <v>30649</v>
      </c>
      <c r="G26" t="s">
        <v>30649</v>
      </c>
      <c r="H26" t="s">
        <v>1837</v>
      </c>
    </row>
    <row r="27" spans="1:8" hidden="1" x14ac:dyDescent="0.25">
      <c r="A27" t="s">
        <v>244</v>
      </c>
      <c r="B27" t="s">
        <v>1838</v>
      </c>
      <c r="C27" t="s">
        <v>1839</v>
      </c>
      <c r="D27" t="s">
        <v>3</v>
      </c>
      <c r="E27">
        <v>75</v>
      </c>
      <c r="F27" t="s">
        <v>30649</v>
      </c>
      <c r="G27" t="s">
        <v>30649</v>
      </c>
      <c r="H27" t="s">
        <v>1840</v>
      </c>
    </row>
    <row r="28" spans="1:8" hidden="1" x14ac:dyDescent="0.25">
      <c r="A28" t="s">
        <v>246</v>
      </c>
      <c r="B28" t="s">
        <v>1841</v>
      </c>
      <c r="C28" t="s">
        <v>1842</v>
      </c>
      <c r="D28" t="s">
        <v>4</v>
      </c>
      <c r="E28">
        <v>77</v>
      </c>
      <c r="F28" t="s">
        <v>30649</v>
      </c>
      <c r="G28" t="s">
        <v>30649</v>
      </c>
      <c r="H28" t="s">
        <v>1843</v>
      </c>
    </row>
    <row r="29" spans="1:8" hidden="1" x14ac:dyDescent="0.25">
      <c r="A29" t="s">
        <v>245</v>
      </c>
      <c r="B29" t="s">
        <v>1844</v>
      </c>
      <c r="C29" t="s">
        <v>1845</v>
      </c>
      <c r="D29" t="s">
        <v>4</v>
      </c>
      <c r="E29">
        <v>77</v>
      </c>
      <c r="F29" t="s">
        <v>30649</v>
      </c>
      <c r="G29" t="s">
        <v>30649</v>
      </c>
      <c r="H29" t="s">
        <v>1846</v>
      </c>
    </row>
    <row r="30" spans="1:8" x14ac:dyDescent="0.25">
      <c r="A30" t="s">
        <v>247</v>
      </c>
      <c r="B30" t="s">
        <v>1847</v>
      </c>
      <c r="C30" t="s">
        <v>30649</v>
      </c>
      <c r="D30" t="s">
        <v>4</v>
      </c>
      <c r="E30">
        <v>77</v>
      </c>
      <c r="F30" t="s">
        <v>1848</v>
      </c>
      <c r="G30" t="s">
        <v>30649</v>
      </c>
      <c r="H30" t="s">
        <v>1849</v>
      </c>
    </row>
    <row r="31" spans="1:8" x14ac:dyDescent="0.25">
      <c r="A31" t="s">
        <v>247</v>
      </c>
      <c r="B31" t="s">
        <v>1850</v>
      </c>
      <c r="C31" t="s">
        <v>30649</v>
      </c>
      <c r="D31" t="s">
        <v>4</v>
      </c>
      <c r="E31">
        <v>77</v>
      </c>
      <c r="F31" t="s">
        <v>1851</v>
      </c>
      <c r="G31" t="s">
        <v>1852</v>
      </c>
      <c r="H31" t="s">
        <v>1853</v>
      </c>
    </row>
    <row r="32" spans="1:8" x14ac:dyDescent="0.25">
      <c r="A32" t="s">
        <v>247</v>
      </c>
      <c r="B32" t="s">
        <v>1854</v>
      </c>
      <c r="C32" t="s">
        <v>29841</v>
      </c>
      <c r="D32" t="s">
        <v>4</v>
      </c>
      <c r="E32">
        <v>77</v>
      </c>
      <c r="F32" t="s">
        <v>1855</v>
      </c>
      <c r="G32" t="s">
        <v>1856</v>
      </c>
      <c r="H32" t="s">
        <v>1857</v>
      </c>
    </row>
    <row r="33" spans="1:8" hidden="1" x14ac:dyDescent="0.25">
      <c r="A33" t="s">
        <v>246</v>
      </c>
      <c r="B33" t="s">
        <v>1858</v>
      </c>
      <c r="C33" t="s">
        <v>1859</v>
      </c>
      <c r="D33" t="s">
        <v>4</v>
      </c>
      <c r="E33">
        <v>77</v>
      </c>
      <c r="F33" t="s">
        <v>4</v>
      </c>
      <c r="G33" t="s">
        <v>30649</v>
      </c>
      <c r="H33" t="s">
        <v>30649</v>
      </c>
    </row>
    <row r="34" spans="1:8" hidden="1" x14ac:dyDescent="0.25">
      <c r="A34" t="s">
        <v>243</v>
      </c>
      <c r="B34" t="s">
        <v>1860</v>
      </c>
      <c r="C34" t="s">
        <v>30649</v>
      </c>
      <c r="D34" t="s">
        <v>4</v>
      </c>
      <c r="E34">
        <v>77</v>
      </c>
      <c r="F34" t="s">
        <v>4</v>
      </c>
      <c r="G34" t="s">
        <v>30649</v>
      </c>
      <c r="H34" t="s">
        <v>1861</v>
      </c>
    </row>
    <row r="35" spans="1:8" x14ac:dyDescent="0.25">
      <c r="A35" t="s">
        <v>247</v>
      </c>
      <c r="B35" t="s">
        <v>1862</v>
      </c>
      <c r="C35" t="s">
        <v>30649</v>
      </c>
      <c r="D35" t="s">
        <v>4</v>
      </c>
      <c r="E35">
        <v>77</v>
      </c>
      <c r="F35" t="s">
        <v>1863</v>
      </c>
      <c r="G35" t="s">
        <v>1864</v>
      </c>
      <c r="H35" t="s">
        <v>1865</v>
      </c>
    </row>
    <row r="36" spans="1:8" hidden="1" x14ac:dyDescent="0.25">
      <c r="A36" t="s">
        <v>243</v>
      </c>
      <c r="B36" t="s">
        <v>1866</v>
      </c>
      <c r="C36" t="s">
        <v>1867</v>
      </c>
      <c r="D36" t="s">
        <v>4</v>
      </c>
      <c r="E36">
        <v>77</v>
      </c>
      <c r="F36" t="s">
        <v>4</v>
      </c>
      <c r="G36" t="s">
        <v>30649</v>
      </c>
      <c r="H36" t="s">
        <v>1868</v>
      </c>
    </row>
    <row r="37" spans="1:8" hidden="1" x14ac:dyDescent="0.25">
      <c r="A37" t="s">
        <v>243</v>
      </c>
      <c r="B37" t="s">
        <v>1869</v>
      </c>
      <c r="C37" t="s">
        <v>1870</v>
      </c>
      <c r="D37" t="s">
        <v>4</v>
      </c>
      <c r="E37">
        <v>77</v>
      </c>
      <c r="F37" t="s">
        <v>4</v>
      </c>
      <c r="G37" t="s">
        <v>1871</v>
      </c>
      <c r="H37" t="s">
        <v>1872</v>
      </c>
    </row>
    <row r="38" spans="1:8" hidden="1" x14ac:dyDescent="0.25">
      <c r="A38" t="s">
        <v>246</v>
      </c>
      <c r="B38" t="s">
        <v>1873</v>
      </c>
      <c r="C38" t="s">
        <v>1874</v>
      </c>
      <c r="D38" t="s">
        <v>4</v>
      </c>
      <c r="E38">
        <v>77</v>
      </c>
      <c r="F38" t="s">
        <v>4</v>
      </c>
      <c r="G38" t="s">
        <v>30649</v>
      </c>
      <c r="H38" t="s">
        <v>1875</v>
      </c>
    </row>
    <row r="39" spans="1:8" hidden="1" x14ac:dyDescent="0.25">
      <c r="A39" t="s">
        <v>249</v>
      </c>
      <c r="B39" t="s">
        <v>1876</v>
      </c>
      <c r="C39" t="s">
        <v>30649</v>
      </c>
      <c r="D39" t="s">
        <v>4</v>
      </c>
      <c r="E39">
        <v>77</v>
      </c>
      <c r="F39" t="s">
        <v>4</v>
      </c>
      <c r="G39" t="s">
        <v>30649</v>
      </c>
      <c r="H39" t="s">
        <v>30649</v>
      </c>
    </row>
    <row r="40" spans="1:8" hidden="1" x14ac:dyDescent="0.25">
      <c r="A40" t="s">
        <v>248</v>
      </c>
      <c r="B40" t="s">
        <v>1877</v>
      </c>
      <c r="C40" t="s">
        <v>1878</v>
      </c>
      <c r="D40" t="s">
        <v>4</v>
      </c>
      <c r="E40">
        <v>77</v>
      </c>
      <c r="F40" t="s">
        <v>30649</v>
      </c>
      <c r="G40" t="s">
        <v>30649</v>
      </c>
      <c r="H40" t="s">
        <v>1843</v>
      </c>
    </row>
    <row r="41" spans="1:8" x14ac:dyDescent="0.25">
      <c r="A41" t="s">
        <v>247</v>
      </c>
      <c r="B41" t="s">
        <v>1879</v>
      </c>
      <c r="C41" t="s">
        <v>1880</v>
      </c>
      <c r="D41" t="s">
        <v>4</v>
      </c>
      <c r="E41">
        <v>77</v>
      </c>
      <c r="F41" t="s">
        <v>1881</v>
      </c>
      <c r="G41" t="s">
        <v>1882</v>
      </c>
      <c r="H41" t="s">
        <v>1883</v>
      </c>
    </row>
    <row r="42" spans="1:8" hidden="1" x14ac:dyDescent="0.25">
      <c r="A42" t="s">
        <v>248</v>
      </c>
      <c r="B42" t="s">
        <v>1884</v>
      </c>
      <c r="C42" t="s">
        <v>30649</v>
      </c>
      <c r="D42" t="s">
        <v>4</v>
      </c>
      <c r="E42">
        <v>77</v>
      </c>
      <c r="F42" t="s">
        <v>4</v>
      </c>
      <c r="G42" t="s">
        <v>1885</v>
      </c>
      <c r="H42" t="s">
        <v>1886</v>
      </c>
    </row>
    <row r="43" spans="1:8" hidden="1" x14ac:dyDescent="0.25">
      <c r="A43" t="s">
        <v>248</v>
      </c>
      <c r="B43" t="s">
        <v>1887</v>
      </c>
      <c r="C43" t="s">
        <v>1888</v>
      </c>
      <c r="D43" t="s">
        <v>4</v>
      </c>
      <c r="E43">
        <v>77</v>
      </c>
      <c r="F43" t="s">
        <v>4</v>
      </c>
      <c r="G43" t="s">
        <v>1885</v>
      </c>
      <c r="H43" t="s">
        <v>1886</v>
      </c>
    </row>
    <row r="44" spans="1:8" hidden="1" x14ac:dyDescent="0.25">
      <c r="A44" t="s">
        <v>248</v>
      </c>
      <c r="B44" t="s">
        <v>1889</v>
      </c>
      <c r="C44" t="s">
        <v>1890</v>
      </c>
      <c r="D44" t="s">
        <v>4</v>
      </c>
      <c r="E44">
        <v>77</v>
      </c>
      <c r="F44" t="s">
        <v>4</v>
      </c>
      <c r="G44" t="s">
        <v>1885</v>
      </c>
      <c r="H44" t="s">
        <v>1886</v>
      </c>
    </row>
    <row r="45" spans="1:8" hidden="1" x14ac:dyDescent="0.25">
      <c r="A45" t="s">
        <v>243</v>
      </c>
      <c r="B45" t="s">
        <v>1891</v>
      </c>
      <c r="C45" t="s">
        <v>1892</v>
      </c>
      <c r="D45" t="s">
        <v>4</v>
      </c>
      <c r="E45">
        <v>77</v>
      </c>
      <c r="F45" t="s">
        <v>4</v>
      </c>
      <c r="G45" t="s">
        <v>1893</v>
      </c>
      <c r="H45" t="s">
        <v>1894</v>
      </c>
    </row>
    <row r="46" spans="1:8" x14ac:dyDescent="0.25">
      <c r="A46" t="s">
        <v>247</v>
      </c>
      <c r="B46" t="s">
        <v>1895</v>
      </c>
      <c r="C46" t="s">
        <v>250</v>
      </c>
      <c r="D46" t="s">
        <v>4</v>
      </c>
      <c r="E46">
        <v>77</v>
      </c>
      <c r="F46" t="s">
        <v>4</v>
      </c>
      <c r="G46" t="s">
        <v>30649</v>
      </c>
      <c r="H46" t="s">
        <v>30649</v>
      </c>
    </row>
    <row r="47" spans="1:8" hidden="1" x14ac:dyDescent="0.25">
      <c r="A47" t="s">
        <v>243</v>
      </c>
      <c r="B47" t="s">
        <v>1896</v>
      </c>
      <c r="C47" t="s">
        <v>29842</v>
      </c>
      <c r="D47" t="s">
        <v>4</v>
      </c>
      <c r="E47">
        <v>77</v>
      </c>
      <c r="F47" t="s">
        <v>4</v>
      </c>
      <c r="G47" t="s">
        <v>30649</v>
      </c>
      <c r="H47" t="s">
        <v>1897</v>
      </c>
    </row>
    <row r="48" spans="1:8" hidden="1" x14ac:dyDescent="0.25">
      <c r="A48" t="s">
        <v>245</v>
      </c>
      <c r="B48" t="s">
        <v>1898</v>
      </c>
      <c r="C48" t="s">
        <v>29843</v>
      </c>
      <c r="D48" t="s">
        <v>4</v>
      </c>
      <c r="E48">
        <v>77</v>
      </c>
      <c r="F48" t="s">
        <v>4</v>
      </c>
      <c r="G48" t="s">
        <v>1899</v>
      </c>
      <c r="H48" t="s">
        <v>1900</v>
      </c>
    </row>
    <row r="49" spans="1:8" hidden="1" x14ac:dyDescent="0.25">
      <c r="A49" t="s">
        <v>243</v>
      </c>
      <c r="B49" t="s">
        <v>1901</v>
      </c>
      <c r="C49" t="s">
        <v>29844</v>
      </c>
      <c r="D49" t="s">
        <v>4</v>
      </c>
      <c r="E49">
        <v>77</v>
      </c>
      <c r="F49" t="s">
        <v>4</v>
      </c>
      <c r="G49" t="s">
        <v>30649</v>
      </c>
      <c r="H49" t="s">
        <v>1897</v>
      </c>
    </row>
    <row r="50" spans="1:8" x14ac:dyDescent="0.25">
      <c r="A50" t="s">
        <v>247</v>
      </c>
      <c r="B50" t="s">
        <v>1902</v>
      </c>
      <c r="C50" t="s">
        <v>29845</v>
      </c>
      <c r="D50" t="s">
        <v>4</v>
      </c>
      <c r="E50">
        <v>77</v>
      </c>
      <c r="F50" t="s">
        <v>4</v>
      </c>
      <c r="G50" t="s">
        <v>30649</v>
      </c>
      <c r="H50" t="s">
        <v>1897</v>
      </c>
    </row>
    <row r="51" spans="1:8" x14ac:dyDescent="0.25">
      <c r="A51" t="s">
        <v>247</v>
      </c>
      <c r="B51" t="s">
        <v>1903</v>
      </c>
      <c r="C51" t="s">
        <v>1904</v>
      </c>
      <c r="D51" t="s">
        <v>4</v>
      </c>
      <c r="E51">
        <v>77</v>
      </c>
      <c r="F51" t="s">
        <v>4</v>
      </c>
      <c r="G51" t="s">
        <v>30649</v>
      </c>
      <c r="H51" t="s">
        <v>1905</v>
      </c>
    </row>
    <row r="52" spans="1:8" x14ac:dyDescent="0.25">
      <c r="A52" t="s">
        <v>247</v>
      </c>
      <c r="B52" t="s">
        <v>1906</v>
      </c>
      <c r="C52" t="s">
        <v>1907</v>
      </c>
      <c r="D52" t="s">
        <v>4</v>
      </c>
      <c r="E52">
        <v>77</v>
      </c>
      <c r="F52" t="s">
        <v>4</v>
      </c>
      <c r="G52" t="s">
        <v>1908</v>
      </c>
      <c r="H52" t="s">
        <v>1909</v>
      </c>
    </row>
    <row r="53" spans="1:8" x14ac:dyDescent="0.25">
      <c r="A53" t="s">
        <v>247</v>
      </c>
      <c r="B53" t="s">
        <v>1910</v>
      </c>
      <c r="C53" t="s">
        <v>29846</v>
      </c>
      <c r="D53" t="s">
        <v>4</v>
      </c>
      <c r="E53">
        <v>77</v>
      </c>
      <c r="F53" t="s">
        <v>4</v>
      </c>
      <c r="G53" t="s">
        <v>1911</v>
      </c>
      <c r="H53" t="s">
        <v>1912</v>
      </c>
    </row>
    <row r="54" spans="1:8" x14ac:dyDescent="0.25">
      <c r="A54" t="s">
        <v>247</v>
      </c>
      <c r="B54" t="s">
        <v>1913</v>
      </c>
      <c r="C54" t="s">
        <v>1914</v>
      </c>
      <c r="D54" t="s">
        <v>4</v>
      </c>
      <c r="E54">
        <v>77</v>
      </c>
      <c r="F54" t="s">
        <v>1915</v>
      </c>
      <c r="G54" t="s">
        <v>30649</v>
      </c>
      <c r="H54" t="s">
        <v>1897</v>
      </c>
    </row>
    <row r="55" spans="1:8" x14ac:dyDescent="0.25">
      <c r="A55" t="s">
        <v>247</v>
      </c>
      <c r="B55" t="s">
        <v>1916</v>
      </c>
      <c r="C55" t="s">
        <v>30649</v>
      </c>
      <c r="D55" t="s">
        <v>4</v>
      </c>
      <c r="E55">
        <v>77</v>
      </c>
      <c r="F55" t="s">
        <v>4</v>
      </c>
      <c r="G55" t="s">
        <v>30649</v>
      </c>
      <c r="H55" t="s">
        <v>1917</v>
      </c>
    </row>
    <row r="56" spans="1:8" hidden="1" x14ac:dyDescent="0.25">
      <c r="A56" t="s">
        <v>251</v>
      </c>
      <c r="B56" t="s">
        <v>1918</v>
      </c>
      <c r="C56" t="s">
        <v>1919</v>
      </c>
      <c r="D56" t="s">
        <v>4</v>
      </c>
      <c r="E56">
        <v>77</v>
      </c>
      <c r="F56" t="s">
        <v>4</v>
      </c>
      <c r="G56" t="s">
        <v>30649</v>
      </c>
      <c r="H56" t="s">
        <v>1920</v>
      </c>
    </row>
    <row r="57" spans="1:8" hidden="1" x14ac:dyDescent="0.25">
      <c r="A57" t="s">
        <v>252</v>
      </c>
      <c r="B57" t="s">
        <v>1921</v>
      </c>
      <c r="C57" t="s">
        <v>1922</v>
      </c>
      <c r="D57" t="s">
        <v>4</v>
      </c>
      <c r="E57">
        <v>77</v>
      </c>
      <c r="F57" t="s">
        <v>1923</v>
      </c>
      <c r="G57" t="s">
        <v>30649</v>
      </c>
      <c r="H57" t="s">
        <v>30649</v>
      </c>
    </row>
    <row r="58" spans="1:8" hidden="1" x14ac:dyDescent="0.25">
      <c r="A58" t="s">
        <v>246</v>
      </c>
      <c r="B58" t="s">
        <v>1924</v>
      </c>
      <c r="C58" t="s">
        <v>1925</v>
      </c>
      <c r="D58" t="s">
        <v>4</v>
      </c>
      <c r="E58">
        <v>77</v>
      </c>
      <c r="F58" t="s">
        <v>4</v>
      </c>
      <c r="G58" t="s">
        <v>30649</v>
      </c>
      <c r="H58" t="s">
        <v>1926</v>
      </c>
    </row>
    <row r="59" spans="1:8" hidden="1" x14ac:dyDescent="0.25">
      <c r="A59" t="s">
        <v>248</v>
      </c>
      <c r="B59" t="s">
        <v>1927</v>
      </c>
      <c r="C59" t="s">
        <v>1928</v>
      </c>
      <c r="D59" t="s">
        <v>5</v>
      </c>
      <c r="E59">
        <v>93</v>
      </c>
      <c r="F59" t="s">
        <v>5</v>
      </c>
      <c r="G59" t="s">
        <v>30649</v>
      </c>
      <c r="H59" t="s">
        <v>1929</v>
      </c>
    </row>
    <row r="60" spans="1:8" hidden="1" x14ac:dyDescent="0.25">
      <c r="A60" t="s">
        <v>248</v>
      </c>
      <c r="B60" t="s">
        <v>1930</v>
      </c>
      <c r="C60" t="s">
        <v>1931</v>
      </c>
      <c r="D60" t="s">
        <v>5</v>
      </c>
      <c r="E60">
        <v>93</v>
      </c>
      <c r="F60" t="s">
        <v>5</v>
      </c>
      <c r="G60" t="s">
        <v>30649</v>
      </c>
      <c r="H60" t="s">
        <v>1929</v>
      </c>
    </row>
    <row r="61" spans="1:8" hidden="1" x14ac:dyDescent="0.25">
      <c r="A61" t="s">
        <v>246</v>
      </c>
      <c r="B61" t="s">
        <v>1932</v>
      </c>
      <c r="C61" t="s">
        <v>29847</v>
      </c>
      <c r="D61" t="s">
        <v>5</v>
      </c>
      <c r="E61">
        <v>93</v>
      </c>
      <c r="F61" t="s">
        <v>1934</v>
      </c>
      <c r="G61" t="s">
        <v>30649</v>
      </c>
      <c r="H61" t="s">
        <v>1935</v>
      </c>
    </row>
    <row r="62" spans="1:8" hidden="1" x14ac:dyDescent="0.25">
      <c r="A62" t="s">
        <v>245</v>
      </c>
      <c r="B62" t="s">
        <v>1936</v>
      </c>
      <c r="C62" t="s">
        <v>1937</v>
      </c>
      <c r="D62" t="s">
        <v>5</v>
      </c>
      <c r="E62">
        <v>93</v>
      </c>
      <c r="F62" t="s">
        <v>5</v>
      </c>
      <c r="G62" t="s">
        <v>1938</v>
      </c>
      <c r="H62" t="s">
        <v>1939</v>
      </c>
    </row>
    <row r="63" spans="1:8" hidden="1" x14ac:dyDescent="0.25">
      <c r="A63" t="s">
        <v>245</v>
      </c>
      <c r="B63" t="s">
        <v>1940</v>
      </c>
      <c r="C63" t="s">
        <v>1941</v>
      </c>
      <c r="D63" t="s">
        <v>5</v>
      </c>
      <c r="E63">
        <v>93</v>
      </c>
      <c r="F63" t="s">
        <v>1942</v>
      </c>
      <c r="G63" t="s">
        <v>1943</v>
      </c>
      <c r="H63" t="s">
        <v>1944</v>
      </c>
    </row>
    <row r="64" spans="1:8" hidden="1" x14ac:dyDescent="0.25">
      <c r="A64" t="s">
        <v>243</v>
      </c>
      <c r="B64" t="s">
        <v>1945</v>
      </c>
      <c r="C64" t="s">
        <v>29848</v>
      </c>
      <c r="D64" t="s">
        <v>5</v>
      </c>
      <c r="E64">
        <v>93</v>
      </c>
      <c r="F64" t="s">
        <v>5</v>
      </c>
      <c r="G64" t="s">
        <v>1946</v>
      </c>
      <c r="H64" t="s">
        <v>1947</v>
      </c>
    </row>
    <row r="65" spans="1:8" hidden="1" x14ac:dyDescent="0.25">
      <c r="A65" t="s">
        <v>246</v>
      </c>
      <c r="B65" t="s">
        <v>1948</v>
      </c>
      <c r="C65" t="s">
        <v>1949</v>
      </c>
      <c r="D65" t="s">
        <v>5</v>
      </c>
      <c r="E65">
        <v>93</v>
      </c>
      <c r="F65" t="s">
        <v>1950</v>
      </c>
      <c r="G65" t="s">
        <v>1951</v>
      </c>
      <c r="H65" t="s">
        <v>1952</v>
      </c>
    </row>
    <row r="66" spans="1:8" hidden="1" x14ac:dyDescent="0.25">
      <c r="A66" t="s">
        <v>244</v>
      </c>
      <c r="B66" t="s">
        <v>1953</v>
      </c>
      <c r="C66" t="s">
        <v>1954</v>
      </c>
      <c r="D66" t="s">
        <v>6</v>
      </c>
      <c r="E66">
        <v>83</v>
      </c>
      <c r="F66" t="s">
        <v>1955</v>
      </c>
      <c r="G66" t="s">
        <v>1956</v>
      </c>
      <c r="H66" t="s">
        <v>1957</v>
      </c>
    </row>
    <row r="67" spans="1:8" hidden="1" x14ac:dyDescent="0.25">
      <c r="A67" t="s">
        <v>248</v>
      </c>
      <c r="B67" t="s">
        <v>1958</v>
      </c>
      <c r="C67" t="s">
        <v>1959</v>
      </c>
      <c r="D67" t="s">
        <v>6</v>
      </c>
      <c r="E67">
        <v>83</v>
      </c>
      <c r="F67" t="s">
        <v>30649</v>
      </c>
      <c r="G67" t="s">
        <v>1960</v>
      </c>
      <c r="H67" t="s">
        <v>1961</v>
      </c>
    </row>
    <row r="68" spans="1:8" hidden="1" x14ac:dyDescent="0.25">
      <c r="A68" t="s">
        <v>248</v>
      </c>
      <c r="B68" t="s">
        <v>1962</v>
      </c>
      <c r="C68" t="s">
        <v>1963</v>
      </c>
      <c r="D68" t="s">
        <v>6</v>
      </c>
      <c r="E68">
        <v>83</v>
      </c>
      <c r="F68" t="s">
        <v>30649</v>
      </c>
      <c r="G68" t="s">
        <v>30649</v>
      </c>
      <c r="H68" t="s">
        <v>1964</v>
      </c>
    </row>
    <row r="69" spans="1:8" hidden="1" x14ac:dyDescent="0.25">
      <c r="A69" t="s">
        <v>244</v>
      </c>
      <c r="B69" t="s">
        <v>1965</v>
      </c>
      <c r="C69" t="s">
        <v>1966</v>
      </c>
      <c r="D69" t="s">
        <v>6</v>
      </c>
      <c r="E69">
        <v>83</v>
      </c>
      <c r="F69" t="s">
        <v>30649</v>
      </c>
      <c r="G69" t="s">
        <v>30649</v>
      </c>
      <c r="H69" t="s">
        <v>1967</v>
      </c>
    </row>
    <row r="70" spans="1:8" x14ac:dyDescent="0.25">
      <c r="A70" t="s">
        <v>247</v>
      </c>
      <c r="B70" t="s">
        <v>1968</v>
      </c>
      <c r="C70" t="s">
        <v>1969</v>
      </c>
      <c r="D70" t="s">
        <v>6</v>
      </c>
      <c r="E70">
        <v>83</v>
      </c>
      <c r="F70" t="s">
        <v>1970</v>
      </c>
      <c r="G70" t="s">
        <v>1971</v>
      </c>
      <c r="H70" t="s">
        <v>1972</v>
      </c>
    </row>
    <row r="71" spans="1:8" x14ac:dyDescent="0.25">
      <c r="A71" t="s">
        <v>247</v>
      </c>
      <c r="B71" t="s">
        <v>1973</v>
      </c>
      <c r="C71" t="s">
        <v>1974</v>
      </c>
      <c r="D71" t="s">
        <v>6</v>
      </c>
      <c r="E71">
        <v>83</v>
      </c>
      <c r="F71" t="s">
        <v>30649</v>
      </c>
      <c r="G71" t="s">
        <v>1975</v>
      </c>
      <c r="H71" t="s">
        <v>1976</v>
      </c>
    </row>
    <row r="72" spans="1:8" hidden="1" x14ac:dyDescent="0.25">
      <c r="A72" t="s">
        <v>243</v>
      </c>
      <c r="B72" t="s">
        <v>1977</v>
      </c>
      <c r="C72" t="s">
        <v>29849</v>
      </c>
      <c r="D72" t="s">
        <v>6</v>
      </c>
      <c r="E72">
        <v>83</v>
      </c>
      <c r="F72" t="s">
        <v>6</v>
      </c>
      <c r="G72" t="s">
        <v>1978</v>
      </c>
      <c r="H72" t="s">
        <v>1979</v>
      </c>
    </row>
    <row r="73" spans="1:8" hidden="1" x14ac:dyDescent="0.25">
      <c r="A73" t="s">
        <v>249</v>
      </c>
      <c r="B73" t="s">
        <v>1876</v>
      </c>
      <c r="C73" t="s">
        <v>30649</v>
      </c>
      <c r="D73" t="s">
        <v>6</v>
      </c>
      <c r="E73">
        <v>83</v>
      </c>
      <c r="F73" t="s">
        <v>30649</v>
      </c>
      <c r="G73" t="s">
        <v>30649</v>
      </c>
      <c r="H73" t="s">
        <v>30649</v>
      </c>
    </row>
    <row r="74" spans="1:8" x14ac:dyDescent="0.25">
      <c r="A74" t="s">
        <v>247</v>
      </c>
      <c r="B74" t="s">
        <v>1980</v>
      </c>
      <c r="C74" t="s">
        <v>1981</v>
      </c>
      <c r="D74" t="s">
        <v>7</v>
      </c>
      <c r="E74">
        <v>49</v>
      </c>
      <c r="F74" t="s">
        <v>30649</v>
      </c>
      <c r="G74" t="s">
        <v>30649</v>
      </c>
      <c r="H74" t="s">
        <v>1982</v>
      </c>
    </row>
    <row r="75" spans="1:8" hidden="1" x14ac:dyDescent="0.25">
      <c r="A75" t="s">
        <v>244</v>
      </c>
      <c r="B75" t="s">
        <v>1983</v>
      </c>
      <c r="C75" t="s">
        <v>1984</v>
      </c>
      <c r="D75" t="s">
        <v>7</v>
      </c>
      <c r="E75">
        <v>49</v>
      </c>
      <c r="F75" t="s">
        <v>30649</v>
      </c>
      <c r="G75" t="s">
        <v>30649</v>
      </c>
      <c r="H75" t="s">
        <v>1985</v>
      </c>
    </row>
    <row r="76" spans="1:8" hidden="1" x14ac:dyDescent="0.25">
      <c r="A76" t="s">
        <v>244</v>
      </c>
      <c r="B76" t="s">
        <v>1986</v>
      </c>
      <c r="C76" t="s">
        <v>1987</v>
      </c>
      <c r="D76" t="s">
        <v>7</v>
      </c>
      <c r="E76">
        <v>49</v>
      </c>
      <c r="F76" t="s">
        <v>30649</v>
      </c>
      <c r="G76" t="s">
        <v>30649</v>
      </c>
      <c r="H76" t="s">
        <v>1988</v>
      </c>
    </row>
    <row r="77" spans="1:8" hidden="1" x14ac:dyDescent="0.25">
      <c r="A77" t="s">
        <v>245</v>
      </c>
      <c r="B77" t="s">
        <v>1989</v>
      </c>
      <c r="C77" t="s">
        <v>1990</v>
      </c>
      <c r="D77" t="s">
        <v>8</v>
      </c>
      <c r="E77">
        <v>58</v>
      </c>
      <c r="F77" t="s">
        <v>8</v>
      </c>
      <c r="G77" t="s">
        <v>30649</v>
      </c>
      <c r="H77" t="s">
        <v>1991</v>
      </c>
    </row>
    <row r="78" spans="1:8" hidden="1" x14ac:dyDescent="0.25">
      <c r="A78" t="s">
        <v>246</v>
      </c>
      <c r="B78" t="s">
        <v>1992</v>
      </c>
      <c r="C78" t="s">
        <v>1993</v>
      </c>
      <c r="D78" t="s">
        <v>8</v>
      </c>
      <c r="E78">
        <v>58</v>
      </c>
      <c r="F78" t="s">
        <v>30649</v>
      </c>
      <c r="G78" t="s">
        <v>1994</v>
      </c>
      <c r="H78" t="s">
        <v>1995</v>
      </c>
    </row>
    <row r="79" spans="1:8" hidden="1" x14ac:dyDescent="0.25">
      <c r="A79" t="s">
        <v>246</v>
      </c>
      <c r="B79" t="s">
        <v>1996</v>
      </c>
      <c r="C79" t="s">
        <v>29850</v>
      </c>
      <c r="D79" t="s">
        <v>8</v>
      </c>
      <c r="E79">
        <v>58</v>
      </c>
      <c r="F79" t="s">
        <v>1997</v>
      </c>
      <c r="G79" t="s">
        <v>1998</v>
      </c>
      <c r="H79" t="s">
        <v>1999</v>
      </c>
    </row>
    <row r="80" spans="1:8" x14ac:dyDescent="0.25">
      <c r="A80" t="s">
        <v>247</v>
      </c>
      <c r="B80" t="s">
        <v>2000</v>
      </c>
      <c r="C80" t="s">
        <v>29851</v>
      </c>
      <c r="D80" t="s">
        <v>8</v>
      </c>
      <c r="E80">
        <v>58</v>
      </c>
      <c r="F80" t="s">
        <v>8</v>
      </c>
      <c r="G80" t="s">
        <v>30649</v>
      </c>
      <c r="H80" t="s">
        <v>30649</v>
      </c>
    </row>
    <row r="81" spans="1:8" hidden="1" x14ac:dyDescent="0.25">
      <c r="A81" t="s">
        <v>245</v>
      </c>
      <c r="B81" t="s">
        <v>2001</v>
      </c>
      <c r="C81" t="s">
        <v>2002</v>
      </c>
      <c r="D81" t="s">
        <v>8</v>
      </c>
      <c r="E81">
        <v>58</v>
      </c>
      <c r="F81" t="s">
        <v>1997</v>
      </c>
      <c r="G81" t="s">
        <v>30649</v>
      </c>
      <c r="H81" t="s">
        <v>2003</v>
      </c>
    </row>
    <row r="82" spans="1:8" hidden="1" x14ac:dyDescent="0.25">
      <c r="A82" t="s">
        <v>248</v>
      </c>
      <c r="B82" t="s">
        <v>2004</v>
      </c>
      <c r="C82" t="s">
        <v>30649</v>
      </c>
      <c r="D82" t="s">
        <v>8</v>
      </c>
      <c r="E82">
        <v>58</v>
      </c>
      <c r="F82" t="s">
        <v>2005</v>
      </c>
      <c r="G82" t="s">
        <v>30649</v>
      </c>
      <c r="H82" t="s">
        <v>2006</v>
      </c>
    </row>
    <row r="83" spans="1:8" hidden="1" x14ac:dyDescent="0.25">
      <c r="A83" t="s">
        <v>249</v>
      </c>
      <c r="B83" t="s">
        <v>1876</v>
      </c>
      <c r="C83" t="s">
        <v>30649</v>
      </c>
      <c r="D83" t="s">
        <v>8</v>
      </c>
      <c r="E83">
        <v>58</v>
      </c>
      <c r="F83" t="s">
        <v>2007</v>
      </c>
      <c r="G83" t="s">
        <v>30649</v>
      </c>
      <c r="H83" t="s">
        <v>30649</v>
      </c>
    </row>
    <row r="84" spans="1:8" x14ac:dyDescent="0.25">
      <c r="A84" t="s">
        <v>247</v>
      </c>
      <c r="B84" t="s">
        <v>2008</v>
      </c>
      <c r="C84" t="s">
        <v>2009</v>
      </c>
      <c r="D84" t="s">
        <v>8</v>
      </c>
      <c r="E84">
        <v>58</v>
      </c>
      <c r="F84" t="s">
        <v>2010</v>
      </c>
      <c r="G84" t="s">
        <v>30649</v>
      </c>
      <c r="H84" t="s">
        <v>30649</v>
      </c>
    </row>
    <row r="85" spans="1:8" hidden="1" x14ac:dyDescent="0.25">
      <c r="A85" t="s">
        <v>246</v>
      </c>
      <c r="B85" t="s">
        <v>2011</v>
      </c>
      <c r="C85" t="s">
        <v>29852</v>
      </c>
      <c r="D85" t="s">
        <v>8</v>
      </c>
      <c r="E85">
        <v>58</v>
      </c>
      <c r="F85" t="s">
        <v>8</v>
      </c>
      <c r="G85" t="s">
        <v>30649</v>
      </c>
      <c r="H85" t="s">
        <v>2012</v>
      </c>
    </row>
    <row r="86" spans="1:8" x14ac:dyDescent="0.25">
      <c r="A86" t="s">
        <v>247</v>
      </c>
      <c r="B86" t="s">
        <v>2013</v>
      </c>
      <c r="C86" t="s">
        <v>30649</v>
      </c>
      <c r="D86" t="s">
        <v>8</v>
      </c>
      <c r="E86">
        <v>58</v>
      </c>
      <c r="F86" t="s">
        <v>2014</v>
      </c>
      <c r="G86" t="s">
        <v>2015</v>
      </c>
      <c r="H86" t="s">
        <v>2016</v>
      </c>
    </row>
    <row r="87" spans="1:8" hidden="1" x14ac:dyDescent="0.25">
      <c r="A87" t="s">
        <v>245</v>
      </c>
      <c r="B87" t="s">
        <v>2017</v>
      </c>
      <c r="C87" t="s">
        <v>2018</v>
      </c>
      <c r="D87" t="s">
        <v>8</v>
      </c>
      <c r="E87">
        <v>58</v>
      </c>
      <c r="F87" t="s">
        <v>8</v>
      </c>
      <c r="G87" t="s">
        <v>2019</v>
      </c>
      <c r="H87" t="s">
        <v>2020</v>
      </c>
    </row>
    <row r="88" spans="1:8" hidden="1" x14ac:dyDescent="0.25">
      <c r="A88" t="s">
        <v>2021</v>
      </c>
      <c r="B88" t="s">
        <v>2022</v>
      </c>
      <c r="C88" t="s">
        <v>2023</v>
      </c>
      <c r="D88" t="s">
        <v>8</v>
      </c>
      <c r="E88">
        <v>58</v>
      </c>
      <c r="F88" t="s">
        <v>8</v>
      </c>
      <c r="G88" t="s">
        <v>30649</v>
      </c>
      <c r="H88" t="s">
        <v>2024</v>
      </c>
    </row>
    <row r="89" spans="1:8" hidden="1" x14ac:dyDescent="0.25">
      <c r="A89" t="s">
        <v>251</v>
      </c>
      <c r="B89" t="s">
        <v>2025</v>
      </c>
      <c r="C89" t="s">
        <v>2026</v>
      </c>
      <c r="D89" t="s">
        <v>8</v>
      </c>
      <c r="E89">
        <v>58</v>
      </c>
      <c r="F89" t="s">
        <v>1997</v>
      </c>
      <c r="G89" t="s">
        <v>30649</v>
      </c>
      <c r="H89" t="s">
        <v>2027</v>
      </c>
    </row>
    <row r="90" spans="1:8" x14ac:dyDescent="0.25">
      <c r="A90" t="s">
        <v>247</v>
      </c>
      <c r="B90" t="s">
        <v>2028</v>
      </c>
      <c r="C90" t="s">
        <v>29853</v>
      </c>
      <c r="D90" t="s">
        <v>8</v>
      </c>
      <c r="E90">
        <v>58</v>
      </c>
      <c r="F90" t="s">
        <v>8</v>
      </c>
      <c r="G90" t="s">
        <v>30649</v>
      </c>
      <c r="H90" t="s">
        <v>2029</v>
      </c>
    </row>
    <row r="91" spans="1:8" x14ac:dyDescent="0.25">
      <c r="A91" t="s">
        <v>247</v>
      </c>
      <c r="B91" t="s">
        <v>2030</v>
      </c>
      <c r="C91" t="s">
        <v>30649</v>
      </c>
      <c r="D91" t="s">
        <v>8</v>
      </c>
      <c r="E91">
        <v>58</v>
      </c>
      <c r="F91" t="s">
        <v>2031</v>
      </c>
      <c r="G91" t="s">
        <v>2032</v>
      </c>
      <c r="H91" t="s">
        <v>2033</v>
      </c>
    </row>
    <row r="92" spans="1:8" hidden="1" x14ac:dyDescent="0.25">
      <c r="A92" t="s">
        <v>244</v>
      </c>
      <c r="B92" t="s">
        <v>2034</v>
      </c>
      <c r="C92" t="s">
        <v>29854</v>
      </c>
      <c r="D92" t="s">
        <v>9</v>
      </c>
      <c r="E92">
        <v>64</v>
      </c>
      <c r="F92" t="s">
        <v>30649</v>
      </c>
      <c r="G92" t="s">
        <v>30649</v>
      </c>
      <c r="H92" t="s">
        <v>30649</v>
      </c>
    </row>
    <row r="93" spans="1:8" hidden="1" x14ac:dyDescent="0.25">
      <c r="A93" t="s">
        <v>244</v>
      </c>
      <c r="B93" t="s">
        <v>2035</v>
      </c>
      <c r="C93" t="s">
        <v>2036</v>
      </c>
      <c r="D93" t="s">
        <v>9</v>
      </c>
      <c r="E93">
        <v>64</v>
      </c>
      <c r="F93" t="s">
        <v>30649</v>
      </c>
      <c r="G93" t="s">
        <v>30649</v>
      </c>
      <c r="H93" t="s">
        <v>2037</v>
      </c>
    </row>
    <row r="94" spans="1:8" hidden="1" x14ac:dyDescent="0.25">
      <c r="A94" t="s">
        <v>244</v>
      </c>
      <c r="B94" t="s">
        <v>2038</v>
      </c>
      <c r="C94" t="s">
        <v>2039</v>
      </c>
      <c r="D94" t="s">
        <v>9</v>
      </c>
      <c r="E94">
        <v>64</v>
      </c>
      <c r="F94" t="s">
        <v>2040</v>
      </c>
      <c r="G94" t="s">
        <v>30649</v>
      </c>
      <c r="H94" t="s">
        <v>30649</v>
      </c>
    </row>
    <row r="95" spans="1:8" hidden="1" x14ac:dyDescent="0.25">
      <c r="A95" t="s">
        <v>246</v>
      </c>
      <c r="B95" t="s">
        <v>2041</v>
      </c>
      <c r="C95" t="s">
        <v>2042</v>
      </c>
      <c r="D95" t="s">
        <v>9</v>
      </c>
      <c r="E95">
        <v>64</v>
      </c>
      <c r="F95" t="s">
        <v>30649</v>
      </c>
      <c r="G95" t="s">
        <v>2043</v>
      </c>
      <c r="H95" t="s">
        <v>2044</v>
      </c>
    </row>
    <row r="96" spans="1:8" hidden="1" x14ac:dyDescent="0.25">
      <c r="A96" t="s">
        <v>243</v>
      </c>
      <c r="B96" t="s">
        <v>2045</v>
      </c>
      <c r="C96" t="s">
        <v>2046</v>
      </c>
      <c r="D96" t="s">
        <v>9</v>
      </c>
      <c r="E96">
        <v>64</v>
      </c>
      <c r="F96" t="s">
        <v>30649</v>
      </c>
      <c r="G96" t="s">
        <v>2047</v>
      </c>
      <c r="H96" t="s">
        <v>2048</v>
      </c>
    </row>
    <row r="97" spans="1:8" hidden="1" x14ac:dyDescent="0.25">
      <c r="A97" t="s">
        <v>246</v>
      </c>
      <c r="B97" t="s">
        <v>2049</v>
      </c>
      <c r="C97" t="s">
        <v>2050</v>
      </c>
      <c r="D97" t="s">
        <v>9</v>
      </c>
      <c r="E97">
        <v>64</v>
      </c>
      <c r="F97" t="s">
        <v>30649</v>
      </c>
      <c r="G97" t="s">
        <v>30649</v>
      </c>
      <c r="H97" t="s">
        <v>2051</v>
      </c>
    </row>
    <row r="98" spans="1:8" x14ac:dyDescent="0.25">
      <c r="A98" t="s">
        <v>247</v>
      </c>
      <c r="B98" t="s">
        <v>2052</v>
      </c>
      <c r="C98" t="s">
        <v>30649</v>
      </c>
      <c r="D98" t="s">
        <v>9</v>
      </c>
      <c r="E98">
        <v>64</v>
      </c>
      <c r="F98" t="s">
        <v>2053</v>
      </c>
      <c r="G98" t="s">
        <v>30649</v>
      </c>
      <c r="H98" t="s">
        <v>2054</v>
      </c>
    </row>
    <row r="99" spans="1:8" hidden="1" x14ac:dyDescent="0.25">
      <c r="A99" t="s">
        <v>243</v>
      </c>
      <c r="B99" t="s">
        <v>2055</v>
      </c>
      <c r="C99" t="s">
        <v>2056</v>
      </c>
      <c r="D99" t="s">
        <v>9</v>
      </c>
      <c r="E99">
        <v>64</v>
      </c>
      <c r="F99" t="s">
        <v>30649</v>
      </c>
      <c r="G99" t="s">
        <v>30649</v>
      </c>
      <c r="H99" t="s">
        <v>2057</v>
      </c>
    </row>
    <row r="100" spans="1:8" hidden="1" x14ac:dyDescent="0.25">
      <c r="A100" t="s">
        <v>248</v>
      </c>
      <c r="B100" t="s">
        <v>2058</v>
      </c>
      <c r="C100" t="s">
        <v>29855</v>
      </c>
      <c r="D100" t="s">
        <v>9</v>
      </c>
      <c r="E100">
        <v>64</v>
      </c>
      <c r="F100" t="s">
        <v>30649</v>
      </c>
      <c r="G100" t="s">
        <v>2059</v>
      </c>
      <c r="H100" t="s">
        <v>2060</v>
      </c>
    </row>
    <row r="101" spans="1:8" hidden="1" x14ac:dyDescent="0.25">
      <c r="A101" t="s">
        <v>246</v>
      </c>
      <c r="B101" t="s">
        <v>2061</v>
      </c>
      <c r="C101" t="s">
        <v>2062</v>
      </c>
      <c r="D101" t="s">
        <v>9</v>
      </c>
      <c r="E101">
        <v>64</v>
      </c>
      <c r="F101" t="s">
        <v>30649</v>
      </c>
      <c r="G101" t="s">
        <v>30649</v>
      </c>
      <c r="H101" t="s">
        <v>2063</v>
      </c>
    </row>
    <row r="102" spans="1:8" hidden="1" x14ac:dyDescent="0.25">
      <c r="A102" t="s">
        <v>246</v>
      </c>
      <c r="B102" t="s">
        <v>2064</v>
      </c>
      <c r="C102" t="s">
        <v>2065</v>
      </c>
      <c r="D102" t="s">
        <v>9</v>
      </c>
      <c r="E102">
        <v>64</v>
      </c>
      <c r="F102" t="s">
        <v>2066</v>
      </c>
      <c r="G102" t="s">
        <v>30649</v>
      </c>
      <c r="H102" t="s">
        <v>2067</v>
      </c>
    </row>
    <row r="103" spans="1:8" hidden="1" x14ac:dyDescent="0.25">
      <c r="A103" t="s">
        <v>244</v>
      </c>
      <c r="B103" t="s">
        <v>2068</v>
      </c>
      <c r="C103" t="s">
        <v>30649</v>
      </c>
      <c r="D103" t="s">
        <v>9</v>
      </c>
      <c r="E103">
        <v>64</v>
      </c>
      <c r="F103" t="s">
        <v>30649</v>
      </c>
      <c r="G103" t="s">
        <v>30649</v>
      </c>
      <c r="H103" t="s">
        <v>2069</v>
      </c>
    </row>
    <row r="104" spans="1:8" hidden="1" x14ac:dyDescent="0.25">
      <c r="A104" t="s">
        <v>244</v>
      </c>
      <c r="B104" t="s">
        <v>2070</v>
      </c>
      <c r="C104" t="s">
        <v>2071</v>
      </c>
      <c r="D104" t="s">
        <v>9</v>
      </c>
      <c r="E104">
        <v>64</v>
      </c>
      <c r="F104" t="s">
        <v>18</v>
      </c>
      <c r="G104" t="s">
        <v>30649</v>
      </c>
      <c r="H104" t="s">
        <v>2072</v>
      </c>
    </row>
    <row r="105" spans="1:8" hidden="1" x14ac:dyDescent="0.25">
      <c r="A105" t="s">
        <v>244</v>
      </c>
      <c r="B105" t="s">
        <v>2073</v>
      </c>
      <c r="C105" t="s">
        <v>2074</v>
      </c>
      <c r="D105" t="s">
        <v>9</v>
      </c>
      <c r="E105">
        <v>64</v>
      </c>
      <c r="F105" t="s">
        <v>9</v>
      </c>
      <c r="G105" t="s">
        <v>2075</v>
      </c>
      <c r="H105" t="s">
        <v>2076</v>
      </c>
    </row>
    <row r="106" spans="1:8" x14ac:dyDescent="0.25">
      <c r="A106" t="s">
        <v>247</v>
      </c>
      <c r="B106" t="s">
        <v>2077</v>
      </c>
      <c r="C106" t="s">
        <v>29856</v>
      </c>
      <c r="D106" t="s">
        <v>9</v>
      </c>
      <c r="E106">
        <v>64</v>
      </c>
      <c r="F106" t="s">
        <v>9</v>
      </c>
      <c r="G106" t="s">
        <v>2078</v>
      </c>
      <c r="H106" t="s">
        <v>2079</v>
      </c>
    </row>
    <row r="107" spans="1:8" x14ac:dyDescent="0.25">
      <c r="A107" t="s">
        <v>247</v>
      </c>
      <c r="B107" t="s">
        <v>2080</v>
      </c>
      <c r="C107" t="s">
        <v>29856</v>
      </c>
      <c r="D107" t="s">
        <v>9</v>
      </c>
      <c r="E107">
        <v>64</v>
      </c>
      <c r="F107" t="s">
        <v>9</v>
      </c>
      <c r="G107" t="s">
        <v>2081</v>
      </c>
      <c r="H107" t="s">
        <v>2079</v>
      </c>
    </row>
    <row r="108" spans="1:8" hidden="1" x14ac:dyDescent="0.25">
      <c r="A108" t="s">
        <v>244</v>
      </c>
      <c r="B108" t="s">
        <v>2082</v>
      </c>
      <c r="C108" t="s">
        <v>29857</v>
      </c>
      <c r="D108" t="s">
        <v>9</v>
      </c>
      <c r="E108">
        <v>64</v>
      </c>
      <c r="F108" t="s">
        <v>2083</v>
      </c>
      <c r="G108" t="s">
        <v>30649</v>
      </c>
      <c r="H108" t="s">
        <v>2084</v>
      </c>
    </row>
    <row r="109" spans="1:8" hidden="1" x14ac:dyDescent="0.25">
      <c r="A109" t="s">
        <v>248</v>
      </c>
      <c r="B109" t="s">
        <v>2085</v>
      </c>
      <c r="C109" t="s">
        <v>2086</v>
      </c>
      <c r="D109" t="s">
        <v>9</v>
      </c>
      <c r="E109">
        <v>64</v>
      </c>
      <c r="F109" t="s">
        <v>9</v>
      </c>
      <c r="G109" t="s">
        <v>30649</v>
      </c>
      <c r="H109" t="s">
        <v>30649</v>
      </c>
    </row>
    <row r="110" spans="1:8" x14ac:dyDescent="0.25">
      <c r="A110" t="s">
        <v>247</v>
      </c>
      <c r="B110" t="s">
        <v>2087</v>
      </c>
      <c r="C110" t="s">
        <v>2088</v>
      </c>
      <c r="D110" t="s">
        <v>9</v>
      </c>
      <c r="E110">
        <v>64</v>
      </c>
      <c r="F110" t="s">
        <v>9</v>
      </c>
      <c r="G110" t="s">
        <v>30649</v>
      </c>
      <c r="H110" t="s">
        <v>30649</v>
      </c>
    </row>
    <row r="111" spans="1:8" x14ac:dyDescent="0.25">
      <c r="A111" t="s">
        <v>247</v>
      </c>
      <c r="B111" t="s">
        <v>2089</v>
      </c>
      <c r="C111" t="s">
        <v>2090</v>
      </c>
      <c r="D111" t="s">
        <v>9</v>
      </c>
      <c r="E111">
        <v>64</v>
      </c>
      <c r="F111" t="s">
        <v>9</v>
      </c>
      <c r="G111" t="s">
        <v>2091</v>
      </c>
      <c r="H111" t="s">
        <v>2092</v>
      </c>
    </row>
    <row r="112" spans="1:8" x14ac:dyDescent="0.25">
      <c r="A112" t="s">
        <v>247</v>
      </c>
      <c r="B112" t="s">
        <v>2093</v>
      </c>
      <c r="C112" t="s">
        <v>29858</v>
      </c>
      <c r="D112" t="s">
        <v>9</v>
      </c>
      <c r="E112">
        <v>64</v>
      </c>
      <c r="F112" t="s">
        <v>9</v>
      </c>
      <c r="G112" t="s">
        <v>254</v>
      </c>
      <c r="H112" t="s">
        <v>255</v>
      </c>
    </row>
    <row r="113" spans="1:8" x14ac:dyDescent="0.25">
      <c r="A113" t="s">
        <v>247</v>
      </c>
      <c r="B113" t="s">
        <v>2094</v>
      </c>
      <c r="C113" t="s">
        <v>2095</v>
      </c>
      <c r="D113" t="s">
        <v>9</v>
      </c>
      <c r="E113">
        <v>64</v>
      </c>
      <c r="F113" t="s">
        <v>9</v>
      </c>
      <c r="G113" t="s">
        <v>2096</v>
      </c>
      <c r="H113" t="s">
        <v>2097</v>
      </c>
    </row>
    <row r="114" spans="1:8" x14ac:dyDescent="0.25">
      <c r="A114" t="s">
        <v>247</v>
      </c>
      <c r="B114" t="s">
        <v>2098</v>
      </c>
      <c r="C114" t="s">
        <v>29859</v>
      </c>
      <c r="D114" t="s">
        <v>9</v>
      </c>
      <c r="E114">
        <v>64</v>
      </c>
      <c r="F114" t="s">
        <v>9</v>
      </c>
      <c r="G114" t="s">
        <v>30649</v>
      </c>
      <c r="H114" t="s">
        <v>2099</v>
      </c>
    </row>
    <row r="115" spans="1:8" x14ac:dyDescent="0.25">
      <c r="A115" t="s">
        <v>247</v>
      </c>
      <c r="B115" t="s">
        <v>2100</v>
      </c>
      <c r="C115" t="s">
        <v>2101</v>
      </c>
      <c r="D115" t="s">
        <v>9</v>
      </c>
      <c r="E115">
        <v>64</v>
      </c>
      <c r="F115" t="s">
        <v>9</v>
      </c>
      <c r="G115" t="s">
        <v>30649</v>
      </c>
      <c r="H115" t="s">
        <v>2102</v>
      </c>
    </row>
    <row r="116" spans="1:8" hidden="1" x14ac:dyDescent="0.25">
      <c r="A116" t="s">
        <v>248</v>
      </c>
      <c r="B116" t="s">
        <v>2103</v>
      </c>
      <c r="C116" t="s">
        <v>2104</v>
      </c>
      <c r="D116" t="s">
        <v>9</v>
      </c>
      <c r="E116">
        <v>64</v>
      </c>
      <c r="F116" t="s">
        <v>9</v>
      </c>
      <c r="G116" t="s">
        <v>30649</v>
      </c>
      <c r="H116" t="s">
        <v>30649</v>
      </c>
    </row>
    <row r="117" spans="1:8" hidden="1" x14ac:dyDescent="0.25">
      <c r="A117" t="s">
        <v>246</v>
      </c>
      <c r="B117" t="s">
        <v>2105</v>
      </c>
      <c r="C117" t="s">
        <v>29860</v>
      </c>
      <c r="D117" t="s">
        <v>9</v>
      </c>
      <c r="E117">
        <v>64</v>
      </c>
      <c r="F117" t="s">
        <v>9</v>
      </c>
      <c r="G117" t="s">
        <v>30649</v>
      </c>
      <c r="H117" t="s">
        <v>30649</v>
      </c>
    </row>
    <row r="118" spans="1:8" x14ac:dyDescent="0.25">
      <c r="A118" t="s">
        <v>247</v>
      </c>
      <c r="B118" t="s">
        <v>2106</v>
      </c>
      <c r="C118" t="s">
        <v>2107</v>
      </c>
      <c r="D118" t="s">
        <v>9</v>
      </c>
      <c r="E118">
        <v>64</v>
      </c>
      <c r="F118" t="s">
        <v>9</v>
      </c>
      <c r="G118" t="s">
        <v>2108</v>
      </c>
      <c r="H118" t="s">
        <v>2109</v>
      </c>
    </row>
    <row r="119" spans="1:8" hidden="1" x14ac:dyDescent="0.25">
      <c r="A119" t="s">
        <v>256</v>
      </c>
      <c r="B119" t="s">
        <v>2110</v>
      </c>
      <c r="C119" t="s">
        <v>2111</v>
      </c>
      <c r="D119" t="s">
        <v>9</v>
      </c>
      <c r="E119">
        <v>64</v>
      </c>
      <c r="F119" t="s">
        <v>9</v>
      </c>
      <c r="G119" t="s">
        <v>30649</v>
      </c>
      <c r="H119" t="s">
        <v>2112</v>
      </c>
    </row>
    <row r="120" spans="1:8" hidden="1" x14ac:dyDescent="0.25">
      <c r="A120" t="s">
        <v>245</v>
      </c>
      <c r="B120" t="s">
        <v>2113</v>
      </c>
      <c r="C120" t="s">
        <v>2114</v>
      </c>
      <c r="D120" t="s">
        <v>9</v>
      </c>
      <c r="E120">
        <v>64</v>
      </c>
      <c r="F120" t="s">
        <v>9</v>
      </c>
      <c r="G120" t="s">
        <v>30649</v>
      </c>
      <c r="H120" t="s">
        <v>2115</v>
      </c>
    </row>
    <row r="121" spans="1:8" hidden="1" x14ac:dyDescent="0.25">
      <c r="A121" t="s">
        <v>245</v>
      </c>
      <c r="B121" t="s">
        <v>2116</v>
      </c>
      <c r="C121" t="s">
        <v>2117</v>
      </c>
      <c r="D121" t="s">
        <v>9</v>
      </c>
      <c r="E121">
        <v>64</v>
      </c>
      <c r="F121" t="s">
        <v>9</v>
      </c>
      <c r="G121" t="s">
        <v>30649</v>
      </c>
      <c r="H121" t="s">
        <v>2118</v>
      </c>
    </row>
    <row r="122" spans="1:8" hidden="1" x14ac:dyDescent="0.25">
      <c r="A122" t="s">
        <v>256</v>
      </c>
      <c r="B122" t="s">
        <v>2119</v>
      </c>
      <c r="C122" t="s">
        <v>258</v>
      </c>
      <c r="D122" t="s">
        <v>9</v>
      </c>
      <c r="E122">
        <v>64</v>
      </c>
      <c r="F122" t="s">
        <v>1715</v>
      </c>
      <c r="G122" t="s">
        <v>254</v>
      </c>
      <c r="H122" t="s">
        <v>255</v>
      </c>
    </row>
    <row r="123" spans="1:8" hidden="1" x14ac:dyDescent="0.25">
      <c r="A123" t="s">
        <v>243</v>
      </c>
      <c r="B123" t="s">
        <v>2120</v>
      </c>
      <c r="C123" t="s">
        <v>2121</v>
      </c>
      <c r="D123" t="s">
        <v>9</v>
      </c>
      <c r="E123">
        <v>64</v>
      </c>
      <c r="F123" t="s">
        <v>9</v>
      </c>
      <c r="G123" t="s">
        <v>2122</v>
      </c>
      <c r="H123" t="s">
        <v>2123</v>
      </c>
    </row>
    <row r="124" spans="1:8" hidden="1" x14ac:dyDescent="0.25">
      <c r="A124" t="s">
        <v>243</v>
      </c>
      <c r="B124" t="s">
        <v>2124</v>
      </c>
      <c r="C124" t="s">
        <v>30649</v>
      </c>
      <c r="D124" t="s">
        <v>9</v>
      </c>
      <c r="E124">
        <v>64</v>
      </c>
      <c r="F124" t="s">
        <v>2125</v>
      </c>
      <c r="G124" t="s">
        <v>30649</v>
      </c>
      <c r="H124" t="s">
        <v>30649</v>
      </c>
    </row>
    <row r="125" spans="1:8" x14ac:dyDescent="0.25">
      <c r="A125" t="s">
        <v>247</v>
      </c>
      <c r="B125" t="s">
        <v>2126</v>
      </c>
      <c r="C125" t="s">
        <v>2127</v>
      </c>
      <c r="D125" t="s">
        <v>9</v>
      </c>
      <c r="E125">
        <v>64</v>
      </c>
      <c r="F125" t="s">
        <v>9</v>
      </c>
      <c r="G125" t="s">
        <v>2128</v>
      </c>
      <c r="H125" t="s">
        <v>2129</v>
      </c>
    </row>
    <row r="126" spans="1:8" x14ac:dyDescent="0.25">
      <c r="A126" t="s">
        <v>247</v>
      </c>
      <c r="B126" t="s">
        <v>2130</v>
      </c>
      <c r="C126" t="s">
        <v>2131</v>
      </c>
      <c r="D126" t="s">
        <v>9</v>
      </c>
      <c r="E126">
        <v>64</v>
      </c>
      <c r="F126" t="s">
        <v>9</v>
      </c>
      <c r="G126" t="s">
        <v>2132</v>
      </c>
      <c r="H126" t="s">
        <v>2133</v>
      </c>
    </row>
    <row r="127" spans="1:8" hidden="1" x14ac:dyDescent="0.25">
      <c r="A127" t="s">
        <v>248</v>
      </c>
      <c r="B127" t="s">
        <v>2134</v>
      </c>
      <c r="C127" t="s">
        <v>2135</v>
      </c>
      <c r="D127" t="s">
        <v>9</v>
      </c>
      <c r="E127">
        <v>64</v>
      </c>
      <c r="F127" t="s">
        <v>9</v>
      </c>
      <c r="G127" t="s">
        <v>2136</v>
      </c>
      <c r="H127" t="s">
        <v>2137</v>
      </c>
    </row>
    <row r="128" spans="1:8" hidden="1" x14ac:dyDescent="0.25">
      <c r="A128" t="s">
        <v>246</v>
      </c>
      <c r="B128" t="s">
        <v>2138</v>
      </c>
      <c r="C128" t="s">
        <v>2139</v>
      </c>
      <c r="D128" t="s">
        <v>9</v>
      </c>
      <c r="E128">
        <v>64</v>
      </c>
      <c r="F128" t="s">
        <v>9</v>
      </c>
      <c r="G128" t="s">
        <v>30649</v>
      </c>
      <c r="H128" t="s">
        <v>2140</v>
      </c>
    </row>
    <row r="129" spans="1:8" hidden="1" x14ac:dyDescent="0.25">
      <c r="A129" t="s">
        <v>248</v>
      </c>
      <c r="B129" t="s">
        <v>2141</v>
      </c>
      <c r="C129" t="s">
        <v>29861</v>
      </c>
      <c r="D129" t="s">
        <v>9</v>
      </c>
      <c r="E129">
        <v>64</v>
      </c>
      <c r="F129" t="s">
        <v>2142</v>
      </c>
      <c r="G129" t="s">
        <v>2143</v>
      </c>
      <c r="H129" t="s">
        <v>2144</v>
      </c>
    </row>
    <row r="130" spans="1:8" hidden="1" x14ac:dyDescent="0.25">
      <c r="A130" t="s">
        <v>246</v>
      </c>
      <c r="B130" t="s">
        <v>2145</v>
      </c>
      <c r="C130" t="s">
        <v>2146</v>
      </c>
      <c r="D130" t="s">
        <v>9</v>
      </c>
      <c r="E130">
        <v>64</v>
      </c>
      <c r="F130" t="s">
        <v>9</v>
      </c>
      <c r="G130" t="s">
        <v>30649</v>
      </c>
      <c r="H130" t="s">
        <v>2147</v>
      </c>
    </row>
    <row r="131" spans="1:8" hidden="1" x14ac:dyDescent="0.25">
      <c r="A131" t="s">
        <v>246</v>
      </c>
      <c r="B131" t="s">
        <v>2148</v>
      </c>
      <c r="C131" t="s">
        <v>2149</v>
      </c>
      <c r="D131" t="s">
        <v>9</v>
      </c>
      <c r="E131">
        <v>64</v>
      </c>
      <c r="F131" t="s">
        <v>30649</v>
      </c>
      <c r="G131" t="s">
        <v>2150</v>
      </c>
      <c r="H131" t="s">
        <v>2151</v>
      </c>
    </row>
    <row r="132" spans="1:8" x14ac:dyDescent="0.25">
      <c r="A132" t="s">
        <v>247</v>
      </c>
      <c r="B132" t="s">
        <v>2152</v>
      </c>
      <c r="C132" t="s">
        <v>2153</v>
      </c>
      <c r="D132" t="s">
        <v>9</v>
      </c>
      <c r="E132">
        <v>64</v>
      </c>
      <c r="F132" t="s">
        <v>30649</v>
      </c>
      <c r="G132" t="s">
        <v>2154</v>
      </c>
      <c r="H132" t="s">
        <v>2155</v>
      </c>
    </row>
    <row r="133" spans="1:8" hidden="1" x14ac:dyDescent="0.25">
      <c r="A133" t="s">
        <v>246</v>
      </c>
      <c r="B133" t="s">
        <v>2156</v>
      </c>
      <c r="C133" t="s">
        <v>2157</v>
      </c>
      <c r="D133" t="s">
        <v>9</v>
      </c>
      <c r="E133">
        <v>64</v>
      </c>
      <c r="F133" t="s">
        <v>30649</v>
      </c>
      <c r="G133" t="s">
        <v>30649</v>
      </c>
      <c r="H133" t="s">
        <v>2158</v>
      </c>
    </row>
    <row r="134" spans="1:8" x14ac:dyDescent="0.25">
      <c r="A134" t="s">
        <v>247</v>
      </c>
      <c r="B134" t="s">
        <v>2159</v>
      </c>
      <c r="C134" t="s">
        <v>30429</v>
      </c>
      <c r="D134" t="s">
        <v>9</v>
      </c>
      <c r="E134">
        <v>64</v>
      </c>
      <c r="F134" t="s">
        <v>2160</v>
      </c>
      <c r="G134" t="s">
        <v>2161</v>
      </c>
      <c r="H134" t="s">
        <v>2162</v>
      </c>
    </row>
    <row r="135" spans="1:8" x14ac:dyDescent="0.25">
      <c r="A135" t="s">
        <v>247</v>
      </c>
      <c r="B135" t="s">
        <v>2163</v>
      </c>
      <c r="C135" t="s">
        <v>2164</v>
      </c>
      <c r="D135" t="s">
        <v>9</v>
      </c>
      <c r="E135">
        <v>64</v>
      </c>
      <c r="F135" t="s">
        <v>9</v>
      </c>
      <c r="G135" t="s">
        <v>2165</v>
      </c>
      <c r="H135" t="s">
        <v>2166</v>
      </c>
    </row>
    <row r="136" spans="1:8" hidden="1" x14ac:dyDescent="0.25">
      <c r="A136" t="s">
        <v>248</v>
      </c>
      <c r="B136" t="s">
        <v>2167</v>
      </c>
      <c r="C136" t="s">
        <v>2168</v>
      </c>
      <c r="D136" t="s">
        <v>9</v>
      </c>
      <c r="E136">
        <v>64</v>
      </c>
      <c r="F136" t="s">
        <v>9</v>
      </c>
      <c r="G136" t="s">
        <v>30649</v>
      </c>
      <c r="H136" t="s">
        <v>2137</v>
      </c>
    </row>
    <row r="137" spans="1:8" hidden="1" x14ac:dyDescent="0.25">
      <c r="A137" t="s">
        <v>246</v>
      </c>
      <c r="B137" t="s">
        <v>2169</v>
      </c>
      <c r="C137" t="s">
        <v>2170</v>
      </c>
      <c r="D137" t="s">
        <v>9</v>
      </c>
      <c r="E137">
        <v>64</v>
      </c>
      <c r="F137" t="s">
        <v>9</v>
      </c>
      <c r="G137" t="s">
        <v>2171</v>
      </c>
      <c r="H137" t="s">
        <v>2172</v>
      </c>
    </row>
    <row r="138" spans="1:8" x14ac:dyDescent="0.25">
      <c r="A138" t="s">
        <v>247</v>
      </c>
      <c r="B138" t="s">
        <v>2173</v>
      </c>
      <c r="C138" t="s">
        <v>2174</v>
      </c>
      <c r="D138" t="s">
        <v>9</v>
      </c>
      <c r="E138">
        <v>64</v>
      </c>
      <c r="F138" t="s">
        <v>9</v>
      </c>
      <c r="G138" t="s">
        <v>30649</v>
      </c>
      <c r="H138" t="s">
        <v>30649</v>
      </c>
    </row>
    <row r="139" spans="1:8" x14ac:dyDescent="0.25">
      <c r="A139" t="s">
        <v>247</v>
      </c>
      <c r="B139" t="s">
        <v>2175</v>
      </c>
      <c r="C139" t="s">
        <v>2176</v>
      </c>
      <c r="D139" t="s">
        <v>9</v>
      </c>
      <c r="E139">
        <v>64</v>
      </c>
      <c r="F139" t="s">
        <v>9</v>
      </c>
      <c r="G139" t="s">
        <v>2177</v>
      </c>
      <c r="H139" t="s">
        <v>2178</v>
      </c>
    </row>
    <row r="140" spans="1:8" hidden="1" x14ac:dyDescent="0.25">
      <c r="A140" t="s">
        <v>243</v>
      </c>
      <c r="B140" t="s">
        <v>2179</v>
      </c>
      <c r="C140" t="s">
        <v>2180</v>
      </c>
      <c r="D140" t="s">
        <v>9</v>
      </c>
      <c r="E140">
        <v>64</v>
      </c>
      <c r="F140" t="s">
        <v>9</v>
      </c>
      <c r="G140" t="s">
        <v>30649</v>
      </c>
      <c r="H140" t="s">
        <v>2181</v>
      </c>
    </row>
    <row r="141" spans="1:8" hidden="1" x14ac:dyDescent="0.25">
      <c r="A141" t="s">
        <v>246</v>
      </c>
      <c r="B141" t="s">
        <v>2182</v>
      </c>
      <c r="C141" t="s">
        <v>2183</v>
      </c>
      <c r="D141" t="s">
        <v>9</v>
      </c>
      <c r="E141">
        <v>64</v>
      </c>
      <c r="F141" t="s">
        <v>9</v>
      </c>
      <c r="G141" t="s">
        <v>2184</v>
      </c>
      <c r="H141" t="s">
        <v>2185</v>
      </c>
    </row>
    <row r="142" spans="1:8" hidden="1" x14ac:dyDescent="0.25">
      <c r="A142" t="s">
        <v>246</v>
      </c>
      <c r="B142" t="s">
        <v>2186</v>
      </c>
      <c r="C142" t="s">
        <v>2187</v>
      </c>
      <c r="D142" t="s">
        <v>9</v>
      </c>
      <c r="E142">
        <v>64</v>
      </c>
      <c r="F142" t="s">
        <v>9</v>
      </c>
      <c r="G142" t="s">
        <v>30649</v>
      </c>
      <c r="H142" t="s">
        <v>2188</v>
      </c>
    </row>
    <row r="143" spans="1:8" x14ac:dyDescent="0.25">
      <c r="A143" t="s">
        <v>247</v>
      </c>
      <c r="B143" t="s">
        <v>2189</v>
      </c>
      <c r="C143" t="s">
        <v>29862</v>
      </c>
      <c r="D143" t="s">
        <v>9</v>
      </c>
      <c r="E143">
        <v>64</v>
      </c>
      <c r="F143" t="s">
        <v>9</v>
      </c>
      <c r="G143" t="s">
        <v>30649</v>
      </c>
      <c r="H143" t="s">
        <v>30649</v>
      </c>
    </row>
    <row r="144" spans="1:8" x14ac:dyDescent="0.25">
      <c r="A144" t="s">
        <v>247</v>
      </c>
      <c r="B144" t="s">
        <v>2190</v>
      </c>
      <c r="C144" t="s">
        <v>2191</v>
      </c>
      <c r="D144" t="s">
        <v>9</v>
      </c>
      <c r="E144">
        <v>64</v>
      </c>
      <c r="F144" t="s">
        <v>9</v>
      </c>
      <c r="G144" t="s">
        <v>30649</v>
      </c>
      <c r="H144" t="s">
        <v>30649</v>
      </c>
    </row>
    <row r="145" spans="1:8" hidden="1" x14ac:dyDescent="0.25">
      <c r="A145" t="s">
        <v>248</v>
      </c>
      <c r="B145" t="s">
        <v>2192</v>
      </c>
      <c r="C145" t="s">
        <v>2170</v>
      </c>
      <c r="D145" t="s">
        <v>9</v>
      </c>
      <c r="E145">
        <v>64</v>
      </c>
      <c r="F145" t="s">
        <v>9</v>
      </c>
      <c r="G145" t="s">
        <v>2171</v>
      </c>
      <c r="H145" t="s">
        <v>2172</v>
      </c>
    </row>
    <row r="146" spans="1:8" hidden="1" x14ac:dyDescent="0.25">
      <c r="A146" t="s">
        <v>243</v>
      </c>
      <c r="B146" t="s">
        <v>2193</v>
      </c>
      <c r="C146" t="s">
        <v>2194</v>
      </c>
      <c r="D146" t="s">
        <v>9</v>
      </c>
      <c r="E146">
        <v>64</v>
      </c>
      <c r="F146" t="s">
        <v>9</v>
      </c>
      <c r="G146" t="s">
        <v>30649</v>
      </c>
      <c r="H146" t="s">
        <v>2195</v>
      </c>
    </row>
    <row r="147" spans="1:8" hidden="1" x14ac:dyDescent="0.25">
      <c r="A147" t="s">
        <v>248</v>
      </c>
      <c r="B147" t="s">
        <v>2196</v>
      </c>
      <c r="C147" t="s">
        <v>29863</v>
      </c>
      <c r="D147" t="s">
        <v>9</v>
      </c>
      <c r="E147">
        <v>64</v>
      </c>
      <c r="F147" t="s">
        <v>9</v>
      </c>
      <c r="G147" t="s">
        <v>30649</v>
      </c>
      <c r="H147" t="s">
        <v>30649</v>
      </c>
    </row>
    <row r="148" spans="1:8" x14ac:dyDescent="0.25">
      <c r="A148" t="s">
        <v>247</v>
      </c>
      <c r="B148" t="s">
        <v>2197</v>
      </c>
      <c r="C148" t="s">
        <v>30649</v>
      </c>
      <c r="D148" t="s">
        <v>9</v>
      </c>
      <c r="E148">
        <v>64</v>
      </c>
      <c r="F148" t="s">
        <v>2198</v>
      </c>
      <c r="G148" t="s">
        <v>2199</v>
      </c>
      <c r="H148" t="s">
        <v>2200</v>
      </c>
    </row>
    <row r="149" spans="1:8" hidden="1" x14ac:dyDescent="0.25">
      <c r="A149" t="s">
        <v>248</v>
      </c>
      <c r="B149" t="s">
        <v>2201</v>
      </c>
      <c r="C149" t="s">
        <v>2202</v>
      </c>
      <c r="D149" t="s">
        <v>9</v>
      </c>
      <c r="E149">
        <v>64</v>
      </c>
      <c r="F149" t="s">
        <v>9</v>
      </c>
      <c r="G149" t="s">
        <v>2203</v>
      </c>
      <c r="H149" t="s">
        <v>2204</v>
      </c>
    </row>
    <row r="150" spans="1:8" hidden="1" x14ac:dyDescent="0.25">
      <c r="A150" t="s">
        <v>246</v>
      </c>
      <c r="B150" t="s">
        <v>2205</v>
      </c>
      <c r="C150" t="s">
        <v>2206</v>
      </c>
      <c r="D150" t="s">
        <v>9</v>
      </c>
      <c r="E150">
        <v>64</v>
      </c>
      <c r="F150" t="s">
        <v>30649</v>
      </c>
      <c r="G150" t="s">
        <v>30649</v>
      </c>
      <c r="H150" t="s">
        <v>2207</v>
      </c>
    </row>
    <row r="151" spans="1:8" x14ac:dyDescent="0.25">
      <c r="A151" t="s">
        <v>247</v>
      </c>
      <c r="B151" t="s">
        <v>2208</v>
      </c>
      <c r="C151" t="s">
        <v>2209</v>
      </c>
      <c r="D151" t="s">
        <v>9</v>
      </c>
      <c r="E151">
        <v>64</v>
      </c>
      <c r="F151" t="s">
        <v>30649</v>
      </c>
      <c r="G151" t="s">
        <v>30649</v>
      </c>
      <c r="H151" t="s">
        <v>2210</v>
      </c>
    </row>
    <row r="152" spans="1:8" hidden="1" x14ac:dyDescent="0.25">
      <c r="A152" t="s">
        <v>244</v>
      </c>
      <c r="B152" t="s">
        <v>2211</v>
      </c>
      <c r="C152" t="s">
        <v>2212</v>
      </c>
      <c r="D152" t="s">
        <v>9</v>
      </c>
      <c r="E152">
        <v>64</v>
      </c>
      <c r="F152" t="s">
        <v>2213</v>
      </c>
      <c r="G152" t="s">
        <v>2214</v>
      </c>
      <c r="H152" t="s">
        <v>2215</v>
      </c>
    </row>
    <row r="153" spans="1:8" hidden="1" x14ac:dyDescent="0.25">
      <c r="A153" t="s">
        <v>244</v>
      </c>
      <c r="B153" t="s">
        <v>2216</v>
      </c>
      <c r="C153" t="s">
        <v>2217</v>
      </c>
      <c r="D153" t="s">
        <v>9</v>
      </c>
      <c r="E153">
        <v>64</v>
      </c>
      <c r="F153" t="s">
        <v>2213</v>
      </c>
      <c r="G153" t="s">
        <v>2218</v>
      </c>
      <c r="H153" t="s">
        <v>2219</v>
      </c>
    </row>
    <row r="154" spans="1:8" hidden="1" x14ac:dyDescent="0.25">
      <c r="A154" t="s">
        <v>244</v>
      </c>
      <c r="B154" t="s">
        <v>2220</v>
      </c>
      <c r="C154" t="s">
        <v>29864</v>
      </c>
      <c r="D154" t="s">
        <v>9</v>
      </c>
      <c r="E154">
        <v>64</v>
      </c>
      <c r="F154" t="s">
        <v>2221</v>
      </c>
      <c r="G154" t="s">
        <v>30649</v>
      </c>
      <c r="H154" t="s">
        <v>2222</v>
      </c>
    </row>
    <row r="155" spans="1:8" hidden="1" x14ac:dyDescent="0.25">
      <c r="A155" t="s">
        <v>244</v>
      </c>
      <c r="B155" t="s">
        <v>2223</v>
      </c>
      <c r="C155" t="s">
        <v>30649</v>
      </c>
      <c r="D155" t="s">
        <v>9</v>
      </c>
      <c r="E155">
        <v>64</v>
      </c>
      <c r="F155" t="s">
        <v>30649</v>
      </c>
      <c r="G155" t="s">
        <v>30649</v>
      </c>
      <c r="H155" t="s">
        <v>2224</v>
      </c>
    </row>
    <row r="156" spans="1:8" x14ac:dyDescent="0.25">
      <c r="A156" t="s">
        <v>247</v>
      </c>
      <c r="B156" t="s">
        <v>2225</v>
      </c>
      <c r="C156" t="s">
        <v>29865</v>
      </c>
      <c r="D156" t="s">
        <v>9</v>
      </c>
      <c r="E156">
        <v>64</v>
      </c>
      <c r="F156" t="s">
        <v>30649</v>
      </c>
      <c r="G156" t="s">
        <v>2096</v>
      </c>
      <c r="H156" t="s">
        <v>2097</v>
      </c>
    </row>
    <row r="157" spans="1:8" hidden="1" x14ac:dyDescent="0.25">
      <c r="A157" t="s">
        <v>244</v>
      </c>
      <c r="B157" t="s">
        <v>2226</v>
      </c>
      <c r="C157" t="s">
        <v>30649</v>
      </c>
      <c r="D157" t="s">
        <v>9</v>
      </c>
      <c r="E157">
        <v>64</v>
      </c>
      <c r="F157" t="s">
        <v>2227</v>
      </c>
      <c r="G157" t="s">
        <v>2228</v>
      </c>
      <c r="H157" t="s">
        <v>2229</v>
      </c>
    </row>
    <row r="158" spans="1:8" x14ac:dyDescent="0.25">
      <c r="A158" t="s">
        <v>247</v>
      </c>
      <c r="B158" t="s">
        <v>2230</v>
      </c>
      <c r="C158" t="s">
        <v>2231</v>
      </c>
      <c r="D158" t="s">
        <v>10</v>
      </c>
      <c r="E158">
        <v>106</v>
      </c>
      <c r="F158" t="s">
        <v>2232</v>
      </c>
      <c r="G158" t="s">
        <v>2233</v>
      </c>
      <c r="H158" t="s">
        <v>2234</v>
      </c>
    </row>
    <row r="159" spans="1:8" hidden="1" x14ac:dyDescent="0.25">
      <c r="A159" t="s">
        <v>244</v>
      </c>
      <c r="B159" t="s">
        <v>2235</v>
      </c>
      <c r="C159" t="s">
        <v>2236</v>
      </c>
      <c r="D159" t="s">
        <v>10</v>
      </c>
      <c r="E159">
        <v>106</v>
      </c>
      <c r="F159" t="s">
        <v>2237</v>
      </c>
      <c r="G159" t="s">
        <v>2238</v>
      </c>
      <c r="H159" t="s">
        <v>2239</v>
      </c>
    </row>
    <row r="160" spans="1:8" hidden="1" x14ac:dyDescent="0.25">
      <c r="A160" t="s">
        <v>246</v>
      </c>
      <c r="B160" t="s">
        <v>2240</v>
      </c>
      <c r="C160" t="s">
        <v>2241</v>
      </c>
      <c r="D160" t="s">
        <v>10</v>
      </c>
      <c r="E160">
        <v>106</v>
      </c>
      <c r="F160" t="s">
        <v>2242</v>
      </c>
      <c r="G160" t="s">
        <v>2243</v>
      </c>
      <c r="H160" t="s">
        <v>2244</v>
      </c>
    </row>
    <row r="161" spans="1:8" hidden="1" x14ac:dyDescent="0.25">
      <c r="A161" t="s">
        <v>243</v>
      </c>
      <c r="B161" t="s">
        <v>2245</v>
      </c>
      <c r="C161" t="s">
        <v>2241</v>
      </c>
      <c r="D161" t="s">
        <v>10</v>
      </c>
      <c r="E161">
        <v>106</v>
      </c>
      <c r="F161" t="s">
        <v>2242</v>
      </c>
      <c r="G161" t="s">
        <v>2243</v>
      </c>
      <c r="H161" t="s">
        <v>2244</v>
      </c>
    </row>
    <row r="162" spans="1:8" x14ac:dyDescent="0.25">
      <c r="A162" t="s">
        <v>247</v>
      </c>
      <c r="B162" t="s">
        <v>2246</v>
      </c>
      <c r="C162" t="s">
        <v>29866</v>
      </c>
      <c r="D162" t="s">
        <v>10</v>
      </c>
      <c r="E162">
        <v>106</v>
      </c>
      <c r="F162" t="s">
        <v>10</v>
      </c>
      <c r="G162" t="s">
        <v>30649</v>
      </c>
      <c r="H162" t="s">
        <v>30649</v>
      </c>
    </row>
    <row r="163" spans="1:8" hidden="1" x14ac:dyDescent="0.25">
      <c r="A163" t="s">
        <v>245</v>
      </c>
      <c r="B163" t="s">
        <v>2247</v>
      </c>
      <c r="C163" t="s">
        <v>2248</v>
      </c>
      <c r="D163" t="s">
        <v>10</v>
      </c>
      <c r="E163">
        <v>106</v>
      </c>
      <c r="F163" t="s">
        <v>10</v>
      </c>
      <c r="G163" t="s">
        <v>2249</v>
      </c>
      <c r="H163" t="s">
        <v>2250</v>
      </c>
    </row>
    <row r="164" spans="1:8" hidden="1" x14ac:dyDescent="0.25">
      <c r="A164" t="s">
        <v>251</v>
      </c>
      <c r="B164" t="s">
        <v>2251</v>
      </c>
      <c r="C164" t="s">
        <v>2252</v>
      </c>
      <c r="D164" t="s">
        <v>10</v>
      </c>
      <c r="E164">
        <v>106</v>
      </c>
      <c r="F164" t="s">
        <v>10</v>
      </c>
      <c r="G164" t="s">
        <v>259</v>
      </c>
      <c r="H164" t="s">
        <v>260</v>
      </c>
    </row>
    <row r="165" spans="1:8" hidden="1" x14ac:dyDescent="0.25">
      <c r="A165" t="s">
        <v>245</v>
      </c>
      <c r="B165" t="s">
        <v>2253</v>
      </c>
      <c r="C165" t="s">
        <v>2254</v>
      </c>
      <c r="D165" t="s">
        <v>10</v>
      </c>
      <c r="E165">
        <v>106</v>
      </c>
      <c r="F165" t="s">
        <v>2255</v>
      </c>
      <c r="G165" t="s">
        <v>30649</v>
      </c>
      <c r="H165" t="s">
        <v>260</v>
      </c>
    </row>
    <row r="166" spans="1:8" hidden="1" x14ac:dyDescent="0.25">
      <c r="A166" t="s">
        <v>243</v>
      </c>
      <c r="B166" t="s">
        <v>2256</v>
      </c>
      <c r="C166" t="s">
        <v>29867</v>
      </c>
      <c r="D166" t="s">
        <v>10</v>
      </c>
      <c r="E166">
        <v>106</v>
      </c>
      <c r="F166" t="s">
        <v>2257</v>
      </c>
      <c r="G166" t="s">
        <v>2258</v>
      </c>
      <c r="H166" t="s">
        <v>2259</v>
      </c>
    </row>
    <row r="167" spans="1:8" hidden="1" x14ac:dyDescent="0.25">
      <c r="A167" t="s">
        <v>246</v>
      </c>
      <c r="B167" t="s">
        <v>2260</v>
      </c>
      <c r="C167" t="s">
        <v>2261</v>
      </c>
      <c r="D167" t="s">
        <v>10</v>
      </c>
      <c r="E167">
        <v>106</v>
      </c>
      <c r="F167" t="s">
        <v>30649</v>
      </c>
      <c r="G167" t="s">
        <v>30649</v>
      </c>
      <c r="H167" t="s">
        <v>2262</v>
      </c>
    </row>
    <row r="168" spans="1:8" hidden="1" x14ac:dyDescent="0.25">
      <c r="A168" t="s">
        <v>261</v>
      </c>
      <c r="B168" t="s">
        <v>2263</v>
      </c>
      <c r="C168" t="s">
        <v>2264</v>
      </c>
      <c r="D168" t="s">
        <v>10</v>
      </c>
      <c r="E168">
        <v>106</v>
      </c>
      <c r="F168" t="s">
        <v>2265</v>
      </c>
      <c r="G168" t="s">
        <v>2266</v>
      </c>
      <c r="H168" t="s">
        <v>2267</v>
      </c>
    </row>
    <row r="169" spans="1:8" hidden="1" x14ac:dyDescent="0.25">
      <c r="A169" t="s">
        <v>246</v>
      </c>
      <c r="B169" t="s">
        <v>2268</v>
      </c>
      <c r="C169" t="s">
        <v>29868</v>
      </c>
      <c r="D169" t="s">
        <v>11</v>
      </c>
      <c r="E169">
        <v>118</v>
      </c>
      <c r="F169" t="s">
        <v>30649</v>
      </c>
      <c r="G169" t="s">
        <v>2269</v>
      </c>
      <c r="H169" t="s">
        <v>2270</v>
      </c>
    </row>
    <row r="170" spans="1:8" hidden="1" x14ac:dyDescent="0.25">
      <c r="A170" t="s">
        <v>248</v>
      </c>
      <c r="B170" t="s">
        <v>2271</v>
      </c>
      <c r="C170" t="s">
        <v>2272</v>
      </c>
      <c r="D170" t="s">
        <v>11</v>
      </c>
      <c r="E170">
        <v>118</v>
      </c>
      <c r="F170" t="s">
        <v>11</v>
      </c>
      <c r="G170" t="s">
        <v>2273</v>
      </c>
      <c r="H170" t="s">
        <v>2274</v>
      </c>
    </row>
    <row r="171" spans="1:8" hidden="1" x14ac:dyDescent="0.25">
      <c r="A171" t="s">
        <v>245</v>
      </c>
      <c r="B171" t="s">
        <v>2275</v>
      </c>
      <c r="C171" t="s">
        <v>2272</v>
      </c>
      <c r="D171" t="s">
        <v>11</v>
      </c>
      <c r="E171">
        <v>118</v>
      </c>
      <c r="F171" t="s">
        <v>11</v>
      </c>
      <c r="G171" t="s">
        <v>30649</v>
      </c>
      <c r="H171" t="s">
        <v>2274</v>
      </c>
    </row>
    <row r="172" spans="1:8" hidden="1" x14ac:dyDescent="0.25">
      <c r="A172" t="s">
        <v>261</v>
      </c>
      <c r="B172" t="s">
        <v>2276</v>
      </c>
      <c r="C172" t="s">
        <v>2277</v>
      </c>
      <c r="D172" t="s">
        <v>11</v>
      </c>
      <c r="E172">
        <v>118</v>
      </c>
      <c r="F172" t="s">
        <v>11</v>
      </c>
      <c r="G172" t="s">
        <v>2278</v>
      </c>
      <c r="H172" t="s">
        <v>2279</v>
      </c>
    </row>
    <row r="173" spans="1:8" hidden="1" x14ac:dyDescent="0.25">
      <c r="A173" t="s">
        <v>248</v>
      </c>
      <c r="B173" t="s">
        <v>2280</v>
      </c>
      <c r="C173" t="s">
        <v>2281</v>
      </c>
      <c r="D173" t="s">
        <v>11</v>
      </c>
      <c r="E173">
        <v>118</v>
      </c>
      <c r="F173" t="s">
        <v>11</v>
      </c>
      <c r="G173" t="s">
        <v>2282</v>
      </c>
      <c r="H173" t="s">
        <v>2283</v>
      </c>
    </row>
    <row r="174" spans="1:8" hidden="1" x14ac:dyDescent="0.25">
      <c r="A174" t="s">
        <v>248</v>
      </c>
      <c r="B174" t="s">
        <v>2284</v>
      </c>
      <c r="C174" t="s">
        <v>2285</v>
      </c>
      <c r="D174" t="s">
        <v>11</v>
      </c>
      <c r="E174">
        <v>118</v>
      </c>
      <c r="F174" t="s">
        <v>11</v>
      </c>
      <c r="G174" t="s">
        <v>30649</v>
      </c>
      <c r="H174" t="s">
        <v>2286</v>
      </c>
    </row>
    <row r="175" spans="1:8" hidden="1" x14ac:dyDescent="0.25">
      <c r="A175" t="s">
        <v>245</v>
      </c>
      <c r="B175" t="s">
        <v>2287</v>
      </c>
      <c r="C175" t="s">
        <v>2288</v>
      </c>
      <c r="D175" t="s">
        <v>11</v>
      </c>
      <c r="E175">
        <v>118</v>
      </c>
      <c r="F175" t="s">
        <v>11</v>
      </c>
      <c r="G175" t="s">
        <v>2289</v>
      </c>
      <c r="H175" t="s">
        <v>2290</v>
      </c>
    </row>
    <row r="176" spans="1:8" hidden="1" x14ac:dyDescent="0.25">
      <c r="A176" t="s">
        <v>245</v>
      </c>
      <c r="B176" t="s">
        <v>2291</v>
      </c>
      <c r="C176" t="s">
        <v>30430</v>
      </c>
      <c r="D176" t="s">
        <v>11</v>
      </c>
      <c r="E176">
        <v>118</v>
      </c>
      <c r="F176" t="s">
        <v>11</v>
      </c>
      <c r="G176" t="s">
        <v>2292</v>
      </c>
      <c r="H176" t="s">
        <v>2293</v>
      </c>
    </row>
    <row r="177" spans="1:8" x14ac:dyDescent="0.25">
      <c r="A177" t="s">
        <v>247</v>
      </c>
      <c r="B177" t="s">
        <v>2294</v>
      </c>
      <c r="C177" t="s">
        <v>2295</v>
      </c>
      <c r="D177" t="s">
        <v>11</v>
      </c>
      <c r="E177">
        <v>118</v>
      </c>
      <c r="F177" t="s">
        <v>2296</v>
      </c>
      <c r="G177" t="s">
        <v>2297</v>
      </c>
      <c r="H177" t="s">
        <v>2298</v>
      </c>
    </row>
    <row r="178" spans="1:8" hidden="1" x14ac:dyDescent="0.25">
      <c r="A178" t="s">
        <v>244</v>
      </c>
      <c r="B178" t="s">
        <v>2299</v>
      </c>
      <c r="C178" t="s">
        <v>2277</v>
      </c>
      <c r="D178" t="s">
        <v>11</v>
      </c>
      <c r="E178">
        <v>118</v>
      </c>
      <c r="F178" t="s">
        <v>11</v>
      </c>
      <c r="G178" t="s">
        <v>30649</v>
      </c>
      <c r="H178" t="s">
        <v>2279</v>
      </c>
    </row>
    <row r="179" spans="1:8" hidden="1" x14ac:dyDescent="0.25">
      <c r="A179" t="s">
        <v>244</v>
      </c>
      <c r="B179" t="s">
        <v>2300</v>
      </c>
      <c r="C179" t="s">
        <v>2277</v>
      </c>
      <c r="D179" t="s">
        <v>11</v>
      </c>
      <c r="E179">
        <v>118</v>
      </c>
      <c r="F179" t="s">
        <v>11</v>
      </c>
      <c r="G179" t="s">
        <v>30649</v>
      </c>
      <c r="H179" t="s">
        <v>2279</v>
      </c>
    </row>
    <row r="180" spans="1:8" hidden="1" x14ac:dyDescent="0.25">
      <c r="A180" t="s">
        <v>244</v>
      </c>
      <c r="B180" t="s">
        <v>2301</v>
      </c>
      <c r="C180" t="s">
        <v>2277</v>
      </c>
      <c r="D180" t="s">
        <v>11</v>
      </c>
      <c r="E180">
        <v>118</v>
      </c>
      <c r="F180" t="s">
        <v>11</v>
      </c>
      <c r="G180" t="s">
        <v>30649</v>
      </c>
      <c r="H180" t="s">
        <v>2279</v>
      </c>
    </row>
    <row r="181" spans="1:8" hidden="1" x14ac:dyDescent="0.25">
      <c r="A181" t="s">
        <v>246</v>
      </c>
      <c r="B181" t="s">
        <v>2302</v>
      </c>
      <c r="C181" t="s">
        <v>2303</v>
      </c>
      <c r="D181" t="s">
        <v>11</v>
      </c>
      <c r="E181">
        <v>118</v>
      </c>
      <c r="F181" t="s">
        <v>11</v>
      </c>
      <c r="G181" t="s">
        <v>2304</v>
      </c>
      <c r="H181" t="s">
        <v>2305</v>
      </c>
    </row>
    <row r="182" spans="1:8" hidden="1" x14ac:dyDescent="0.25">
      <c r="A182" t="s">
        <v>251</v>
      </c>
      <c r="B182" t="s">
        <v>2306</v>
      </c>
      <c r="C182" t="s">
        <v>2307</v>
      </c>
      <c r="D182" t="s">
        <v>11</v>
      </c>
      <c r="E182">
        <v>118</v>
      </c>
      <c r="F182" t="s">
        <v>11</v>
      </c>
      <c r="G182" t="s">
        <v>30649</v>
      </c>
      <c r="H182" t="s">
        <v>30649</v>
      </c>
    </row>
    <row r="183" spans="1:8" hidden="1" x14ac:dyDescent="0.25">
      <c r="A183" t="s">
        <v>245</v>
      </c>
      <c r="B183" t="s">
        <v>2308</v>
      </c>
      <c r="C183" t="s">
        <v>2309</v>
      </c>
      <c r="D183" t="s">
        <v>11</v>
      </c>
      <c r="E183">
        <v>118</v>
      </c>
      <c r="F183" t="s">
        <v>11</v>
      </c>
      <c r="G183" t="s">
        <v>2310</v>
      </c>
      <c r="H183" t="s">
        <v>2311</v>
      </c>
    </row>
    <row r="184" spans="1:8" hidden="1" x14ac:dyDescent="0.25">
      <c r="A184" t="s">
        <v>249</v>
      </c>
      <c r="B184" t="s">
        <v>1876</v>
      </c>
      <c r="C184" t="s">
        <v>30649</v>
      </c>
      <c r="D184" t="s">
        <v>11</v>
      </c>
      <c r="E184">
        <v>118</v>
      </c>
      <c r="F184" t="s">
        <v>30649</v>
      </c>
      <c r="G184" t="s">
        <v>30649</v>
      </c>
      <c r="H184" t="s">
        <v>30649</v>
      </c>
    </row>
    <row r="185" spans="1:8" hidden="1" x14ac:dyDescent="0.25">
      <c r="A185" t="s">
        <v>246</v>
      </c>
      <c r="B185" t="s">
        <v>2312</v>
      </c>
      <c r="C185" t="s">
        <v>2313</v>
      </c>
      <c r="D185" t="s">
        <v>11</v>
      </c>
      <c r="E185">
        <v>118</v>
      </c>
      <c r="F185" t="s">
        <v>2314</v>
      </c>
      <c r="G185" t="s">
        <v>2315</v>
      </c>
      <c r="H185" t="s">
        <v>2316</v>
      </c>
    </row>
    <row r="186" spans="1:8" hidden="1" x14ac:dyDescent="0.25">
      <c r="A186" t="s">
        <v>244</v>
      </c>
      <c r="B186" t="s">
        <v>2317</v>
      </c>
      <c r="C186" t="s">
        <v>2318</v>
      </c>
      <c r="D186" t="s">
        <v>12</v>
      </c>
      <c r="E186">
        <v>36</v>
      </c>
      <c r="F186" t="s">
        <v>30649</v>
      </c>
      <c r="G186" t="s">
        <v>2319</v>
      </c>
      <c r="H186" t="s">
        <v>2320</v>
      </c>
    </row>
    <row r="187" spans="1:8" hidden="1" x14ac:dyDescent="0.25">
      <c r="A187" t="s">
        <v>246</v>
      </c>
      <c r="B187" t="s">
        <v>2321</v>
      </c>
      <c r="C187" t="s">
        <v>2322</v>
      </c>
      <c r="D187" t="s">
        <v>12</v>
      </c>
      <c r="E187">
        <v>36</v>
      </c>
      <c r="F187" t="s">
        <v>30649</v>
      </c>
      <c r="G187" t="s">
        <v>30649</v>
      </c>
      <c r="H187" t="s">
        <v>2323</v>
      </c>
    </row>
    <row r="188" spans="1:8" hidden="1" x14ac:dyDescent="0.25">
      <c r="A188" t="s">
        <v>243</v>
      </c>
      <c r="B188" t="s">
        <v>2324</v>
      </c>
      <c r="C188" t="s">
        <v>2325</v>
      </c>
      <c r="D188" t="s">
        <v>12</v>
      </c>
      <c r="E188">
        <v>36</v>
      </c>
      <c r="F188" t="s">
        <v>30649</v>
      </c>
      <c r="G188" t="s">
        <v>2326</v>
      </c>
      <c r="H188" t="s">
        <v>2327</v>
      </c>
    </row>
    <row r="189" spans="1:8" x14ac:dyDescent="0.25">
      <c r="A189" t="s">
        <v>247</v>
      </c>
      <c r="B189" t="s">
        <v>2328</v>
      </c>
      <c r="C189" t="s">
        <v>2329</v>
      </c>
      <c r="D189" t="s">
        <v>12</v>
      </c>
      <c r="E189">
        <v>36</v>
      </c>
      <c r="F189" t="s">
        <v>12</v>
      </c>
      <c r="G189" t="s">
        <v>2330</v>
      </c>
      <c r="H189" t="s">
        <v>2331</v>
      </c>
    </row>
    <row r="190" spans="1:8" hidden="1" x14ac:dyDescent="0.25">
      <c r="A190" t="s">
        <v>246</v>
      </c>
      <c r="B190" t="s">
        <v>2332</v>
      </c>
      <c r="C190" t="s">
        <v>2333</v>
      </c>
      <c r="D190" t="s">
        <v>12</v>
      </c>
      <c r="E190">
        <v>36</v>
      </c>
      <c r="F190" t="s">
        <v>12</v>
      </c>
      <c r="G190" t="s">
        <v>2334</v>
      </c>
      <c r="H190" t="s">
        <v>2335</v>
      </c>
    </row>
    <row r="191" spans="1:8" hidden="1" x14ac:dyDescent="0.25">
      <c r="A191" t="s">
        <v>248</v>
      </c>
      <c r="B191" t="s">
        <v>2336</v>
      </c>
      <c r="C191" t="s">
        <v>2337</v>
      </c>
      <c r="D191" t="s">
        <v>12</v>
      </c>
      <c r="E191">
        <v>36</v>
      </c>
      <c r="F191" t="s">
        <v>12</v>
      </c>
      <c r="G191" t="s">
        <v>30649</v>
      </c>
      <c r="H191" t="s">
        <v>2338</v>
      </c>
    </row>
    <row r="192" spans="1:8" hidden="1" x14ac:dyDescent="0.25">
      <c r="A192" t="s">
        <v>246</v>
      </c>
      <c r="B192" t="s">
        <v>2339</v>
      </c>
      <c r="C192" t="s">
        <v>2340</v>
      </c>
      <c r="D192" t="s">
        <v>12</v>
      </c>
      <c r="E192">
        <v>36</v>
      </c>
      <c r="F192" t="s">
        <v>12</v>
      </c>
      <c r="G192" t="s">
        <v>2341</v>
      </c>
      <c r="H192" t="s">
        <v>2342</v>
      </c>
    </row>
    <row r="193" spans="1:8" hidden="1" x14ac:dyDescent="0.25">
      <c r="A193" t="s">
        <v>246</v>
      </c>
      <c r="B193" t="s">
        <v>2343</v>
      </c>
      <c r="C193" t="s">
        <v>2344</v>
      </c>
      <c r="D193" t="s">
        <v>12</v>
      </c>
      <c r="E193">
        <v>36</v>
      </c>
      <c r="F193" t="s">
        <v>30649</v>
      </c>
      <c r="G193" t="s">
        <v>30649</v>
      </c>
      <c r="H193" t="s">
        <v>2345</v>
      </c>
    </row>
    <row r="194" spans="1:8" hidden="1" x14ac:dyDescent="0.25">
      <c r="A194" t="s">
        <v>246</v>
      </c>
      <c r="B194" t="s">
        <v>2346</v>
      </c>
      <c r="C194" t="s">
        <v>29869</v>
      </c>
      <c r="D194" t="s">
        <v>12</v>
      </c>
      <c r="E194">
        <v>36</v>
      </c>
      <c r="F194" t="s">
        <v>12</v>
      </c>
      <c r="G194" t="s">
        <v>2347</v>
      </c>
      <c r="H194" t="s">
        <v>2348</v>
      </c>
    </row>
    <row r="195" spans="1:8" x14ac:dyDescent="0.25">
      <c r="A195" t="s">
        <v>247</v>
      </c>
      <c r="B195" t="s">
        <v>2349</v>
      </c>
      <c r="C195" t="s">
        <v>2350</v>
      </c>
      <c r="D195" t="s">
        <v>12</v>
      </c>
      <c r="E195">
        <v>36</v>
      </c>
      <c r="F195" t="s">
        <v>30649</v>
      </c>
      <c r="G195" t="s">
        <v>2351</v>
      </c>
      <c r="H195" t="s">
        <v>2352</v>
      </c>
    </row>
    <row r="196" spans="1:8" x14ac:dyDescent="0.25">
      <c r="A196" t="s">
        <v>247</v>
      </c>
      <c r="B196" t="s">
        <v>2353</v>
      </c>
      <c r="C196" t="s">
        <v>2354</v>
      </c>
      <c r="D196" t="s">
        <v>12</v>
      </c>
      <c r="E196">
        <v>36</v>
      </c>
      <c r="F196" t="s">
        <v>12</v>
      </c>
      <c r="G196" t="s">
        <v>2355</v>
      </c>
      <c r="H196" t="s">
        <v>2356</v>
      </c>
    </row>
    <row r="197" spans="1:8" hidden="1" x14ac:dyDescent="0.25">
      <c r="A197" t="s">
        <v>246</v>
      </c>
      <c r="B197" t="s">
        <v>2357</v>
      </c>
      <c r="C197" t="s">
        <v>2340</v>
      </c>
      <c r="D197" t="s">
        <v>12</v>
      </c>
      <c r="E197">
        <v>36</v>
      </c>
      <c r="F197" t="s">
        <v>12</v>
      </c>
      <c r="G197" t="s">
        <v>30649</v>
      </c>
      <c r="H197" t="s">
        <v>2342</v>
      </c>
    </row>
    <row r="198" spans="1:8" hidden="1" x14ac:dyDescent="0.25">
      <c r="A198" t="s">
        <v>246</v>
      </c>
      <c r="B198" t="s">
        <v>2358</v>
      </c>
      <c r="C198" t="s">
        <v>2359</v>
      </c>
      <c r="D198" t="s">
        <v>12</v>
      </c>
      <c r="E198">
        <v>36</v>
      </c>
      <c r="F198" t="s">
        <v>2360</v>
      </c>
      <c r="G198" t="s">
        <v>30649</v>
      </c>
      <c r="H198" t="s">
        <v>2361</v>
      </c>
    </row>
    <row r="199" spans="1:8" hidden="1" x14ac:dyDescent="0.25">
      <c r="A199" t="s">
        <v>263</v>
      </c>
      <c r="B199" t="s">
        <v>2362</v>
      </c>
      <c r="C199" t="s">
        <v>265</v>
      </c>
      <c r="D199" t="s">
        <v>13</v>
      </c>
      <c r="E199">
        <v>120</v>
      </c>
      <c r="F199" t="s">
        <v>266</v>
      </c>
      <c r="G199" t="s">
        <v>267</v>
      </c>
      <c r="H199" t="s">
        <v>268</v>
      </c>
    </row>
    <row r="200" spans="1:8" hidden="1" x14ac:dyDescent="0.25">
      <c r="A200" t="s">
        <v>244</v>
      </c>
      <c r="B200" t="s">
        <v>2363</v>
      </c>
      <c r="C200" t="s">
        <v>2364</v>
      </c>
      <c r="D200" t="s">
        <v>13</v>
      </c>
      <c r="E200">
        <v>120</v>
      </c>
      <c r="F200" t="s">
        <v>13</v>
      </c>
      <c r="G200" t="s">
        <v>30649</v>
      </c>
      <c r="H200" t="s">
        <v>2365</v>
      </c>
    </row>
    <row r="201" spans="1:8" hidden="1" x14ac:dyDescent="0.25">
      <c r="A201" t="s">
        <v>244</v>
      </c>
      <c r="B201" t="s">
        <v>2366</v>
      </c>
      <c r="C201" t="s">
        <v>2367</v>
      </c>
      <c r="D201" t="s">
        <v>13</v>
      </c>
      <c r="E201">
        <v>120</v>
      </c>
      <c r="F201" t="s">
        <v>13</v>
      </c>
      <c r="G201" t="s">
        <v>30649</v>
      </c>
      <c r="H201" t="s">
        <v>2368</v>
      </c>
    </row>
    <row r="202" spans="1:8" hidden="1" x14ac:dyDescent="0.25">
      <c r="A202" t="s">
        <v>244</v>
      </c>
      <c r="B202" t="s">
        <v>2369</v>
      </c>
      <c r="C202" t="s">
        <v>2370</v>
      </c>
      <c r="D202" t="s">
        <v>13</v>
      </c>
      <c r="E202">
        <v>120</v>
      </c>
      <c r="F202" t="s">
        <v>13</v>
      </c>
      <c r="G202" t="s">
        <v>30649</v>
      </c>
      <c r="H202" t="s">
        <v>2371</v>
      </c>
    </row>
    <row r="203" spans="1:8" hidden="1" x14ac:dyDescent="0.25">
      <c r="A203" t="s">
        <v>244</v>
      </c>
      <c r="B203" t="s">
        <v>2372</v>
      </c>
      <c r="C203" t="s">
        <v>2373</v>
      </c>
      <c r="D203" t="s">
        <v>13</v>
      </c>
      <c r="E203">
        <v>120</v>
      </c>
      <c r="F203" t="s">
        <v>13</v>
      </c>
      <c r="G203" t="s">
        <v>30649</v>
      </c>
      <c r="H203" t="s">
        <v>2374</v>
      </c>
    </row>
    <row r="204" spans="1:8" hidden="1" x14ac:dyDescent="0.25">
      <c r="A204" t="s">
        <v>244</v>
      </c>
      <c r="B204" t="s">
        <v>2375</v>
      </c>
      <c r="C204" t="s">
        <v>2376</v>
      </c>
      <c r="D204" t="s">
        <v>13</v>
      </c>
      <c r="E204">
        <v>120</v>
      </c>
      <c r="F204" t="s">
        <v>13</v>
      </c>
      <c r="G204" t="s">
        <v>30649</v>
      </c>
      <c r="H204" t="s">
        <v>2377</v>
      </c>
    </row>
    <row r="205" spans="1:8" hidden="1" x14ac:dyDescent="0.25">
      <c r="A205" t="s">
        <v>246</v>
      </c>
      <c r="B205" t="s">
        <v>2378</v>
      </c>
      <c r="C205" t="s">
        <v>270</v>
      </c>
      <c r="D205" t="s">
        <v>13</v>
      </c>
      <c r="E205">
        <v>120</v>
      </c>
      <c r="F205" t="s">
        <v>266</v>
      </c>
      <c r="G205" t="s">
        <v>30649</v>
      </c>
      <c r="H205" t="s">
        <v>271</v>
      </c>
    </row>
    <row r="206" spans="1:8" hidden="1" x14ac:dyDescent="0.25">
      <c r="A206" t="s">
        <v>246</v>
      </c>
      <c r="B206" t="s">
        <v>2379</v>
      </c>
      <c r="C206" t="s">
        <v>2380</v>
      </c>
      <c r="D206" t="s">
        <v>13</v>
      </c>
      <c r="E206">
        <v>120</v>
      </c>
      <c r="F206" t="s">
        <v>266</v>
      </c>
      <c r="G206" t="s">
        <v>30649</v>
      </c>
      <c r="H206" t="s">
        <v>271</v>
      </c>
    </row>
    <row r="207" spans="1:8" hidden="1" x14ac:dyDescent="0.25">
      <c r="A207" t="s">
        <v>244</v>
      </c>
      <c r="B207" t="s">
        <v>2381</v>
      </c>
      <c r="C207" t="s">
        <v>2382</v>
      </c>
      <c r="D207" t="s">
        <v>13</v>
      </c>
      <c r="E207">
        <v>120</v>
      </c>
      <c r="F207" t="s">
        <v>13</v>
      </c>
      <c r="G207" t="s">
        <v>30649</v>
      </c>
      <c r="H207" t="s">
        <v>2383</v>
      </c>
    </row>
    <row r="208" spans="1:8" hidden="1" x14ac:dyDescent="0.25">
      <c r="A208" t="s">
        <v>245</v>
      </c>
      <c r="B208" t="s">
        <v>2384</v>
      </c>
      <c r="C208" t="s">
        <v>2385</v>
      </c>
      <c r="D208" t="s">
        <v>13</v>
      </c>
      <c r="E208">
        <v>120</v>
      </c>
      <c r="F208" t="s">
        <v>13</v>
      </c>
      <c r="G208" t="s">
        <v>2386</v>
      </c>
      <c r="H208" t="s">
        <v>2387</v>
      </c>
    </row>
    <row r="209" spans="1:8" hidden="1" x14ac:dyDescent="0.25">
      <c r="A209" t="s">
        <v>244</v>
      </c>
      <c r="B209" t="s">
        <v>2388</v>
      </c>
      <c r="C209" t="s">
        <v>2389</v>
      </c>
      <c r="D209" t="s">
        <v>13</v>
      </c>
      <c r="E209">
        <v>120</v>
      </c>
      <c r="F209" t="s">
        <v>13</v>
      </c>
      <c r="G209" t="s">
        <v>30649</v>
      </c>
      <c r="H209" t="s">
        <v>2390</v>
      </c>
    </row>
    <row r="210" spans="1:8" hidden="1" x14ac:dyDescent="0.25">
      <c r="A210" t="s">
        <v>244</v>
      </c>
      <c r="B210" t="s">
        <v>2391</v>
      </c>
      <c r="C210" t="s">
        <v>2392</v>
      </c>
      <c r="D210" t="s">
        <v>13</v>
      </c>
      <c r="E210">
        <v>120</v>
      </c>
      <c r="F210" t="s">
        <v>13</v>
      </c>
      <c r="G210" t="s">
        <v>30649</v>
      </c>
      <c r="H210" t="s">
        <v>2393</v>
      </c>
    </row>
    <row r="211" spans="1:8" hidden="1" x14ac:dyDescent="0.25">
      <c r="A211" t="s">
        <v>244</v>
      </c>
      <c r="B211" t="s">
        <v>2394</v>
      </c>
      <c r="C211" t="s">
        <v>2395</v>
      </c>
      <c r="D211" t="s">
        <v>13</v>
      </c>
      <c r="E211">
        <v>120</v>
      </c>
      <c r="F211" t="s">
        <v>13</v>
      </c>
      <c r="G211" t="s">
        <v>30649</v>
      </c>
      <c r="H211" t="s">
        <v>2396</v>
      </c>
    </row>
    <row r="212" spans="1:8" hidden="1" x14ac:dyDescent="0.25">
      <c r="A212" t="s">
        <v>244</v>
      </c>
      <c r="B212" t="s">
        <v>2397</v>
      </c>
      <c r="C212" t="s">
        <v>2398</v>
      </c>
      <c r="D212" t="s">
        <v>13</v>
      </c>
      <c r="E212">
        <v>120</v>
      </c>
      <c r="F212" t="s">
        <v>13</v>
      </c>
      <c r="G212" t="s">
        <v>30649</v>
      </c>
      <c r="H212" t="s">
        <v>2399</v>
      </c>
    </row>
    <row r="213" spans="1:8" hidden="1" x14ac:dyDescent="0.25">
      <c r="A213" t="s">
        <v>244</v>
      </c>
      <c r="B213" t="s">
        <v>2400</v>
      </c>
      <c r="C213" t="s">
        <v>2401</v>
      </c>
      <c r="D213" t="s">
        <v>13</v>
      </c>
      <c r="E213">
        <v>120</v>
      </c>
      <c r="F213" t="s">
        <v>13</v>
      </c>
      <c r="G213" t="s">
        <v>30649</v>
      </c>
      <c r="H213" t="s">
        <v>30649</v>
      </c>
    </row>
    <row r="214" spans="1:8" hidden="1" x14ac:dyDescent="0.25">
      <c r="A214" t="s">
        <v>244</v>
      </c>
      <c r="B214" t="s">
        <v>2402</v>
      </c>
      <c r="C214" t="s">
        <v>2403</v>
      </c>
      <c r="D214" t="s">
        <v>13</v>
      </c>
      <c r="E214">
        <v>120</v>
      </c>
      <c r="F214" t="s">
        <v>13</v>
      </c>
      <c r="G214" t="s">
        <v>30649</v>
      </c>
      <c r="H214" t="s">
        <v>2399</v>
      </c>
    </row>
    <row r="215" spans="1:8" hidden="1" x14ac:dyDescent="0.25">
      <c r="A215" t="s">
        <v>244</v>
      </c>
      <c r="B215" t="s">
        <v>2404</v>
      </c>
      <c r="C215" t="s">
        <v>2405</v>
      </c>
      <c r="D215" t="s">
        <v>13</v>
      </c>
      <c r="E215">
        <v>120</v>
      </c>
      <c r="F215" t="s">
        <v>13</v>
      </c>
      <c r="G215" t="s">
        <v>30649</v>
      </c>
      <c r="H215" t="s">
        <v>2406</v>
      </c>
    </row>
    <row r="216" spans="1:8" hidden="1" x14ac:dyDescent="0.25">
      <c r="A216" t="s">
        <v>244</v>
      </c>
      <c r="B216" t="s">
        <v>2407</v>
      </c>
      <c r="C216" t="s">
        <v>2408</v>
      </c>
      <c r="D216" t="s">
        <v>13</v>
      </c>
      <c r="E216">
        <v>120</v>
      </c>
      <c r="F216" t="s">
        <v>13</v>
      </c>
      <c r="G216" t="s">
        <v>30649</v>
      </c>
      <c r="H216" t="s">
        <v>30649</v>
      </c>
    </row>
    <row r="217" spans="1:8" hidden="1" x14ac:dyDescent="0.25">
      <c r="A217" t="s">
        <v>244</v>
      </c>
      <c r="B217" t="s">
        <v>2409</v>
      </c>
      <c r="C217" t="s">
        <v>29870</v>
      </c>
      <c r="D217" t="s">
        <v>13</v>
      </c>
      <c r="E217">
        <v>120</v>
      </c>
      <c r="F217" t="s">
        <v>13</v>
      </c>
      <c r="G217" t="s">
        <v>30649</v>
      </c>
      <c r="H217" t="s">
        <v>2410</v>
      </c>
    </row>
    <row r="218" spans="1:8" hidden="1" x14ac:dyDescent="0.25">
      <c r="A218" t="s">
        <v>244</v>
      </c>
      <c r="B218" t="s">
        <v>2411</v>
      </c>
      <c r="C218" t="s">
        <v>2412</v>
      </c>
      <c r="D218" t="s">
        <v>13</v>
      </c>
      <c r="E218">
        <v>120</v>
      </c>
      <c r="F218" t="s">
        <v>13</v>
      </c>
      <c r="G218" t="s">
        <v>30649</v>
      </c>
      <c r="H218" t="s">
        <v>2413</v>
      </c>
    </row>
    <row r="219" spans="1:8" hidden="1" x14ac:dyDescent="0.25">
      <c r="A219" t="s">
        <v>248</v>
      </c>
      <c r="B219" t="s">
        <v>2414</v>
      </c>
      <c r="C219" t="s">
        <v>2415</v>
      </c>
      <c r="D219" t="s">
        <v>13</v>
      </c>
      <c r="E219">
        <v>120</v>
      </c>
      <c r="F219" t="s">
        <v>13</v>
      </c>
      <c r="G219" t="s">
        <v>30649</v>
      </c>
      <c r="H219" t="s">
        <v>2416</v>
      </c>
    </row>
    <row r="220" spans="1:8" hidden="1" x14ac:dyDescent="0.25">
      <c r="A220" t="s">
        <v>244</v>
      </c>
      <c r="B220" t="s">
        <v>2417</v>
      </c>
      <c r="C220" t="s">
        <v>2418</v>
      </c>
      <c r="D220" t="s">
        <v>13</v>
      </c>
      <c r="E220">
        <v>120</v>
      </c>
      <c r="F220" t="s">
        <v>13</v>
      </c>
      <c r="G220" t="s">
        <v>30649</v>
      </c>
      <c r="H220" t="s">
        <v>30649</v>
      </c>
    </row>
    <row r="221" spans="1:8" hidden="1" x14ac:dyDescent="0.25">
      <c r="A221" t="s">
        <v>244</v>
      </c>
      <c r="B221" t="s">
        <v>2419</v>
      </c>
      <c r="C221" t="s">
        <v>2420</v>
      </c>
      <c r="D221" t="s">
        <v>13</v>
      </c>
      <c r="E221">
        <v>120</v>
      </c>
      <c r="F221" t="s">
        <v>13</v>
      </c>
      <c r="G221" t="s">
        <v>30649</v>
      </c>
      <c r="H221" t="s">
        <v>30649</v>
      </c>
    </row>
    <row r="222" spans="1:8" hidden="1" x14ac:dyDescent="0.25">
      <c r="A222" t="s">
        <v>248</v>
      </c>
      <c r="B222" t="s">
        <v>2421</v>
      </c>
      <c r="C222" t="s">
        <v>2422</v>
      </c>
      <c r="D222" t="s">
        <v>13</v>
      </c>
      <c r="E222">
        <v>120</v>
      </c>
      <c r="F222" t="s">
        <v>13</v>
      </c>
      <c r="G222" t="s">
        <v>30649</v>
      </c>
      <c r="H222" t="s">
        <v>2423</v>
      </c>
    </row>
    <row r="223" spans="1:8" hidden="1" x14ac:dyDescent="0.25">
      <c r="A223" t="s">
        <v>246</v>
      </c>
      <c r="B223" t="s">
        <v>2424</v>
      </c>
      <c r="C223" t="s">
        <v>2425</v>
      </c>
      <c r="D223" t="s">
        <v>13</v>
      </c>
      <c r="E223">
        <v>120</v>
      </c>
      <c r="F223" t="s">
        <v>13</v>
      </c>
      <c r="G223" t="s">
        <v>2426</v>
      </c>
      <c r="H223" t="s">
        <v>2427</v>
      </c>
    </row>
    <row r="224" spans="1:8" x14ac:dyDescent="0.25">
      <c r="A224" t="s">
        <v>247</v>
      </c>
      <c r="B224" t="s">
        <v>2428</v>
      </c>
      <c r="C224" t="s">
        <v>29871</v>
      </c>
      <c r="D224" t="s">
        <v>13</v>
      </c>
      <c r="E224">
        <v>120</v>
      </c>
      <c r="F224" t="s">
        <v>13</v>
      </c>
      <c r="G224" t="s">
        <v>2429</v>
      </c>
      <c r="H224" t="s">
        <v>2430</v>
      </c>
    </row>
    <row r="225" spans="1:8" hidden="1" x14ac:dyDescent="0.25">
      <c r="A225" t="s">
        <v>244</v>
      </c>
      <c r="B225" t="s">
        <v>2431</v>
      </c>
      <c r="C225" t="s">
        <v>2432</v>
      </c>
      <c r="D225" t="s">
        <v>13</v>
      </c>
      <c r="E225">
        <v>120</v>
      </c>
      <c r="F225" t="s">
        <v>13</v>
      </c>
      <c r="G225" t="s">
        <v>30649</v>
      </c>
      <c r="H225" t="s">
        <v>2433</v>
      </c>
    </row>
    <row r="226" spans="1:8" hidden="1" x14ac:dyDescent="0.25">
      <c r="A226" t="s">
        <v>244</v>
      </c>
      <c r="B226" t="s">
        <v>2434</v>
      </c>
      <c r="C226" t="s">
        <v>2435</v>
      </c>
      <c r="D226" t="s">
        <v>13</v>
      </c>
      <c r="E226">
        <v>120</v>
      </c>
      <c r="F226" t="s">
        <v>13</v>
      </c>
      <c r="G226" t="s">
        <v>30649</v>
      </c>
      <c r="H226" t="s">
        <v>30649</v>
      </c>
    </row>
    <row r="227" spans="1:8" hidden="1" x14ac:dyDescent="0.25">
      <c r="A227" t="s">
        <v>244</v>
      </c>
      <c r="B227" t="s">
        <v>2436</v>
      </c>
      <c r="C227" t="s">
        <v>2437</v>
      </c>
      <c r="D227" t="s">
        <v>13</v>
      </c>
      <c r="E227">
        <v>120</v>
      </c>
      <c r="F227" t="s">
        <v>13</v>
      </c>
      <c r="G227" t="s">
        <v>30649</v>
      </c>
      <c r="H227" t="s">
        <v>30649</v>
      </c>
    </row>
    <row r="228" spans="1:8" hidden="1" x14ac:dyDescent="0.25">
      <c r="A228" t="s">
        <v>244</v>
      </c>
      <c r="B228" t="s">
        <v>2438</v>
      </c>
      <c r="C228" t="s">
        <v>2439</v>
      </c>
      <c r="D228" t="s">
        <v>13</v>
      </c>
      <c r="E228">
        <v>120</v>
      </c>
      <c r="F228" t="s">
        <v>13</v>
      </c>
      <c r="G228" t="s">
        <v>30649</v>
      </c>
      <c r="H228" t="s">
        <v>30649</v>
      </c>
    </row>
    <row r="229" spans="1:8" hidden="1" x14ac:dyDescent="0.25">
      <c r="A229" t="s">
        <v>244</v>
      </c>
      <c r="B229" t="s">
        <v>2440</v>
      </c>
      <c r="C229" t="s">
        <v>2441</v>
      </c>
      <c r="D229" t="s">
        <v>13</v>
      </c>
      <c r="E229">
        <v>120</v>
      </c>
      <c r="F229" t="s">
        <v>13</v>
      </c>
      <c r="G229" t="s">
        <v>30649</v>
      </c>
      <c r="H229" t="s">
        <v>30649</v>
      </c>
    </row>
    <row r="230" spans="1:8" hidden="1" x14ac:dyDescent="0.25">
      <c r="A230" t="s">
        <v>244</v>
      </c>
      <c r="B230" t="s">
        <v>2442</v>
      </c>
      <c r="C230" t="s">
        <v>2443</v>
      </c>
      <c r="D230" t="s">
        <v>13</v>
      </c>
      <c r="E230">
        <v>120</v>
      </c>
      <c r="F230" t="s">
        <v>13</v>
      </c>
      <c r="G230" t="s">
        <v>30649</v>
      </c>
      <c r="H230" t="s">
        <v>30649</v>
      </c>
    </row>
    <row r="231" spans="1:8" hidden="1" x14ac:dyDescent="0.25">
      <c r="A231" t="s">
        <v>244</v>
      </c>
      <c r="B231" t="s">
        <v>2444</v>
      </c>
      <c r="C231" t="s">
        <v>2445</v>
      </c>
      <c r="D231" t="s">
        <v>13</v>
      </c>
      <c r="E231">
        <v>120</v>
      </c>
      <c r="F231" t="s">
        <v>13</v>
      </c>
      <c r="G231" t="s">
        <v>30649</v>
      </c>
      <c r="H231" t="s">
        <v>30649</v>
      </c>
    </row>
    <row r="232" spans="1:8" hidden="1" x14ac:dyDescent="0.25">
      <c r="A232" t="s">
        <v>246</v>
      </c>
      <c r="B232" t="s">
        <v>2446</v>
      </c>
      <c r="C232" t="s">
        <v>2447</v>
      </c>
      <c r="D232" t="s">
        <v>13</v>
      </c>
      <c r="E232">
        <v>120</v>
      </c>
      <c r="F232" t="s">
        <v>13</v>
      </c>
      <c r="G232" t="s">
        <v>30649</v>
      </c>
      <c r="H232" t="s">
        <v>2448</v>
      </c>
    </row>
    <row r="233" spans="1:8" hidden="1" x14ac:dyDescent="0.25">
      <c r="A233" t="s">
        <v>263</v>
      </c>
      <c r="B233" t="s">
        <v>2449</v>
      </c>
      <c r="C233" t="s">
        <v>30649</v>
      </c>
      <c r="D233" t="s">
        <v>13</v>
      </c>
      <c r="E233">
        <v>120</v>
      </c>
      <c r="F233" t="s">
        <v>13</v>
      </c>
      <c r="G233" t="s">
        <v>30649</v>
      </c>
      <c r="H233" t="s">
        <v>2450</v>
      </c>
    </row>
    <row r="234" spans="1:8" hidden="1" x14ac:dyDescent="0.25">
      <c r="A234" t="s">
        <v>244</v>
      </c>
      <c r="B234" t="s">
        <v>2451</v>
      </c>
      <c r="C234" t="s">
        <v>2452</v>
      </c>
      <c r="D234" t="s">
        <v>13</v>
      </c>
      <c r="E234">
        <v>120</v>
      </c>
      <c r="F234" t="s">
        <v>13</v>
      </c>
      <c r="G234" t="s">
        <v>30649</v>
      </c>
      <c r="H234" t="s">
        <v>2453</v>
      </c>
    </row>
    <row r="235" spans="1:8" hidden="1" x14ac:dyDescent="0.25">
      <c r="A235" t="s">
        <v>248</v>
      </c>
      <c r="B235" t="s">
        <v>2454</v>
      </c>
      <c r="C235" t="s">
        <v>2455</v>
      </c>
      <c r="D235" t="s">
        <v>13</v>
      </c>
      <c r="E235">
        <v>120</v>
      </c>
      <c r="F235" t="s">
        <v>13</v>
      </c>
      <c r="G235" t="s">
        <v>30649</v>
      </c>
      <c r="H235" t="s">
        <v>2456</v>
      </c>
    </row>
    <row r="236" spans="1:8" hidden="1" x14ac:dyDescent="0.25">
      <c r="A236" t="s">
        <v>252</v>
      </c>
      <c r="B236" t="s">
        <v>2457</v>
      </c>
      <c r="C236" t="s">
        <v>2458</v>
      </c>
      <c r="D236" t="s">
        <v>13</v>
      </c>
      <c r="E236">
        <v>120</v>
      </c>
      <c r="F236" t="s">
        <v>30649</v>
      </c>
      <c r="G236" t="s">
        <v>30649</v>
      </c>
      <c r="H236" t="s">
        <v>2459</v>
      </c>
    </row>
    <row r="237" spans="1:8" hidden="1" x14ac:dyDescent="0.25">
      <c r="A237" t="s">
        <v>246</v>
      </c>
      <c r="B237" t="s">
        <v>2460</v>
      </c>
      <c r="C237" t="s">
        <v>2461</v>
      </c>
      <c r="D237" t="s">
        <v>13</v>
      </c>
      <c r="E237">
        <v>120</v>
      </c>
      <c r="F237" t="s">
        <v>2462</v>
      </c>
      <c r="G237" t="s">
        <v>2463</v>
      </c>
      <c r="H237" t="s">
        <v>2464</v>
      </c>
    </row>
    <row r="238" spans="1:8" hidden="1" x14ac:dyDescent="0.25">
      <c r="A238" t="s">
        <v>246</v>
      </c>
      <c r="B238" t="s">
        <v>2465</v>
      </c>
      <c r="C238" t="s">
        <v>2466</v>
      </c>
      <c r="D238" t="s">
        <v>13</v>
      </c>
      <c r="E238">
        <v>120</v>
      </c>
      <c r="F238" t="s">
        <v>13</v>
      </c>
      <c r="G238" t="s">
        <v>30649</v>
      </c>
      <c r="H238" t="s">
        <v>2467</v>
      </c>
    </row>
    <row r="239" spans="1:8" hidden="1" x14ac:dyDescent="0.25">
      <c r="A239" t="s">
        <v>244</v>
      </c>
      <c r="B239" t="s">
        <v>2468</v>
      </c>
      <c r="C239" t="s">
        <v>2469</v>
      </c>
      <c r="D239" t="s">
        <v>13</v>
      </c>
      <c r="E239">
        <v>120</v>
      </c>
      <c r="F239" t="s">
        <v>13</v>
      </c>
      <c r="G239" t="s">
        <v>30649</v>
      </c>
      <c r="H239" t="s">
        <v>2470</v>
      </c>
    </row>
    <row r="240" spans="1:8" hidden="1" x14ac:dyDescent="0.25">
      <c r="A240" t="s">
        <v>244</v>
      </c>
      <c r="B240" t="s">
        <v>2471</v>
      </c>
      <c r="C240" t="s">
        <v>29872</v>
      </c>
      <c r="D240" t="s">
        <v>13</v>
      </c>
      <c r="E240">
        <v>120</v>
      </c>
      <c r="F240" t="s">
        <v>13</v>
      </c>
      <c r="G240" t="s">
        <v>30649</v>
      </c>
      <c r="H240" t="s">
        <v>2472</v>
      </c>
    </row>
    <row r="241" spans="1:8" hidden="1" x14ac:dyDescent="0.25">
      <c r="A241" t="s">
        <v>244</v>
      </c>
      <c r="B241" t="s">
        <v>2473</v>
      </c>
      <c r="C241" t="s">
        <v>2474</v>
      </c>
      <c r="D241" t="s">
        <v>13</v>
      </c>
      <c r="E241">
        <v>120</v>
      </c>
      <c r="F241" t="s">
        <v>13</v>
      </c>
      <c r="G241" t="s">
        <v>30649</v>
      </c>
      <c r="H241" t="s">
        <v>2470</v>
      </c>
    </row>
    <row r="242" spans="1:8" hidden="1" x14ac:dyDescent="0.25">
      <c r="A242" t="s">
        <v>244</v>
      </c>
      <c r="B242" t="s">
        <v>2475</v>
      </c>
      <c r="C242" t="s">
        <v>2476</v>
      </c>
      <c r="D242" t="s">
        <v>13</v>
      </c>
      <c r="E242">
        <v>120</v>
      </c>
      <c r="F242" t="s">
        <v>13</v>
      </c>
      <c r="G242" t="s">
        <v>30649</v>
      </c>
      <c r="H242" t="s">
        <v>2477</v>
      </c>
    </row>
    <row r="243" spans="1:8" hidden="1" x14ac:dyDescent="0.25">
      <c r="A243" t="s">
        <v>244</v>
      </c>
      <c r="B243" t="s">
        <v>2478</v>
      </c>
      <c r="C243" t="s">
        <v>29873</v>
      </c>
      <c r="D243" t="s">
        <v>13</v>
      </c>
      <c r="E243">
        <v>120</v>
      </c>
      <c r="F243" t="s">
        <v>2479</v>
      </c>
      <c r="G243" t="s">
        <v>30649</v>
      </c>
      <c r="H243" t="s">
        <v>2480</v>
      </c>
    </row>
    <row r="244" spans="1:8" hidden="1" x14ac:dyDescent="0.25">
      <c r="A244" t="s">
        <v>244</v>
      </c>
      <c r="B244" t="s">
        <v>2481</v>
      </c>
      <c r="C244" t="s">
        <v>2482</v>
      </c>
      <c r="D244" t="s">
        <v>13</v>
      </c>
      <c r="E244">
        <v>120</v>
      </c>
      <c r="F244" t="s">
        <v>13</v>
      </c>
      <c r="G244" t="s">
        <v>30649</v>
      </c>
      <c r="H244" t="s">
        <v>2477</v>
      </c>
    </row>
    <row r="245" spans="1:8" hidden="1" x14ac:dyDescent="0.25">
      <c r="A245" t="s">
        <v>243</v>
      </c>
      <c r="B245" t="s">
        <v>2483</v>
      </c>
      <c r="C245" t="s">
        <v>29874</v>
      </c>
      <c r="D245" t="s">
        <v>13</v>
      </c>
      <c r="E245">
        <v>120</v>
      </c>
      <c r="F245" t="s">
        <v>2484</v>
      </c>
      <c r="G245" t="s">
        <v>2485</v>
      </c>
      <c r="H245" t="s">
        <v>2486</v>
      </c>
    </row>
    <row r="246" spans="1:8" hidden="1" x14ac:dyDescent="0.25">
      <c r="A246" t="s">
        <v>246</v>
      </c>
      <c r="B246" t="s">
        <v>2487</v>
      </c>
      <c r="C246" t="s">
        <v>2488</v>
      </c>
      <c r="D246" t="s">
        <v>13</v>
      </c>
      <c r="E246">
        <v>120</v>
      </c>
      <c r="F246" t="s">
        <v>30649</v>
      </c>
      <c r="G246" t="s">
        <v>30649</v>
      </c>
      <c r="H246" t="s">
        <v>2489</v>
      </c>
    </row>
    <row r="247" spans="1:8" hidden="1" x14ac:dyDescent="0.25">
      <c r="A247" t="s">
        <v>261</v>
      </c>
      <c r="B247" t="s">
        <v>2490</v>
      </c>
      <c r="C247" t="s">
        <v>2491</v>
      </c>
      <c r="D247" t="s">
        <v>13</v>
      </c>
      <c r="E247">
        <v>120</v>
      </c>
      <c r="F247" t="s">
        <v>13</v>
      </c>
      <c r="G247" t="s">
        <v>2492</v>
      </c>
      <c r="H247" t="s">
        <v>2493</v>
      </c>
    </row>
    <row r="248" spans="1:8" hidden="1" x14ac:dyDescent="0.25">
      <c r="A248" t="s">
        <v>245</v>
      </c>
      <c r="B248" t="s">
        <v>2494</v>
      </c>
      <c r="C248" t="s">
        <v>2491</v>
      </c>
      <c r="D248" t="s">
        <v>13</v>
      </c>
      <c r="E248">
        <v>120</v>
      </c>
      <c r="F248" t="s">
        <v>13</v>
      </c>
      <c r="G248" t="s">
        <v>2492</v>
      </c>
      <c r="H248" t="s">
        <v>2493</v>
      </c>
    </row>
    <row r="249" spans="1:8" hidden="1" x14ac:dyDescent="0.25">
      <c r="A249" t="s">
        <v>246</v>
      </c>
      <c r="B249" t="s">
        <v>2495</v>
      </c>
      <c r="C249" t="s">
        <v>29875</v>
      </c>
      <c r="D249" t="s">
        <v>13</v>
      </c>
      <c r="E249">
        <v>120</v>
      </c>
      <c r="F249" t="s">
        <v>2496</v>
      </c>
      <c r="G249" t="s">
        <v>2497</v>
      </c>
      <c r="H249" t="s">
        <v>2498</v>
      </c>
    </row>
    <row r="250" spans="1:8" hidden="1" x14ac:dyDescent="0.25">
      <c r="A250" t="s">
        <v>244</v>
      </c>
      <c r="B250" t="s">
        <v>2499</v>
      </c>
      <c r="C250" t="s">
        <v>2500</v>
      </c>
      <c r="D250" t="s">
        <v>13</v>
      </c>
      <c r="E250">
        <v>120</v>
      </c>
      <c r="F250" t="s">
        <v>30649</v>
      </c>
      <c r="G250" t="s">
        <v>30649</v>
      </c>
      <c r="H250" t="s">
        <v>2501</v>
      </c>
    </row>
    <row r="251" spans="1:8" hidden="1" x14ac:dyDescent="0.25">
      <c r="A251" t="s">
        <v>244</v>
      </c>
      <c r="B251" t="s">
        <v>2502</v>
      </c>
      <c r="C251" t="s">
        <v>2503</v>
      </c>
      <c r="D251" t="s">
        <v>13</v>
      </c>
      <c r="E251">
        <v>120</v>
      </c>
      <c r="F251" t="s">
        <v>30649</v>
      </c>
      <c r="G251" t="s">
        <v>30649</v>
      </c>
      <c r="H251" t="s">
        <v>2504</v>
      </c>
    </row>
    <row r="252" spans="1:8" hidden="1" x14ac:dyDescent="0.25">
      <c r="A252" t="s">
        <v>244</v>
      </c>
      <c r="B252" t="s">
        <v>2505</v>
      </c>
      <c r="C252" t="s">
        <v>2503</v>
      </c>
      <c r="D252" t="s">
        <v>13</v>
      </c>
      <c r="E252">
        <v>120</v>
      </c>
      <c r="F252" t="s">
        <v>30649</v>
      </c>
      <c r="G252" t="s">
        <v>30649</v>
      </c>
      <c r="H252" t="s">
        <v>2504</v>
      </c>
    </row>
    <row r="253" spans="1:8" hidden="1" x14ac:dyDescent="0.25">
      <c r="A253" t="s">
        <v>246</v>
      </c>
      <c r="B253" t="s">
        <v>2506</v>
      </c>
      <c r="C253" t="s">
        <v>2507</v>
      </c>
      <c r="D253" t="s">
        <v>13</v>
      </c>
      <c r="E253">
        <v>120</v>
      </c>
      <c r="F253" t="s">
        <v>30649</v>
      </c>
      <c r="G253" t="s">
        <v>2508</v>
      </c>
      <c r="H253" t="s">
        <v>2509</v>
      </c>
    </row>
    <row r="254" spans="1:8" hidden="1" x14ac:dyDescent="0.25">
      <c r="A254" t="s">
        <v>243</v>
      </c>
      <c r="B254" t="s">
        <v>2510</v>
      </c>
      <c r="C254" t="s">
        <v>30649</v>
      </c>
      <c r="D254" t="s">
        <v>13</v>
      </c>
      <c r="E254">
        <v>120</v>
      </c>
      <c r="F254" t="s">
        <v>30649</v>
      </c>
      <c r="G254" t="s">
        <v>2511</v>
      </c>
      <c r="H254" t="s">
        <v>2512</v>
      </c>
    </row>
    <row r="255" spans="1:8" hidden="1" x14ac:dyDescent="0.25">
      <c r="A255" t="s">
        <v>246</v>
      </c>
      <c r="B255" t="s">
        <v>2513</v>
      </c>
      <c r="C255" t="s">
        <v>2514</v>
      </c>
      <c r="D255" t="s">
        <v>13</v>
      </c>
      <c r="E255">
        <v>120</v>
      </c>
      <c r="F255" t="s">
        <v>30649</v>
      </c>
      <c r="G255" t="s">
        <v>30649</v>
      </c>
      <c r="H255" t="s">
        <v>2515</v>
      </c>
    </row>
    <row r="256" spans="1:8" hidden="1" x14ac:dyDescent="0.25">
      <c r="A256" t="s">
        <v>246</v>
      </c>
      <c r="B256" t="s">
        <v>2516</v>
      </c>
      <c r="C256" t="s">
        <v>2517</v>
      </c>
      <c r="D256" t="s">
        <v>13</v>
      </c>
      <c r="E256">
        <v>120</v>
      </c>
      <c r="F256" t="s">
        <v>30649</v>
      </c>
      <c r="G256" t="s">
        <v>30649</v>
      </c>
      <c r="H256" t="s">
        <v>2518</v>
      </c>
    </row>
    <row r="257" spans="1:8" hidden="1" x14ac:dyDescent="0.25">
      <c r="A257" t="s">
        <v>244</v>
      </c>
      <c r="B257" t="s">
        <v>2519</v>
      </c>
      <c r="C257" t="s">
        <v>2520</v>
      </c>
      <c r="D257" t="s">
        <v>13</v>
      </c>
      <c r="E257">
        <v>120</v>
      </c>
      <c r="F257" t="s">
        <v>30649</v>
      </c>
      <c r="G257" t="s">
        <v>30649</v>
      </c>
      <c r="H257" t="s">
        <v>2521</v>
      </c>
    </row>
    <row r="258" spans="1:8" hidden="1" x14ac:dyDescent="0.25">
      <c r="A258" t="s">
        <v>244</v>
      </c>
      <c r="B258" t="s">
        <v>2522</v>
      </c>
      <c r="C258" t="s">
        <v>2523</v>
      </c>
      <c r="D258" t="s">
        <v>13</v>
      </c>
      <c r="E258">
        <v>120</v>
      </c>
      <c r="F258" t="s">
        <v>30649</v>
      </c>
      <c r="G258" t="s">
        <v>30649</v>
      </c>
      <c r="H258" t="s">
        <v>2524</v>
      </c>
    </row>
    <row r="259" spans="1:8" hidden="1" x14ac:dyDescent="0.25">
      <c r="A259" t="s">
        <v>244</v>
      </c>
      <c r="B259" t="s">
        <v>2525</v>
      </c>
      <c r="C259" t="s">
        <v>2526</v>
      </c>
      <c r="D259" t="s">
        <v>13</v>
      </c>
      <c r="E259">
        <v>120</v>
      </c>
      <c r="F259" t="s">
        <v>30649</v>
      </c>
      <c r="G259" t="s">
        <v>30649</v>
      </c>
      <c r="H259" t="s">
        <v>2521</v>
      </c>
    </row>
    <row r="260" spans="1:8" hidden="1" x14ac:dyDescent="0.25">
      <c r="A260" t="s">
        <v>244</v>
      </c>
      <c r="B260" t="s">
        <v>2527</v>
      </c>
      <c r="C260" t="s">
        <v>2528</v>
      </c>
      <c r="D260" t="s">
        <v>13</v>
      </c>
      <c r="E260">
        <v>120</v>
      </c>
      <c r="F260" t="s">
        <v>30649</v>
      </c>
      <c r="G260" t="s">
        <v>30649</v>
      </c>
      <c r="H260" t="s">
        <v>30649</v>
      </c>
    </row>
    <row r="261" spans="1:8" hidden="1" x14ac:dyDescent="0.25">
      <c r="A261" t="s">
        <v>246</v>
      </c>
      <c r="B261" t="s">
        <v>2529</v>
      </c>
      <c r="C261" t="s">
        <v>2530</v>
      </c>
      <c r="D261" t="s">
        <v>13</v>
      </c>
      <c r="E261">
        <v>120</v>
      </c>
      <c r="F261" t="s">
        <v>30649</v>
      </c>
      <c r="G261" t="s">
        <v>2531</v>
      </c>
      <c r="H261" t="s">
        <v>2532</v>
      </c>
    </row>
    <row r="262" spans="1:8" hidden="1" x14ac:dyDescent="0.25">
      <c r="A262" t="s">
        <v>244</v>
      </c>
      <c r="B262" t="s">
        <v>2533</v>
      </c>
      <c r="C262" t="s">
        <v>29876</v>
      </c>
      <c r="D262" t="s">
        <v>13</v>
      </c>
      <c r="E262">
        <v>120</v>
      </c>
      <c r="F262" t="s">
        <v>30649</v>
      </c>
      <c r="G262" t="s">
        <v>30649</v>
      </c>
      <c r="H262" t="s">
        <v>30649</v>
      </c>
    </row>
    <row r="263" spans="1:8" hidden="1" x14ac:dyDescent="0.25">
      <c r="A263" t="s">
        <v>246</v>
      </c>
      <c r="B263" t="s">
        <v>2534</v>
      </c>
      <c r="C263" t="s">
        <v>2535</v>
      </c>
      <c r="D263" t="s">
        <v>13</v>
      </c>
      <c r="E263">
        <v>120</v>
      </c>
      <c r="F263" t="s">
        <v>30649</v>
      </c>
      <c r="G263" t="s">
        <v>2536</v>
      </c>
      <c r="H263" t="s">
        <v>2537</v>
      </c>
    </row>
    <row r="264" spans="1:8" hidden="1" x14ac:dyDescent="0.25">
      <c r="A264" t="s">
        <v>248</v>
      </c>
      <c r="B264" t="s">
        <v>2538</v>
      </c>
      <c r="C264" t="s">
        <v>2539</v>
      </c>
      <c r="D264" t="s">
        <v>13</v>
      </c>
      <c r="E264">
        <v>120</v>
      </c>
      <c r="F264" t="s">
        <v>30649</v>
      </c>
      <c r="G264" t="s">
        <v>30649</v>
      </c>
      <c r="H264" t="s">
        <v>2540</v>
      </c>
    </row>
    <row r="265" spans="1:8" hidden="1" x14ac:dyDescent="0.25">
      <c r="A265" t="s">
        <v>244</v>
      </c>
      <c r="B265" t="s">
        <v>2541</v>
      </c>
      <c r="C265" t="s">
        <v>2542</v>
      </c>
      <c r="D265" t="s">
        <v>13</v>
      </c>
      <c r="E265">
        <v>120</v>
      </c>
      <c r="F265" t="s">
        <v>13</v>
      </c>
      <c r="G265" t="s">
        <v>30649</v>
      </c>
      <c r="H265" t="s">
        <v>30649</v>
      </c>
    </row>
    <row r="266" spans="1:8" hidden="1" x14ac:dyDescent="0.25">
      <c r="A266" t="s">
        <v>244</v>
      </c>
      <c r="B266" t="s">
        <v>2543</v>
      </c>
      <c r="C266" t="s">
        <v>2544</v>
      </c>
      <c r="D266" t="s">
        <v>13</v>
      </c>
      <c r="E266">
        <v>120</v>
      </c>
      <c r="F266" t="s">
        <v>30649</v>
      </c>
      <c r="G266" t="s">
        <v>30649</v>
      </c>
      <c r="H266" t="s">
        <v>30649</v>
      </c>
    </row>
    <row r="267" spans="1:8" hidden="1" x14ac:dyDescent="0.25">
      <c r="A267" t="s">
        <v>244</v>
      </c>
      <c r="B267" t="s">
        <v>2545</v>
      </c>
      <c r="C267" t="s">
        <v>2546</v>
      </c>
      <c r="D267" t="s">
        <v>13</v>
      </c>
      <c r="E267">
        <v>120</v>
      </c>
      <c r="F267" t="s">
        <v>13</v>
      </c>
      <c r="G267" t="s">
        <v>30649</v>
      </c>
      <c r="H267" t="s">
        <v>2470</v>
      </c>
    </row>
    <row r="268" spans="1:8" hidden="1" x14ac:dyDescent="0.25">
      <c r="A268" t="s">
        <v>244</v>
      </c>
      <c r="B268" t="s">
        <v>2547</v>
      </c>
      <c r="C268" t="s">
        <v>2548</v>
      </c>
      <c r="D268" t="s">
        <v>13</v>
      </c>
      <c r="E268">
        <v>120</v>
      </c>
      <c r="F268" t="s">
        <v>13</v>
      </c>
      <c r="G268" t="s">
        <v>30649</v>
      </c>
      <c r="H268" t="s">
        <v>30649</v>
      </c>
    </row>
    <row r="269" spans="1:8" hidden="1" x14ac:dyDescent="0.25">
      <c r="A269" t="s">
        <v>244</v>
      </c>
      <c r="B269" t="s">
        <v>2549</v>
      </c>
      <c r="C269" t="s">
        <v>2550</v>
      </c>
      <c r="D269" t="s">
        <v>13</v>
      </c>
      <c r="E269">
        <v>120</v>
      </c>
      <c r="F269" t="s">
        <v>30649</v>
      </c>
      <c r="G269" t="s">
        <v>30649</v>
      </c>
      <c r="H269" t="s">
        <v>2551</v>
      </c>
    </row>
    <row r="270" spans="1:8" hidden="1" x14ac:dyDescent="0.25">
      <c r="A270" t="s">
        <v>244</v>
      </c>
      <c r="B270" t="s">
        <v>2552</v>
      </c>
      <c r="C270" t="s">
        <v>2548</v>
      </c>
      <c r="D270" t="s">
        <v>13</v>
      </c>
      <c r="E270">
        <v>120</v>
      </c>
      <c r="F270" t="s">
        <v>13</v>
      </c>
      <c r="G270" t="s">
        <v>30649</v>
      </c>
      <c r="H270" t="s">
        <v>2553</v>
      </c>
    </row>
    <row r="271" spans="1:8" hidden="1" x14ac:dyDescent="0.25">
      <c r="A271" t="s">
        <v>246</v>
      </c>
      <c r="B271" t="s">
        <v>2554</v>
      </c>
      <c r="C271" t="s">
        <v>2539</v>
      </c>
      <c r="D271" t="s">
        <v>13</v>
      </c>
      <c r="E271">
        <v>120</v>
      </c>
      <c r="F271" t="s">
        <v>30649</v>
      </c>
      <c r="G271" t="s">
        <v>30649</v>
      </c>
      <c r="H271" t="s">
        <v>2555</v>
      </c>
    </row>
    <row r="272" spans="1:8" hidden="1" x14ac:dyDescent="0.25">
      <c r="A272" t="s">
        <v>246</v>
      </c>
      <c r="B272" t="s">
        <v>2556</v>
      </c>
      <c r="C272" t="s">
        <v>29877</v>
      </c>
      <c r="D272" t="s">
        <v>13</v>
      </c>
      <c r="E272">
        <v>120</v>
      </c>
      <c r="F272" t="s">
        <v>2557</v>
      </c>
      <c r="G272" t="s">
        <v>30649</v>
      </c>
      <c r="H272" t="s">
        <v>2558</v>
      </c>
    </row>
    <row r="273" spans="1:8" hidden="1" x14ac:dyDescent="0.25">
      <c r="A273" t="s">
        <v>246</v>
      </c>
      <c r="B273" t="s">
        <v>2559</v>
      </c>
      <c r="C273" t="s">
        <v>2560</v>
      </c>
      <c r="D273" t="s">
        <v>13</v>
      </c>
      <c r="E273">
        <v>120</v>
      </c>
      <c r="F273" t="s">
        <v>30649</v>
      </c>
      <c r="G273" t="s">
        <v>2561</v>
      </c>
      <c r="H273" t="s">
        <v>2562</v>
      </c>
    </row>
    <row r="274" spans="1:8" hidden="1" x14ac:dyDescent="0.25">
      <c r="A274" t="s">
        <v>246</v>
      </c>
      <c r="B274" t="s">
        <v>2563</v>
      </c>
      <c r="C274" t="s">
        <v>2564</v>
      </c>
      <c r="D274" t="s">
        <v>13</v>
      </c>
      <c r="E274">
        <v>120</v>
      </c>
      <c r="F274" t="s">
        <v>2565</v>
      </c>
      <c r="G274" t="s">
        <v>2566</v>
      </c>
      <c r="H274" t="s">
        <v>2567</v>
      </c>
    </row>
    <row r="275" spans="1:8" hidden="1" x14ac:dyDescent="0.25">
      <c r="A275" t="s">
        <v>246</v>
      </c>
      <c r="B275" t="s">
        <v>2568</v>
      </c>
      <c r="C275" t="s">
        <v>2569</v>
      </c>
      <c r="D275" t="s">
        <v>13</v>
      </c>
      <c r="E275">
        <v>120</v>
      </c>
      <c r="F275" t="s">
        <v>2496</v>
      </c>
      <c r="G275" t="s">
        <v>30649</v>
      </c>
      <c r="H275" t="s">
        <v>2570</v>
      </c>
    </row>
    <row r="276" spans="1:8" hidden="1" x14ac:dyDescent="0.25">
      <c r="A276" t="s">
        <v>246</v>
      </c>
      <c r="B276" t="s">
        <v>2571</v>
      </c>
      <c r="C276" t="s">
        <v>2572</v>
      </c>
      <c r="D276" t="s">
        <v>13</v>
      </c>
      <c r="E276">
        <v>120</v>
      </c>
      <c r="F276" t="s">
        <v>30649</v>
      </c>
      <c r="G276" t="s">
        <v>30649</v>
      </c>
      <c r="H276" t="s">
        <v>2573</v>
      </c>
    </row>
    <row r="277" spans="1:8" hidden="1" x14ac:dyDescent="0.25">
      <c r="A277" t="s">
        <v>246</v>
      </c>
      <c r="B277" t="s">
        <v>2574</v>
      </c>
      <c r="C277" t="s">
        <v>29878</v>
      </c>
      <c r="D277" t="s">
        <v>13</v>
      </c>
      <c r="E277">
        <v>120</v>
      </c>
      <c r="F277" t="s">
        <v>30649</v>
      </c>
      <c r="G277" t="s">
        <v>2575</v>
      </c>
      <c r="H277" t="s">
        <v>2576</v>
      </c>
    </row>
    <row r="278" spans="1:8" hidden="1" x14ac:dyDescent="0.25">
      <c r="A278" t="s">
        <v>244</v>
      </c>
      <c r="B278" t="s">
        <v>2577</v>
      </c>
      <c r="C278" t="s">
        <v>2578</v>
      </c>
      <c r="D278" t="s">
        <v>13</v>
      </c>
      <c r="E278">
        <v>120</v>
      </c>
      <c r="F278" t="s">
        <v>30649</v>
      </c>
      <c r="G278" t="s">
        <v>30649</v>
      </c>
      <c r="H278" t="s">
        <v>2579</v>
      </c>
    </row>
    <row r="279" spans="1:8" hidden="1" x14ac:dyDescent="0.25">
      <c r="A279" t="s">
        <v>246</v>
      </c>
      <c r="B279" t="s">
        <v>2580</v>
      </c>
      <c r="C279" t="s">
        <v>2581</v>
      </c>
      <c r="D279" t="s">
        <v>13</v>
      </c>
      <c r="E279">
        <v>120</v>
      </c>
      <c r="F279" t="s">
        <v>2496</v>
      </c>
      <c r="G279" t="s">
        <v>30649</v>
      </c>
      <c r="H279" t="s">
        <v>2582</v>
      </c>
    </row>
    <row r="280" spans="1:8" hidden="1" x14ac:dyDescent="0.25">
      <c r="A280" t="s">
        <v>246</v>
      </c>
      <c r="B280" t="s">
        <v>2583</v>
      </c>
      <c r="C280" t="s">
        <v>2584</v>
      </c>
      <c r="D280" t="s">
        <v>13</v>
      </c>
      <c r="E280">
        <v>120</v>
      </c>
      <c r="F280" t="s">
        <v>13</v>
      </c>
      <c r="G280" t="s">
        <v>30649</v>
      </c>
      <c r="H280" t="s">
        <v>2585</v>
      </c>
    </row>
    <row r="281" spans="1:8" hidden="1" x14ac:dyDescent="0.25">
      <c r="A281" t="s">
        <v>246</v>
      </c>
      <c r="B281" t="s">
        <v>2586</v>
      </c>
      <c r="C281" t="s">
        <v>2587</v>
      </c>
      <c r="D281" t="s">
        <v>13</v>
      </c>
      <c r="E281">
        <v>120</v>
      </c>
      <c r="F281" t="s">
        <v>13</v>
      </c>
      <c r="G281" t="s">
        <v>30649</v>
      </c>
      <c r="H281" t="s">
        <v>2588</v>
      </c>
    </row>
    <row r="282" spans="1:8" hidden="1" x14ac:dyDescent="0.25">
      <c r="A282" t="s">
        <v>244</v>
      </c>
      <c r="B282" t="s">
        <v>2589</v>
      </c>
      <c r="C282" t="s">
        <v>2590</v>
      </c>
      <c r="D282" t="s">
        <v>13</v>
      </c>
      <c r="E282">
        <v>120</v>
      </c>
      <c r="F282" t="s">
        <v>13</v>
      </c>
      <c r="G282" t="s">
        <v>30649</v>
      </c>
      <c r="H282" t="s">
        <v>2591</v>
      </c>
    </row>
    <row r="283" spans="1:8" hidden="1" x14ac:dyDescent="0.25">
      <c r="A283" t="s">
        <v>246</v>
      </c>
      <c r="B283" t="s">
        <v>2592</v>
      </c>
      <c r="C283" t="s">
        <v>2593</v>
      </c>
      <c r="D283" t="s">
        <v>13</v>
      </c>
      <c r="E283">
        <v>120</v>
      </c>
      <c r="F283" t="s">
        <v>2594</v>
      </c>
      <c r="G283" t="s">
        <v>30649</v>
      </c>
      <c r="H283" t="s">
        <v>2595</v>
      </c>
    </row>
    <row r="284" spans="1:8" hidden="1" x14ac:dyDescent="0.25">
      <c r="A284" t="s">
        <v>248</v>
      </c>
      <c r="B284" t="s">
        <v>2596</v>
      </c>
      <c r="C284" t="s">
        <v>2597</v>
      </c>
      <c r="D284" t="s">
        <v>13</v>
      </c>
      <c r="E284">
        <v>120</v>
      </c>
      <c r="F284" t="s">
        <v>13</v>
      </c>
      <c r="G284" t="s">
        <v>30649</v>
      </c>
      <c r="H284" t="s">
        <v>30649</v>
      </c>
    </row>
    <row r="285" spans="1:8" hidden="1" x14ac:dyDescent="0.25">
      <c r="A285" t="s">
        <v>246</v>
      </c>
      <c r="B285" t="s">
        <v>2598</v>
      </c>
      <c r="C285" t="s">
        <v>2599</v>
      </c>
      <c r="D285" t="s">
        <v>13</v>
      </c>
      <c r="E285">
        <v>120</v>
      </c>
      <c r="F285" t="s">
        <v>13</v>
      </c>
      <c r="G285" t="s">
        <v>30649</v>
      </c>
      <c r="H285" t="s">
        <v>2600</v>
      </c>
    </row>
    <row r="286" spans="1:8" hidden="1" x14ac:dyDescent="0.25">
      <c r="A286" t="s">
        <v>245</v>
      </c>
      <c r="B286" t="s">
        <v>2601</v>
      </c>
      <c r="C286" t="s">
        <v>2602</v>
      </c>
      <c r="D286" t="s">
        <v>13</v>
      </c>
      <c r="E286">
        <v>120</v>
      </c>
      <c r="F286" t="s">
        <v>13</v>
      </c>
      <c r="G286" t="s">
        <v>2603</v>
      </c>
      <c r="H286" t="s">
        <v>2604</v>
      </c>
    </row>
    <row r="287" spans="1:8" hidden="1" x14ac:dyDescent="0.25">
      <c r="A287" t="s">
        <v>248</v>
      </c>
      <c r="B287" t="s">
        <v>2605</v>
      </c>
      <c r="C287" t="s">
        <v>2606</v>
      </c>
      <c r="D287" t="s">
        <v>13</v>
      </c>
      <c r="E287">
        <v>120</v>
      </c>
      <c r="F287" t="s">
        <v>13</v>
      </c>
      <c r="G287" t="s">
        <v>30649</v>
      </c>
      <c r="H287" t="s">
        <v>2607</v>
      </c>
    </row>
    <row r="288" spans="1:8" hidden="1" x14ac:dyDescent="0.25">
      <c r="A288" t="s">
        <v>246</v>
      </c>
      <c r="B288" t="s">
        <v>2608</v>
      </c>
      <c r="C288" t="s">
        <v>2609</v>
      </c>
      <c r="D288" t="s">
        <v>13</v>
      </c>
      <c r="E288">
        <v>120</v>
      </c>
      <c r="F288" t="s">
        <v>13</v>
      </c>
      <c r="G288" t="s">
        <v>30649</v>
      </c>
      <c r="H288" t="s">
        <v>2610</v>
      </c>
    </row>
    <row r="289" spans="1:8" hidden="1" x14ac:dyDescent="0.25">
      <c r="A289" t="s">
        <v>246</v>
      </c>
      <c r="B289" t="s">
        <v>2611</v>
      </c>
      <c r="C289" t="s">
        <v>2612</v>
      </c>
      <c r="D289" t="s">
        <v>13</v>
      </c>
      <c r="E289">
        <v>120</v>
      </c>
      <c r="F289" t="s">
        <v>13</v>
      </c>
      <c r="G289" t="s">
        <v>30649</v>
      </c>
      <c r="H289" t="s">
        <v>2613</v>
      </c>
    </row>
    <row r="290" spans="1:8" hidden="1" x14ac:dyDescent="0.25">
      <c r="A290" t="s">
        <v>263</v>
      </c>
      <c r="B290" t="s">
        <v>2614</v>
      </c>
      <c r="C290" t="s">
        <v>2723</v>
      </c>
      <c r="D290" t="s">
        <v>13</v>
      </c>
      <c r="E290">
        <v>120</v>
      </c>
      <c r="F290" t="s">
        <v>13</v>
      </c>
      <c r="G290" t="s">
        <v>30649</v>
      </c>
      <c r="H290" t="s">
        <v>30649</v>
      </c>
    </row>
    <row r="291" spans="1:8" hidden="1" x14ac:dyDescent="0.25">
      <c r="A291" t="s">
        <v>263</v>
      </c>
      <c r="B291" t="s">
        <v>2615</v>
      </c>
      <c r="C291" t="s">
        <v>29879</v>
      </c>
      <c r="D291" t="s">
        <v>13</v>
      </c>
      <c r="E291">
        <v>120</v>
      </c>
      <c r="F291" t="s">
        <v>13</v>
      </c>
      <c r="G291" t="s">
        <v>2616</v>
      </c>
      <c r="H291" t="s">
        <v>2617</v>
      </c>
    </row>
    <row r="292" spans="1:8" hidden="1" x14ac:dyDescent="0.25">
      <c r="A292" t="s">
        <v>246</v>
      </c>
      <c r="B292" t="s">
        <v>2618</v>
      </c>
      <c r="C292" t="s">
        <v>2619</v>
      </c>
      <c r="D292" t="s">
        <v>13</v>
      </c>
      <c r="E292">
        <v>120</v>
      </c>
      <c r="F292" t="s">
        <v>13</v>
      </c>
      <c r="G292" t="s">
        <v>2620</v>
      </c>
      <c r="H292" t="s">
        <v>2621</v>
      </c>
    </row>
    <row r="293" spans="1:8" x14ac:dyDescent="0.25">
      <c r="A293" t="s">
        <v>247</v>
      </c>
      <c r="B293" t="s">
        <v>2622</v>
      </c>
      <c r="C293" t="s">
        <v>29880</v>
      </c>
      <c r="D293" t="s">
        <v>13</v>
      </c>
      <c r="E293">
        <v>120</v>
      </c>
      <c r="F293" t="s">
        <v>13</v>
      </c>
      <c r="G293" t="s">
        <v>2623</v>
      </c>
      <c r="H293" t="s">
        <v>2624</v>
      </c>
    </row>
    <row r="294" spans="1:8" hidden="1" x14ac:dyDescent="0.25">
      <c r="A294" t="s">
        <v>248</v>
      </c>
      <c r="B294" t="s">
        <v>2625</v>
      </c>
      <c r="C294" t="s">
        <v>2626</v>
      </c>
      <c r="D294" t="s">
        <v>13</v>
      </c>
      <c r="E294">
        <v>120</v>
      </c>
      <c r="F294" t="s">
        <v>2627</v>
      </c>
      <c r="G294" t="s">
        <v>30649</v>
      </c>
      <c r="H294" t="s">
        <v>2628</v>
      </c>
    </row>
    <row r="295" spans="1:8" hidden="1" x14ac:dyDescent="0.25">
      <c r="A295" t="s">
        <v>246</v>
      </c>
      <c r="B295" t="s">
        <v>2629</v>
      </c>
      <c r="C295" t="s">
        <v>2630</v>
      </c>
      <c r="D295" t="s">
        <v>13</v>
      </c>
      <c r="E295">
        <v>120</v>
      </c>
      <c r="F295" t="s">
        <v>13</v>
      </c>
      <c r="G295" t="s">
        <v>2631</v>
      </c>
      <c r="H295" t="s">
        <v>2632</v>
      </c>
    </row>
    <row r="296" spans="1:8" x14ac:dyDescent="0.25">
      <c r="A296" t="s">
        <v>247</v>
      </c>
      <c r="B296" t="s">
        <v>2633</v>
      </c>
      <c r="C296" t="s">
        <v>29881</v>
      </c>
      <c r="D296" t="s">
        <v>13</v>
      </c>
      <c r="E296">
        <v>120</v>
      </c>
      <c r="F296" t="s">
        <v>13</v>
      </c>
      <c r="G296" t="s">
        <v>2634</v>
      </c>
      <c r="H296" t="s">
        <v>2635</v>
      </c>
    </row>
    <row r="297" spans="1:8" hidden="1" x14ac:dyDescent="0.25">
      <c r="A297" t="s">
        <v>243</v>
      </c>
      <c r="B297" t="s">
        <v>2636</v>
      </c>
      <c r="C297" t="s">
        <v>29882</v>
      </c>
      <c r="D297" t="s">
        <v>13</v>
      </c>
      <c r="E297">
        <v>120</v>
      </c>
      <c r="F297" t="s">
        <v>13</v>
      </c>
      <c r="G297" t="s">
        <v>2637</v>
      </c>
      <c r="H297" t="s">
        <v>2638</v>
      </c>
    </row>
    <row r="298" spans="1:8" hidden="1" x14ac:dyDescent="0.25">
      <c r="A298" t="s">
        <v>243</v>
      </c>
      <c r="B298" t="s">
        <v>2639</v>
      </c>
      <c r="C298" t="s">
        <v>2640</v>
      </c>
      <c r="D298" t="s">
        <v>13</v>
      </c>
      <c r="E298">
        <v>120</v>
      </c>
      <c r="F298" t="s">
        <v>13</v>
      </c>
      <c r="G298" t="s">
        <v>2641</v>
      </c>
      <c r="H298" t="s">
        <v>2642</v>
      </c>
    </row>
    <row r="299" spans="1:8" hidden="1" x14ac:dyDescent="0.25">
      <c r="A299" t="s">
        <v>263</v>
      </c>
      <c r="B299" t="s">
        <v>2643</v>
      </c>
      <c r="C299" t="s">
        <v>2644</v>
      </c>
      <c r="D299" t="s">
        <v>13</v>
      </c>
      <c r="E299">
        <v>120</v>
      </c>
      <c r="F299" t="s">
        <v>30649</v>
      </c>
      <c r="G299" t="s">
        <v>2645</v>
      </c>
      <c r="H299" t="s">
        <v>2646</v>
      </c>
    </row>
    <row r="300" spans="1:8" hidden="1" x14ac:dyDescent="0.25">
      <c r="A300" t="s">
        <v>263</v>
      </c>
      <c r="B300" t="s">
        <v>2647</v>
      </c>
      <c r="C300" t="s">
        <v>2880</v>
      </c>
      <c r="D300" t="s">
        <v>13</v>
      </c>
      <c r="E300">
        <v>120</v>
      </c>
      <c r="F300" t="s">
        <v>13</v>
      </c>
      <c r="G300" t="s">
        <v>30649</v>
      </c>
      <c r="H300" t="s">
        <v>30649</v>
      </c>
    </row>
    <row r="301" spans="1:8" hidden="1" x14ac:dyDescent="0.25">
      <c r="A301" t="s">
        <v>263</v>
      </c>
      <c r="B301" t="s">
        <v>2648</v>
      </c>
      <c r="C301" t="s">
        <v>29883</v>
      </c>
      <c r="D301" t="s">
        <v>13</v>
      </c>
      <c r="E301">
        <v>120</v>
      </c>
      <c r="F301" t="s">
        <v>13</v>
      </c>
      <c r="G301" t="s">
        <v>30649</v>
      </c>
      <c r="H301" t="s">
        <v>30649</v>
      </c>
    </row>
    <row r="302" spans="1:8" hidden="1" x14ac:dyDescent="0.25">
      <c r="A302" t="s">
        <v>263</v>
      </c>
      <c r="B302" t="s">
        <v>2649</v>
      </c>
      <c r="C302" t="s">
        <v>2716</v>
      </c>
      <c r="D302" t="s">
        <v>13</v>
      </c>
      <c r="E302">
        <v>120</v>
      </c>
      <c r="F302" t="s">
        <v>13</v>
      </c>
      <c r="G302" t="s">
        <v>30649</v>
      </c>
      <c r="H302" t="s">
        <v>30649</v>
      </c>
    </row>
    <row r="303" spans="1:8" hidden="1" x14ac:dyDescent="0.25">
      <c r="A303" t="s">
        <v>263</v>
      </c>
      <c r="B303" t="s">
        <v>2650</v>
      </c>
      <c r="C303" t="s">
        <v>29884</v>
      </c>
      <c r="D303" t="s">
        <v>13</v>
      </c>
      <c r="E303">
        <v>120</v>
      </c>
      <c r="F303" t="s">
        <v>13</v>
      </c>
      <c r="G303" t="s">
        <v>2651</v>
      </c>
      <c r="H303" t="s">
        <v>30649</v>
      </c>
    </row>
    <row r="304" spans="1:8" hidden="1" x14ac:dyDescent="0.25">
      <c r="A304" t="s">
        <v>263</v>
      </c>
      <c r="B304" t="s">
        <v>2652</v>
      </c>
      <c r="C304" t="s">
        <v>29885</v>
      </c>
      <c r="D304" t="s">
        <v>13</v>
      </c>
      <c r="E304">
        <v>120</v>
      </c>
      <c r="F304" t="s">
        <v>2653</v>
      </c>
      <c r="G304" t="s">
        <v>2654</v>
      </c>
      <c r="H304" t="s">
        <v>2655</v>
      </c>
    </row>
    <row r="305" spans="1:8" hidden="1" x14ac:dyDescent="0.25">
      <c r="A305" t="s">
        <v>263</v>
      </c>
      <c r="B305" t="s">
        <v>2656</v>
      </c>
      <c r="C305" t="s">
        <v>30649</v>
      </c>
      <c r="D305" t="s">
        <v>13</v>
      </c>
      <c r="E305">
        <v>120</v>
      </c>
      <c r="F305" t="s">
        <v>2653</v>
      </c>
      <c r="G305" t="s">
        <v>30649</v>
      </c>
      <c r="H305" t="s">
        <v>30649</v>
      </c>
    </row>
    <row r="306" spans="1:8" hidden="1" x14ac:dyDescent="0.25">
      <c r="A306" t="s">
        <v>263</v>
      </c>
      <c r="B306" t="s">
        <v>2657</v>
      </c>
      <c r="C306" t="s">
        <v>30431</v>
      </c>
      <c r="D306" t="s">
        <v>13</v>
      </c>
      <c r="E306">
        <v>120</v>
      </c>
      <c r="F306" t="s">
        <v>13</v>
      </c>
      <c r="G306" t="s">
        <v>30649</v>
      </c>
      <c r="H306" t="s">
        <v>30649</v>
      </c>
    </row>
    <row r="307" spans="1:8" hidden="1" x14ac:dyDescent="0.25">
      <c r="A307" t="s">
        <v>263</v>
      </c>
      <c r="B307" t="s">
        <v>2658</v>
      </c>
      <c r="C307" t="s">
        <v>29886</v>
      </c>
      <c r="D307" t="s">
        <v>13</v>
      </c>
      <c r="E307">
        <v>120</v>
      </c>
      <c r="F307" t="s">
        <v>13</v>
      </c>
      <c r="G307" t="s">
        <v>30649</v>
      </c>
      <c r="H307" t="s">
        <v>30649</v>
      </c>
    </row>
    <row r="308" spans="1:8" hidden="1" x14ac:dyDescent="0.25">
      <c r="A308" t="s">
        <v>263</v>
      </c>
      <c r="B308" t="s">
        <v>2659</v>
      </c>
      <c r="C308" t="s">
        <v>30432</v>
      </c>
      <c r="D308" t="s">
        <v>13</v>
      </c>
      <c r="E308">
        <v>120</v>
      </c>
      <c r="F308" t="s">
        <v>13</v>
      </c>
      <c r="G308" t="s">
        <v>2660</v>
      </c>
      <c r="H308" t="s">
        <v>30649</v>
      </c>
    </row>
    <row r="309" spans="1:8" hidden="1" x14ac:dyDescent="0.25">
      <c r="A309" t="s">
        <v>263</v>
      </c>
      <c r="B309" t="s">
        <v>2661</v>
      </c>
      <c r="C309" t="s">
        <v>29879</v>
      </c>
      <c r="D309" t="s">
        <v>13</v>
      </c>
      <c r="E309">
        <v>120</v>
      </c>
      <c r="F309" t="s">
        <v>13</v>
      </c>
      <c r="G309" t="s">
        <v>30649</v>
      </c>
      <c r="H309" t="s">
        <v>30649</v>
      </c>
    </row>
    <row r="310" spans="1:8" hidden="1" x14ac:dyDescent="0.25">
      <c r="A310" t="s">
        <v>263</v>
      </c>
      <c r="B310" t="s">
        <v>2662</v>
      </c>
      <c r="C310" t="s">
        <v>30649</v>
      </c>
      <c r="D310" t="s">
        <v>13</v>
      </c>
      <c r="E310">
        <v>120</v>
      </c>
      <c r="F310" t="s">
        <v>2663</v>
      </c>
      <c r="G310" t="s">
        <v>2664</v>
      </c>
      <c r="H310" t="s">
        <v>30649</v>
      </c>
    </row>
    <row r="311" spans="1:8" hidden="1" x14ac:dyDescent="0.25">
      <c r="A311" t="s">
        <v>263</v>
      </c>
      <c r="B311" t="s">
        <v>2665</v>
      </c>
      <c r="C311" t="s">
        <v>2817</v>
      </c>
      <c r="D311" t="s">
        <v>13</v>
      </c>
      <c r="E311">
        <v>120</v>
      </c>
      <c r="F311" t="s">
        <v>13</v>
      </c>
      <c r="G311" t="s">
        <v>2666</v>
      </c>
      <c r="H311" t="s">
        <v>2667</v>
      </c>
    </row>
    <row r="312" spans="1:8" hidden="1" x14ac:dyDescent="0.25">
      <c r="A312" t="s">
        <v>263</v>
      </c>
      <c r="B312" t="s">
        <v>2668</v>
      </c>
      <c r="C312" t="s">
        <v>30433</v>
      </c>
      <c r="D312" t="s">
        <v>13</v>
      </c>
      <c r="E312">
        <v>120</v>
      </c>
      <c r="F312" t="s">
        <v>13</v>
      </c>
      <c r="G312" t="s">
        <v>30649</v>
      </c>
      <c r="H312" t="s">
        <v>30649</v>
      </c>
    </row>
    <row r="313" spans="1:8" hidden="1" x14ac:dyDescent="0.25">
      <c r="A313" t="s">
        <v>263</v>
      </c>
      <c r="B313" t="s">
        <v>2669</v>
      </c>
      <c r="C313" t="s">
        <v>30434</v>
      </c>
      <c r="D313" t="s">
        <v>13</v>
      </c>
      <c r="E313">
        <v>120</v>
      </c>
      <c r="F313" t="s">
        <v>13</v>
      </c>
      <c r="G313" t="s">
        <v>30649</v>
      </c>
      <c r="H313" t="s">
        <v>30649</v>
      </c>
    </row>
    <row r="314" spans="1:8" hidden="1" x14ac:dyDescent="0.25">
      <c r="A314" t="s">
        <v>263</v>
      </c>
      <c r="B314" t="s">
        <v>2670</v>
      </c>
      <c r="C314" t="s">
        <v>2716</v>
      </c>
      <c r="D314" t="s">
        <v>13</v>
      </c>
      <c r="E314">
        <v>120</v>
      </c>
      <c r="F314" t="s">
        <v>13</v>
      </c>
      <c r="G314" t="s">
        <v>30649</v>
      </c>
      <c r="H314" t="s">
        <v>30649</v>
      </c>
    </row>
    <row r="315" spans="1:8" hidden="1" x14ac:dyDescent="0.25">
      <c r="A315" t="s">
        <v>263</v>
      </c>
      <c r="B315" t="s">
        <v>2671</v>
      </c>
      <c r="C315" t="s">
        <v>29887</v>
      </c>
      <c r="D315" t="s">
        <v>13</v>
      </c>
      <c r="E315">
        <v>120</v>
      </c>
      <c r="F315" t="s">
        <v>13</v>
      </c>
      <c r="G315" t="s">
        <v>2672</v>
      </c>
      <c r="H315" t="s">
        <v>30649</v>
      </c>
    </row>
    <row r="316" spans="1:8" hidden="1" x14ac:dyDescent="0.25">
      <c r="A316" t="s">
        <v>263</v>
      </c>
      <c r="B316" t="s">
        <v>2673</v>
      </c>
      <c r="C316" t="s">
        <v>2716</v>
      </c>
      <c r="D316" t="s">
        <v>13</v>
      </c>
      <c r="E316">
        <v>120</v>
      </c>
      <c r="F316" t="s">
        <v>13</v>
      </c>
      <c r="G316" t="s">
        <v>30649</v>
      </c>
      <c r="H316" t="s">
        <v>30649</v>
      </c>
    </row>
    <row r="317" spans="1:8" hidden="1" x14ac:dyDescent="0.25">
      <c r="A317" t="s">
        <v>263</v>
      </c>
      <c r="B317" t="s">
        <v>2674</v>
      </c>
      <c r="C317" t="s">
        <v>276</v>
      </c>
      <c r="D317" t="s">
        <v>13</v>
      </c>
      <c r="E317">
        <v>120</v>
      </c>
      <c r="F317" t="s">
        <v>2675</v>
      </c>
      <c r="G317" t="s">
        <v>273</v>
      </c>
      <c r="H317" t="s">
        <v>274</v>
      </c>
    </row>
    <row r="318" spans="1:8" hidden="1" x14ac:dyDescent="0.25">
      <c r="A318" t="s">
        <v>263</v>
      </c>
      <c r="B318" t="s">
        <v>2676</v>
      </c>
      <c r="C318" t="s">
        <v>29887</v>
      </c>
      <c r="D318" t="s">
        <v>13</v>
      </c>
      <c r="E318">
        <v>120</v>
      </c>
      <c r="F318" t="s">
        <v>13</v>
      </c>
      <c r="G318" t="s">
        <v>30649</v>
      </c>
      <c r="H318" t="s">
        <v>30649</v>
      </c>
    </row>
    <row r="319" spans="1:8" hidden="1" x14ac:dyDescent="0.25">
      <c r="A319" t="s">
        <v>263</v>
      </c>
      <c r="B319" t="s">
        <v>2677</v>
      </c>
      <c r="C319" t="s">
        <v>29888</v>
      </c>
      <c r="D319" t="s">
        <v>13</v>
      </c>
      <c r="E319">
        <v>120</v>
      </c>
      <c r="F319" t="s">
        <v>13</v>
      </c>
      <c r="G319" t="s">
        <v>30649</v>
      </c>
      <c r="H319" t="s">
        <v>30649</v>
      </c>
    </row>
    <row r="320" spans="1:8" hidden="1" x14ac:dyDescent="0.25">
      <c r="A320" t="s">
        <v>263</v>
      </c>
      <c r="B320" t="s">
        <v>2678</v>
      </c>
      <c r="C320" t="s">
        <v>30435</v>
      </c>
      <c r="D320" t="s">
        <v>13</v>
      </c>
      <c r="E320">
        <v>120</v>
      </c>
      <c r="F320" t="s">
        <v>13</v>
      </c>
      <c r="G320" t="s">
        <v>30649</v>
      </c>
      <c r="H320" t="s">
        <v>30649</v>
      </c>
    </row>
    <row r="321" spans="1:8" hidden="1" x14ac:dyDescent="0.25">
      <c r="A321" t="s">
        <v>263</v>
      </c>
      <c r="B321" t="s">
        <v>2679</v>
      </c>
      <c r="C321" t="s">
        <v>29879</v>
      </c>
      <c r="D321" t="s">
        <v>13</v>
      </c>
      <c r="E321">
        <v>120</v>
      </c>
      <c r="F321" t="s">
        <v>2680</v>
      </c>
      <c r="G321" t="s">
        <v>30649</v>
      </c>
      <c r="H321" t="s">
        <v>30649</v>
      </c>
    </row>
    <row r="322" spans="1:8" hidden="1" x14ac:dyDescent="0.25">
      <c r="A322" t="s">
        <v>263</v>
      </c>
      <c r="B322" t="s">
        <v>2681</v>
      </c>
      <c r="C322" t="s">
        <v>29889</v>
      </c>
      <c r="D322" t="s">
        <v>13</v>
      </c>
      <c r="E322">
        <v>120</v>
      </c>
      <c r="F322" t="s">
        <v>13</v>
      </c>
      <c r="G322" t="s">
        <v>30649</v>
      </c>
      <c r="H322" t="s">
        <v>30649</v>
      </c>
    </row>
    <row r="323" spans="1:8" hidden="1" x14ac:dyDescent="0.25">
      <c r="A323" t="s">
        <v>263</v>
      </c>
      <c r="B323" t="s">
        <v>2682</v>
      </c>
      <c r="C323" t="s">
        <v>30436</v>
      </c>
      <c r="D323" t="s">
        <v>13</v>
      </c>
      <c r="E323">
        <v>120</v>
      </c>
      <c r="F323" t="s">
        <v>13</v>
      </c>
      <c r="G323" t="s">
        <v>2683</v>
      </c>
      <c r="H323" t="s">
        <v>30649</v>
      </c>
    </row>
    <row r="324" spans="1:8" hidden="1" x14ac:dyDescent="0.25">
      <c r="A324" t="s">
        <v>263</v>
      </c>
      <c r="B324" t="s">
        <v>2684</v>
      </c>
      <c r="C324" t="s">
        <v>30649</v>
      </c>
      <c r="D324" t="s">
        <v>13</v>
      </c>
      <c r="E324">
        <v>120</v>
      </c>
      <c r="F324" t="s">
        <v>2663</v>
      </c>
      <c r="G324" t="s">
        <v>30649</v>
      </c>
      <c r="H324" t="s">
        <v>30649</v>
      </c>
    </row>
    <row r="325" spans="1:8" hidden="1" x14ac:dyDescent="0.25">
      <c r="A325" t="s">
        <v>263</v>
      </c>
      <c r="B325" t="s">
        <v>2685</v>
      </c>
      <c r="C325" t="s">
        <v>29890</v>
      </c>
      <c r="D325" t="s">
        <v>13</v>
      </c>
      <c r="E325">
        <v>120</v>
      </c>
      <c r="F325" t="s">
        <v>13</v>
      </c>
      <c r="G325" t="s">
        <v>30649</v>
      </c>
      <c r="H325" t="s">
        <v>30649</v>
      </c>
    </row>
    <row r="326" spans="1:8" hidden="1" x14ac:dyDescent="0.25">
      <c r="A326" t="s">
        <v>263</v>
      </c>
      <c r="B326" t="s">
        <v>2686</v>
      </c>
      <c r="C326" t="s">
        <v>29887</v>
      </c>
      <c r="D326" t="s">
        <v>13</v>
      </c>
      <c r="E326">
        <v>120</v>
      </c>
      <c r="F326" t="s">
        <v>13</v>
      </c>
      <c r="G326" t="s">
        <v>30649</v>
      </c>
      <c r="H326" t="s">
        <v>30649</v>
      </c>
    </row>
    <row r="327" spans="1:8" hidden="1" x14ac:dyDescent="0.25">
      <c r="A327" t="s">
        <v>263</v>
      </c>
      <c r="B327" t="s">
        <v>2687</v>
      </c>
      <c r="C327" t="s">
        <v>29891</v>
      </c>
      <c r="D327" t="s">
        <v>13</v>
      </c>
      <c r="E327">
        <v>120</v>
      </c>
      <c r="F327" t="s">
        <v>13</v>
      </c>
      <c r="G327" t="s">
        <v>30649</v>
      </c>
      <c r="H327" t="s">
        <v>30649</v>
      </c>
    </row>
    <row r="328" spans="1:8" hidden="1" x14ac:dyDescent="0.25">
      <c r="A328" t="s">
        <v>263</v>
      </c>
      <c r="B328" t="s">
        <v>2688</v>
      </c>
      <c r="C328" t="s">
        <v>29888</v>
      </c>
      <c r="D328" t="s">
        <v>13</v>
      </c>
      <c r="E328">
        <v>120</v>
      </c>
      <c r="F328" t="s">
        <v>13</v>
      </c>
      <c r="G328" t="s">
        <v>2689</v>
      </c>
      <c r="H328" t="s">
        <v>2690</v>
      </c>
    </row>
    <row r="329" spans="1:8" hidden="1" x14ac:dyDescent="0.25">
      <c r="A329" t="s">
        <v>263</v>
      </c>
      <c r="B329" t="s">
        <v>2691</v>
      </c>
      <c r="C329" t="s">
        <v>29888</v>
      </c>
      <c r="D329" t="s">
        <v>13</v>
      </c>
      <c r="E329">
        <v>120</v>
      </c>
      <c r="F329" t="s">
        <v>13</v>
      </c>
      <c r="G329" t="s">
        <v>2692</v>
      </c>
      <c r="H329" t="s">
        <v>2693</v>
      </c>
    </row>
    <row r="330" spans="1:8" hidden="1" x14ac:dyDescent="0.25">
      <c r="A330" t="s">
        <v>263</v>
      </c>
      <c r="B330" t="s">
        <v>2694</v>
      </c>
      <c r="C330" t="s">
        <v>29884</v>
      </c>
      <c r="D330" t="s">
        <v>13</v>
      </c>
      <c r="E330">
        <v>120</v>
      </c>
      <c r="F330" t="s">
        <v>13</v>
      </c>
      <c r="G330" t="s">
        <v>30649</v>
      </c>
      <c r="H330" t="s">
        <v>30649</v>
      </c>
    </row>
    <row r="331" spans="1:8" hidden="1" x14ac:dyDescent="0.25">
      <c r="A331" t="s">
        <v>263</v>
      </c>
      <c r="B331" t="s">
        <v>2695</v>
      </c>
      <c r="C331" t="s">
        <v>29892</v>
      </c>
      <c r="D331" t="s">
        <v>13</v>
      </c>
      <c r="E331">
        <v>120</v>
      </c>
      <c r="F331" t="s">
        <v>13</v>
      </c>
      <c r="G331" t="s">
        <v>30649</v>
      </c>
      <c r="H331" t="s">
        <v>30649</v>
      </c>
    </row>
    <row r="332" spans="1:8" hidden="1" x14ac:dyDescent="0.25">
      <c r="A332" t="s">
        <v>263</v>
      </c>
      <c r="B332" t="s">
        <v>2696</v>
      </c>
      <c r="C332" t="s">
        <v>29888</v>
      </c>
      <c r="D332" t="s">
        <v>13</v>
      </c>
      <c r="E332">
        <v>120</v>
      </c>
      <c r="F332" t="s">
        <v>13</v>
      </c>
      <c r="G332" t="s">
        <v>30649</v>
      </c>
      <c r="H332" t="s">
        <v>30649</v>
      </c>
    </row>
    <row r="333" spans="1:8" hidden="1" x14ac:dyDescent="0.25">
      <c r="A333" t="s">
        <v>263</v>
      </c>
      <c r="B333" t="s">
        <v>2697</v>
      </c>
      <c r="C333" t="s">
        <v>2716</v>
      </c>
      <c r="D333" t="s">
        <v>13</v>
      </c>
      <c r="E333">
        <v>120</v>
      </c>
      <c r="F333" t="s">
        <v>13</v>
      </c>
      <c r="G333" t="s">
        <v>2698</v>
      </c>
      <c r="H333" t="s">
        <v>30649</v>
      </c>
    </row>
    <row r="334" spans="1:8" hidden="1" x14ac:dyDescent="0.25">
      <c r="A334" t="s">
        <v>263</v>
      </c>
      <c r="B334" t="s">
        <v>2699</v>
      </c>
      <c r="C334" t="s">
        <v>29890</v>
      </c>
      <c r="D334" t="s">
        <v>13</v>
      </c>
      <c r="E334">
        <v>120</v>
      </c>
      <c r="F334" t="s">
        <v>13</v>
      </c>
      <c r="G334" t="s">
        <v>30649</v>
      </c>
      <c r="H334" t="s">
        <v>30649</v>
      </c>
    </row>
    <row r="335" spans="1:8" hidden="1" x14ac:dyDescent="0.25">
      <c r="A335" t="s">
        <v>263</v>
      </c>
      <c r="B335" t="s">
        <v>2700</v>
      </c>
      <c r="C335" t="s">
        <v>2823</v>
      </c>
      <c r="D335" t="s">
        <v>13</v>
      </c>
      <c r="E335">
        <v>120</v>
      </c>
      <c r="F335" t="s">
        <v>2680</v>
      </c>
      <c r="G335" t="s">
        <v>30649</v>
      </c>
      <c r="H335" t="s">
        <v>2701</v>
      </c>
    </row>
    <row r="336" spans="1:8" hidden="1" x14ac:dyDescent="0.25">
      <c r="A336" t="s">
        <v>263</v>
      </c>
      <c r="B336" t="s">
        <v>2702</v>
      </c>
      <c r="C336" t="s">
        <v>29879</v>
      </c>
      <c r="D336" t="s">
        <v>13</v>
      </c>
      <c r="E336">
        <v>120</v>
      </c>
      <c r="F336" t="s">
        <v>13</v>
      </c>
      <c r="G336" t="s">
        <v>30649</v>
      </c>
      <c r="H336" t="s">
        <v>30649</v>
      </c>
    </row>
    <row r="337" spans="1:8" hidden="1" x14ac:dyDescent="0.25">
      <c r="A337" t="s">
        <v>263</v>
      </c>
      <c r="B337" t="s">
        <v>2703</v>
      </c>
      <c r="C337" t="s">
        <v>29887</v>
      </c>
      <c r="D337" t="s">
        <v>13</v>
      </c>
      <c r="E337">
        <v>120</v>
      </c>
      <c r="F337" t="s">
        <v>13</v>
      </c>
      <c r="G337" t="s">
        <v>30649</v>
      </c>
      <c r="H337" t="s">
        <v>30649</v>
      </c>
    </row>
    <row r="338" spans="1:8" hidden="1" x14ac:dyDescent="0.25">
      <c r="A338" t="s">
        <v>263</v>
      </c>
      <c r="B338" t="s">
        <v>2704</v>
      </c>
      <c r="C338" t="s">
        <v>30649</v>
      </c>
      <c r="D338" t="s">
        <v>13</v>
      </c>
      <c r="E338">
        <v>120</v>
      </c>
      <c r="F338" t="s">
        <v>2663</v>
      </c>
      <c r="G338" t="s">
        <v>30649</v>
      </c>
      <c r="H338" t="s">
        <v>30649</v>
      </c>
    </row>
    <row r="339" spans="1:8" hidden="1" x14ac:dyDescent="0.25">
      <c r="A339" t="s">
        <v>263</v>
      </c>
      <c r="B339" t="s">
        <v>2705</v>
      </c>
      <c r="C339" t="s">
        <v>30649</v>
      </c>
      <c r="D339" t="s">
        <v>13</v>
      </c>
      <c r="E339">
        <v>120</v>
      </c>
      <c r="F339" t="s">
        <v>2653</v>
      </c>
      <c r="G339" t="s">
        <v>30649</v>
      </c>
      <c r="H339" t="s">
        <v>30649</v>
      </c>
    </row>
    <row r="340" spans="1:8" hidden="1" x14ac:dyDescent="0.25">
      <c r="A340" t="s">
        <v>263</v>
      </c>
      <c r="B340" t="s">
        <v>2706</v>
      </c>
      <c r="C340" t="s">
        <v>29879</v>
      </c>
      <c r="D340" t="s">
        <v>13</v>
      </c>
      <c r="E340">
        <v>120</v>
      </c>
      <c r="F340" t="s">
        <v>2680</v>
      </c>
      <c r="G340" t="s">
        <v>30649</v>
      </c>
      <c r="H340" t="s">
        <v>30649</v>
      </c>
    </row>
    <row r="341" spans="1:8" hidden="1" x14ac:dyDescent="0.25">
      <c r="A341" t="s">
        <v>263</v>
      </c>
      <c r="B341" t="s">
        <v>2707</v>
      </c>
      <c r="C341" t="s">
        <v>30437</v>
      </c>
      <c r="D341" t="s">
        <v>13</v>
      </c>
      <c r="E341">
        <v>120</v>
      </c>
      <c r="F341" t="s">
        <v>13</v>
      </c>
      <c r="G341" t="s">
        <v>30649</v>
      </c>
      <c r="H341" t="s">
        <v>30649</v>
      </c>
    </row>
    <row r="342" spans="1:8" hidden="1" x14ac:dyDescent="0.25">
      <c r="A342" t="s">
        <v>263</v>
      </c>
      <c r="B342" t="s">
        <v>2708</v>
      </c>
      <c r="C342" t="s">
        <v>29888</v>
      </c>
      <c r="D342" t="s">
        <v>13</v>
      </c>
      <c r="E342">
        <v>120</v>
      </c>
      <c r="F342" t="s">
        <v>13</v>
      </c>
      <c r="G342" t="s">
        <v>30649</v>
      </c>
      <c r="H342" t="s">
        <v>30649</v>
      </c>
    </row>
    <row r="343" spans="1:8" hidden="1" x14ac:dyDescent="0.25">
      <c r="A343" t="s">
        <v>263</v>
      </c>
      <c r="B343" t="s">
        <v>2709</v>
      </c>
      <c r="C343" t="s">
        <v>30649</v>
      </c>
      <c r="D343" t="s">
        <v>13</v>
      </c>
      <c r="E343">
        <v>120</v>
      </c>
      <c r="F343" t="s">
        <v>2653</v>
      </c>
      <c r="G343" t="s">
        <v>2710</v>
      </c>
      <c r="H343" t="s">
        <v>30649</v>
      </c>
    </row>
    <row r="344" spans="1:8" hidden="1" x14ac:dyDescent="0.25">
      <c r="A344" t="s">
        <v>261</v>
      </c>
      <c r="B344" t="s">
        <v>2711</v>
      </c>
      <c r="C344" t="s">
        <v>2712</v>
      </c>
      <c r="D344" t="s">
        <v>13</v>
      </c>
      <c r="E344">
        <v>120</v>
      </c>
      <c r="F344" t="s">
        <v>13</v>
      </c>
      <c r="G344" t="s">
        <v>2713</v>
      </c>
      <c r="H344" t="s">
        <v>2714</v>
      </c>
    </row>
    <row r="345" spans="1:8" hidden="1" x14ac:dyDescent="0.25">
      <c r="A345" t="s">
        <v>248</v>
      </c>
      <c r="B345" t="s">
        <v>2715</v>
      </c>
      <c r="C345" t="s">
        <v>2716</v>
      </c>
      <c r="D345" t="s">
        <v>13</v>
      </c>
      <c r="E345">
        <v>120</v>
      </c>
      <c r="F345" t="s">
        <v>13</v>
      </c>
      <c r="G345" t="s">
        <v>30649</v>
      </c>
      <c r="H345" t="s">
        <v>2717</v>
      </c>
    </row>
    <row r="346" spans="1:8" hidden="1" x14ac:dyDescent="0.25">
      <c r="A346" t="s">
        <v>248</v>
      </c>
      <c r="B346" t="s">
        <v>2718</v>
      </c>
      <c r="C346" t="s">
        <v>2597</v>
      </c>
      <c r="D346" t="s">
        <v>13</v>
      </c>
      <c r="E346">
        <v>120</v>
      </c>
      <c r="F346" t="s">
        <v>13</v>
      </c>
      <c r="G346" t="s">
        <v>30649</v>
      </c>
      <c r="H346" t="s">
        <v>30649</v>
      </c>
    </row>
    <row r="347" spans="1:8" hidden="1" x14ac:dyDescent="0.25">
      <c r="A347" t="s">
        <v>248</v>
      </c>
      <c r="B347" t="s">
        <v>2605</v>
      </c>
      <c r="C347" t="s">
        <v>2719</v>
      </c>
      <c r="D347" t="s">
        <v>13</v>
      </c>
      <c r="E347">
        <v>120</v>
      </c>
      <c r="F347" t="s">
        <v>2680</v>
      </c>
      <c r="G347" t="s">
        <v>30649</v>
      </c>
      <c r="H347" t="s">
        <v>2607</v>
      </c>
    </row>
    <row r="348" spans="1:8" hidden="1" x14ac:dyDescent="0.25">
      <c r="A348" t="s">
        <v>248</v>
      </c>
      <c r="B348" t="s">
        <v>2720</v>
      </c>
      <c r="C348" t="s">
        <v>2721</v>
      </c>
      <c r="D348" t="s">
        <v>13</v>
      </c>
      <c r="E348">
        <v>120</v>
      </c>
      <c r="F348" t="s">
        <v>2627</v>
      </c>
      <c r="G348" t="s">
        <v>30649</v>
      </c>
      <c r="H348" t="s">
        <v>30649</v>
      </c>
    </row>
    <row r="349" spans="1:8" hidden="1" x14ac:dyDescent="0.25">
      <c r="A349" t="s">
        <v>246</v>
      </c>
      <c r="B349" t="s">
        <v>2722</v>
      </c>
      <c r="C349" t="s">
        <v>2723</v>
      </c>
      <c r="D349" t="s">
        <v>13</v>
      </c>
      <c r="E349">
        <v>120</v>
      </c>
      <c r="F349" t="s">
        <v>13</v>
      </c>
      <c r="G349" t="s">
        <v>30649</v>
      </c>
      <c r="H349" t="s">
        <v>2724</v>
      </c>
    </row>
    <row r="350" spans="1:8" hidden="1" x14ac:dyDescent="0.25">
      <c r="A350" t="s">
        <v>248</v>
      </c>
      <c r="B350" t="s">
        <v>2725</v>
      </c>
      <c r="C350" t="s">
        <v>2726</v>
      </c>
      <c r="D350" t="s">
        <v>13</v>
      </c>
      <c r="E350">
        <v>120</v>
      </c>
      <c r="F350" t="s">
        <v>13</v>
      </c>
      <c r="G350" t="s">
        <v>30649</v>
      </c>
      <c r="H350" t="s">
        <v>2727</v>
      </c>
    </row>
    <row r="351" spans="1:8" hidden="1" x14ac:dyDescent="0.25">
      <c r="A351" t="s">
        <v>245</v>
      </c>
      <c r="B351" t="s">
        <v>2728</v>
      </c>
      <c r="C351" t="s">
        <v>2729</v>
      </c>
      <c r="D351" t="s">
        <v>13</v>
      </c>
      <c r="E351">
        <v>120</v>
      </c>
      <c r="F351" t="s">
        <v>13</v>
      </c>
      <c r="G351" t="s">
        <v>2730</v>
      </c>
      <c r="H351" t="s">
        <v>2731</v>
      </c>
    </row>
    <row r="352" spans="1:8" hidden="1" x14ac:dyDescent="0.25">
      <c r="A352" t="s">
        <v>245</v>
      </c>
      <c r="B352" t="s">
        <v>2732</v>
      </c>
      <c r="C352" t="s">
        <v>2733</v>
      </c>
      <c r="D352" t="s">
        <v>13</v>
      </c>
      <c r="E352">
        <v>120</v>
      </c>
      <c r="F352" t="s">
        <v>13</v>
      </c>
      <c r="G352" t="s">
        <v>2734</v>
      </c>
      <c r="H352" t="s">
        <v>2735</v>
      </c>
    </row>
    <row r="353" spans="1:8" hidden="1" x14ac:dyDescent="0.25">
      <c r="A353" t="s">
        <v>245</v>
      </c>
      <c r="B353" t="s">
        <v>2736</v>
      </c>
      <c r="C353" t="s">
        <v>2737</v>
      </c>
      <c r="D353" t="s">
        <v>13</v>
      </c>
      <c r="E353">
        <v>120</v>
      </c>
      <c r="F353" t="s">
        <v>13</v>
      </c>
      <c r="G353" t="s">
        <v>2738</v>
      </c>
      <c r="H353" t="s">
        <v>2739</v>
      </c>
    </row>
    <row r="354" spans="1:8" hidden="1" x14ac:dyDescent="0.25">
      <c r="A354" t="s">
        <v>245</v>
      </c>
      <c r="B354" t="s">
        <v>2740</v>
      </c>
      <c r="C354" t="s">
        <v>2741</v>
      </c>
      <c r="D354" t="s">
        <v>13</v>
      </c>
      <c r="E354">
        <v>120</v>
      </c>
      <c r="F354" t="s">
        <v>13</v>
      </c>
      <c r="G354" t="s">
        <v>2742</v>
      </c>
      <c r="H354" t="s">
        <v>2743</v>
      </c>
    </row>
    <row r="355" spans="1:8" hidden="1" x14ac:dyDescent="0.25">
      <c r="A355" t="s">
        <v>245</v>
      </c>
      <c r="B355" t="s">
        <v>2744</v>
      </c>
      <c r="C355" t="s">
        <v>2745</v>
      </c>
      <c r="D355" t="s">
        <v>13</v>
      </c>
      <c r="E355">
        <v>120</v>
      </c>
      <c r="F355" t="s">
        <v>13</v>
      </c>
      <c r="G355" t="s">
        <v>2746</v>
      </c>
      <c r="H355" t="s">
        <v>2747</v>
      </c>
    </row>
    <row r="356" spans="1:8" hidden="1" x14ac:dyDescent="0.25">
      <c r="A356" t="s">
        <v>245</v>
      </c>
      <c r="B356" t="s">
        <v>2748</v>
      </c>
      <c r="C356" t="s">
        <v>2749</v>
      </c>
      <c r="D356" t="s">
        <v>13</v>
      </c>
      <c r="E356">
        <v>120</v>
      </c>
      <c r="F356" t="s">
        <v>13</v>
      </c>
      <c r="G356" t="s">
        <v>2746</v>
      </c>
      <c r="H356" t="s">
        <v>2747</v>
      </c>
    </row>
    <row r="357" spans="1:8" hidden="1" x14ac:dyDescent="0.25">
      <c r="A357" t="s">
        <v>245</v>
      </c>
      <c r="B357" t="s">
        <v>2750</v>
      </c>
      <c r="C357" t="s">
        <v>2751</v>
      </c>
      <c r="D357" t="s">
        <v>13</v>
      </c>
      <c r="E357">
        <v>120</v>
      </c>
      <c r="F357" t="s">
        <v>13</v>
      </c>
      <c r="G357" t="s">
        <v>2752</v>
      </c>
      <c r="H357" t="s">
        <v>2753</v>
      </c>
    </row>
    <row r="358" spans="1:8" hidden="1" x14ac:dyDescent="0.25">
      <c r="A358" t="s">
        <v>245</v>
      </c>
      <c r="B358" t="s">
        <v>2754</v>
      </c>
      <c r="C358" t="s">
        <v>2755</v>
      </c>
      <c r="D358" t="s">
        <v>13</v>
      </c>
      <c r="E358">
        <v>120</v>
      </c>
      <c r="F358" t="s">
        <v>13</v>
      </c>
      <c r="G358" t="s">
        <v>2756</v>
      </c>
      <c r="H358" t="s">
        <v>2757</v>
      </c>
    </row>
    <row r="359" spans="1:8" hidden="1" x14ac:dyDescent="0.25">
      <c r="A359" t="s">
        <v>245</v>
      </c>
      <c r="B359" t="s">
        <v>2758</v>
      </c>
      <c r="C359" t="s">
        <v>2759</v>
      </c>
      <c r="D359" t="s">
        <v>13</v>
      </c>
      <c r="E359">
        <v>120</v>
      </c>
      <c r="F359" t="s">
        <v>13</v>
      </c>
      <c r="G359" t="s">
        <v>2746</v>
      </c>
      <c r="H359" t="s">
        <v>2747</v>
      </c>
    </row>
    <row r="360" spans="1:8" hidden="1" x14ac:dyDescent="0.25">
      <c r="A360" t="s">
        <v>245</v>
      </c>
      <c r="B360" t="s">
        <v>2760</v>
      </c>
      <c r="C360" t="s">
        <v>2644</v>
      </c>
      <c r="D360" t="s">
        <v>13</v>
      </c>
      <c r="E360">
        <v>120</v>
      </c>
      <c r="F360" t="s">
        <v>13</v>
      </c>
      <c r="G360" t="s">
        <v>2646</v>
      </c>
      <c r="H360" t="s">
        <v>2645</v>
      </c>
    </row>
    <row r="361" spans="1:8" hidden="1" x14ac:dyDescent="0.25">
      <c r="A361" t="s">
        <v>245</v>
      </c>
      <c r="B361" t="s">
        <v>2761</v>
      </c>
      <c r="C361" t="s">
        <v>2762</v>
      </c>
      <c r="D361" t="s">
        <v>13</v>
      </c>
      <c r="E361">
        <v>120</v>
      </c>
      <c r="F361" t="s">
        <v>13</v>
      </c>
      <c r="G361" t="s">
        <v>2763</v>
      </c>
      <c r="H361" t="s">
        <v>2764</v>
      </c>
    </row>
    <row r="362" spans="1:8" hidden="1" x14ac:dyDescent="0.25">
      <c r="A362" t="s">
        <v>245</v>
      </c>
      <c r="B362" t="s">
        <v>2765</v>
      </c>
      <c r="C362" t="s">
        <v>2766</v>
      </c>
      <c r="D362" t="s">
        <v>13</v>
      </c>
      <c r="E362">
        <v>120</v>
      </c>
      <c r="F362" t="s">
        <v>13</v>
      </c>
      <c r="G362" t="s">
        <v>2767</v>
      </c>
      <c r="H362" t="s">
        <v>2768</v>
      </c>
    </row>
    <row r="363" spans="1:8" hidden="1" x14ac:dyDescent="0.25">
      <c r="A363" t="s">
        <v>245</v>
      </c>
      <c r="B363" t="s">
        <v>2769</v>
      </c>
      <c r="C363" t="s">
        <v>2770</v>
      </c>
      <c r="D363" t="s">
        <v>13</v>
      </c>
      <c r="E363">
        <v>120</v>
      </c>
      <c r="F363" t="s">
        <v>13</v>
      </c>
      <c r="G363" t="s">
        <v>2771</v>
      </c>
      <c r="H363" t="s">
        <v>2772</v>
      </c>
    </row>
    <row r="364" spans="1:8" hidden="1" x14ac:dyDescent="0.25">
      <c r="A364" t="s">
        <v>245</v>
      </c>
      <c r="B364" t="s">
        <v>2773</v>
      </c>
      <c r="C364" t="s">
        <v>2774</v>
      </c>
      <c r="D364" t="s">
        <v>13</v>
      </c>
      <c r="E364">
        <v>120</v>
      </c>
      <c r="F364" t="s">
        <v>13</v>
      </c>
      <c r="G364" t="s">
        <v>2775</v>
      </c>
      <c r="H364" t="s">
        <v>2776</v>
      </c>
    </row>
    <row r="365" spans="1:8" hidden="1" x14ac:dyDescent="0.25">
      <c r="A365" t="s">
        <v>245</v>
      </c>
      <c r="B365" t="s">
        <v>2777</v>
      </c>
      <c r="C365" t="s">
        <v>2778</v>
      </c>
      <c r="D365" t="s">
        <v>13</v>
      </c>
      <c r="E365">
        <v>120</v>
      </c>
      <c r="F365" t="s">
        <v>13</v>
      </c>
      <c r="G365" t="s">
        <v>2779</v>
      </c>
      <c r="H365" t="s">
        <v>2780</v>
      </c>
    </row>
    <row r="366" spans="1:8" hidden="1" x14ac:dyDescent="0.25">
      <c r="A366" t="s">
        <v>245</v>
      </c>
      <c r="B366" t="s">
        <v>2781</v>
      </c>
      <c r="C366" t="s">
        <v>2782</v>
      </c>
      <c r="D366" t="s">
        <v>13</v>
      </c>
      <c r="E366">
        <v>120</v>
      </c>
      <c r="F366" t="s">
        <v>13</v>
      </c>
      <c r="G366" t="s">
        <v>30649</v>
      </c>
      <c r="H366" t="s">
        <v>2783</v>
      </c>
    </row>
    <row r="367" spans="1:8" hidden="1" x14ac:dyDescent="0.25">
      <c r="A367" t="s">
        <v>245</v>
      </c>
      <c r="B367" t="s">
        <v>2784</v>
      </c>
      <c r="C367" t="s">
        <v>2785</v>
      </c>
      <c r="D367" t="s">
        <v>13</v>
      </c>
      <c r="E367">
        <v>120</v>
      </c>
      <c r="F367" t="s">
        <v>13</v>
      </c>
      <c r="G367" t="s">
        <v>2786</v>
      </c>
      <c r="H367" t="s">
        <v>2787</v>
      </c>
    </row>
    <row r="368" spans="1:8" hidden="1" x14ac:dyDescent="0.25">
      <c r="A368" t="s">
        <v>245</v>
      </c>
      <c r="B368" t="s">
        <v>2788</v>
      </c>
      <c r="C368" t="s">
        <v>2789</v>
      </c>
      <c r="D368" t="s">
        <v>13</v>
      </c>
      <c r="E368">
        <v>120</v>
      </c>
      <c r="F368" t="s">
        <v>13</v>
      </c>
      <c r="G368" t="s">
        <v>2790</v>
      </c>
      <c r="H368" t="s">
        <v>2791</v>
      </c>
    </row>
    <row r="369" spans="1:8" hidden="1" x14ac:dyDescent="0.25">
      <c r="A369" t="s">
        <v>245</v>
      </c>
      <c r="B369" t="s">
        <v>2792</v>
      </c>
      <c r="C369" t="s">
        <v>2793</v>
      </c>
      <c r="D369" t="s">
        <v>13</v>
      </c>
      <c r="E369">
        <v>120</v>
      </c>
      <c r="F369" t="s">
        <v>13</v>
      </c>
      <c r="G369" t="s">
        <v>2794</v>
      </c>
      <c r="H369" t="s">
        <v>2795</v>
      </c>
    </row>
    <row r="370" spans="1:8" hidden="1" x14ac:dyDescent="0.25">
      <c r="A370" t="s">
        <v>245</v>
      </c>
      <c r="B370" t="s">
        <v>2796</v>
      </c>
      <c r="C370" t="s">
        <v>2797</v>
      </c>
      <c r="D370" t="s">
        <v>13</v>
      </c>
      <c r="E370">
        <v>120</v>
      </c>
      <c r="F370" t="s">
        <v>13</v>
      </c>
      <c r="G370" t="s">
        <v>2798</v>
      </c>
      <c r="H370" t="s">
        <v>2799</v>
      </c>
    </row>
    <row r="371" spans="1:8" hidden="1" x14ac:dyDescent="0.25">
      <c r="A371" t="s">
        <v>245</v>
      </c>
      <c r="B371" t="s">
        <v>2800</v>
      </c>
      <c r="C371" t="s">
        <v>2801</v>
      </c>
      <c r="D371" t="s">
        <v>13</v>
      </c>
      <c r="E371">
        <v>120</v>
      </c>
      <c r="F371" t="s">
        <v>2680</v>
      </c>
      <c r="G371" t="s">
        <v>2802</v>
      </c>
      <c r="H371" t="s">
        <v>2803</v>
      </c>
    </row>
    <row r="372" spans="1:8" hidden="1" x14ac:dyDescent="0.25">
      <c r="A372" t="s">
        <v>245</v>
      </c>
      <c r="B372" t="s">
        <v>2804</v>
      </c>
      <c r="C372" t="s">
        <v>2805</v>
      </c>
      <c r="D372" t="s">
        <v>13</v>
      </c>
      <c r="E372">
        <v>120</v>
      </c>
      <c r="F372" t="s">
        <v>13</v>
      </c>
      <c r="G372" t="s">
        <v>2806</v>
      </c>
      <c r="H372" t="s">
        <v>2807</v>
      </c>
    </row>
    <row r="373" spans="1:8" hidden="1" x14ac:dyDescent="0.25">
      <c r="A373" t="s">
        <v>245</v>
      </c>
      <c r="B373" t="s">
        <v>2808</v>
      </c>
      <c r="C373" t="s">
        <v>2809</v>
      </c>
      <c r="D373" t="s">
        <v>13</v>
      </c>
      <c r="E373">
        <v>120</v>
      </c>
      <c r="F373" t="s">
        <v>2680</v>
      </c>
      <c r="G373" t="s">
        <v>2802</v>
      </c>
      <c r="H373" t="s">
        <v>2810</v>
      </c>
    </row>
    <row r="374" spans="1:8" hidden="1" x14ac:dyDescent="0.25">
      <c r="A374" t="s">
        <v>245</v>
      </c>
      <c r="B374" t="s">
        <v>2811</v>
      </c>
      <c r="C374" t="s">
        <v>2812</v>
      </c>
      <c r="D374" t="s">
        <v>13</v>
      </c>
      <c r="E374">
        <v>120</v>
      </c>
      <c r="F374" t="s">
        <v>13</v>
      </c>
      <c r="G374" t="s">
        <v>2813</v>
      </c>
      <c r="H374" t="s">
        <v>2814</v>
      </c>
    </row>
    <row r="375" spans="1:8" hidden="1" x14ac:dyDescent="0.25">
      <c r="A375" t="s">
        <v>245</v>
      </c>
      <c r="B375" t="s">
        <v>2815</v>
      </c>
      <c r="C375" t="s">
        <v>276</v>
      </c>
      <c r="D375" t="s">
        <v>13</v>
      </c>
      <c r="E375">
        <v>120</v>
      </c>
      <c r="F375" t="s">
        <v>266</v>
      </c>
      <c r="G375" t="s">
        <v>274</v>
      </c>
      <c r="H375" t="s">
        <v>273</v>
      </c>
    </row>
    <row r="376" spans="1:8" hidden="1" x14ac:dyDescent="0.25">
      <c r="A376" t="s">
        <v>245</v>
      </c>
      <c r="B376" t="s">
        <v>2816</v>
      </c>
      <c r="C376" t="s">
        <v>2817</v>
      </c>
      <c r="D376" t="s">
        <v>13</v>
      </c>
      <c r="E376">
        <v>120</v>
      </c>
      <c r="F376" t="s">
        <v>13</v>
      </c>
      <c r="G376" t="s">
        <v>2667</v>
      </c>
      <c r="H376" t="s">
        <v>2666</v>
      </c>
    </row>
    <row r="377" spans="1:8" hidden="1" x14ac:dyDescent="0.25">
      <c r="A377" t="s">
        <v>261</v>
      </c>
      <c r="B377" t="s">
        <v>2818</v>
      </c>
      <c r="C377" t="s">
        <v>2819</v>
      </c>
      <c r="D377" t="s">
        <v>13</v>
      </c>
      <c r="E377">
        <v>120</v>
      </c>
      <c r="F377" t="s">
        <v>13</v>
      </c>
      <c r="G377" t="s">
        <v>2820</v>
      </c>
      <c r="H377" t="s">
        <v>2821</v>
      </c>
    </row>
    <row r="378" spans="1:8" hidden="1" x14ac:dyDescent="0.25">
      <c r="A378" t="s">
        <v>261</v>
      </c>
      <c r="B378" t="s">
        <v>2822</v>
      </c>
      <c r="C378" t="s">
        <v>2823</v>
      </c>
      <c r="D378" t="s">
        <v>13</v>
      </c>
      <c r="E378">
        <v>120</v>
      </c>
      <c r="F378" t="s">
        <v>13</v>
      </c>
      <c r="G378" t="s">
        <v>2824</v>
      </c>
      <c r="H378" t="s">
        <v>2701</v>
      </c>
    </row>
    <row r="379" spans="1:8" hidden="1" x14ac:dyDescent="0.25">
      <c r="A379" t="s">
        <v>261</v>
      </c>
      <c r="B379" t="s">
        <v>2825</v>
      </c>
      <c r="C379" t="s">
        <v>2826</v>
      </c>
      <c r="D379" t="s">
        <v>13</v>
      </c>
      <c r="E379">
        <v>120</v>
      </c>
      <c r="F379" t="s">
        <v>13</v>
      </c>
      <c r="G379" t="s">
        <v>30649</v>
      </c>
      <c r="H379" t="s">
        <v>30649</v>
      </c>
    </row>
    <row r="380" spans="1:8" hidden="1" x14ac:dyDescent="0.25">
      <c r="A380" t="s">
        <v>277</v>
      </c>
      <c r="B380" t="s">
        <v>2827</v>
      </c>
      <c r="C380" t="s">
        <v>29893</v>
      </c>
      <c r="D380" t="s">
        <v>13</v>
      </c>
      <c r="E380">
        <v>120</v>
      </c>
      <c r="F380" t="s">
        <v>13</v>
      </c>
      <c r="G380" t="s">
        <v>30649</v>
      </c>
      <c r="H380" t="s">
        <v>30649</v>
      </c>
    </row>
    <row r="381" spans="1:8" hidden="1" x14ac:dyDescent="0.25">
      <c r="A381" t="s">
        <v>277</v>
      </c>
      <c r="B381" t="s">
        <v>2828</v>
      </c>
      <c r="C381" t="s">
        <v>29893</v>
      </c>
      <c r="D381" t="s">
        <v>13</v>
      </c>
      <c r="E381">
        <v>120</v>
      </c>
      <c r="F381" t="s">
        <v>13</v>
      </c>
      <c r="G381" t="s">
        <v>30649</v>
      </c>
      <c r="H381" t="s">
        <v>30649</v>
      </c>
    </row>
    <row r="382" spans="1:8" x14ac:dyDescent="0.25">
      <c r="A382" t="s">
        <v>247</v>
      </c>
      <c r="B382" t="s">
        <v>2829</v>
      </c>
      <c r="C382" t="s">
        <v>29894</v>
      </c>
      <c r="D382" t="s">
        <v>13</v>
      </c>
      <c r="E382">
        <v>120</v>
      </c>
      <c r="F382" t="s">
        <v>13</v>
      </c>
      <c r="G382" t="s">
        <v>30649</v>
      </c>
      <c r="H382" t="s">
        <v>2830</v>
      </c>
    </row>
    <row r="383" spans="1:8" hidden="1" x14ac:dyDescent="0.25">
      <c r="A383" t="s">
        <v>277</v>
      </c>
      <c r="B383" t="s">
        <v>2831</v>
      </c>
      <c r="C383" t="s">
        <v>29895</v>
      </c>
      <c r="D383" t="s">
        <v>13</v>
      </c>
      <c r="E383">
        <v>120</v>
      </c>
      <c r="F383" t="s">
        <v>13</v>
      </c>
      <c r="G383" t="s">
        <v>30649</v>
      </c>
      <c r="H383" t="s">
        <v>30649</v>
      </c>
    </row>
    <row r="384" spans="1:8" x14ac:dyDescent="0.25">
      <c r="A384" t="s">
        <v>247</v>
      </c>
      <c r="B384" t="s">
        <v>2832</v>
      </c>
      <c r="C384" t="s">
        <v>2833</v>
      </c>
      <c r="D384" t="s">
        <v>13</v>
      </c>
      <c r="E384">
        <v>120</v>
      </c>
      <c r="F384" t="s">
        <v>13</v>
      </c>
      <c r="G384" t="s">
        <v>2834</v>
      </c>
      <c r="H384" t="s">
        <v>2835</v>
      </c>
    </row>
    <row r="385" spans="1:8" hidden="1" x14ac:dyDescent="0.25">
      <c r="A385" t="s">
        <v>277</v>
      </c>
      <c r="B385" t="s">
        <v>2836</v>
      </c>
      <c r="C385" t="s">
        <v>29896</v>
      </c>
      <c r="D385" t="s">
        <v>13</v>
      </c>
      <c r="E385">
        <v>120</v>
      </c>
      <c r="F385" t="s">
        <v>13</v>
      </c>
      <c r="G385" t="s">
        <v>2837</v>
      </c>
      <c r="H385" t="s">
        <v>2838</v>
      </c>
    </row>
    <row r="386" spans="1:8" hidden="1" x14ac:dyDescent="0.25">
      <c r="A386" t="s">
        <v>277</v>
      </c>
      <c r="B386" t="s">
        <v>2839</v>
      </c>
      <c r="C386" t="s">
        <v>29893</v>
      </c>
      <c r="D386" t="s">
        <v>13</v>
      </c>
      <c r="E386">
        <v>120</v>
      </c>
      <c r="F386" t="s">
        <v>13</v>
      </c>
      <c r="G386" t="s">
        <v>30649</v>
      </c>
      <c r="H386" t="s">
        <v>30649</v>
      </c>
    </row>
    <row r="387" spans="1:8" hidden="1" x14ac:dyDescent="0.25">
      <c r="A387" t="s">
        <v>277</v>
      </c>
      <c r="B387" t="s">
        <v>2840</v>
      </c>
      <c r="C387" t="s">
        <v>29897</v>
      </c>
      <c r="D387" t="s">
        <v>13</v>
      </c>
      <c r="E387">
        <v>120</v>
      </c>
      <c r="F387" t="s">
        <v>13</v>
      </c>
      <c r="G387" t="s">
        <v>30649</v>
      </c>
      <c r="H387" t="s">
        <v>30649</v>
      </c>
    </row>
    <row r="388" spans="1:8" hidden="1" x14ac:dyDescent="0.25">
      <c r="A388" t="s">
        <v>277</v>
      </c>
      <c r="B388" t="s">
        <v>2841</v>
      </c>
      <c r="C388" t="s">
        <v>29898</v>
      </c>
      <c r="D388" t="s">
        <v>13</v>
      </c>
      <c r="E388">
        <v>120</v>
      </c>
      <c r="F388" t="s">
        <v>13</v>
      </c>
      <c r="G388" t="s">
        <v>2842</v>
      </c>
      <c r="H388" t="s">
        <v>2843</v>
      </c>
    </row>
    <row r="389" spans="1:8" x14ac:dyDescent="0.25">
      <c r="A389" t="s">
        <v>247</v>
      </c>
      <c r="B389" t="s">
        <v>2844</v>
      </c>
      <c r="C389" t="s">
        <v>29899</v>
      </c>
      <c r="D389" t="s">
        <v>13</v>
      </c>
      <c r="E389">
        <v>120</v>
      </c>
      <c r="F389" t="s">
        <v>13</v>
      </c>
      <c r="G389" t="s">
        <v>30649</v>
      </c>
      <c r="H389" t="s">
        <v>2845</v>
      </c>
    </row>
    <row r="390" spans="1:8" x14ac:dyDescent="0.25">
      <c r="A390" t="s">
        <v>247</v>
      </c>
      <c r="B390" t="s">
        <v>2846</v>
      </c>
      <c r="C390" t="s">
        <v>2619</v>
      </c>
      <c r="D390" t="s">
        <v>13</v>
      </c>
      <c r="E390">
        <v>120</v>
      </c>
      <c r="F390" t="s">
        <v>13</v>
      </c>
      <c r="G390" t="s">
        <v>30649</v>
      </c>
      <c r="H390" t="s">
        <v>2847</v>
      </c>
    </row>
    <row r="391" spans="1:8" hidden="1" x14ac:dyDescent="0.25">
      <c r="A391" t="s">
        <v>261</v>
      </c>
      <c r="B391" t="s">
        <v>2848</v>
      </c>
      <c r="C391" t="s">
        <v>2849</v>
      </c>
      <c r="D391" t="s">
        <v>13</v>
      </c>
      <c r="E391">
        <v>120</v>
      </c>
      <c r="F391" t="s">
        <v>1724</v>
      </c>
      <c r="G391" t="s">
        <v>2850</v>
      </c>
      <c r="H391" t="s">
        <v>2851</v>
      </c>
    </row>
    <row r="392" spans="1:8" hidden="1" x14ac:dyDescent="0.25">
      <c r="A392" t="s">
        <v>261</v>
      </c>
      <c r="B392" t="s">
        <v>2852</v>
      </c>
      <c r="C392" t="s">
        <v>2853</v>
      </c>
      <c r="D392" t="s">
        <v>13</v>
      </c>
      <c r="E392">
        <v>120</v>
      </c>
      <c r="F392" t="s">
        <v>13</v>
      </c>
      <c r="G392" t="s">
        <v>2854</v>
      </c>
      <c r="H392" t="s">
        <v>2855</v>
      </c>
    </row>
    <row r="393" spans="1:8" hidden="1" x14ac:dyDescent="0.25">
      <c r="A393" t="s">
        <v>252</v>
      </c>
      <c r="B393" t="s">
        <v>2856</v>
      </c>
      <c r="C393" t="s">
        <v>2857</v>
      </c>
      <c r="D393" t="s">
        <v>13</v>
      </c>
      <c r="E393">
        <v>120</v>
      </c>
      <c r="F393" t="s">
        <v>13</v>
      </c>
      <c r="G393" t="s">
        <v>30649</v>
      </c>
      <c r="H393" t="s">
        <v>30649</v>
      </c>
    </row>
    <row r="394" spans="1:8" hidden="1" x14ac:dyDescent="0.25">
      <c r="A394" t="s">
        <v>252</v>
      </c>
      <c r="B394" t="s">
        <v>2858</v>
      </c>
      <c r="C394" t="s">
        <v>2859</v>
      </c>
      <c r="D394" t="s">
        <v>13</v>
      </c>
      <c r="E394">
        <v>120</v>
      </c>
      <c r="F394" t="s">
        <v>13</v>
      </c>
      <c r="G394" t="s">
        <v>30649</v>
      </c>
      <c r="H394" t="s">
        <v>2860</v>
      </c>
    </row>
    <row r="395" spans="1:8" hidden="1" x14ac:dyDescent="0.25">
      <c r="A395" t="s">
        <v>252</v>
      </c>
      <c r="B395" t="s">
        <v>2861</v>
      </c>
      <c r="C395" t="s">
        <v>2862</v>
      </c>
      <c r="D395" t="s">
        <v>13</v>
      </c>
      <c r="E395">
        <v>120</v>
      </c>
      <c r="F395" t="s">
        <v>2863</v>
      </c>
      <c r="G395" t="s">
        <v>30649</v>
      </c>
      <c r="H395" t="s">
        <v>30649</v>
      </c>
    </row>
    <row r="396" spans="1:8" hidden="1" x14ac:dyDescent="0.25">
      <c r="A396" t="s">
        <v>252</v>
      </c>
      <c r="B396" t="s">
        <v>2864</v>
      </c>
      <c r="C396" t="s">
        <v>2865</v>
      </c>
      <c r="D396" t="s">
        <v>13</v>
      </c>
      <c r="E396">
        <v>120</v>
      </c>
      <c r="F396" t="s">
        <v>13</v>
      </c>
      <c r="G396" t="s">
        <v>30649</v>
      </c>
      <c r="H396" t="s">
        <v>2866</v>
      </c>
    </row>
    <row r="397" spans="1:8" hidden="1" x14ac:dyDescent="0.25">
      <c r="A397" t="s">
        <v>261</v>
      </c>
      <c r="B397" t="s">
        <v>2867</v>
      </c>
      <c r="C397" t="s">
        <v>2868</v>
      </c>
      <c r="D397" t="s">
        <v>13</v>
      </c>
      <c r="E397">
        <v>120</v>
      </c>
      <c r="F397" t="s">
        <v>13</v>
      </c>
      <c r="G397" t="s">
        <v>2617</v>
      </c>
      <c r="H397" t="s">
        <v>2616</v>
      </c>
    </row>
    <row r="398" spans="1:8" hidden="1" x14ac:dyDescent="0.25">
      <c r="A398" t="s">
        <v>245</v>
      </c>
      <c r="B398" t="s">
        <v>2869</v>
      </c>
      <c r="C398" t="s">
        <v>2870</v>
      </c>
      <c r="D398" t="s">
        <v>13</v>
      </c>
      <c r="E398">
        <v>120</v>
      </c>
      <c r="F398" t="s">
        <v>13</v>
      </c>
      <c r="G398" t="s">
        <v>2871</v>
      </c>
      <c r="H398" t="s">
        <v>2872</v>
      </c>
    </row>
    <row r="399" spans="1:8" hidden="1" x14ac:dyDescent="0.25">
      <c r="A399" t="s">
        <v>245</v>
      </c>
      <c r="B399" t="s">
        <v>2873</v>
      </c>
      <c r="C399" t="s">
        <v>2874</v>
      </c>
      <c r="D399" t="s">
        <v>13</v>
      </c>
      <c r="E399">
        <v>120</v>
      </c>
      <c r="F399" t="s">
        <v>13</v>
      </c>
      <c r="G399" t="s">
        <v>30649</v>
      </c>
      <c r="H399" t="s">
        <v>30649</v>
      </c>
    </row>
    <row r="400" spans="1:8" hidden="1" x14ac:dyDescent="0.25">
      <c r="A400" t="s">
        <v>245</v>
      </c>
      <c r="B400" t="s">
        <v>2875</v>
      </c>
      <c r="C400" t="s">
        <v>2876</v>
      </c>
      <c r="D400" t="s">
        <v>13</v>
      </c>
      <c r="E400">
        <v>120</v>
      </c>
      <c r="F400" t="s">
        <v>13</v>
      </c>
      <c r="G400" t="s">
        <v>2877</v>
      </c>
      <c r="H400" t="s">
        <v>2878</v>
      </c>
    </row>
    <row r="401" spans="1:8" hidden="1" x14ac:dyDescent="0.25">
      <c r="A401" t="s">
        <v>245</v>
      </c>
      <c r="B401" t="s">
        <v>2879</v>
      </c>
      <c r="C401" t="s">
        <v>2880</v>
      </c>
      <c r="D401" t="s">
        <v>13</v>
      </c>
      <c r="E401">
        <v>120</v>
      </c>
      <c r="F401" t="s">
        <v>266</v>
      </c>
      <c r="G401" t="s">
        <v>2881</v>
      </c>
      <c r="H401" t="s">
        <v>2882</v>
      </c>
    </row>
    <row r="402" spans="1:8" hidden="1" x14ac:dyDescent="0.25">
      <c r="A402" t="s">
        <v>245</v>
      </c>
      <c r="B402" t="s">
        <v>2883</v>
      </c>
      <c r="C402" t="s">
        <v>2884</v>
      </c>
      <c r="D402" t="s">
        <v>13</v>
      </c>
      <c r="E402">
        <v>120</v>
      </c>
      <c r="F402" t="s">
        <v>13</v>
      </c>
      <c r="G402" t="s">
        <v>2885</v>
      </c>
      <c r="H402" t="s">
        <v>2886</v>
      </c>
    </row>
    <row r="403" spans="1:8" hidden="1" x14ac:dyDescent="0.25">
      <c r="A403" t="s">
        <v>243</v>
      </c>
      <c r="B403" t="s">
        <v>2887</v>
      </c>
      <c r="C403" t="s">
        <v>2888</v>
      </c>
      <c r="D403" t="s">
        <v>13</v>
      </c>
      <c r="E403">
        <v>120</v>
      </c>
      <c r="F403" t="s">
        <v>2557</v>
      </c>
      <c r="G403" t="s">
        <v>30649</v>
      </c>
      <c r="H403" t="s">
        <v>2889</v>
      </c>
    </row>
    <row r="404" spans="1:8" hidden="1" x14ac:dyDescent="0.25">
      <c r="A404" t="s">
        <v>246</v>
      </c>
      <c r="B404" t="s">
        <v>2890</v>
      </c>
      <c r="C404" t="s">
        <v>2891</v>
      </c>
      <c r="D404" t="s">
        <v>13</v>
      </c>
      <c r="E404">
        <v>120</v>
      </c>
      <c r="F404" t="s">
        <v>13</v>
      </c>
      <c r="G404" t="s">
        <v>2531</v>
      </c>
      <c r="H404" t="s">
        <v>2892</v>
      </c>
    </row>
    <row r="405" spans="1:8" hidden="1" x14ac:dyDescent="0.25">
      <c r="A405" t="s">
        <v>246</v>
      </c>
      <c r="B405" t="s">
        <v>2893</v>
      </c>
      <c r="C405" t="s">
        <v>2894</v>
      </c>
      <c r="D405" t="s">
        <v>13</v>
      </c>
      <c r="E405">
        <v>120</v>
      </c>
      <c r="F405" t="s">
        <v>13</v>
      </c>
      <c r="G405" t="s">
        <v>2895</v>
      </c>
      <c r="H405" t="s">
        <v>2896</v>
      </c>
    </row>
    <row r="406" spans="1:8" hidden="1" x14ac:dyDescent="0.25">
      <c r="A406" t="s">
        <v>246</v>
      </c>
      <c r="B406" t="s">
        <v>2897</v>
      </c>
      <c r="C406" t="s">
        <v>2898</v>
      </c>
      <c r="D406" t="s">
        <v>13</v>
      </c>
      <c r="E406">
        <v>120</v>
      </c>
      <c r="F406" t="s">
        <v>13</v>
      </c>
      <c r="G406" t="s">
        <v>2899</v>
      </c>
      <c r="H406" t="s">
        <v>2900</v>
      </c>
    </row>
    <row r="407" spans="1:8" hidden="1" x14ac:dyDescent="0.25">
      <c r="A407" t="s">
        <v>246</v>
      </c>
      <c r="B407" t="s">
        <v>2901</v>
      </c>
      <c r="C407" t="s">
        <v>2902</v>
      </c>
      <c r="D407" t="s">
        <v>13</v>
      </c>
      <c r="E407">
        <v>120</v>
      </c>
      <c r="F407" t="s">
        <v>30649</v>
      </c>
      <c r="G407" t="s">
        <v>30649</v>
      </c>
      <c r="H407" t="s">
        <v>2903</v>
      </c>
    </row>
    <row r="408" spans="1:8" hidden="1" x14ac:dyDescent="0.25">
      <c r="A408" t="s">
        <v>246</v>
      </c>
      <c r="B408" t="s">
        <v>2904</v>
      </c>
      <c r="C408" t="s">
        <v>2905</v>
      </c>
      <c r="D408" t="s">
        <v>13</v>
      </c>
      <c r="E408">
        <v>120</v>
      </c>
      <c r="F408" t="s">
        <v>2906</v>
      </c>
      <c r="G408" t="s">
        <v>2907</v>
      </c>
      <c r="H408" t="s">
        <v>2908</v>
      </c>
    </row>
    <row r="409" spans="1:8" hidden="1" x14ac:dyDescent="0.25">
      <c r="A409" t="s">
        <v>251</v>
      </c>
      <c r="B409" t="s">
        <v>2909</v>
      </c>
      <c r="C409" t="s">
        <v>2859</v>
      </c>
      <c r="D409" t="s">
        <v>13</v>
      </c>
      <c r="E409">
        <v>120</v>
      </c>
      <c r="F409" t="s">
        <v>30649</v>
      </c>
      <c r="G409" t="s">
        <v>2910</v>
      </c>
      <c r="H409" t="s">
        <v>30649</v>
      </c>
    </row>
    <row r="410" spans="1:8" hidden="1" x14ac:dyDescent="0.25">
      <c r="A410" t="s">
        <v>246</v>
      </c>
      <c r="B410" t="s">
        <v>2911</v>
      </c>
      <c r="C410" t="s">
        <v>29900</v>
      </c>
      <c r="D410" t="s">
        <v>13</v>
      </c>
      <c r="E410">
        <v>120</v>
      </c>
      <c r="F410" t="s">
        <v>2912</v>
      </c>
      <c r="G410" t="s">
        <v>30649</v>
      </c>
      <c r="H410" t="s">
        <v>2913</v>
      </c>
    </row>
    <row r="411" spans="1:8" hidden="1" x14ac:dyDescent="0.25">
      <c r="A411" t="s">
        <v>246</v>
      </c>
      <c r="B411" t="s">
        <v>2914</v>
      </c>
      <c r="C411" t="s">
        <v>279</v>
      </c>
      <c r="D411" t="s">
        <v>13</v>
      </c>
      <c r="E411">
        <v>120</v>
      </c>
      <c r="F411" t="s">
        <v>266</v>
      </c>
      <c r="G411" t="s">
        <v>30649</v>
      </c>
      <c r="H411" t="s">
        <v>281</v>
      </c>
    </row>
    <row r="412" spans="1:8" hidden="1" x14ac:dyDescent="0.25">
      <c r="A412" t="s">
        <v>248</v>
      </c>
      <c r="B412" t="s">
        <v>2915</v>
      </c>
      <c r="C412" t="s">
        <v>2916</v>
      </c>
      <c r="D412" t="s">
        <v>13</v>
      </c>
      <c r="E412">
        <v>120</v>
      </c>
      <c r="F412" t="s">
        <v>2917</v>
      </c>
      <c r="G412" t="s">
        <v>2918</v>
      </c>
      <c r="H412" t="s">
        <v>2919</v>
      </c>
    </row>
    <row r="413" spans="1:8" hidden="1" x14ac:dyDescent="0.25">
      <c r="A413" t="s">
        <v>246</v>
      </c>
      <c r="B413" t="s">
        <v>2920</v>
      </c>
      <c r="C413" t="s">
        <v>2921</v>
      </c>
      <c r="D413" t="s">
        <v>13</v>
      </c>
      <c r="E413">
        <v>120</v>
      </c>
      <c r="F413" t="s">
        <v>2922</v>
      </c>
      <c r="G413" t="s">
        <v>2923</v>
      </c>
      <c r="H413" t="s">
        <v>2924</v>
      </c>
    </row>
    <row r="414" spans="1:8" hidden="1" x14ac:dyDescent="0.25">
      <c r="A414" t="s">
        <v>248</v>
      </c>
      <c r="B414" t="s">
        <v>2925</v>
      </c>
      <c r="C414" t="s">
        <v>2926</v>
      </c>
      <c r="D414" t="s">
        <v>13</v>
      </c>
      <c r="E414">
        <v>120</v>
      </c>
      <c r="F414" t="s">
        <v>2663</v>
      </c>
      <c r="G414" t="s">
        <v>2927</v>
      </c>
      <c r="H414" t="s">
        <v>2928</v>
      </c>
    </row>
    <row r="415" spans="1:8" hidden="1" x14ac:dyDescent="0.25">
      <c r="A415" t="s">
        <v>246</v>
      </c>
      <c r="B415" t="s">
        <v>2929</v>
      </c>
      <c r="C415" t="s">
        <v>29901</v>
      </c>
      <c r="D415" t="s">
        <v>13</v>
      </c>
      <c r="E415">
        <v>120</v>
      </c>
      <c r="F415" t="s">
        <v>284</v>
      </c>
      <c r="G415" t="s">
        <v>30649</v>
      </c>
      <c r="H415" t="s">
        <v>285</v>
      </c>
    </row>
    <row r="416" spans="1:8" hidden="1" x14ac:dyDescent="0.25">
      <c r="A416" t="s">
        <v>261</v>
      </c>
      <c r="B416" t="s">
        <v>2930</v>
      </c>
      <c r="C416" t="s">
        <v>2931</v>
      </c>
      <c r="D416" t="s">
        <v>13</v>
      </c>
      <c r="E416">
        <v>120</v>
      </c>
      <c r="F416" t="s">
        <v>30649</v>
      </c>
      <c r="G416" t="s">
        <v>2932</v>
      </c>
      <c r="H416" t="s">
        <v>2933</v>
      </c>
    </row>
    <row r="417" spans="1:8" hidden="1" x14ac:dyDescent="0.25">
      <c r="A417" t="s">
        <v>263</v>
      </c>
      <c r="B417" t="s">
        <v>2934</v>
      </c>
      <c r="C417" t="s">
        <v>2935</v>
      </c>
      <c r="D417" t="s">
        <v>13</v>
      </c>
      <c r="E417">
        <v>120</v>
      </c>
      <c r="F417" t="s">
        <v>30649</v>
      </c>
      <c r="G417" t="s">
        <v>2936</v>
      </c>
      <c r="H417" t="s">
        <v>30649</v>
      </c>
    </row>
    <row r="418" spans="1:8" hidden="1" x14ac:dyDescent="0.25">
      <c r="A418" t="s">
        <v>243</v>
      </c>
      <c r="B418" t="s">
        <v>2937</v>
      </c>
      <c r="C418" t="s">
        <v>2938</v>
      </c>
      <c r="D418" t="s">
        <v>13</v>
      </c>
      <c r="E418">
        <v>120</v>
      </c>
      <c r="F418" t="s">
        <v>13</v>
      </c>
      <c r="G418" t="s">
        <v>2939</v>
      </c>
      <c r="H418" t="s">
        <v>2940</v>
      </c>
    </row>
    <row r="419" spans="1:8" hidden="1" x14ac:dyDescent="0.25">
      <c r="A419" t="s">
        <v>246</v>
      </c>
      <c r="B419" t="s">
        <v>2941</v>
      </c>
      <c r="C419" t="s">
        <v>2942</v>
      </c>
      <c r="D419" t="s">
        <v>13</v>
      </c>
      <c r="E419">
        <v>120</v>
      </c>
      <c r="F419" t="s">
        <v>13</v>
      </c>
      <c r="G419" t="s">
        <v>30649</v>
      </c>
      <c r="H419" t="s">
        <v>2943</v>
      </c>
    </row>
    <row r="420" spans="1:8" hidden="1" x14ac:dyDescent="0.25">
      <c r="A420" t="s">
        <v>248</v>
      </c>
      <c r="B420" t="s">
        <v>2720</v>
      </c>
      <c r="C420" t="s">
        <v>2944</v>
      </c>
      <c r="D420" t="s">
        <v>13</v>
      </c>
      <c r="E420">
        <v>120</v>
      </c>
      <c r="F420" t="s">
        <v>13</v>
      </c>
      <c r="G420" t="s">
        <v>30649</v>
      </c>
      <c r="H420" t="s">
        <v>2628</v>
      </c>
    </row>
    <row r="421" spans="1:8" hidden="1" x14ac:dyDescent="0.25">
      <c r="A421" t="s">
        <v>246</v>
      </c>
      <c r="B421" t="s">
        <v>2945</v>
      </c>
      <c r="C421" t="s">
        <v>2946</v>
      </c>
      <c r="D421" t="s">
        <v>13</v>
      </c>
      <c r="E421">
        <v>120</v>
      </c>
      <c r="F421" t="s">
        <v>13</v>
      </c>
      <c r="G421" t="s">
        <v>2947</v>
      </c>
      <c r="H421" t="s">
        <v>2948</v>
      </c>
    </row>
    <row r="422" spans="1:8" hidden="1" x14ac:dyDescent="0.25">
      <c r="A422" t="s">
        <v>246</v>
      </c>
      <c r="B422" t="s">
        <v>2949</v>
      </c>
      <c r="C422" t="s">
        <v>2950</v>
      </c>
      <c r="D422" t="s">
        <v>13</v>
      </c>
      <c r="E422">
        <v>120</v>
      </c>
      <c r="F422" t="s">
        <v>30649</v>
      </c>
      <c r="G422" t="s">
        <v>30649</v>
      </c>
      <c r="H422" t="s">
        <v>2951</v>
      </c>
    </row>
    <row r="423" spans="1:8" hidden="1" x14ac:dyDescent="0.25">
      <c r="A423" t="s">
        <v>246</v>
      </c>
      <c r="B423" t="s">
        <v>2952</v>
      </c>
      <c r="C423" t="s">
        <v>2953</v>
      </c>
      <c r="D423" t="s">
        <v>13</v>
      </c>
      <c r="E423">
        <v>120</v>
      </c>
      <c r="F423" t="s">
        <v>13</v>
      </c>
      <c r="G423" t="s">
        <v>30649</v>
      </c>
      <c r="H423" t="s">
        <v>2954</v>
      </c>
    </row>
    <row r="424" spans="1:8" x14ac:dyDescent="0.25">
      <c r="A424" t="s">
        <v>247</v>
      </c>
      <c r="B424" t="s">
        <v>2955</v>
      </c>
      <c r="C424" t="s">
        <v>29902</v>
      </c>
      <c r="D424" t="s">
        <v>13</v>
      </c>
      <c r="E424">
        <v>120</v>
      </c>
      <c r="F424" t="s">
        <v>13</v>
      </c>
      <c r="G424" t="s">
        <v>2956</v>
      </c>
      <c r="H424" t="s">
        <v>2957</v>
      </c>
    </row>
    <row r="425" spans="1:8" hidden="1" x14ac:dyDescent="0.25">
      <c r="A425" t="s">
        <v>246</v>
      </c>
      <c r="B425" t="s">
        <v>2958</v>
      </c>
      <c r="C425" t="s">
        <v>2959</v>
      </c>
      <c r="D425" t="s">
        <v>13</v>
      </c>
      <c r="E425">
        <v>120</v>
      </c>
      <c r="F425" t="s">
        <v>13</v>
      </c>
      <c r="G425" t="s">
        <v>2960</v>
      </c>
      <c r="H425" t="s">
        <v>2961</v>
      </c>
    </row>
    <row r="426" spans="1:8" hidden="1" x14ac:dyDescent="0.25">
      <c r="A426" t="s">
        <v>246</v>
      </c>
      <c r="B426" t="s">
        <v>2962</v>
      </c>
      <c r="C426" t="s">
        <v>2963</v>
      </c>
      <c r="D426" t="s">
        <v>13</v>
      </c>
      <c r="E426">
        <v>120</v>
      </c>
      <c r="F426" t="s">
        <v>13</v>
      </c>
      <c r="G426" t="s">
        <v>2960</v>
      </c>
      <c r="H426" t="s">
        <v>2961</v>
      </c>
    </row>
    <row r="427" spans="1:8" hidden="1" x14ac:dyDescent="0.25">
      <c r="A427" t="s">
        <v>246</v>
      </c>
      <c r="B427" t="s">
        <v>2964</v>
      </c>
      <c r="C427" t="s">
        <v>2965</v>
      </c>
      <c r="D427" t="s">
        <v>13</v>
      </c>
      <c r="E427">
        <v>120</v>
      </c>
      <c r="F427" t="s">
        <v>13</v>
      </c>
      <c r="G427" t="s">
        <v>2960</v>
      </c>
      <c r="H427" t="s">
        <v>2961</v>
      </c>
    </row>
    <row r="428" spans="1:8" hidden="1" x14ac:dyDescent="0.25">
      <c r="A428" t="s">
        <v>246</v>
      </c>
      <c r="B428" t="s">
        <v>2966</v>
      </c>
      <c r="C428" t="s">
        <v>2967</v>
      </c>
      <c r="D428" t="s">
        <v>13</v>
      </c>
      <c r="E428">
        <v>120</v>
      </c>
      <c r="F428" t="s">
        <v>13</v>
      </c>
      <c r="G428" t="s">
        <v>30649</v>
      </c>
      <c r="H428" t="s">
        <v>2968</v>
      </c>
    </row>
    <row r="429" spans="1:8" hidden="1" x14ac:dyDescent="0.25">
      <c r="A429" t="s">
        <v>248</v>
      </c>
      <c r="B429" t="s">
        <v>2969</v>
      </c>
      <c r="C429" t="s">
        <v>2970</v>
      </c>
      <c r="D429" t="s">
        <v>13</v>
      </c>
      <c r="E429">
        <v>120</v>
      </c>
      <c r="F429" t="s">
        <v>30649</v>
      </c>
      <c r="G429" t="s">
        <v>2971</v>
      </c>
      <c r="H429" t="s">
        <v>2972</v>
      </c>
    </row>
    <row r="430" spans="1:8" hidden="1" x14ac:dyDescent="0.25">
      <c r="A430" t="s">
        <v>248</v>
      </c>
      <c r="B430" t="s">
        <v>2973</v>
      </c>
      <c r="C430" t="s">
        <v>2974</v>
      </c>
      <c r="D430" t="s">
        <v>13</v>
      </c>
      <c r="E430">
        <v>120</v>
      </c>
      <c r="F430" t="s">
        <v>13</v>
      </c>
      <c r="G430" t="s">
        <v>30649</v>
      </c>
      <c r="H430" t="s">
        <v>2975</v>
      </c>
    </row>
    <row r="431" spans="1:8" hidden="1" x14ac:dyDescent="0.25">
      <c r="A431" t="s">
        <v>246</v>
      </c>
      <c r="B431" t="s">
        <v>2976</v>
      </c>
      <c r="C431" t="s">
        <v>2977</v>
      </c>
      <c r="D431" t="s">
        <v>13</v>
      </c>
      <c r="E431">
        <v>120</v>
      </c>
      <c r="F431" t="s">
        <v>13</v>
      </c>
      <c r="G431" t="s">
        <v>30649</v>
      </c>
      <c r="H431" t="s">
        <v>2978</v>
      </c>
    </row>
    <row r="432" spans="1:8" hidden="1" x14ac:dyDescent="0.25">
      <c r="A432" t="s">
        <v>246</v>
      </c>
      <c r="B432" t="s">
        <v>2979</v>
      </c>
      <c r="C432" t="s">
        <v>2980</v>
      </c>
      <c r="D432" t="s">
        <v>13</v>
      </c>
      <c r="E432">
        <v>120</v>
      </c>
      <c r="F432" t="s">
        <v>13</v>
      </c>
      <c r="G432" t="s">
        <v>30649</v>
      </c>
      <c r="H432" t="s">
        <v>2981</v>
      </c>
    </row>
    <row r="433" spans="1:8" hidden="1" x14ac:dyDescent="0.25">
      <c r="A433" t="s">
        <v>246</v>
      </c>
      <c r="B433" t="s">
        <v>2982</v>
      </c>
      <c r="C433" t="s">
        <v>29903</v>
      </c>
      <c r="D433" t="s">
        <v>13</v>
      </c>
      <c r="E433">
        <v>120</v>
      </c>
      <c r="F433" t="s">
        <v>13</v>
      </c>
      <c r="G433" t="s">
        <v>30649</v>
      </c>
      <c r="H433" t="s">
        <v>2983</v>
      </c>
    </row>
    <row r="434" spans="1:8" hidden="1" x14ac:dyDescent="0.25">
      <c r="A434" t="s">
        <v>263</v>
      </c>
      <c r="B434" t="s">
        <v>2984</v>
      </c>
      <c r="C434" t="s">
        <v>30438</v>
      </c>
      <c r="D434" t="s">
        <v>13</v>
      </c>
      <c r="E434">
        <v>120</v>
      </c>
      <c r="F434" t="s">
        <v>13</v>
      </c>
      <c r="G434" t="s">
        <v>30649</v>
      </c>
      <c r="H434" t="s">
        <v>30649</v>
      </c>
    </row>
    <row r="435" spans="1:8" hidden="1" x14ac:dyDescent="0.25">
      <c r="A435" t="s">
        <v>263</v>
      </c>
      <c r="B435" t="s">
        <v>2985</v>
      </c>
      <c r="C435" t="s">
        <v>30439</v>
      </c>
      <c r="D435" t="s">
        <v>13</v>
      </c>
      <c r="E435">
        <v>120</v>
      </c>
      <c r="F435" t="s">
        <v>13</v>
      </c>
      <c r="G435" t="s">
        <v>30649</v>
      </c>
      <c r="H435" t="s">
        <v>2986</v>
      </c>
    </row>
    <row r="436" spans="1:8" hidden="1" x14ac:dyDescent="0.25">
      <c r="A436" t="s">
        <v>249</v>
      </c>
      <c r="B436" t="s">
        <v>2987</v>
      </c>
      <c r="C436" t="s">
        <v>2988</v>
      </c>
      <c r="D436" t="s">
        <v>13</v>
      </c>
      <c r="E436">
        <v>120</v>
      </c>
      <c r="F436" t="s">
        <v>13</v>
      </c>
      <c r="G436" t="s">
        <v>30649</v>
      </c>
      <c r="H436" t="s">
        <v>2989</v>
      </c>
    </row>
    <row r="437" spans="1:8" hidden="1" x14ac:dyDescent="0.25">
      <c r="A437" t="s">
        <v>263</v>
      </c>
      <c r="B437" t="s">
        <v>2990</v>
      </c>
      <c r="C437" t="s">
        <v>29904</v>
      </c>
      <c r="D437" t="s">
        <v>13</v>
      </c>
      <c r="E437">
        <v>120</v>
      </c>
      <c r="F437" t="s">
        <v>13</v>
      </c>
      <c r="G437" t="s">
        <v>30649</v>
      </c>
      <c r="H437" t="s">
        <v>2991</v>
      </c>
    </row>
    <row r="438" spans="1:8" hidden="1" x14ac:dyDescent="0.25">
      <c r="A438" t="s">
        <v>246</v>
      </c>
      <c r="B438" t="s">
        <v>2992</v>
      </c>
      <c r="C438" t="s">
        <v>29905</v>
      </c>
      <c r="D438" t="s">
        <v>13</v>
      </c>
      <c r="E438">
        <v>120</v>
      </c>
      <c r="F438" t="s">
        <v>13</v>
      </c>
      <c r="G438" t="s">
        <v>2993</v>
      </c>
      <c r="H438" t="s">
        <v>2994</v>
      </c>
    </row>
    <row r="439" spans="1:8" hidden="1" x14ac:dyDescent="0.25">
      <c r="A439" t="s">
        <v>246</v>
      </c>
      <c r="B439" t="s">
        <v>2995</v>
      </c>
      <c r="C439" t="s">
        <v>2996</v>
      </c>
      <c r="D439" t="s">
        <v>13</v>
      </c>
      <c r="E439">
        <v>120</v>
      </c>
      <c r="F439" t="s">
        <v>13</v>
      </c>
      <c r="G439" t="s">
        <v>30649</v>
      </c>
      <c r="H439" t="s">
        <v>2997</v>
      </c>
    </row>
    <row r="440" spans="1:8" hidden="1" x14ac:dyDescent="0.25">
      <c r="A440" t="s">
        <v>263</v>
      </c>
      <c r="B440" t="s">
        <v>2998</v>
      </c>
      <c r="C440" t="s">
        <v>30649</v>
      </c>
      <c r="D440" t="s">
        <v>13</v>
      </c>
      <c r="E440">
        <v>120</v>
      </c>
      <c r="F440" t="s">
        <v>2999</v>
      </c>
      <c r="G440" t="s">
        <v>30649</v>
      </c>
      <c r="H440" t="s">
        <v>3000</v>
      </c>
    </row>
    <row r="441" spans="1:8" hidden="1" x14ac:dyDescent="0.25">
      <c r="A441" t="s">
        <v>246</v>
      </c>
      <c r="B441" t="s">
        <v>3001</v>
      </c>
      <c r="C441" t="s">
        <v>3002</v>
      </c>
      <c r="D441" t="s">
        <v>13</v>
      </c>
      <c r="E441">
        <v>120</v>
      </c>
      <c r="F441" t="s">
        <v>13</v>
      </c>
      <c r="G441" t="s">
        <v>30649</v>
      </c>
      <c r="H441" t="s">
        <v>3003</v>
      </c>
    </row>
    <row r="442" spans="1:8" x14ac:dyDescent="0.25">
      <c r="A442" t="s">
        <v>247</v>
      </c>
      <c r="B442" t="s">
        <v>3004</v>
      </c>
      <c r="C442" t="s">
        <v>29906</v>
      </c>
      <c r="D442" t="s">
        <v>13</v>
      </c>
      <c r="E442">
        <v>120</v>
      </c>
      <c r="F442" t="s">
        <v>13</v>
      </c>
      <c r="G442" t="s">
        <v>3005</v>
      </c>
      <c r="H442" t="s">
        <v>3006</v>
      </c>
    </row>
    <row r="443" spans="1:8" hidden="1" x14ac:dyDescent="0.25">
      <c r="A443" t="s">
        <v>248</v>
      </c>
      <c r="B443" t="s">
        <v>2811</v>
      </c>
      <c r="C443" t="s">
        <v>3007</v>
      </c>
      <c r="D443" t="s">
        <v>13</v>
      </c>
      <c r="E443">
        <v>120</v>
      </c>
      <c r="F443" t="s">
        <v>2680</v>
      </c>
      <c r="G443" t="s">
        <v>3008</v>
      </c>
      <c r="H443" t="s">
        <v>3009</v>
      </c>
    </row>
    <row r="444" spans="1:8" hidden="1" x14ac:dyDescent="0.25">
      <c r="A444" t="s">
        <v>246</v>
      </c>
      <c r="B444" t="s">
        <v>3010</v>
      </c>
      <c r="C444" t="s">
        <v>3011</v>
      </c>
      <c r="D444" t="s">
        <v>13</v>
      </c>
      <c r="E444">
        <v>120</v>
      </c>
      <c r="F444" t="s">
        <v>13</v>
      </c>
      <c r="G444" t="s">
        <v>30649</v>
      </c>
      <c r="H444" t="s">
        <v>3012</v>
      </c>
    </row>
    <row r="445" spans="1:8" hidden="1" x14ac:dyDescent="0.25">
      <c r="A445" t="s">
        <v>263</v>
      </c>
      <c r="B445" t="s">
        <v>3013</v>
      </c>
      <c r="C445" t="s">
        <v>30649</v>
      </c>
      <c r="D445" t="s">
        <v>13</v>
      </c>
      <c r="E445">
        <v>120</v>
      </c>
      <c r="F445" t="s">
        <v>2999</v>
      </c>
      <c r="G445" t="s">
        <v>3014</v>
      </c>
      <c r="H445" t="s">
        <v>3015</v>
      </c>
    </row>
    <row r="446" spans="1:8" hidden="1" x14ac:dyDescent="0.25">
      <c r="A446" t="s">
        <v>248</v>
      </c>
      <c r="B446" t="s">
        <v>3016</v>
      </c>
      <c r="C446" t="s">
        <v>3017</v>
      </c>
      <c r="D446" t="s">
        <v>13</v>
      </c>
      <c r="E446">
        <v>120</v>
      </c>
      <c r="F446" t="s">
        <v>13</v>
      </c>
      <c r="G446" t="s">
        <v>3018</v>
      </c>
      <c r="H446" t="s">
        <v>3019</v>
      </c>
    </row>
    <row r="447" spans="1:8" x14ac:dyDescent="0.25">
      <c r="A447" t="s">
        <v>247</v>
      </c>
      <c r="B447" t="s">
        <v>3020</v>
      </c>
      <c r="C447" t="s">
        <v>3021</v>
      </c>
      <c r="D447" t="s">
        <v>13</v>
      </c>
      <c r="E447">
        <v>120</v>
      </c>
      <c r="F447" t="s">
        <v>13</v>
      </c>
      <c r="G447" t="s">
        <v>3022</v>
      </c>
      <c r="H447" t="s">
        <v>3023</v>
      </c>
    </row>
    <row r="448" spans="1:8" hidden="1" x14ac:dyDescent="0.25">
      <c r="A448" t="s">
        <v>252</v>
      </c>
      <c r="B448" t="s">
        <v>3024</v>
      </c>
      <c r="C448" t="s">
        <v>3025</v>
      </c>
      <c r="D448" t="s">
        <v>13</v>
      </c>
      <c r="E448">
        <v>120</v>
      </c>
      <c r="F448" t="s">
        <v>13</v>
      </c>
      <c r="G448" t="s">
        <v>30649</v>
      </c>
      <c r="H448" t="s">
        <v>3026</v>
      </c>
    </row>
    <row r="449" spans="1:8" hidden="1" x14ac:dyDescent="0.25">
      <c r="A449" t="s">
        <v>244</v>
      </c>
      <c r="B449" t="s">
        <v>3027</v>
      </c>
      <c r="C449" t="s">
        <v>3028</v>
      </c>
      <c r="D449" t="s">
        <v>13</v>
      </c>
      <c r="E449">
        <v>120</v>
      </c>
      <c r="F449" t="s">
        <v>30649</v>
      </c>
      <c r="G449" t="s">
        <v>30649</v>
      </c>
      <c r="H449" t="s">
        <v>30649</v>
      </c>
    </row>
    <row r="450" spans="1:8" hidden="1" x14ac:dyDescent="0.25">
      <c r="A450" t="s">
        <v>244</v>
      </c>
      <c r="B450" t="s">
        <v>3029</v>
      </c>
      <c r="C450" t="s">
        <v>3030</v>
      </c>
      <c r="D450" t="s">
        <v>13</v>
      </c>
      <c r="E450">
        <v>120</v>
      </c>
      <c r="F450" t="s">
        <v>13</v>
      </c>
      <c r="G450" t="s">
        <v>30649</v>
      </c>
      <c r="H450" t="s">
        <v>3031</v>
      </c>
    </row>
    <row r="451" spans="1:8" hidden="1" x14ac:dyDescent="0.25">
      <c r="A451" t="s">
        <v>244</v>
      </c>
      <c r="B451" t="s">
        <v>3032</v>
      </c>
      <c r="C451" t="s">
        <v>3033</v>
      </c>
      <c r="D451" t="s">
        <v>13</v>
      </c>
      <c r="E451">
        <v>120</v>
      </c>
      <c r="F451" t="s">
        <v>13</v>
      </c>
      <c r="G451" t="s">
        <v>30649</v>
      </c>
      <c r="H451" t="s">
        <v>3034</v>
      </c>
    </row>
    <row r="452" spans="1:8" hidden="1" x14ac:dyDescent="0.25">
      <c r="A452" t="s">
        <v>244</v>
      </c>
      <c r="B452" t="s">
        <v>3035</v>
      </c>
      <c r="C452" t="s">
        <v>3036</v>
      </c>
      <c r="D452" t="s">
        <v>13</v>
      </c>
      <c r="E452">
        <v>120</v>
      </c>
      <c r="F452" t="s">
        <v>30649</v>
      </c>
      <c r="G452" t="s">
        <v>30649</v>
      </c>
      <c r="H452" t="s">
        <v>30649</v>
      </c>
    </row>
    <row r="453" spans="1:8" hidden="1" x14ac:dyDescent="0.25">
      <c r="A453" t="s">
        <v>244</v>
      </c>
      <c r="B453" t="s">
        <v>3037</v>
      </c>
      <c r="C453" t="s">
        <v>3038</v>
      </c>
      <c r="D453" t="s">
        <v>13</v>
      </c>
      <c r="E453">
        <v>120</v>
      </c>
      <c r="F453" t="s">
        <v>30649</v>
      </c>
      <c r="G453" t="s">
        <v>30649</v>
      </c>
      <c r="H453" t="s">
        <v>30649</v>
      </c>
    </row>
    <row r="454" spans="1:8" hidden="1" x14ac:dyDescent="0.25">
      <c r="A454" t="s">
        <v>244</v>
      </c>
      <c r="B454" t="s">
        <v>3039</v>
      </c>
      <c r="C454" t="s">
        <v>3040</v>
      </c>
      <c r="D454" t="s">
        <v>13</v>
      </c>
      <c r="E454">
        <v>120</v>
      </c>
      <c r="F454" t="s">
        <v>30649</v>
      </c>
      <c r="G454" t="s">
        <v>30649</v>
      </c>
      <c r="H454" t="s">
        <v>3041</v>
      </c>
    </row>
    <row r="455" spans="1:8" hidden="1" x14ac:dyDescent="0.25">
      <c r="A455" t="s">
        <v>248</v>
      </c>
      <c r="B455" t="s">
        <v>3042</v>
      </c>
      <c r="C455" t="s">
        <v>3043</v>
      </c>
      <c r="D455" t="s">
        <v>13</v>
      </c>
      <c r="E455">
        <v>120</v>
      </c>
      <c r="F455" t="s">
        <v>2479</v>
      </c>
      <c r="G455" t="s">
        <v>3044</v>
      </c>
      <c r="H455" t="s">
        <v>3045</v>
      </c>
    </row>
    <row r="456" spans="1:8" hidden="1" x14ac:dyDescent="0.25">
      <c r="A456" t="s">
        <v>246</v>
      </c>
      <c r="B456" t="s">
        <v>3046</v>
      </c>
      <c r="C456" t="s">
        <v>3047</v>
      </c>
      <c r="D456" t="s">
        <v>13</v>
      </c>
      <c r="E456">
        <v>120</v>
      </c>
      <c r="F456" t="s">
        <v>30649</v>
      </c>
      <c r="G456" t="s">
        <v>3048</v>
      </c>
      <c r="H456" t="s">
        <v>3049</v>
      </c>
    </row>
    <row r="457" spans="1:8" hidden="1" x14ac:dyDescent="0.25">
      <c r="A457" t="s">
        <v>244</v>
      </c>
      <c r="B457" t="s">
        <v>3050</v>
      </c>
      <c r="C457" t="s">
        <v>3051</v>
      </c>
      <c r="D457" t="s">
        <v>13</v>
      </c>
      <c r="E457">
        <v>120</v>
      </c>
      <c r="F457" t="s">
        <v>30649</v>
      </c>
      <c r="G457" t="s">
        <v>30649</v>
      </c>
      <c r="H457" t="s">
        <v>30649</v>
      </c>
    </row>
    <row r="458" spans="1:8" hidden="1" x14ac:dyDescent="0.25">
      <c r="A458" t="s">
        <v>244</v>
      </c>
      <c r="B458" t="s">
        <v>3052</v>
      </c>
      <c r="C458" t="s">
        <v>3053</v>
      </c>
      <c r="D458" t="s">
        <v>13</v>
      </c>
      <c r="E458">
        <v>120</v>
      </c>
      <c r="F458" t="s">
        <v>2675</v>
      </c>
      <c r="G458" t="s">
        <v>30649</v>
      </c>
      <c r="H458" t="s">
        <v>3054</v>
      </c>
    </row>
    <row r="459" spans="1:8" hidden="1" x14ac:dyDescent="0.25">
      <c r="A459" t="s">
        <v>244</v>
      </c>
      <c r="B459" t="s">
        <v>3055</v>
      </c>
      <c r="C459" t="s">
        <v>3056</v>
      </c>
      <c r="D459" t="s">
        <v>13</v>
      </c>
      <c r="E459">
        <v>120</v>
      </c>
      <c r="F459" t="s">
        <v>30649</v>
      </c>
      <c r="G459" t="s">
        <v>30649</v>
      </c>
      <c r="H459" t="s">
        <v>3057</v>
      </c>
    </row>
    <row r="460" spans="1:8" hidden="1" x14ac:dyDescent="0.25">
      <c r="A460" t="s">
        <v>244</v>
      </c>
      <c r="B460" t="s">
        <v>3058</v>
      </c>
      <c r="C460" t="s">
        <v>3059</v>
      </c>
      <c r="D460" t="s">
        <v>13</v>
      </c>
      <c r="E460">
        <v>120</v>
      </c>
      <c r="F460" t="s">
        <v>30649</v>
      </c>
      <c r="G460" t="s">
        <v>30649</v>
      </c>
      <c r="H460" t="s">
        <v>30649</v>
      </c>
    </row>
    <row r="461" spans="1:8" hidden="1" x14ac:dyDescent="0.25">
      <c r="A461" t="s">
        <v>245</v>
      </c>
      <c r="B461" t="s">
        <v>3060</v>
      </c>
      <c r="C461" t="s">
        <v>3061</v>
      </c>
      <c r="D461" t="s">
        <v>13</v>
      </c>
      <c r="E461">
        <v>120</v>
      </c>
      <c r="F461" t="s">
        <v>2496</v>
      </c>
      <c r="G461" t="s">
        <v>3062</v>
      </c>
      <c r="H461" t="s">
        <v>3063</v>
      </c>
    </row>
    <row r="462" spans="1:8" hidden="1" x14ac:dyDescent="0.25">
      <c r="A462" t="s">
        <v>246</v>
      </c>
      <c r="B462" t="s">
        <v>3064</v>
      </c>
      <c r="C462" t="s">
        <v>3065</v>
      </c>
      <c r="D462" t="s">
        <v>13</v>
      </c>
      <c r="E462">
        <v>120</v>
      </c>
      <c r="F462" t="s">
        <v>30649</v>
      </c>
      <c r="G462" t="s">
        <v>30649</v>
      </c>
      <c r="H462" t="s">
        <v>3066</v>
      </c>
    </row>
    <row r="463" spans="1:8" hidden="1" x14ac:dyDescent="0.25">
      <c r="A463" t="s">
        <v>244</v>
      </c>
      <c r="B463" t="s">
        <v>3067</v>
      </c>
      <c r="C463" t="s">
        <v>3068</v>
      </c>
      <c r="D463" t="s">
        <v>13</v>
      </c>
      <c r="E463">
        <v>120</v>
      </c>
      <c r="F463" t="s">
        <v>30649</v>
      </c>
      <c r="G463" t="s">
        <v>30649</v>
      </c>
      <c r="H463" t="s">
        <v>30649</v>
      </c>
    </row>
    <row r="464" spans="1:8" hidden="1" x14ac:dyDescent="0.25">
      <c r="A464" t="s">
        <v>244</v>
      </c>
      <c r="B464" t="s">
        <v>3069</v>
      </c>
      <c r="C464" t="s">
        <v>3070</v>
      </c>
      <c r="D464" t="s">
        <v>13</v>
      </c>
      <c r="E464">
        <v>120</v>
      </c>
      <c r="F464" t="s">
        <v>30649</v>
      </c>
      <c r="G464" t="s">
        <v>30649</v>
      </c>
      <c r="H464" t="s">
        <v>3057</v>
      </c>
    </row>
    <row r="465" spans="1:8" hidden="1" x14ac:dyDescent="0.25">
      <c r="A465" t="s">
        <v>244</v>
      </c>
      <c r="B465" t="s">
        <v>3071</v>
      </c>
      <c r="C465" t="s">
        <v>3072</v>
      </c>
      <c r="D465" t="s">
        <v>13</v>
      </c>
      <c r="E465">
        <v>120</v>
      </c>
      <c r="F465" t="s">
        <v>30649</v>
      </c>
      <c r="G465" t="s">
        <v>30649</v>
      </c>
      <c r="H465" t="s">
        <v>3073</v>
      </c>
    </row>
    <row r="466" spans="1:8" hidden="1" x14ac:dyDescent="0.25">
      <c r="A466" t="s">
        <v>244</v>
      </c>
      <c r="B466" t="s">
        <v>3074</v>
      </c>
      <c r="C466" t="s">
        <v>3075</v>
      </c>
      <c r="D466" t="s">
        <v>13</v>
      </c>
      <c r="E466">
        <v>120</v>
      </c>
      <c r="F466" t="s">
        <v>30649</v>
      </c>
      <c r="G466" t="s">
        <v>30649</v>
      </c>
      <c r="H466" t="s">
        <v>30649</v>
      </c>
    </row>
    <row r="467" spans="1:8" hidden="1" x14ac:dyDescent="0.25">
      <c r="A467" t="s">
        <v>246</v>
      </c>
      <c r="B467" t="s">
        <v>3076</v>
      </c>
      <c r="C467" t="s">
        <v>3077</v>
      </c>
      <c r="D467" t="s">
        <v>13</v>
      </c>
      <c r="E467">
        <v>120</v>
      </c>
      <c r="F467" t="s">
        <v>30649</v>
      </c>
      <c r="G467" t="s">
        <v>3078</v>
      </c>
      <c r="H467" t="s">
        <v>3079</v>
      </c>
    </row>
    <row r="468" spans="1:8" hidden="1" x14ac:dyDescent="0.25">
      <c r="A468" t="s">
        <v>244</v>
      </c>
      <c r="B468" t="s">
        <v>3080</v>
      </c>
      <c r="C468" t="s">
        <v>3081</v>
      </c>
      <c r="D468" t="s">
        <v>13</v>
      </c>
      <c r="E468">
        <v>120</v>
      </c>
      <c r="F468" t="s">
        <v>30649</v>
      </c>
      <c r="G468" t="s">
        <v>30649</v>
      </c>
      <c r="H468" t="s">
        <v>3082</v>
      </c>
    </row>
    <row r="469" spans="1:8" hidden="1" x14ac:dyDescent="0.25">
      <c r="A469" t="s">
        <v>244</v>
      </c>
      <c r="B469" t="s">
        <v>3083</v>
      </c>
      <c r="C469" t="s">
        <v>3084</v>
      </c>
      <c r="D469" t="s">
        <v>13</v>
      </c>
      <c r="E469">
        <v>120</v>
      </c>
      <c r="F469" t="s">
        <v>30649</v>
      </c>
      <c r="G469" t="s">
        <v>30649</v>
      </c>
      <c r="H469" t="s">
        <v>2477</v>
      </c>
    </row>
    <row r="470" spans="1:8" hidden="1" x14ac:dyDescent="0.25">
      <c r="A470" t="s">
        <v>244</v>
      </c>
      <c r="B470" t="s">
        <v>3085</v>
      </c>
      <c r="C470" t="s">
        <v>3086</v>
      </c>
      <c r="D470" t="s">
        <v>13</v>
      </c>
      <c r="E470">
        <v>120</v>
      </c>
      <c r="F470" t="s">
        <v>30649</v>
      </c>
      <c r="G470" t="s">
        <v>30649</v>
      </c>
      <c r="H470" t="s">
        <v>30649</v>
      </c>
    </row>
    <row r="471" spans="1:8" hidden="1" x14ac:dyDescent="0.25">
      <c r="A471" t="s">
        <v>244</v>
      </c>
      <c r="B471" t="s">
        <v>3087</v>
      </c>
      <c r="C471" t="s">
        <v>3088</v>
      </c>
      <c r="D471" t="s">
        <v>13</v>
      </c>
      <c r="E471">
        <v>120</v>
      </c>
      <c r="F471" t="s">
        <v>3089</v>
      </c>
      <c r="G471" t="s">
        <v>30649</v>
      </c>
      <c r="H471" t="s">
        <v>30649</v>
      </c>
    </row>
    <row r="472" spans="1:8" hidden="1" x14ac:dyDescent="0.25">
      <c r="A472" t="s">
        <v>244</v>
      </c>
      <c r="B472" t="s">
        <v>3090</v>
      </c>
      <c r="C472" t="s">
        <v>2548</v>
      </c>
      <c r="D472" t="s">
        <v>13</v>
      </c>
      <c r="E472">
        <v>120</v>
      </c>
      <c r="F472" t="s">
        <v>13</v>
      </c>
      <c r="G472" t="s">
        <v>30649</v>
      </c>
      <c r="H472" t="s">
        <v>2553</v>
      </c>
    </row>
    <row r="473" spans="1:8" hidden="1" x14ac:dyDescent="0.25">
      <c r="A473" t="s">
        <v>244</v>
      </c>
      <c r="B473" t="s">
        <v>3091</v>
      </c>
      <c r="C473" t="s">
        <v>30649</v>
      </c>
      <c r="D473" t="s">
        <v>13</v>
      </c>
      <c r="E473">
        <v>120</v>
      </c>
      <c r="F473" t="s">
        <v>13</v>
      </c>
      <c r="G473" t="s">
        <v>30649</v>
      </c>
      <c r="H473" t="s">
        <v>2553</v>
      </c>
    </row>
    <row r="474" spans="1:8" hidden="1" x14ac:dyDescent="0.25">
      <c r="A474" t="s">
        <v>244</v>
      </c>
      <c r="B474" t="s">
        <v>3092</v>
      </c>
      <c r="C474" t="s">
        <v>3093</v>
      </c>
      <c r="D474" t="s">
        <v>13</v>
      </c>
      <c r="E474">
        <v>120</v>
      </c>
      <c r="F474" t="s">
        <v>13</v>
      </c>
      <c r="G474" t="s">
        <v>30649</v>
      </c>
      <c r="H474" t="s">
        <v>2553</v>
      </c>
    </row>
    <row r="475" spans="1:8" hidden="1" x14ac:dyDescent="0.25">
      <c r="A475" t="s">
        <v>244</v>
      </c>
      <c r="B475" t="s">
        <v>3094</v>
      </c>
      <c r="C475" t="s">
        <v>3095</v>
      </c>
      <c r="D475" t="s">
        <v>13</v>
      </c>
      <c r="E475">
        <v>120</v>
      </c>
      <c r="F475" t="s">
        <v>30649</v>
      </c>
      <c r="G475" t="s">
        <v>30649</v>
      </c>
      <c r="H475" t="s">
        <v>3096</v>
      </c>
    </row>
    <row r="476" spans="1:8" hidden="1" x14ac:dyDescent="0.25">
      <c r="A476" t="s">
        <v>244</v>
      </c>
      <c r="B476" t="s">
        <v>3097</v>
      </c>
      <c r="C476" t="s">
        <v>3098</v>
      </c>
      <c r="D476" t="s">
        <v>13</v>
      </c>
      <c r="E476">
        <v>120</v>
      </c>
      <c r="F476" t="s">
        <v>30649</v>
      </c>
      <c r="G476" t="s">
        <v>30649</v>
      </c>
      <c r="H476" t="s">
        <v>30649</v>
      </c>
    </row>
    <row r="477" spans="1:8" hidden="1" x14ac:dyDescent="0.25">
      <c r="A477" t="s">
        <v>244</v>
      </c>
      <c r="B477" t="s">
        <v>3099</v>
      </c>
      <c r="C477" t="s">
        <v>3100</v>
      </c>
      <c r="D477" t="s">
        <v>13</v>
      </c>
      <c r="E477">
        <v>120</v>
      </c>
      <c r="F477" t="s">
        <v>30649</v>
      </c>
      <c r="G477" t="s">
        <v>30649</v>
      </c>
      <c r="H477" t="s">
        <v>3101</v>
      </c>
    </row>
    <row r="478" spans="1:8" hidden="1" x14ac:dyDescent="0.25">
      <c r="A478" t="s">
        <v>246</v>
      </c>
      <c r="B478" t="s">
        <v>3102</v>
      </c>
      <c r="C478" t="s">
        <v>3103</v>
      </c>
      <c r="D478" t="s">
        <v>13</v>
      </c>
      <c r="E478">
        <v>120</v>
      </c>
      <c r="F478" t="s">
        <v>13</v>
      </c>
      <c r="G478" t="s">
        <v>30649</v>
      </c>
      <c r="H478" t="s">
        <v>2532</v>
      </c>
    </row>
    <row r="479" spans="1:8" hidden="1" x14ac:dyDescent="0.25">
      <c r="A479" t="s">
        <v>244</v>
      </c>
      <c r="B479" t="s">
        <v>3104</v>
      </c>
      <c r="C479" t="s">
        <v>3105</v>
      </c>
      <c r="D479" t="s">
        <v>13</v>
      </c>
      <c r="E479">
        <v>120</v>
      </c>
      <c r="F479" t="s">
        <v>30649</v>
      </c>
      <c r="G479" t="s">
        <v>30649</v>
      </c>
      <c r="H479" t="s">
        <v>3106</v>
      </c>
    </row>
    <row r="480" spans="1:8" hidden="1" x14ac:dyDescent="0.25">
      <c r="A480" t="s">
        <v>244</v>
      </c>
      <c r="B480" t="s">
        <v>3107</v>
      </c>
      <c r="C480" t="s">
        <v>3105</v>
      </c>
      <c r="D480" t="s">
        <v>13</v>
      </c>
      <c r="E480">
        <v>120</v>
      </c>
      <c r="F480" t="s">
        <v>30649</v>
      </c>
      <c r="G480" t="s">
        <v>30649</v>
      </c>
      <c r="H480" t="s">
        <v>3106</v>
      </c>
    </row>
    <row r="481" spans="1:8" hidden="1" x14ac:dyDescent="0.25">
      <c r="A481" t="s">
        <v>244</v>
      </c>
      <c r="B481" t="s">
        <v>3108</v>
      </c>
      <c r="C481" t="s">
        <v>3105</v>
      </c>
      <c r="D481" t="s">
        <v>13</v>
      </c>
      <c r="E481">
        <v>120</v>
      </c>
      <c r="F481" t="s">
        <v>30649</v>
      </c>
      <c r="G481" t="s">
        <v>30649</v>
      </c>
      <c r="H481" t="s">
        <v>3106</v>
      </c>
    </row>
    <row r="482" spans="1:8" hidden="1" x14ac:dyDescent="0.25">
      <c r="A482" t="s">
        <v>248</v>
      </c>
      <c r="B482" t="s">
        <v>3109</v>
      </c>
      <c r="C482" t="s">
        <v>3110</v>
      </c>
      <c r="D482" t="s">
        <v>13</v>
      </c>
      <c r="E482">
        <v>120</v>
      </c>
      <c r="F482" t="s">
        <v>13</v>
      </c>
      <c r="G482" t="s">
        <v>30649</v>
      </c>
      <c r="H482" t="s">
        <v>3111</v>
      </c>
    </row>
    <row r="483" spans="1:8" hidden="1" x14ac:dyDescent="0.25">
      <c r="A483" t="s">
        <v>244</v>
      </c>
      <c r="B483" t="s">
        <v>3112</v>
      </c>
      <c r="C483" t="s">
        <v>3113</v>
      </c>
      <c r="D483" t="s">
        <v>13</v>
      </c>
      <c r="E483">
        <v>120</v>
      </c>
      <c r="F483" t="s">
        <v>13</v>
      </c>
      <c r="G483" t="s">
        <v>30649</v>
      </c>
      <c r="H483" t="s">
        <v>3114</v>
      </c>
    </row>
    <row r="484" spans="1:8" hidden="1" x14ac:dyDescent="0.25">
      <c r="A484" t="s">
        <v>244</v>
      </c>
      <c r="B484" t="s">
        <v>3115</v>
      </c>
      <c r="C484" t="s">
        <v>3116</v>
      </c>
      <c r="D484" t="s">
        <v>13</v>
      </c>
      <c r="E484">
        <v>120</v>
      </c>
      <c r="F484" t="s">
        <v>13</v>
      </c>
      <c r="G484" t="s">
        <v>30649</v>
      </c>
      <c r="H484" t="s">
        <v>2501</v>
      </c>
    </row>
    <row r="485" spans="1:8" hidden="1" x14ac:dyDescent="0.25">
      <c r="A485" t="s">
        <v>244</v>
      </c>
      <c r="B485" t="s">
        <v>3115</v>
      </c>
      <c r="C485" t="s">
        <v>3117</v>
      </c>
      <c r="D485" t="s">
        <v>13</v>
      </c>
      <c r="E485">
        <v>120</v>
      </c>
      <c r="F485" t="s">
        <v>30649</v>
      </c>
      <c r="G485" t="s">
        <v>30649</v>
      </c>
      <c r="H485" t="s">
        <v>2501</v>
      </c>
    </row>
    <row r="486" spans="1:8" hidden="1" x14ac:dyDescent="0.25">
      <c r="A486" t="s">
        <v>244</v>
      </c>
      <c r="B486" t="s">
        <v>3118</v>
      </c>
      <c r="C486" t="s">
        <v>30649</v>
      </c>
      <c r="D486" t="s">
        <v>13</v>
      </c>
      <c r="E486">
        <v>120</v>
      </c>
      <c r="F486" t="s">
        <v>30649</v>
      </c>
      <c r="G486" t="s">
        <v>30649</v>
      </c>
      <c r="H486" t="s">
        <v>3119</v>
      </c>
    </row>
    <row r="487" spans="1:8" hidden="1" x14ac:dyDescent="0.25">
      <c r="A487" t="s">
        <v>244</v>
      </c>
      <c r="B487" t="s">
        <v>3120</v>
      </c>
      <c r="C487" t="s">
        <v>30649</v>
      </c>
      <c r="D487" t="s">
        <v>13</v>
      </c>
      <c r="E487">
        <v>120</v>
      </c>
      <c r="F487" t="s">
        <v>30649</v>
      </c>
      <c r="G487" t="s">
        <v>30649</v>
      </c>
      <c r="H487" t="s">
        <v>3121</v>
      </c>
    </row>
    <row r="488" spans="1:8" hidden="1" x14ac:dyDescent="0.25">
      <c r="A488" t="s">
        <v>244</v>
      </c>
      <c r="B488" t="s">
        <v>3122</v>
      </c>
      <c r="C488" t="s">
        <v>3123</v>
      </c>
      <c r="D488" t="s">
        <v>13</v>
      </c>
      <c r="E488">
        <v>120</v>
      </c>
      <c r="F488" t="s">
        <v>30649</v>
      </c>
      <c r="G488" t="s">
        <v>30649</v>
      </c>
      <c r="H488" t="s">
        <v>3121</v>
      </c>
    </row>
    <row r="489" spans="1:8" hidden="1" x14ac:dyDescent="0.25">
      <c r="A489" t="s">
        <v>244</v>
      </c>
      <c r="B489" t="s">
        <v>3124</v>
      </c>
      <c r="C489" t="s">
        <v>30649</v>
      </c>
      <c r="D489" t="s">
        <v>13</v>
      </c>
      <c r="E489">
        <v>120</v>
      </c>
      <c r="F489" t="s">
        <v>30649</v>
      </c>
      <c r="G489" t="s">
        <v>30649</v>
      </c>
      <c r="H489" t="s">
        <v>3125</v>
      </c>
    </row>
    <row r="490" spans="1:8" hidden="1" x14ac:dyDescent="0.25">
      <c r="A490" t="s">
        <v>244</v>
      </c>
      <c r="B490" t="s">
        <v>3126</v>
      </c>
      <c r="C490" t="s">
        <v>3127</v>
      </c>
      <c r="D490" t="s">
        <v>13</v>
      </c>
      <c r="E490">
        <v>120</v>
      </c>
      <c r="F490" t="s">
        <v>13</v>
      </c>
      <c r="G490" t="s">
        <v>30649</v>
      </c>
      <c r="H490" t="s">
        <v>3121</v>
      </c>
    </row>
    <row r="491" spans="1:8" hidden="1" x14ac:dyDescent="0.25">
      <c r="A491" t="s">
        <v>244</v>
      </c>
      <c r="B491" t="s">
        <v>3128</v>
      </c>
      <c r="C491" t="s">
        <v>3129</v>
      </c>
      <c r="D491" t="s">
        <v>13</v>
      </c>
      <c r="E491">
        <v>120</v>
      </c>
      <c r="F491" t="s">
        <v>30649</v>
      </c>
      <c r="G491" t="s">
        <v>30649</v>
      </c>
      <c r="H491" t="s">
        <v>3130</v>
      </c>
    </row>
    <row r="492" spans="1:8" hidden="1" x14ac:dyDescent="0.25">
      <c r="A492" t="s">
        <v>244</v>
      </c>
      <c r="B492" t="s">
        <v>3131</v>
      </c>
      <c r="C492" t="s">
        <v>3132</v>
      </c>
      <c r="D492" t="s">
        <v>13</v>
      </c>
      <c r="E492">
        <v>120</v>
      </c>
      <c r="F492" t="s">
        <v>2663</v>
      </c>
      <c r="G492" t="s">
        <v>30649</v>
      </c>
      <c r="H492" t="s">
        <v>3133</v>
      </c>
    </row>
    <row r="493" spans="1:8" hidden="1" x14ac:dyDescent="0.25">
      <c r="A493" t="s">
        <v>244</v>
      </c>
      <c r="B493" t="s">
        <v>3134</v>
      </c>
      <c r="C493" t="s">
        <v>3135</v>
      </c>
      <c r="D493" t="s">
        <v>13</v>
      </c>
      <c r="E493">
        <v>120</v>
      </c>
      <c r="F493" t="s">
        <v>13</v>
      </c>
      <c r="G493" t="s">
        <v>30649</v>
      </c>
      <c r="H493" t="s">
        <v>3136</v>
      </c>
    </row>
    <row r="494" spans="1:8" hidden="1" x14ac:dyDescent="0.25">
      <c r="A494" t="s">
        <v>244</v>
      </c>
      <c r="B494" t="s">
        <v>3137</v>
      </c>
      <c r="C494" t="s">
        <v>3138</v>
      </c>
      <c r="D494" t="s">
        <v>13</v>
      </c>
      <c r="E494">
        <v>120</v>
      </c>
      <c r="F494" t="s">
        <v>13</v>
      </c>
      <c r="G494" t="s">
        <v>30649</v>
      </c>
      <c r="H494" t="s">
        <v>3139</v>
      </c>
    </row>
    <row r="495" spans="1:8" hidden="1" x14ac:dyDescent="0.25">
      <c r="A495" t="s">
        <v>246</v>
      </c>
      <c r="B495" t="s">
        <v>3140</v>
      </c>
      <c r="C495" t="s">
        <v>3141</v>
      </c>
      <c r="D495" t="s">
        <v>13</v>
      </c>
      <c r="E495">
        <v>120</v>
      </c>
      <c r="F495" t="s">
        <v>30649</v>
      </c>
      <c r="G495" t="s">
        <v>30649</v>
      </c>
      <c r="H495" t="s">
        <v>3142</v>
      </c>
    </row>
    <row r="496" spans="1:8" hidden="1" x14ac:dyDescent="0.25">
      <c r="A496" t="s">
        <v>244</v>
      </c>
      <c r="B496" t="s">
        <v>3143</v>
      </c>
      <c r="C496" t="s">
        <v>3144</v>
      </c>
      <c r="D496" t="s">
        <v>13</v>
      </c>
      <c r="E496">
        <v>120</v>
      </c>
      <c r="F496" t="s">
        <v>30649</v>
      </c>
      <c r="G496" t="s">
        <v>30649</v>
      </c>
      <c r="H496" t="s">
        <v>3145</v>
      </c>
    </row>
    <row r="497" spans="1:8" hidden="1" x14ac:dyDescent="0.25">
      <c r="A497" t="s">
        <v>244</v>
      </c>
      <c r="B497" t="s">
        <v>3146</v>
      </c>
      <c r="C497" t="s">
        <v>3147</v>
      </c>
      <c r="D497" t="s">
        <v>13</v>
      </c>
      <c r="E497">
        <v>120</v>
      </c>
      <c r="F497" t="s">
        <v>30649</v>
      </c>
      <c r="G497" t="s">
        <v>30649</v>
      </c>
      <c r="H497" t="s">
        <v>3145</v>
      </c>
    </row>
    <row r="498" spans="1:8" hidden="1" x14ac:dyDescent="0.25">
      <c r="A498" t="s">
        <v>244</v>
      </c>
      <c r="B498" t="s">
        <v>3148</v>
      </c>
      <c r="C498" t="s">
        <v>3149</v>
      </c>
      <c r="D498" t="s">
        <v>13</v>
      </c>
      <c r="E498">
        <v>120</v>
      </c>
      <c r="F498" t="s">
        <v>30649</v>
      </c>
      <c r="G498" t="s">
        <v>30649</v>
      </c>
      <c r="H498" t="s">
        <v>3145</v>
      </c>
    </row>
    <row r="499" spans="1:8" hidden="1" x14ac:dyDescent="0.25">
      <c r="A499" t="s">
        <v>244</v>
      </c>
      <c r="B499" t="s">
        <v>3150</v>
      </c>
      <c r="C499" t="s">
        <v>3151</v>
      </c>
      <c r="D499" t="s">
        <v>13</v>
      </c>
      <c r="E499">
        <v>120</v>
      </c>
      <c r="F499" t="s">
        <v>30649</v>
      </c>
      <c r="G499" t="s">
        <v>30649</v>
      </c>
      <c r="H499" t="s">
        <v>3152</v>
      </c>
    </row>
    <row r="500" spans="1:8" hidden="1" x14ac:dyDescent="0.25">
      <c r="A500" t="s">
        <v>244</v>
      </c>
      <c r="B500" t="s">
        <v>3153</v>
      </c>
      <c r="C500" t="s">
        <v>3154</v>
      </c>
      <c r="D500" t="s">
        <v>13</v>
      </c>
      <c r="E500">
        <v>120</v>
      </c>
      <c r="F500" t="s">
        <v>30649</v>
      </c>
      <c r="G500" t="s">
        <v>30649</v>
      </c>
      <c r="H500" t="s">
        <v>3155</v>
      </c>
    </row>
    <row r="501" spans="1:8" hidden="1" x14ac:dyDescent="0.25">
      <c r="A501" t="s">
        <v>244</v>
      </c>
      <c r="B501" t="s">
        <v>3156</v>
      </c>
      <c r="C501" t="s">
        <v>3157</v>
      </c>
      <c r="D501" t="s">
        <v>13</v>
      </c>
      <c r="E501">
        <v>120</v>
      </c>
      <c r="F501" t="s">
        <v>30649</v>
      </c>
      <c r="G501" t="s">
        <v>30649</v>
      </c>
      <c r="H501" t="s">
        <v>30649</v>
      </c>
    </row>
    <row r="502" spans="1:8" hidden="1" x14ac:dyDescent="0.25">
      <c r="A502" t="s">
        <v>244</v>
      </c>
      <c r="B502" t="s">
        <v>3158</v>
      </c>
      <c r="C502" t="s">
        <v>3159</v>
      </c>
      <c r="D502" t="s">
        <v>13</v>
      </c>
      <c r="E502">
        <v>120</v>
      </c>
      <c r="F502" t="s">
        <v>30649</v>
      </c>
      <c r="G502" t="s">
        <v>30649</v>
      </c>
      <c r="H502" t="s">
        <v>3160</v>
      </c>
    </row>
    <row r="503" spans="1:8" hidden="1" x14ac:dyDescent="0.25">
      <c r="A503" t="s">
        <v>244</v>
      </c>
      <c r="B503" t="s">
        <v>3161</v>
      </c>
      <c r="C503" t="s">
        <v>3162</v>
      </c>
      <c r="D503" t="s">
        <v>13</v>
      </c>
      <c r="E503">
        <v>120</v>
      </c>
      <c r="F503" t="s">
        <v>30649</v>
      </c>
      <c r="G503" t="s">
        <v>30649</v>
      </c>
      <c r="H503" t="s">
        <v>3163</v>
      </c>
    </row>
    <row r="504" spans="1:8" hidden="1" x14ac:dyDescent="0.25">
      <c r="A504" t="s">
        <v>246</v>
      </c>
      <c r="B504" t="s">
        <v>3164</v>
      </c>
      <c r="C504" t="s">
        <v>3165</v>
      </c>
      <c r="D504" t="s">
        <v>13</v>
      </c>
      <c r="E504">
        <v>120</v>
      </c>
      <c r="F504" t="s">
        <v>30649</v>
      </c>
      <c r="G504" t="s">
        <v>3166</v>
      </c>
      <c r="H504" t="s">
        <v>3167</v>
      </c>
    </row>
    <row r="505" spans="1:8" hidden="1" x14ac:dyDescent="0.25">
      <c r="A505" t="s">
        <v>244</v>
      </c>
      <c r="B505" t="s">
        <v>3168</v>
      </c>
      <c r="C505" t="s">
        <v>3169</v>
      </c>
      <c r="D505" t="s">
        <v>13</v>
      </c>
      <c r="E505">
        <v>120</v>
      </c>
      <c r="F505" t="s">
        <v>30649</v>
      </c>
      <c r="G505" t="s">
        <v>30649</v>
      </c>
      <c r="H505" t="s">
        <v>30649</v>
      </c>
    </row>
    <row r="506" spans="1:8" hidden="1" x14ac:dyDescent="0.25">
      <c r="A506" t="s">
        <v>244</v>
      </c>
      <c r="B506" t="s">
        <v>3170</v>
      </c>
      <c r="C506" t="s">
        <v>3171</v>
      </c>
      <c r="D506" t="s">
        <v>13</v>
      </c>
      <c r="E506">
        <v>120</v>
      </c>
      <c r="F506" t="s">
        <v>13</v>
      </c>
      <c r="G506" t="s">
        <v>30649</v>
      </c>
      <c r="H506" t="s">
        <v>2374</v>
      </c>
    </row>
    <row r="507" spans="1:8" hidden="1" x14ac:dyDescent="0.25">
      <c r="A507" t="s">
        <v>244</v>
      </c>
      <c r="B507" t="s">
        <v>3172</v>
      </c>
      <c r="C507" t="s">
        <v>3173</v>
      </c>
      <c r="D507" t="s">
        <v>13</v>
      </c>
      <c r="E507">
        <v>120</v>
      </c>
      <c r="F507" t="s">
        <v>13</v>
      </c>
      <c r="G507" t="s">
        <v>30649</v>
      </c>
      <c r="H507" t="s">
        <v>2374</v>
      </c>
    </row>
    <row r="508" spans="1:8" hidden="1" x14ac:dyDescent="0.25">
      <c r="A508" t="s">
        <v>244</v>
      </c>
      <c r="B508" t="s">
        <v>3174</v>
      </c>
      <c r="C508" t="s">
        <v>3175</v>
      </c>
      <c r="D508" t="s">
        <v>13</v>
      </c>
      <c r="E508">
        <v>120</v>
      </c>
      <c r="F508" t="s">
        <v>30649</v>
      </c>
      <c r="G508" t="s">
        <v>30649</v>
      </c>
      <c r="H508" t="s">
        <v>3176</v>
      </c>
    </row>
    <row r="509" spans="1:8" hidden="1" x14ac:dyDescent="0.25">
      <c r="A509" t="s">
        <v>244</v>
      </c>
      <c r="B509" t="s">
        <v>3177</v>
      </c>
      <c r="C509" t="s">
        <v>3178</v>
      </c>
      <c r="D509" t="s">
        <v>13</v>
      </c>
      <c r="E509">
        <v>120</v>
      </c>
      <c r="F509" t="s">
        <v>30649</v>
      </c>
      <c r="G509" t="s">
        <v>30649</v>
      </c>
      <c r="H509" t="s">
        <v>30649</v>
      </c>
    </row>
    <row r="510" spans="1:8" hidden="1" x14ac:dyDescent="0.25">
      <c r="A510" t="s">
        <v>245</v>
      </c>
      <c r="B510" t="s">
        <v>3179</v>
      </c>
      <c r="C510" t="s">
        <v>3180</v>
      </c>
      <c r="D510" t="s">
        <v>13</v>
      </c>
      <c r="E510">
        <v>120</v>
      </c>
      <c r="F510" t="s">
        <v>2680</v>
      </c>
      <c r="G510" t="s">
        <v>3181</v>
      </c>
      <c r="H510" t="s">
        <v>3182</v>
      </c>
    </row>
    <row r="511" spans="1:8" hidden="1" x14ac:dyDescent="0.25">
      <c r="A511" t="s">
        <v>243</v>
      </c>
      <c r="B511" t="s">
        <v>3183</v>
      </c>
      <c r="C511" t="s">
        <v>3184</v>
      </c>
      <c r="D511" t="s">
        <v>13</v>
      </c>
      <c r="E511">
        <v>120</v>
      </c>
      <c r="F511" t="s">
        <v>30649</v>
      </c>
      <c r="G511" t="s">
        <v>3185</v>
      </c>
      <c r="H511" t="s">
        <v>3186</v>
      </c>
    </row>
    <row r="512" spans="1:8" hidden="1" x14ac:dyDescent="0.25">
      <c r="A512" t="s">
        <v>244</v>
      </c>
      <c r="B512" t="s">
        <v>3187</v>
      </c>
      <c r="C512" t="s">
        <v>3188</v>
      </c>
      <c r="D512" t="s">
        <v>13</v>
      </c>
      <c r="E512">
        <v>120</v>
      </c>
      <c r="F512" t="s">
        <v>30649</v>
      </c>
      <c r="G512" t="s">
        <v>30649</v>
      </c>
      <c r="H512" t="s">
        <v>30649</v>
      </c>
    </row>
    <row r="513" spans="1:8" hidden="1" x14ac:dyDescent="0.25">
      <c r="A513" t="s">
        <v>244</v>
      </c>
      <c r="B513" t="s">
        <v>3189</v>
      </c>
      <c r="C513" t="s">
        <v>3190</v>
      </c>
      <c r="D513" t="s">
        <v>13</v>
      </c>
      <c r="E513">
        <v>120</v>
      </c>
      <c r="F513" t="s">
        <v>30649</v>
      </c>
      <c r="G513" t="s">
        <v>30649</v>
      </c>
      <c r="H513" t="s">
        <v>2521</v>
      </c>
    </row>
    <row r="514" spans="1:8" hidden="1" x14ac:dyDescent="0.25">
      <c r="A514" t="s">
        <v>244</v>
      </c>
      <c r="B514" t="s">
        <v>3191</v>
      </c>
      <c r="C514" t="s">
        <v>3192</v>
      </c>
      <c r="D514" t="s">
        <v>13</v>
      </c>
      <c r="E514">
        <v>120</v>
      </c>
      <c r="F514" t="s">
        <v>13</v>
      </c>
      <c r="G514" t="s">
        <v>30649</v>
      </c>
      <c r="H514" t="s">
        <v>3193</v>
      </c>
    </row>
    <row r="515" spans="1:8" hidden="1" x14ac:dyDescent="0.25">
      <c r="A515" t="s">
        <v>244</v>
      </c>
      <c r="B515" t="s">
        <v>3194</v>
      </c>
      <c r="C515" t="s">
        <v>3195</v>
      </c>
      <c r="D515" t="s">
        <v>13</v>
      </c>
      <c r="E515">
        <v>120</v>
      </c>
      <c r="F515" t="s">
        <v>3196</v>
      </c>
      <c r="G515" t="s">
        <v>30649</v>
      </c>
      <c r="H515" t="s">
        <v>30649</v>
      </c>
    </row>
    <row r="516" spans="1:8" hidden="1" x14ac:dyDescent="0.25">
      <c r="A516" t="s">
        <v>244</v>
      </c>
      <c r="B516" t="s">
        <v>3197</v>
      </c>
      <c r="C516" t="s">
        <v>3198</v>
      </c>
      <c r="D516" t="s">
        <v>13</v>
      </c>
      <c r="E516">
        <v>120</v>
      </c>
      <c r="F516" t="s">
        <v>28</v>
      </c>
      <c r="G516" t="s">
        <v>30649</v>
      </c>
      <c r="H516" t="s">
        <v>3199</v>
      </c>
    </row>
    <row r="517" spans="1:8" hidden="1" x14ac:dyDescent="0.25">
      <c r="A517" t="s">
        <v>244</v>
      </c>
      <c r="B517" t="s">
        <v>3200</v>
      </c>
      <c r="C517" t="s">
        <v>3201</v>
      </c>
      <c r="D517" t="s">
        <v>13</v>
      </c>
      <c r="E517">
        <v>120</v>
      </c>
      <c r="F517" t="s">
        <v>2462</v>
      </c>
      <c r="G517" t="s">
        <v>30649</v>
      </c>
      <c r="H517" t="s">
        <v>3202</v>
      </c>
    </row>
    <row r="518" spans="1:8" hidden="1" x14ac:dyDescent="0.25">
      <c r="A518" t="s">
        <v>244</v>
      </c>
      <c r="B518" t="s">
        <v>3203</v>
      </c>
      <c r="C518" t="s">
        <v>3204</v>
      </c>
      <c r="D518" t="s">
        <v>13</v>
      </c>
      <c r="E518">
        <v>120</v>
      </c>
      <c r="F518" t="s">
        <v>30649</v>
      </c>
      <c r="G518" t="s">
        <v>30649</v>
      </c>
      <c r="H518" t="s">
        <v>3205</v>
      </c>
    </row>
    <row r="519" spans="1:8" hidden="1" x14ac:dyDescent="0.25">
      <c r="A519" t="s">
        <v>246</v>
      </c>
      <c r="B519" t="s">
        <v>3206</v>
      </c>
      <c r="C519" t="s">
        <v>3207</v>
      </c>
      <c r="D519" t="s">
        <v>13</v>
      </c>
      <c r="E519">
        <v>120</v>
      </c>
      <c r="F519" t="s">
        <v>2906</v>
      </c>
      <c r="G519" t="s">
        <v>30649</v>
      </c>
      <c r="H519" t="s">
        <v>3208</v>
      </c>
    </row>
    <row r="520" spans="1:8" hidden="1" x14ac:dyDescent="0.25">
      <c r="A520" t="s">
        <v>252</v>
      </c>
      <c r="B520" t="s">
        <v>3209</v>
      </c>
      <c r="C520" t="s">
        <v>3210</v>
      </c>
      <c r="D520" t="s">
        <v>13</v>
      </c>
      <c r="E520">
        <v>120</v>
      </c>
      <c r="F520" t="s">
        <v>30649</v>
      </c>
      <c r="G520" t="s">
        <v>30649</v>
      </c>
      <c r="H520" t="s">
        <v>3211</v>
      </c>
    </row>
    <row r="521" spans="1:8" hidden="1" x14ac:dyDescent="0.25">
      <c r="A521" t="s">
        <v>246</v>
      </c>
      <c r="B521" t="s">
        <v>3212</v>
      </c>
      <c r="C521" t="s">
        <v>3213</v>
      </c>
      <c r="D521" t="s">
        <v>13</v>
      </c>
      <c r="E521">
        <v>120</v>
      </c>
      <c r="F521" t="s">
        <v>30649</v>
      </c>
      <c r="G521" t="s">
        <v>30649</v>
      </c>
      <c r="H521" t="s">
        <v>3214</v>
      </c>
    </row>
    <row r="522" spans="1:8" hidden="1" x14ac:dyDescent="0.25">
      <c r="A522" t="s">
        <v>248</v>
      </c>
      <c r="B522" t="s">
        <v>2625</v>
      </c>
      <c r="C522" t="s">
        <v>29907</v>
      </c>
      <c r="D522" t="s">
        <v>13</v>
      </c>
      <c r="E522">
        <v>120</v>
      </c>
      <c r="F522" t="s">
        <v>2627</v>
      </c>
      <c r="G522" t="s">
        <v>30649</v>
      </c>
      <c r="H522" t="s">
        <v>2628</v>
      </c>
    </row>
    <row r="523" spans="1:8" hidden="1" x14ac:dyDescent="0.25">
      <c r="A523" t="s">
        <v>244</v>
      </c>
      <c r="B523" t="s">
        <v>3215</v>
      </c>
      <c r="C523" t="s">
        <v>3216</v>
      </c>
      <c r="D523" t="s">
        <v>13</v>
      </c>
      <c r="E523">
        <v>120</v>
      </c>
      <c r="F523" t="s">
        <v>3217</v>
      </c>
      <c r="G523" t="s">
        <v>30649</v>
      </c>
      <c r="H523" t="s">
        <v>3218</v>
      </c>
    </row>
    <row r="524" spans="1:8" hidden="1" x14ac:dyDescent="0.25">
      <c r="A524" t="s">
        <v>244</v>
      </c>
      <c r="B524" t="s">
        <v>3219</v>
      </c>
      <c r="C524" t="s">
        <v>3220</v>
      </c>
      <c r="D524" t="s">
        <v>13</v>
      </c>
      <c r="E524">
        <v>120</v>
      </c>
      <c r="F524" t="s">
        <v>30649</v>
      </c>
      <c r="G524" t="s">
        <v>30649</v>
      </c>
      <c r="H524" t="s">
        <v>3208</v>
      </c>
    </row>
    <row r="525" spans="1:8" hidden="1" x14ac:dyDescent="0.25">
      <c r="A525" t="s">
        <v>244</v>
      </c>
      <c r="B525" t="s">
        <v>3221</v>
      </c>
      <c r="C525" t="s">
        <v>3222</v>
      </c>
      <c r="D525" t="s">
        <v>13</v>
      </c>
      <c r="E525">
        <v>120</v>
      </c>
      <c r="F525" t="s">
        <v>2680</v>
      </c>
      <c r="G525" t="s">
        <v>30649</v>
      </c>
      <c r="H525" t="s">
        <v>3223</v>
      </c>
    </row>
    <row r="526" spans="1:8" hidden="1" x14ac:dyDescent="0.25">
      <c r="A526" t="s">
        <v>244</v>
      </c>
      <c r="B526" t="s">
        <v>3224</v>
      </c>
      <c r="C526" t="s">
        <v>3225</v>
      </c>
      <c r="D526" t="s">
        <v>13</v>
      </c>
      <c r="E526">
        <v>120</v>
      </c>
      <c r="F526" t="s">
        <v>30649</v>
      </c>
      <c r="G526" t="s">
        <v>30649</v>
      </c>
      <c r="H526" t="s">
        <v>3226</v>
      </c>
    </row>
    <row r="527" spans="1:8" hidden="1" x14ac:dyDescent="0.25">
      <c r="A527" t="s">
        <v>248</v>
      </c>
      <c r="B527" t="s">
        <v>3227</v>
      </c>
      <c r="C527" t="s">
        <v>3228</v>
      </c>
      <c r="D527" t="s">
        <v>13</v>
      </c>
      <c r="E527">
        <v>120</v>
      </c>
      <c r="F527" t="s">
        <v>30649</v>
      </c>
      <c r="G527" t="s">
        <v>3229</v>
      </c>
      <c r="H527" t="s">
        <v>3230</v>
      </c>
    </row>
    <row r="528" spans="1:8" hidden="1" x14ac:dyDescent="0.25">
      <c r="A528" t="s">
        <v>246</v>
      </c>
      <c r="B528" t="s">
        <v>3231</v>
      </c>
      <c r="C528" t="s">
        <v>3232</v>
      </c>
      <c r="D528" t="s">
        <v>13</v>
      </c>
      <c r="E528">
        <v>120</v>
      </c>
      <c r="F528" t="s">
        <v>30649</v>
      </c>
      <c r="G528" t="s">
        <v>30649</v>
      </c>
      <c r="H528" t="s">
        <v>3233</v>
      </c>
    </row>
    <row r="529" spans="1:8" hidden="1" x14ac:dyDescent="0.25">
      <c r="A529" t="s">
        <v>248</v>
      </c>
      <c r="B529" t="s">
        <v>3234</v>
      </c>
      <c r="C529" t="s">
        <v>3235</v>
      </c>
      <c r="D529" t="s">
        <v>13</v>
      </c>
      <c r="E529">
        <v>120</v>
      </c>
      <c r="F529" t="s">
        <v>13</v>
      </c>
      <c r="G529" t="s">
        <v>3236</v>
      </c>
      <c r="H529" t="s">
        <v>3237</v>
      </c>
    </row>
    <row r="530" spans="1:8" hidden="1" x14ac:dyDescent="0.25">
      <c r="A530" t="s">
        <v>246</v>
      </c>
      <c r="B530" t="s">
        <v>3238</v>
      </c>
      <c r="C530" t="s">
        <v>3239</v>
      </c>
      <c r="D530" t="s">
        <v>13</v>
      </c>
      <c r="E530">
        <v>120</v>
      </c>
      <c r="F530" t="s">
        <v>30649</v>
      </c>
      <c r="G530" t="s">
        <v>3240</v>
      </c>
      <c r="H530" t="s">
        <v>3240</v>
      </c>
    </row>
    <row r="531" spans="1:8" hidden="1" x14ac:dyDescent="0.25">
      <c r="A531" t="s">
        <v>244</v>
      </c>
      <c r="B531" t="s">
        <v>3187</v>
      </c>
      <c r="C531" t="s">
        <v>3241</v>
      </c>
      <c r="D531" t="s">
        <v>13</v>
      </c>
      <c r="E531">
        <v>120</v>
      </c>
      <c r="F531" t="s">
        <v>30649</v>
      </c>
      <c r="G531" t="s">
        <v>30649</v>
      </c>
      <c r="H531" t="s">
        <v>30649</v>
      </c>
    </row>
    <row r="532" spans="1:8" x14ac:dyDescent="0.25">
      <c r="A532" t="s">
        <v>247</v>
      </c>
      <c r="B532" t="s">
        <v>3242</v>
      </c>
      <c r="C532" t="s">
        <v>29908</v>
      </c>
      <c r="D532" t="s">
        <v>14</v>
      </c>
      <c r="E532">
        <v>88</v>
      </c>
      <c r="F532" t="s">
        <v>30649</v>
      </c>
      <c r="G532" t="s">
        <v>3243</v>
      </c>
      <c r="H532" t="s">
        <v>3244</v>
      </c>
    </row>
    <row r="533" spans="1:8" hidden="1" x14ac:dyDescent="0.25">
      <c r="A533" t="s">
        <v>246</v>
      </c>
      <c r="B533" t="s">
        <v>3245</v>
      </c>
      <c r="C533" t="s">
        <v>3246</v>
      </c>
      <c r="D533" t="s">
        <v>14</v>
      </c>
      <c r="E533">
        <v>88</v>
      </c>
      <c r="F533" t="s">
        <v>30649</v>
      </c>
      <c r="G533" t="s">
        <v>30649</v>
      </c>
      <c r="H533" t="s">
        <v>3247</v>
      </c>
    </row>
    <row r="534" spans="1:8" hidden="1" x14ac:dyDescent="0.25">
      <c r="A534" t="s">
        <v>248</v>
      </c>
      <c r="B534" t="s">
        <v>3248</v>
      </c>
      <c r="C534" t="s">
        <v>3249</v>
      </c>
      <c r="D534" t="s">
        <v>14</v>
      </c>
      <c r="E534">
        <v>88</v>
      </c>
      <c r="F534" t="s">
        <v>30649</v>
      </c>
      <c r="G534" t="s">
        <v>30649</v>
      </c>
      <c r="H534" t="s">
        <v>3250</v>
      </c>
    </row>
    <row r="535" spans="1:8" hidden="1" x14ac:dyDescent="0.25">
      <c r="A535" t="s">
        <v>248</v>
      </c>
      <c r="B535" t="s">
        <v>3251</v>
      </c>
      <c r="C535" t="s">
        <v>3252</v>
      </c>
      <c r="D535" t="s">
        <v>14</v>
      </c>
      <c r="E535">
        <v>88</v>
      </c>
      <c r="F535" t="s">
        <v>30649</v>
      </c>
      <c r="G535" t="s">
        <v>3253</v>
      </c>
      <c r="H535" t="s">
        <v>3254</v>
      </c>
    </row>
    <row r="536" spans="1:8" x14ac:dyDescent="0.25">
      <c r="A536" t="s">
        <v>247</v>
      </c>
      <c r="B536" t="s">
        <v>3255</v>
      </c>
      <c r="C536" t="s">
        <v>3256</v>
      </c>
      <c r="D536" t="s">
        <v>14</v>
      </c>
      <c r="E536">
        <v>88</v>
      </c>
      <c r="F536" t="s">
        <v>14</v>
      </c>
      <c r="G536" t="s">
        <v>3257</v>
      </c>
      <c r="H536" t="s">
        <v>3258</v>
      </c>
    </row>
    <row r="537" spans="1:8" x14ac:dyDescent="0.25">
      <c r="A537" t="s">
        <v>247</v>
      </c>
      <c r="B537" t="s">
        <v>3259</v>
      </c>
      <c r="C537" t="s">
        <v>3260</v>
      </c>
      <c r="D537" t="s">
        <v>14</v>
      </c>
      <c r="E537">
        <v>88</v>
      </c>
      <c r="F537" t="s">
        <v>14</v>
      </c>
      <c r="G537" t="s">
        <v>3261</v>
      </c>
      <c r="H537" t="s">
        <v>3262</v>
      </c>
    </row>
    <row r="538" spans="1:8" x14ac:dyDescent="0.25">
      <c r="A538" t="s">
        <v>247</v>
      </c>
      <c r="B538" t="s">
        <v>3263</v>
      </c>
      <c r="C538" t="s">
        <v>29909</v>
      </c>
      <c r="D538" t="s">
        <v>14</v>
      </c>
      <c r="E538">
        <v>88</v>
      </c>
      <c r="F538" t="s">
        <v>14</v>
      </c>
      <c r="G538" t="s">
        <v>3264</v>
      </c>
      <c r="H538" t="s">
        <v>3265</v>
      </c>
    </row>
    <row r="539" spans="1:8" hidden="1" x14ac:dyDescent="0.25">
      <c r="A539" t="s">
        <v>246</v>
      </c>
      <c r="B539" t="s">
        <v>3266</v>
      </c>
      <c r="C539" t="s">
        <v>3267</v>
      </c>
      <c r="D539" t="s">
        <v>14</v>
      </c>
      <c r="E539">
        <v>88</v>
      </c>
      <c r="F539" t="s">
        <v>14</v>
      </c>
      <c r="G539" t="s">
        <v>3268</v>
      </c>
      <c r="H539" t="s">
        <v>3269</v>
      </c>
    </row>
    <row r="540" spans="1:8" hidden="1" x14ac:dyDescent="0.25">
      <c r="A540" t="s">
        <v>246</v>
      </c>
      <c r="B540" t="s">
        <v>3270</v>
      </c>
      <c r="C540" t="s">
        <v>3271</v>
      </c>
      <c r="D540" t="s">
        <v>14</v>
      </c>
      <c r="E540">
        <v>88</v>
      </c>
      <c r="F540" t="s">
        <v>14</v>
      </c>
      <c r="G540" t="s">
        <v>3272</v>
      </c>
      <c r="H540" t="s">
        <v>3273</v>
      </c>
    </row>
    <row r="541" spans="1:8" hidden="1" x14ac:dyDescent="0.25">
      <c r="A541" t="s">
        <v>246</v>
      </c>
      <c r="B541" t="s">
        <v>3274</v>
      </c>
      <c r="C541" t="s">
        <v>3275</v>
      </c>
      <c r="D541" t="s">
        <v>14</v>
      </c>
      <c r="E541">
        <v>88</v>
      </c>
      <c r="F541" t="s">
        <v>14</v>
      </c>
      <c r="G541" t="s">
        <v>30649</v>
      </c>
      <c r="H541" t="s">
        <v>3276</v>
      </c>
    </row>
    <row r="542" spans="1:8" hidden="1" x14ac:dyDescent="0.25">
      <c r="A542" t="s">
        <v>246</v>
      </c>
      <c r="B542" t="s">
        <v>3277</v>
      </c>
      <c r="C542" t="s">
        <v>29910</v>
      </c>
      <c r="D542" t="s">
        <v>14</v>
      </c>
      <c r="E542">
        <v>88</v>
      </c>
      <c r="F542" t="s">
        <v>3278</v>
      </c>
      <c r="G542" t="s">
        <v>30649</v>
      </c>
      <c r="H542" t="s">
        <v>3279</v>
      </c>
    </row>
    <row r="543" spans="1:8" hidden="1" x14ac:dyDescent="0.25">
      <c r="A543" t="s">
        <v>249</v>
      </c>
      <c r="B543" t="s">
        <v>1876</v>
      </c>
      <c r="C543" t="s">
        <v>30649</v>
      </c>
      <c r="D543" t="s">
        <v>14</v>
      </c>
      <c r="E543">
        <v>88</v>
      </c>
      <c r="F543" t="s">
        <v>30649</v>
      </c>
      <c r="G543" t="s">
        <v>30649</v>
      </c>
      <c r="H543" t="s">
        <v>30649</v>
      </c>
    </row>
    <row r="544" spans="1:8" hidden="1" x14ac:dyDescent="0.25">
      <c r="A544" t="s">
        <v>243</v>
      </c>
      <c r="B544" t="s">
        <v>3280</v>
      </c>
      <c r="C544" t="s">
        <v>3281</v>
      </c>
      <c r="D544" t="s">
        <v>14</v>
      </c>
      <c r="E544">
        <v>88</v>
      </c>
      <c r="F544" t="s">
        <v>3282</v>
      </c>
      <c r="G544" t="s">
        <v>30649</v>
      </c>
      <c r="H544" t="s">
        <v>30649</v>
      </c>
    </row>
    <row r="545" spans="1:8" hidden="1" x14ac:dyDescent="0.25">
      <c r="A545" t="s">
        <v>245</v>
      </c>
      <c r="B545" t="s">
        <v>3283</v>
      </c>
      <c r="C545" t="s">
        <v>3284</v>
      </c>
      <c r="D545" t="s">
        <v>14</v>
      </c>
      <c r="E545">
        <v>88</v>
      </c>
      <c r="F545" t="s">
        <v>14</v>
      </c>
      <c r="G545" t="s">
        <v>30649</v>
      </c>
      <c r="H545" t="s">
        <v>3285</v>
      </c>
    </row>
    <row r="546" spans="1:8" x14ac:dyDescent="0.25">
      <c r="A546" t="s">
        <v>247</v>
      </c>
      <c r="B546" t="s">
        <v>3286</v>
      </c>
      <c r="C546" t="s">
        <v>3287</v>
      </c>
      <c r="D546" t="s">
        <v>14</v>
      </c>
      <c r="E546">
        <v>88</v>
      </c>
      <c r="F546" t="s">
        <v>14</v>
      </c>
      <c r="G546" t="s">
        <v>3288</v>
      </c>
      <c r="H546" t="s">
        <v>3289</v>
      </c>
    </row>
    <row r="547" spans="1:8" hidden="1" x14ac:dyDescent="0.25">
      <c r="A547" t="s">
        <v>246</v>
      </c>
      <c r="B547" t="s">
        <v>3290</v>
      </c>
      <c r="C547" t="s">
        <v>3291</v>
      </c>
      <c r="D547" t="s">
        <v>14</v>
      </c>
      <c r="E547">
        <v>88</v>
      </c>
      <c r="F547" t="s">
        <v>14</v>
      </c>
      <c r="G547" t="s">
        <v>3292</v>
      </c>
      <c r="H547" t="s">
        <v>3293</v>
      </c>
    </row>
    <row r="548" spans="1:8" hidden="1" x14ac:dyDescent="0.25">
      <c r="A548" t="s">
        <v>246</v>
      </c>
      <c r="B548" t="s">
        <v>3294</v>
      </c>
      <c r="C548" t="s">
        <v>29911</v>
      </c>
      <c r="D548" t="s">
        <v>14</v>
      </c>
      <c r="E548">
        <v>88</v>
      </c>
      <c r="F548" t="s">
        <v>3295</v>
      </c>
      <c r="G548" t="s">
        <v>30649</v>
      </c>
      <c r="H548" t="s">
        <v>30649</v>
      </c>
    </row>
    <row r="549" spans="1:8" hidden="1" x14ac:dyDescent="0.25">
      <c r="A549" t="s">
        <v>246</v>
      </c>
      <c r="B549" t="s">
        <v>3296</v>
      </c>
      <c r="C549" t="s">
        <v>3297</v>
      </c>
      <c r="D549" t="s">
        <v>14</v>
      </c>
      <c r="E549">
        <v>88</v>
      </c>
      <c r="F549" t="s">
        <v>14</v>
      </c>
      <c r="G549" t="s">
        <v>30649</v>
      </c>
      <c r="H549" t="s">
        <v>30649</v>
      </c>
    </row>
    <row r="550" spans="1:8" hidden="1" x14ac:dyDescent="0.25">
      <c r="A550" t="s">
        <v>246</v>
      </c>
      <c r="B550" t="s">
        <v>3298</v>
      </c>
      <c r="C550" t="s">
        <v>3299</v>
      </c>
      <c r="D550" t="s">
        <v>14</v>
      </c>
      <c r="E550">
        <v>88</v>
      </c>
      <c r="F550" t="s">
        <v>30649</v>
      </c>
      <c r="G550" t="s">
        <v>30649</v>
      </c>
      <c r="H550" t="s">
        <v>3300</v>
      </c>
    </row>
    <row r="551" spans="1:8" hidden="1" x14ac:dyDescent="0.25">
      <c r="A551" t="s">
        <v>248</v>
      </c>
      <c r="B551" t="s">
        <v>3301</v>
      </c>
      <c r="C551" t="s">
        <v>3302</v>
      </c>
      <c r="D551" t="s">
        <v>14</v>
      </c>
      <c r="E551">
        <v>88</v>
      </c>
      <c r="F551" t="s">
        <v>30649</v>
      </c>
      <c r="G551" t="s">
        <v>30649</v>
      </c>
      <c r="H551" t="s">
        <v>3303</v>
      </c>
    </row>
    <row r="552" spans="1:8" hidden="1" x14ac:dyDescent="0.25">
      <c r="A552" t="s">
        <v>246</v>
      </c>
      <c r="B552" t="s">
        <v>3304</v>
      </c>
      <c r="C552" t="s">
        <v>3305</v>
      </c>
      <c r="D552" t="s">
        <v>14</v>
      </c>
      <c r="E552">
        <v>88</v>
      </c>
      <c r="F552" t="s">
        <v>14</v>
      </c>
      <c r="G552" t="s">
        <v>30649</v>
      </c>
      <c r="H552" t="s">
        <v>3306</v>
      </c>
    </row>
    <row r="553" spans="1:8" hidden="1" x14ac:dyDescent="0.25">
      <c r="A553" t="s">
        <v>246</v>
      </c>
      <c r="B553" t="s">
        <v>3307</v>
      </c>
      <c r="C553" t="s">
        <v>3308</v>
      </c>
      <c r="D553" t="s">
        <v>15</v>
      </c>
      <c r="E553">
        <v>66</v>
      </c>
      <c r="F553" t="s">
        <v>15</v>
      </c>
      <c r="G553" t="s">
        <v>30649</v>
      </c>
      <c r="H553" t="s">
        <v>3309</v>
      </c>
    </row>
    <row r="554" spans="1:8" x14ac:dyDescent="0.25">
      <c r="A554" t="s">
        <v>247</v>
      </c>
      <c r="B554" t="s">
        <v>3310</v>
      </c>
      <c r="C554" t="s">
        <v>3311</v>
      </c>
      <c r="D554" t="s">
        <v>15</v>
      </c>
      <c r="E554">
        <v>66</v>
      </c>
      <c r="F554" t="s">
        <v>15</v>
      </c>
      <c r="G554" t="s">
        <v>30649</v>
      </c>
      <c r="H554" t="s">
        <v>3312</v>
      </c>
    </row>
    <row r="555" spans="1:8" hidden="1" x14ac:dyDescent="0.25">
      <c r="A555" t="s">
        <v>246</v>
      </c>
      <c r="B555" t="s">
        <v>3313</v>
      </c>
      <c r="C555" t="s">
        <v>3314</v>
      </c>
      <c r="D555" t="s">
        <v>15</v>
      </c>
      <c r="E555">
        <v>66</v>
      </c>
      <c r="F555" t="s">
        <v>30649</v>
      </c>
      <c r="G555" t="s">
        <v>30649</v>
      </c>
      <c r="H555" t="s">
        <v>3315</v>
      </c>
    </row>
    <row r="556" spans="1:8" x14ac:dyDescent="0.25">
      <c r="A556" t="s">
        <v>247</v>
      </c>
      <c r="B556" t="s">
        <v>3316</v>
      </c>
      <c r="C556" t="s">
        <v>30649</v>
      </c>
      <c r="D556" t="s">
        <v>15</v>
      </c>
      <c r="E556">
        <v>66</v>
      </c>
      <c r="F556" t="s">
        <v>15</v>
      </c>
      <c r="G556" t="s">
        <v>3317</v>
      </c>
      <c r="H556" t="s">
        <v>3318</v>
      </c>
    </row>
    <row r="557" spans="1:8" hidden="1" x14ac:dyDescent="0.25">
      <c r="A557" t="s">
        <v>246</v>
      </c>
      <c r="B557" t="s">
        <v>3319</v>
      </c>
      <c r="C557" t="s">
        <v>3320</v>
      </c>
      <c r="D557" t="s">
        <v>15</v>
      </c>
      <c r="E557">
        <v>66</v>
      </c>
      <c r="F557" t="s">
        <v>15</v>
      </c>
      <c r="G557" t="s">
        <v>3321</v>
      </c>
      <c r="H557" t="s">
        <v>3322</v>
      </c>
    </row>
    <row r="558" spans="1:8" hidden="1" x14ac:dyDescent="0.25">
      <c r="A558" t="s">
        <v>246</v>
      </c>
      <c r="B558" t="s">
        <v>3323</v>
      </c>
      <c r="C558" t="s">
        <v>3324</v>
      </c>
      <c r="D558" t="s">
        <v>15</v>
      </c>
      <c r="E558">
        <v>66</v>
      </c>
      <c r="F558" t="s">
        <v>15</v>
      </c>
      <c r="G558" t="s">
        <v>3325</v>
      </c>
      <c r="H558" t="s">
        <v>3326</v>
      </c>
    </row>
    <row r="559" spans="1:8" x14ac:dyDescent="0.25">
      <c r="A559" t="s">
        <v>247</v>
      </c>
      <c r="B559" t="s">
        <v>3327</v>
      </c>
      <c r="C559" t="s">
        <v>3328</v>
      </c>
      <c r="D559" t="s">
        <v>15</v>
      </c>
      <c r="E559">
        <v>66</v>
      </c>
      <c r="F559" t="s">
        <v>15</v>
      </c>
      <c r="G559" t="s">
        <v>3329</v>
      </c>
      <c r="H559" t="s">
        <v>3330</v>
      </c>
    </row>
    <row r="560" spans="1:8" x14ac:dyDescent="0.25">
      <c r="A560" t="s">
        <v>247</v>
      </c>
      <c r="B560" t="s">
        <v>3331</v>
      </c>
      <c r="C560" t="s">
        <v>3332</v>
      </c>
      <c r="D560" t="s">
        <v>15</v>
      </c>
      <c r="E560">
        <v>66</v>
      </c>
      <c r="F560" t="s">
        <v>15</v>
      </c>
      <c r="G560" t="s">
        <v>30649</v>
      </c>
      <c r="H560" t="s">
        <v>30649</v>
      </c>
    </row>
    <row r="561" spans="1:8" x14ac:dyDescent="0.25">
      <c r="A561" t="s">
        <v>247</v>
      </c>
      <c r="B561" t="s">
        <v>3333</v>
      </c>
      <c r="C561" t="s">
        <v>3334</v>
      </c>
      <c r="D561" t="s">
        <v>15</v>
      </c>
      <c r="E561">
        <v>66</v>
      </c>
      <c r="F561" t="s">
        <v>15</v>
      </c>
      <c r="G561" t="s">
        <v>3335</v>
      </c>
      <c r="H561" t="s">
        <v>3336</v>
      </c>
    </row>
    <row r="562" spans="1:8" hidden="1" x14ac:dyDescent="0.25">
      <c r="A562" t="s">
        <v>245</v>
      </c>
      <c r="B562" t="s">
        <v>3337</v>
      </c>
      <c r="C562" t="s">
        <v>3338</v>
      </c>
      <c r="D562" t="s">
        <v>15</v>
      </c>
      <c r="E562">
        <v>66</v>
      </c>
      <c r="F562" t="s">
        <v>15</v>
      </c>
      <c r="G562" t="s">
        <v>3339</v>
      </c>
      <c r="H562" t="s">
        <v>3340</v>
      </c>
    </row>
    <row r="563" spans="1:8" hidden="1" x14ac:dyDescent="0.25">
      <c r="A563" t="s">
        <v>245</v>
      </c>
      <c r="B563" t="s">
        <v>3341</v>
      </c>
      <c r="C563" t="s">
        <v>3342</v>
      </c>
      <c r="D563" t="s">
        <v>15</v>
      </c>
      <c r="E563">
        <v>66</v>
      </c>
      <c r="F563" t="s">
        <v>15</v>
      </c>
      <c r="G563" t="s">
        <v>3343</v>
      </c>
      <c r="H563" t="s">
        <v>3344</v>
      </c>
    </row>
    <row r="564" spans="1:8" hidden="1" x14ac:dyDescent="0.25">
      <c r="A564" t="s">
        <v>245</v>
      </c>
      <c r="B564" t="s">
        <v>3345</v>
      </c>
      <c r="C564" t="s">
        <v>3346</v>
      </c>
      <c r="D564" t="s">
        <v>15</v>
      </c>
      <c r="E564">
        <v>66</v>
      </c>
      <c r="F564" t="s">
        <v>15</v>
      </c>
      <c r="G564" t="s">
        <v>3347</v>
      </c>
      <c r="H564" t="s">
        <v>3348</v>
      </c>
    </row>
    <row r="565" spans="1:8" hidden="1" x14ac:dyDescent="0.25">
      <c r="A565" t="s">
        <v>249</v>
      </c>
      <c r="B565" t="s">
        <v>1876</v>
      </c>
      <c r="C565" t="s">
        <v>30649</v>
      </c>
      <c r="D565" t="s">
        <v>15</v>
      </c>
      <c r="E565">
        <v>66</v>
      </c>
      <c r="F565" t="s">
        <v>3349</v>
      </c>
      <c r="G565" t="s">
        <v>30649</v>
      </c>
      <c r="H565" t="s">
        <v>30649</v>
      </c>
    </row>
    <row r="566" spans="1:8" hidden="1" x14ac:dyDescent="0.25">
      <c r="A566" t="s">
        <v>243</v>
      </c>
      <c r="B566" t="s">
        <v>3350</v>
      </c>
      <c r="C566" t="s">
        <v>3351</v>
      </c>
      <c r="D566" t="s">
        <v>15</v>
      </c>
      <c r="E566">
        <v>66</v>
      </c>
      <c r="F566" t="s">
        <v>30649</v>
      </c>
      <c r="G566" t="s">
        <v>30649</v>
      </c>
      <c r="H566" t="s">
        <v>3352</v>
      </c>
    </row>
    <row r="567" spans="1:8" x14ac:dyDescent="0.25">
      <c r="A567" t="s">
        <v>247</v>
      </c>
      <c r="B567" t="s">
        <v>3353</v>
      </c>
      <c r="C567" t="s">
        <v>3354</v>
      </c>
      <c r="D567" t="s">
        <v>15</v>
      </c>
      <c r="E567">
        <v>66</v>
      </c>
      <c r="F567" t="s">
        <v>30649</v>
      </c>
      <c r="G567" t="s">
        <v>3355</v>
      </c>
      <c r="H567" t="s">
        <v>3356</v>
      </c>
    </row>
    <row r="568" spans="1:8" hidden="1" x14ac:dyDescent="0.25">
      <c r="A568" t="s">
        <v>243</v>
      </c>
      <c r="B568" t="s">
        <v>3357</v>
      </c>
      <c r="C568" t="s">
        <v>3358</v>
      </c>
      <c r="D568" t="s">
        <v>15</v>
      </c>
      <c r="E568">
        <v>66</v>
      </c>
      <c r="F568" t="s">
        <v>30649</v>
      </c>
      <c r="G568" t="s">
        <v>3359</v>
      </c>
      <c r="H568" t="s">
        <v>3360</v>
      </c>
    </row>
    <row r="569" spans="1:8" hidden="1" x14ac:dyDescent="0.25">
      <c r="A569" t="s">
        <v>246</v>
      </c>
      <c r="B569" t="s">
        <v>3361</v>
      </c>
      <c r="C569" t="s">
        <v>3362</v>
      </c>
      <c r="D569" t="s">
        <v>15</v>
      </c>
      <c r="E569">
        <v>66</v>
      </c>
      <c r="F569" t="s">
        <v>30649</v>
      </c>
      <c r="G569" t="s">
        <v>3363</v>
      </c>
      <c r="H569" t="s">
        <v>3364</v>
      </c>
    </row>
    <row r="570" spans="1:8" hidden="1" x14ac:dyDescent="0.25">
      <c r="A570" t="s">
        <v>246</v>
      </c>
      <c r="B570" t="s">
        <v>3365</v>
      </c>
      <c r="C570" t="s">
        <v>3366</v>
      </c>
      <c r="D570" t="s">
        <v>15</v>
      </c>
      <c r="E570">
        <v>66</v>
      </c>
      <c r="F570" t="s">
        <v>15</v>
      </c>
      <c r="G570" t="s">
        <v>30649</v>
      </c>
      <c r="H570" t="s">
        <v>3367</v>
      </c>
    </row>
    <row r="571" spans="1:8" hidden="1" x14ac:dyDescent="0.25">
      <c r="A571" t="s">
        <v>243</v>
      </c>
      <c r="B571" t="s">
        <v>3368</v>
      </c>
      <c r="C571" t="s">
        <v>29912</v>
      </c>
      <c r="D571" t="s">
        <v>15</v>
      </c>
      <c r="E571">
        <v>66</v>
      </c>
      <c r="F571" t="s">
        <v>15</v>
      </c>
      <c r="G571" t="s">
        <v>3369</v>
      </c>
      <c r="H571" t="s">
        <v>3370</v>
      </c>
    </row>
    <row r="572" spans="1:8" x14ac:dyDescent="0.25">
      <c r="A572" t="s">
        <v>247</v>
      </c>
      <c r="B572" t="s">
        <v>3371</v>
      </c>
      <c r="C572" t="s">
        <v>3372</v>
      </c>
      <c r="D572" t="s">
        <v>15</v>
      </c>
      <c r="E572">
        <v>66</v>
      </c>
      <c r="F572" t="s">
        <v>3373</v>
      </c>
      <c r="G572" t="s">
        <v>3374</v>
      </c>
      <c r="H572" t="s">
        <v>3375</v>
      </c>
    </row>
    <row r="573" spans="1:8" x14ac:dyDescent="0.25">
      <c r="A573" t="s">
        <v>247</v>
      </c>
      <c r="B573" t="s">
        <v>3376</v>
      </c>
      <c r="C573" t="s">
        <v>3377</v>
      </c>
      <c r="D573" t="s">
        <v>16</v>
      </c>
      <c r="E573">
        <v>119</v>
      </c>
      <c r="F573" t="s">
        <v>30649</v>
      </c>
      <c r="G573" t="s">
        <v>30649</v>
      </c>
      <c r="H573" t="s">
        <v>3378</v>
      </c>
    </row>
    <row r="574" spans="1:8" x14ac:dyDescent="0.25">
      <c r="A574" t="s">
        <v>247</v>
      </c>
      <c r="B574" t="s">
        <v>3379</v>
      </c>
      <c r="C574" t="s">
        <v>3380</v>
      </c>
      <c r="D574" t="s">
        <v>16</v>
      </c>
      <c r="E574">
        <v>119</v>
      </c>
      <c r="F574" t="s">
        <v>16</v>
      </c>
      <c r="G574" t="s">
        <v>30649</v>
      </c>
      <c r="H574" t="s">
        <v>3381</v>
      </c>
    </row>
    <row r="575" spans="1:8" hidden="1" x14ac:dyDescent="0.25">
      <c r="A575" t="s">
        <v>245</v>
      </c>
      <c r="B575" t="s">
        <v>3382</v>
      </c>
      <c r="C575" t="s">
        <v>3383</v>
      </c>
      <c r="D575" t="s">
        <v>16</v>
      </c>
      <c r="E575">
        <v>119</v>
      </c>
      <c r="F575" t="s">
        <v>30649</v>
      </c>
      <c r="G575" t="s">
        <v>3384</v>
      </c>
      <c r="H575" t="s">
        <v>3385</v>
      </c>
    </row>
    <row r="576" spans="1:8" hidden="1" x14ac:dyDescent="0.25">
      <c r="A576" t="s">
        <v>244</v>
      </c>
      <c r="B576" t="s">
        <v>3386</v>
      </c>
      <c r="C576" t="s">
        <v>3387</v>
      </c>
      <c r="D576" t="s">
        <v>16</v>
      </c>
      <c r="E576">
        <v>119</v>
      </c>
      <c r="F576" t="s">
        <v>30649</v>
      </c>
      <c r="G576" t="s">
        <v>30649</v>
      </c>
      <c r="H576" t="s">
        <v>3388</v>
      </c>
    </row>
    <row r="577" spans="1:8" x14ac:dyDescent="0.25">
      <c r="A577" t="s">
        <v>247</v>
      </c>
      <c r="B577" t="s">
        <v>3389</v>
      </c>
      <c r="C577" t="s">
        <v>3390</v>
      </c>
      <c r="D577" t="s">
        <v>17</v>
      </c>
      <c r="E577">
        <v>52</v>
      </c>
      <c r="F577" t="s">
        <v>30649</v>
      </c>
      <c r="G577" t="s">
        <v>30649</v>
      </c>
      <c r="H577" t="s">
        <v>3391</v>
      </c>
    </row>
    <row r="578" spans="1:8" hidden="1" x14ac:dyDescent="0.25">
      <c r="A578" t="s">
        <v>243</v>
      </c>
      <c r="B578" t="s">
        <v>3392</v>
      </c>
      <c r="C578" t="s">
        <v>30649</v>
      </c>
      <c r="D578" t="s">
        <v>17</v>
      </c>
      <c r="E578">
        <v>52</v>
      </c>
      <c r="F578" t="s">
        <v>17</v>
      </c>
      <c r="G578" t="s">
        <v>30649</v>
      </c>
      <c r="H578" t="s">
        <v>3393</v>
      </c>
    </row>
    <row r="579" spans="1:8" hidden="1" x14ac:dyDescent="0.25">
      <c r="A579" t="s">
        <v>246</v>
      </c>
      <c r="B579" t="s">
        <v>3394</v>
      </c>
      <c r="C579" t="s">
        <v>3395</v>
      </c>
      <c r="D579" t="s">
        <v>17</v>
      </c>
      <c r="E579">
        <v>52</v>
      </c>
      <c r="F579" t="s">
        <v>17</v>
      </c>
      <c r="G579" t="s">
        <v>30649</v>
      </c>
      <c r="H579" t="s">
        <v>3396</v>
      </c>
    </row>
    <row r="580" spans="1:8" hidden="1" x14ac:dyDescent="0.25">
      <c r="A580" t="s">
        <v>244</v>
      </c>
      <c r="B580" t="s">
        <v>3397</v>
      </c>
      <c r="C580" t="s">
        <v>29913</v>
      </c>
      <c r="D580" t="s">
        <v>17</v>
      </c>
      <c r="E580">
        <v>52</v>
      </c>
      <c r="F580" t="s">
        <v>30649</v>
      </c>
      <c r="G580" t="s">
        <v>30649</v>
      </c>
      <c r="H580" t="s">
        <v>30649</v>
      </c>
    </row>
    <row r="581" spans="1:8" x14ac:dyDescent="0.25">
      <c r="A581" t="s">
        <v>247</v>
      </c>
      <c r="B581" t="s">
        <v>3398</v>
      </c>
      <c r="C581" t="s">
        <v>3399</v>
      </c>
      <c r="D581" t="s">
        <v>17</v>
      </c>
      <c r="E581">
        <v>52</v>
      </c>
      <c r="F581" t="s">
        <v>17</v>
      </c>
      <c r="G581" t="s">
        <v>3400</v>
      </c>
      <c r="H581" t="s">
        <v>3401</v>
      </c>
    </row>
    <row r="582" spans="1:8" hidden="1" x14ac:dyDescent="0.25">
      <c r="A582" t="s">
        <v>244</v>
      </c>
      <c r="B582" t="s">
        <v>3402</v>
      </c>
      <c r="C582" t="s">
        <v>3403</v>
      </c>
      <c r="D582" t="s">
        <v>17</v>
      </c>
      <c r="E582">
        <v>52</v>
      </c>
      <c r="F582" t="s">
        <v>17</v>
      </c>
      <c r="G582" t="s">
        <v>30649</v>
      </c>
      <c r="H582" t="s">
        <v>30649</v>
      </c>
    </row>
    <row r="583" spans="1:8" hidden="1" x14ac:dyDescent="0.25">
      <c r="A583" t="s">
        <v>252</v>
      </c>
      <c r="B583" t="s">
        <v>3404</v>
      </c>
      <c r="C583" t="s">
        <v>3405</v>
      </c>
      <c r="D583" t="s">
        <v>17</v>
      </c>
      <c r="E583">
        <v>52</v>
      </c>
      <c r="F583" t="s">
        <v>17</v>
      </c>
      <c r="G583" t="s">
        <v>30649</v>
      </c>
      <c r="H583" t="s">
        <v>260</v>
      </c>
    </row>
    <row r="584" spans="1:8" x14ac:dyDescent="0.25">
      <c r="A584" t="s">
        <v>247</v>
      </c>
      <c r="B584" t="s">
        <v>3406</v>
      </c>
      <c r="C584" t="s">
        <v>29914</v>
      </c>
      <c r="D584" t="s">
        <v>17</v>
      </c>
      <c r="E584">
        <v>52</v>
      </c>
      <c r="F584" t="s">
        <v>3407</v>
      </c>
      <c r="G584" t="s">
        <v>3408</v>
      </c>
      <c r="H584" t="s">
        <v>3409</v>
      </c>
    </row>
    <row r="585" spans="1:8" hidden="1" x14ac:dyDescent="0.25">
      <c r="A585" t="s">
        <v>243</v>
      </c>
      <c r="B585" t="s">
        <v>3410</v>
      </c>
      <c r="C585" t="s">
        <v>3411</v>
      </c>
      <c r="D585" t="s">
        <v>17</v>
      </c>
      <c r="E585">
        <v>52</v>
      </c>
      <c r="F585" t="s">
        <v>3412</v>
      </c>
      <c r="G585" t="s">
        <v>3413</v>
      </c>
      <c r="H585" t="s">
        <v>3414</v>
      </c>
    </row>
    <row r="586" spans="1:8" hidden="1" x14ac:dyDescent="0.25">
      <c r="A586" t="s">
        <v>243</v>
      </c>
      <c r="B586" t="s">
        <v>3415</v>
      </c>
      <c r="C586" t="s">
        <v>29915</v>
      </c>
      <c r="D586" t="s">
        <v>17</v>
      </c>
      <c r="E586">
        <v>52</v>
      </c>
      <c r="F586" t="s">
        <v>3416</v>
      </c>
      <c r="G586" t="s">
        <v>3417</v>
      </c>
      <c r="H586" t="s">
        <v>3418</v>
      </c>
    </row>
    <row r="587" spans="1:8" hidden="1" x14ac:dyDescent="0.25">
      <c r="A587" t="s">
        <v>245</v>
      </c>
      <c r="B587" t="s">
        <v>3419</v>
      </c>
      <c r="C587" t="s">
        <v>3405</v>
      </c>
      <c r="D587" t="s">
        <v>17</v>
      </c>
      <c r="E587">
        <v>52</v>
      </c>
      <c r="F587" t="s">
        <v>17</v>
      </c>
      <c r="G587" t="s">
        <v>3420</v>
      </c>
      <c r="H587" t="s">
        <v>3421</v>
      </c>
    </row>
    <row r="588" spans="1:8" hidden="1" x14ac:dyDescent="0.25">
      <c r="A588" t="s">
        <v>261</v>
      </c>
      <c r="B588" t="s">
        <v>3422</v>
      </c>
      <c r="C588" t="s">
        <v>30649</v>
      </c>
      <c r="D588" t="s">
        <v>17</v>
      </c>
      <c r="E588">
        <v>52</v>
      </c>
      <c r="F588" t="s">
        <v>17</v>
      </c>
      <c r="G588" t="s">
        <v>3423</v>
      </c>
      <c r="H588" t="s">
        <v>3424</v>
      </c>
    </row>
    <row r="589" spans="1:8" hidden="1" x14ac:dyDescent="0.25">
      <c r="A589" t="s">
        <v>248</v>
      </c>
      <c r="B589" t="s">
        <v>3425</v>
      </c>
      <c r="C589" t="s">
        <v>30649</v>
      </c>
      <c r="D589" t="s">
        <v>17</v>
      </c>
      <c r="E589">
        <v>52</v>
      </c>
      <c r="F589" t="s">
        <v>3426</v>
      </c>
      <c r="G589" t="s">
        <v>30649</v>
      </c>
      <c r="H589" t="s">
        <v>30649</v>
      </c>
    </row>
    <row r="590" spans="1:8" hidden="1" x14ac:dyDescent="0.25">
      <c r="A590" t="s">
        <v>246</v>
      </c>
      <c r="B590" t="s">
        <v>3427</v>
      </c>
      <c r="C590" t="s">
        <v>29916</v>
      </c>
      <c r="D590" t="s">
        <v>17</v>
      </c>
      <c r="E590">
        <v>52</v>
      </c>
      <c r="F590" t="s">
        <v>17</v>
      </c>
      <c r="G590" t="s">
        <v>3428</v>
      </c>
      <c r="H590" t="s">
        <v>30649</v>
      </c>
    </row>
    <row r="591" spans="1:8" hidden="1" x14ac:dyDescent="0.25">
      <c r="A591" t="s">
        <v>246</v>
      </c>
      <c r="B591" t="s">
        <v>3429</v>
      </c>
      <c r="C591" t="s">
        <v>29917</v>
      </c>
      <c r="D591" t="s">
        <v>17</v>
      </c>
      <c r="E591">
        <v>52</v>
      </c>
      <c r="F591" t="s">
        <v>17</v>
      </c>
      <c r="G591" t="s">
        <v>3430</v>
      </c>
      <c r="H591" t="s">
        <v>3431</v>
      </c>
    </row>
    <row r="592" spans="1:8" hidden="1" x14ac:dyDescent="0.25">
      <c r="A592" t="s">
        <v>248</v>
      </c>
      <c r="B592" t="s">
        <v>3432</v>
      </c>
      <c r="C592" t="s">
        <v>30649</v>
      </c>
      <c r="D592" t="s">
        <v>17</v>
      </c>
      <c r="E592">
        <v>52</v>
      </c>
      <c r="F592" t="s">
        <v>3426</v>
      </c>
      <c r="G592" t="s">
        <v>30649</v>
      </c>
      <c r="H592" t="s">
        <v>30649</v>
      </c>
    </row>
    <row r="593" spans="1:8" hidden="1" x14ac:dyDescent="0.25">
      <c r="A593" t="s">
        <v>246</v>
      </c>
      <c r="B593" t="s">
        <v>3433</v>
      </c>
      <c r="C593" t="s">
        <v>3434</v>
      </c>
      <c r="D593" t="s">
        <v>18</v>
      </c>
      <c r="E593">
        <v>75</v>
      </c>
      <c r="F593" t="s">
        <v>18</v>
      </c>
      <c r="G593" t="s">
        <v>30649</v>
      </c>
      <c r="H593" t="s">
        <v>3435</v>
      </c>
    </row>
    <row r="594" spans="1:8" x14ac:dyDescent="0.25">
      <c r="A594" t="s">
        <v>247</v>
      </c>
      <c r="B594" t="s">
        <v>3436</v>
      </c>
      <c r="C594" t="s">
        <v>29918</v>
      </c>
      <c r="D594" t="s">
        <v>18</v>
      </c>
      <c r="E594">
        <v>75</v>
      </c>
      <c r="F594" t="s">
        <v>62</v>
      </c>
      <c r="G594" t="s">
        <v>30649</v>
      </c>
      <c r="H594" t="s">
        <v>30649</v>
      </c>
    </row>
    <row r="595" spans="1:8" hidden="1" x14ac:dyDescent="0.25">
      <c r="A595" t="s">
        <v>248</v>
      </c>
      <c r="B595" t="s">
        <v>3437</v>
      </c>
      <c r="C595" t="s">
        <v>3438</v>
      </c>
      <c r="D595" t="s">
        <v>18</v>
      </c>
      <c r="E595">
        <v>75</v>
      </c>
      <c r="F595" t="s">
        <v>18</v>
      </c>
      <c r="G595" t="s">
        <v>3439</v>
      </c>
      <c r="H595" t="s">
        <v>3440</v>
      </c>
    </row>
    <row r="596" spans="1:8" hidden="1" x14ac:dyDescent="0.25">
      <c r="A596" t="s">
        <v>245</v>
      </c>
      <c r="B596" t="s">
        <v>3441</v>
      </c>
      <c r="C596" t="s">
        <v>17340</v>
      </c>
      <c r="D596" t="s">
        <v>18</v>
      </c>
      <c r="E596">
        <v>75</v>
      </c>
      <c r="F596" t="s">
        <v>18</v>
      </c>
      <c r="G596" t="s">
        <v>30649</v>
      </c>
      <c r="H596" t="s">
        <v>3442</v>
      </c>
    </row>
    <row r="597" spans="1:8" hidden="1" x14ac:dyDescent="0.25">
      <c r="A597" t="s">
        <v>249</v>
      </c>
      <c r="B597" t="s">
        <v>3443</v>
      </c>
      <c r="C597" t="s">
        <v>3444</v>
      </c>
      <c r="D597" t="s">
        <v>18</v>
      </c>
      <c r="E597">
        <v>75</v>
      </c>
      <c r="F597" t="s">
        <v>30649</v>
      </c>
      <c r="G597" t="s">
        <v>3445</v>
      </c>
      <c r="H597" t="s">
        <v>3446</v>
      </c>
    </row>
    <row r="598" spans="1:8" hidden="1" x14ac:dyDescent="0.25">
      <c r="A598" t="s">
        <v>248</v>
      </c>
      <c r="B598" t="s">
        <v>3447</v>
      </c>
      <c r="C598" t="s">
        <v>3448</v>
      </c>
      <c r="D598" t="s">
        <v>18</v>
      </c>
      <c r="E598">
        <v>75</v>
      </c>
      <c r="F598" t="s">
        <v>87</v>
      </c>
      <c r="G598" t="s">
        <v>3449</v>
      </c>
      <c r="H598" t="s">
        <v>3450</v>
      </c>
    </row>
    <row r="599" spans="1:8" hidden="1" x14ac:dyDescent="0.25">
      <c r="A599" t="s">
        <v>246</v>
      </c>
      <c r="B599" t="s">
        <v>3451</v>
      </c>
      <c r="C599" t="s">
        <v>3452</v>
      </c>
      <c r="D599" t="s">
        <v>18</v>
      </c>
      <c r="E599">
        <v>75</v>
      </c>
      <c r="F599" t="s">
        <v>3453</v>
      </c>
      <c r="G599" t="s">
        <v>30649</v>
      </c>
      <c r="H599" t="s">
        <v>3454</v>
      </c>
    </row>
    <row r="600" spans="1:8" hidden="1" x14ac:dyDescent="0.25">
      <c r="A600" t="s">
        <v>246</v>
      </c>
      <c r="B600" t="s">
        <v>3455</v>
      </c>
      <c r="C600" t="s">
        <v>3456</v>
      </c>
      <c r="D600" t="s">
        <v>18</v>
      </c>
      <c r="E600">
        <v>75</v>
      </c>
      <c r="F600" t="s">
        <v>18</v>
      </c>
      <c r="G600" t="s">
        <v>3457</v>
      </c>
      <c r="H600" t="s">
        <v>3458</v>
      </c>
    </row>
    <row r="601" spans="1:8" hidden="1" x14ac:dyDescent="0.25">
      <c r="A601" t="s">
        <v>248</v>
      </c>
      <c r="B601" t="s">
        <v>3459</v>
      </c>
      <c r="C601" t="s">
        <v>30649</v>
      </c>
      <c r="D601" t="s">
        <v>18</v>
      </c>
      <c r="E601">
        <v>75</v>
      </c>
      <c r="F601" t="s">
        <v>3460</v>
      </c>
      <c r="G601" t="s">
        <v>3461</v>
      </c>
      <c r="H601" t="s">
        <v>3462</v>
      </c>
    </row>
    <row r="602" spans="1:8" hidden="1" x14ac:dyDescent="0.25">
      <c r="A602" t="s">
        <v>246</v>
      </c>
      <c r="B602" t="s">
        <v>3463</v>
      </c>
      <c r="C602" t="s">
        <v>3464</v>
      </c>
      <c r="D602" t="s">
        <v>18</v>
      </c>
      <c r="E602">
        <v>75</v>
      </c>
      <c r="F602" t="s">
        <v>18</v>
      </c>
      <c r="G602" t="s">
        <v>3465</v>
      </c>
      <c r="H602" t="s">
        <v>3466</v>
      </c>
    </row>
    <row r="603" spans="1:8" x14ac:dyDescent="0.25">
      <c r="A603" t="s">
        <v>247</v>
      </c>
      <c r="B603" t="s">
        <v>3467</v>
      </c>
      <c r="C603" t="s">
        <v>3468</v>
      </c>
      <c r="D603" t="s">
        <v>18</v>
      </c>
      <c r="E603">
        <v>75</v>
      </c>
      <c r="F603" t="s">
        <v>18</v>
      </c>
      <c r="G603" t="s">
        <v>30649</v>
      </c>
      <c r="H603" t="s">
        <v>3469</v>
      </c>
    </row>
    <row r="604" spans="1:8" hidden="1" x14ac:dyDescent="0.25">
      <c r="A604" t="s">
        <v>248</v>
      </c>
      <c r="B604" t="s">
        <v>3470</v>
      </c>
      <c r="C604" t="s">
        <v>3471</v>
      </c>
      <c r="D604" t="s">
        <v>18</v>
      </c>
      <c r="E604">
        <v>75</v>
      </c>
      <c r="F604" t="s">
        <v>18</v>
      </c>
      <c r="G604" t="s">
        <v>30649</v>
      </c>
      <c r="H604" t="s">
        <v>30649</v>
      </c>
    </row>
    <row r="605" spans="1:8" hidden="1" x14ac:dyDescent="0.25">
      <c r="A605" t="s">
        <v>2021</v>
      </c>
      <c r="B605" t="s">
        <v>3472</v>
      </c>
      <c r="C605" t="s">
        <v>30649</v>
      </c>
      <c r="D605" t="s">
        <v>18</v>
      </c>
      <c r="E605">
        <v>75</v>
      </c>
      <c r="F605" t="s">
        <v>3473</v>
      </c>
      <c r="G605" t="s">
        <v>30649</v>
      </c>
      <c r="H605" t="s">
        <v>3474</v>
      </c>
    </row>
    <row r="606" spans="1:8" hidden="1" x14ac:dyDescent="0.25">
      <c r="A606" t="s">
        <v>244</v>
      </c>
      <c r="B606" t="s">
        <v>3475</v>
      </c>
      <c r="C606" t="s">
        <v>3476</v>
      </c>
      <c r="D606" t="s">
        <v>19</v>
      </c>
      <c r="E606">
        <v>112</v>
      </c>
      <c r="F606" t="s">
        <v>30649</v>
      </c>
      <c r="G606" t="s">
        <v>30649</v>
      </c>
      <c r="H606" t="s">
        <v>3477</v>
      </c>
    </row>
    <row r="607" spans="1:8" hidden="1" x14ac:dyDescent="0.25">
      <c r="A607" t="s">
        <v>263</v>
      </c>
      <c r="B607" t="s">
        <v>3478</v>
      </c>
      <c r="C607" t="s">
        <v>30649</v>
      </c>
      <c r="D607" t="s">
        <v>19</v>
      </c>
      <c r="E607">
        <v>112</v>
      </c>
      <c r="F607" t="s">
        <v>19</v>
      </c>
      <c r="G607" t="s">
        <v>30649</v>
      </c>
      <c r="H607" t="s">
        <v>3479</v>
      </c>
    </row>
    <row r="608" spans="1:8" hidden="1" x14ac:dyDescent="0.25">
      <c r="A608" t="s">
        <v>263</v>
      </c>
      <c r="B608" t="s">
        <v>3480</v>
      </c>
      <c r="C608" t="s">
        <v>30649</v>
      </c>
      <c r="D608" t="s">
        <v>19</v>
      </c>
      <c r="E608">
        <v>112</v>
      </c>
      <c r="F608" t="s">
        <v>19</v>
      </c>
      <c r="G608" t="s">
        <v>30649</v>
      </c>
      <c r="H608" t="s">
        <v>3479</v>
      </c>
    </row>
    <row r="609" spans="1:8" hidden="1" x14ac:dyDescent="0.25">
      <c r="A609" t="s">
        <v>244</v>
      </c>
      <c r="B609" t="s">
        <v>3481</v>
      </c>
      <c r="C609" t="s">
        <v>3482</v>
      </c>
      <c r="D609" t="s">
        <v>19</v>
      </c>
      <c r="E609">
        <v>112</v>
      </c>
      <c r="F609" t="s">
        <v>30649</v>
      </c>
      <c r="G609" t="s">
        <v>30649</v>
      </c>
      <c r="H609" t="s">
        <v>30649</v>
      </c>
    </row>
    <row r="610" spans="1:8" hidden="1" x14ac:dyDescent="0.25">
      <c r="A610" t="s">
        <v>244</v>
      </c>
      <c r="B610" t="s">
        <v>3483</v>
      </c>
      <c r="C610" t="s">
        <v>3484</v>
      </c>
      <c r="D610" t="s">
        <v>19</v>
      </c>
      <c r="E610">
        <v>112</v>
      </c>
      <c r="F610" t="s">
        <v>30649</v>
      </c>
      <c r="G610" t="s">
        <v>30649</v>
      </c>
      <c r="H610" t="s">
        <v>3485</v>
      </c>
    </row>
    <row r="611" spans="1:8" hidden="1" x14ac:dyDescent="0.25">
      <c r="A611" t="s">
        <v>245</v>
      </c>
      <c r="B611" t="s">
        <v>3486</v>
      </c>
      <c r="C611" t="s">
        <v>3487</v>
      </c>
      <c r="D611" t="s">
        <v>19</v>
      </c>
      <c r="E611">
        <v>112</v>
      </c>
      <c r="F611" t="s">
        <v>19</v>
      </c>
      <c r="G611" t="s">
        <v>3488</v>
      </c>
      <c r="H611" t="s">
        <v>3489</v>
      </c>
    </row>
    <row r="612" spans="1:8" hidden="1" x14ac:dyDescent="0.25">
      <c r="A612" t="s">
        <v>245</v>
      </c>
      <c r="B612" t="s">
        <v>3490</v>
      </c>
      <c r="C612" t="s">
        <v>3491</v>
      </c>
      <c r="D612" t="s">
        <v>19</v>
      </c>
      <c r="E612">
        <v>112</v>
      </c>
      <c r="F612" t="s">
        <v>19</v>
      </c>
      <c r="G612" t="s">
        <v>3492</v>
      </c>
      <c r="H612" t="s">
        <v>3493</v>
      </c>
    </row>
    <row r="613" spans="1:8" hidden="1" x14ac:dyDescent="0.25">
      <c r="A613" t="s">
        <v>244</v>
      </c>
      <c r="B613" t="s">
        <v>3494</v>
      </c>
      <c r="C613" t="s">
        <v>3495</v>
      </c>
      <c r="D613" t="s">
        <v>19</v>
      </c>
      <c r="E613">
        <v>112</v>
      </c>
      <c r="F613" t="s">
        <v>30649</v>
      </c>
      <c r="G613" t="s">
        <v>30649</v>
      </c>
      <c r="H613" t="s">
        <v>30649</v>
      </c>
    </row>
    <row r="614" spans="1:8" hidden="1" x14ac:dyDescent="0.25">
      <c r="A614" t="s">
        <v>244</v>
      </c>
      <c r="B614" t="s">
        <v>3496</v>
      </c>
      <c r="C614" t="s">
        <v>3497</v>
      </c>
      <c r="D614" t="s">
        <v>19</v>
      </c>
      <c r="E614">
        <v>112</v>
      </c>
      <c r="F614" t="s">
        <v>30649</v>
      </c>
      <c r="G614" t="s">
        <v>30649</v>
      </c>
      <c r="H614" t="s">
        <v>30649</v>
      </c>
    </row>
    <row r="615" spans="1:8" hidden="1" x14ac:dyDescent="0.25">
      <c r="A615" t="s">
        <v>244</v>
      </c>
      <c r="B615" t="s">
        <v>3498</v>
      </c>
      <c r="C615" t="s">
        <v>3499</v>
      </c>
      <c r="D615" t="s">
        <v>19</v>
      </c>
      <c r="E615">
        <v>112</v>
      </c>
      <c r="F615" t="s">
        <v>30649</v>
      </c>
      <c r="G615" t="s">
        <v>30649</v>
      </c>
      <c r="H615" t="s">
        <v>30649</v>
      </c>
    </row>
    <row r="616" spans="1:8" hidden="1" x14ac:dyDescent="0.25">
      <c r="A616" t="s">
        <v>244</v>
      </c>
      <c r="B616" t="s">
        <v>3500</v>
      </c>
      <c r="C616" t="s">
        <v>3501</v>
      </c>
      <c r="D616" t="s">
        <v>19</v>
      </c>
      <c r="E616">
        <v>112</v>
      </c>
      <c r="F616" t="s">
        <v>30649</v>
      </c>
      <c r="G616" t="s">
        <v>30649</v>
      </c>
      <c r="H616" t="s">
        <v>30649</v>
      </c>
    </row>
    <row r="617" spans="1:8" hidden="1" x14ac:dyDescent="0.25">
      <c r="A617" t="s">
        <v>244</v>
      </c>
      <c r="B617" t="s">
        <v>3502</v>
      </c>
      <c r="C617" t="s">
        <v>3503</v>
      </c>
      <c r="D617" t="s">
        <v>19</v>
      </c>
      <c r="E617">
        <v>112</v>
      </c>
      <c r="F617" t="s">
        <v>30649</v>
      </c>
      <c r="G617" t="s">
        <v>30649</v>
      </c>
      <c r="H617" t="s">
        <v>30649</v>
      </c>
    </row>
    <row r="618" spans="1:8" hidden="1" x14ac:dyDescent="0.25">
      <c r="A618" t="s">
        <v>244</v>
      </c>
      <c r="B618" t="s">
        <v>3504</v>
      </c>
      <c r="C618" t="s">
        <v>3505</v>
      </c>
      <c r="D618" t="s">
        <v>19</v>
      </c>
      <c r="E618">
        <v>112</v>
      </c>
      <c r="F618" t="s">
        <v>30649</v>
      </c>
      <c r="G618" t="s">
        <v>30649</v>
      </c>
      <c r="H618" t="s">
        <v>30649</v>
      </c>
    </row>
    <row r="619" spans="1:8" hidden="1" x14ac:dyDescent="0.25">
      <c r="A619" t="s">
        <v>244</v>
      </c>
      <c r="B619" t="s">
        <v>3506</v>
      </c>
      <c r="C619" t="s">
        <v>3507</v>
      </c>
      <c r="D619" t="s">
        <v>19</v>
      </c>
      <c r="E619">
        <v>112</v>
      </c>
      <c r="F619" t="s">
        <v>30649</v>
      </c>
      <c r="G619" t="s">
        <v>30649</v>
      </c>
      <c r="H619" t="s">
        <v>30649</v>
      </c>
    </row>
    <row r="620" spans="1:8" hidden="1" x14ac:dyDescent="0.25">
      <c r="A620" t="s">
        <v>244</v>
      </c>
      <c r="B620" t="s">
        <v>3508</v>
      </c>
      <c r="C620" t="s">
        <v>3509</v>
      </c>
      <c r="D620" t="s">
        <v>19</v>
      </c>
      <c r="E620">
        <v>112</v>
      </c>
      <c r="F620" t="s">
        <v>19</v>
      </c>
      <c r="G620" t="s">
        <v>30649</v>
      </c>
      <c r="H620" t="s">
        <v>30649</v>
      </c>
    </row>
    <row r="621" spans="1:8" hidden="1" x14ac:dyDescent="0.25">
      <c r="A621" t="s">
        <v>248</v>
      </c>
      <c r="B621" t="s">
        <v>3510</v>
      </c>
      <c r="C621" t="s">
        <v>3511</v>
      </c>
      <c r="D621" t="s">
        <v>19</v>
      </c>
      <c r="E621">
        <v>112</v>
      </c>
      <c r="F621" t="s">
        <v>19</v>
      </c>
      <c r="G621" t="s">
        <v>3512</v>
      </c>
      <c r="H621" t="s">
        <v>3513</v>
      </c>
    </row>
    <row r="622" spans="1:8" hidden="1" x14ac:dyDescent="0.25">
      <c r="A622" t="s">
        <v>261</v>
      </c>
      <c r="B622" t="s">
        <v>3514</v>
      </c>
      <c r="C622" t="s">
        <v>30649</v>
      </c>
      <c r="D622" t="s">
        <v>19</v>
      </c>
      <c r="E622">
        <v>112</v>
      </c>
      <c r="F622" t="s">
        <v>19</v>
      </c>
      <c r="G622" t="s">
        <v>30649</v>
      </c>
      <c r="H622" t="s">
        <v>3515</v>
      </c>
    </row>
    <row r="623" spans="1:8" hidden="1" x14ac:dyDescent="0.25">
      <c r="A623" t="s">
        <v>245</v>
      </c>
      <c r="B623" t="s">
        <v>2758</v>
      </c>
      <c r="C623" t="s">
        <v>3516</v>
      </c>
      <c r="D623" t="s">
        <v>19</v>
      </c>
      <c r="E623">
        <v>112</v>
      </c>
      <c r="F623" t="s">
        <v>30649</v>
      </c>
      <c r="G623" t="s">
        <v>3517</v>
      </c>
      <c r="H623" t="s">
        <v>3518</v>
      </c>
    </row>
    <row r="624" spans="1:8" hidden="1" x14ac:dyDescent="0.25">
      <c r="A624" t="s">
        <v>256</v>
      </c>
      <c r="B624" t="s">
        <v>3519</v>
      </c>
      <c r="C624" t="s">
        <v>3520</v>
      </c>
      <c r="D624" t="s">
        <v>19</v>
      </c>
      <c r="E624">
        <v>112</v>
      </c>
      <c r="F624" t="s">
        <v>19</v>
      </c>
      <c r="G624" t="s">
        <v>3521</v>
      </c>
      <c r="H624" t="s">
        <v>3522</v>
      </c>
    </row>
    <row r="625" spans="1:8" hidden="1" x14ac:dyDescent="0.25">
      <c r="A625" t="s">
        <v>248</v>
      </c>
      <c r="B625" t="s">
        <v>3523</v>
      </c>
      <c r="C625" t="s">
        <v>3524</v>
      </c>
      <c r="D625" t="s">
        <v>19</v>
      </c>
      <c r="E625">
        <v>112</v>
      </c>
      <c r="F625" t="s">
        <v>19</v>
      </c>
      <c r="G625" t="s">
        <v>3525</v>
      </c>
      <c r="H625" t="s">
        <v>3526</v>
      </c>
    </row>
    <row r="626" spans="1:8" hidden="1" x14ac:dyDescent="0.25">
      <c r="A626" t="s">
        <v>246</v>
      </c>
      <c r="B626" t="s">
        <v>3527</v>
      </c>
      <c r="C626" t="s">
        <v>3528</v>
      </c>
      <c r="D626" t="s">
        <v>19</v>
      </c>
      <c r="E626">
        <v>112</v>
      </c>
      <c r="F626" t="s">
        <v>19</v>
      </c>
      <c r="G626" t="s">
        <v>30649</v>
      </c>
      <c r="H626" t="s">
        <v>3529</v>
      </c>
    </row>
    <row r="627" spans="1:8" hidden="1" x14ac:dyDescent="0.25">
      <c r="A627" t="s">
        <v>245</v>
      </c>
      <c r="B627" t="s">
        <v>3530</v>
      </c>
      <c r="C627" t="s">
        <v>3531</v>
      </c>
      <c r="D627" t="s">
        <v>19</v>
      </c>
      <c r="E627">
        <v>112</v>
      </c>
      <c r="F627" t="s">
        <v>19</v>
      </c>
      <c r="G627" t="s">
        <v>3532</v>
      </c>
      <c r="H627" t="s">
        <v>3533</v>
      </c>
    </row>
    <row r="628" spans="1:8" hidden="1" x14ac:dyDescent="0.25">
      <c r="A628" t="s">
        <v>245</v>
      </c>
      <c r="B628" t="s">
        <v>3534</v>
      </c>
      <c r="C628" t="s">
        <v>3535</v>
      </c>
      <c r="D628" t="s">
        <v>19</v>
      </c>
      <c r="E628">
        <v>112</v>
      </c>
      <c r="F628" t="s">
        <v>19</v>
      </c>
      <c r="G628" t="s">
        <v>3536</v>
      </c>
      <c r="H628" t="s">
        <v>3537</v>
      </c>
    </row>
    <row r="629" spans="1:8" hidden="1" x14ac:dyDescent="0.25">
      <c r="A629" t="s">
        <v>245</v>
      </c>
      <c r="B629" t="s">
        <v>3538</v>
      </c>
      <c r="C629" t="s">
        <v>3539</v>
      </c>
      <c r="D629" t="s">
        <v>19</v>
      </c>
      <c r="E629">
        <v>112</v>
      </c>
      <c r="F629" t="s">
        <v>19</v>
      </c>
      <c r="G629" t="s">
        <v>3540</v>
      </c>
      <c r="H629" t="s">
        <v>3541</v>
      </c>
    </row>
    <row r="630" spans="1:8" hidden="1" x14ac:dyDescent="0.25">
      <c r="A630" t="s">
        <v>244</v>
      </c>
      <c r="B630" t="s">
        <v>3542</v>
      </c>
      <c r="C630" t="s">
        <v>3543</v>
      </c>
      <c r="D630" t="s">
        <v>19</v>
      </c>
      <c r="E630">
        <v>112</v>
      </c>
      <c r="F630" t="s">
        <v>30649</v>
      </c>
      <c r="G630" t="s">
        <v>30649</v>
      </c>
      <c r="H630" t="s">
        <v>3544</v>
      </c>
    </row>
    <row r="631" spans="1:8" hidden="1" x14ac:dyDescent="0.25">
      <c r="A631" t="s">
        <v>245</v>
      </c>
      <c r="B631" t="s">
        <v>3545</v>
      </c>
      <c r="C631" t="s">
        <v>3546</v>
      </c>
      <c r="D631" t="s">
        <v>19</v>
      </c>
      <c r="E631">
        <v>112</v>
      </c>
      <c r="F631" t="s">
        <v>19</v>
      </c>
      <c r="G631" t="s">
        <v>3547</v>
      </c>
      <c r="H631" t="s">
        <v>3548</v>
      </c>
    </row>
    <row r="632" spans="1:8" hidden="1" x14ac:dyDescent="0.25">
      <c r="A632" t="s">
        <v>245</v>
      </c>
      <c r="B632" t="s">
        <v>3549</v>
      </c>
      <c r="C632" t="s">
        <v>3550</v>
      </c>
      <c r="D632" t="s">
        <v>19</v>
      </c>
      <c r="E632">
        <v>112</v>
      </c>
      <c r="F632" t="s">
        <v>19</v>
      </c>
      <c r="G632" t="s">
        <v>3547</v>
      </c>
      <c r="H632" t="s">
        <v>3548</v>
      </c>
    </row>
    <row r="633" spans="1:8" hidden="1" x14ac:dyDescent="0.25">
      <c r="A633" t="s">
        <v>245</v>
      </c>
      <c r="B633" t="s">
        <v>3551</v>
      </c>
      <c r="C633" t="s">
        <v>3552</v>
      </c>
      <c r="D633" t="s">
        <v>19</v>
      </c>
      <c r="E633">
        <v>112</v>
      </c>
      <c r="F633" t="s">
        <v>30649</v>
      </c>
      <c r="G633" t="s">
        <v>3553</v>
      </c>
      <c r="H633" t="s">
        <v>3554</v>
      </c>
    </row>
    <row r="634" spans="1:8" hidden="1" x14ac:dyDescent="0.25">
      <c r="A634" t="s">
        <v>248</v>
      </c>
      <c r="B634" t="s">
        <v>3555</v>
      </c>
      <c r="C634" t="s">
        <v>3556</v>
      </c>
      <c r="D634" t="s">
        <v>19</v>
      </c>
      <c r="E634">
        <v>112</v>
      </c>
      <c r="F634" t="s">
        <v>30649</v>
      </c>
      <c r="G634" t="s">
        <v>3557</v>
      </c>
      <c r="H634" t="s">
        <v>3558</v>
      </c>
    </row>
    <row r="635" spans="1:8" hidden="1" x14ac:dyDescent="0.25">
      <c r="A635" t="s">
        <v>245</v>
      </c>
      <c r="B635" t="s">
        <v>3559</v>
      </c>
      <c r="C635" t="s">
        <v>3560</v>
      </c>
      <c r="D635" t="s">
        <v>19</v>
      </c>
      <c r="E635">
        <v>112</v>
      </c>
      <c r="F635" t="s">
        <v>30649</v>
      </c>
      <c r="G635" t="s">
        <v>3561</v>
      </c>
      <c r="H635" t="s">
        <v>3562</v>
      </c>
    </row>
    <row r="636" spans="1:8" hidden="1" x14ac:dyDescent="0.25">
      <c r="A636" t="s">
        <v>244</v>
      </c>
      <c r="B636" t="s">
        <v>3563</v>
      </c>
      <c r="C636" t="s">
        <v>3564</v>
      </c>
      <c r="D636" t="s">
        <v>19</v>
      </c>
      <c r="E636">
        <v>112</v>
      </c>
      <c r="F636" t="s">
        <v>30649</v>
      </c>
      <c r="G636" t="s">
        <v>30649</v>
      </c>
      <c r="H636" t="s">
        <v>30649</v>
      </c>
    </row>
    <row r="637" spans="1:8" hidden="1" x14ac:dyDescent="0.25">
      <c r="A637" t="s">
        <v>244</v>
      </c>
      <c r="B637" t="s">
        <v>3565</v>
      </c>
      <c r="C637" t="s">
        <v>3566</v>
      </c>
      <c r="D637" t="s">
        <v>19</v>
      </c>
      <c r="E637">
        <v>112</v>
      </c>
      <c r="F637" t="s">
        <v>30649</v>
      </c>
      <c r="G637" t="s">
        <v>30649</v>
      </c>
      <c r="H637" t="s">
        <v>30649</v>
      </c>
    </row>
    <row r="638" spans="1:8" hidden="1" x14ac:dyDescent="0.25">
      <c r="A638" t="s">
        <v>244</v>
      </c>
      <c r="B638" t="s">
        <v>3567</v>
      </c>
      <c r="C638" t="s">
        <v>3568</v>
      </c>
      <c r="D638" t="s">
        <v>19</v>
      </c>
      <c r="E638">
        <v>112</v>
      </c>
      <c r="F638" t="s">
        <v>30649</v>
      </c>
      <c r="G638" t="s">
        <v>30649</v>
      </c>
      <c r="H638" t="s">
        <v>30649</v>
      </c>
    </row>
    <row r="639" spans="1:8" hidden="1" x14ac:dyDescent="0.25">
      <c r="A639" t="s">
        <v>244</v>
      </c>
      <c r="B639" t="s">
        <v>3569</v>
      </c>
      <c r="C639" t="s">
        <v>3570</v>
      </c>
      <c r="D639" t="s">
        <v>19</v>
      </c>
      <c r="E639">
        <v>112</v>
      </c>
      <c r="F639" t="s">
        <v>30649</v>
      </c>
      <c r="G639" t="s">
        <v>30649</v>
      </c>
      <c r="H639" t="s">
        <v>30649</v>
      </c>
    </row>
    <row r="640" spans="1:8" hidden="1" x14ac:dyDescent="0.25">
      <c r="A640" t="s">
        <v>244</v>
      </c>
      <c r="B640" t="s">
        <v>3571</v>
      </c>
      <c r="C640" t="s">
        <v>3572</v>
      </c>
      <c r="D640" t="s">
        <v>19</v>
      </c>
      <c r="E640">
        <v>112</v>
      </c>
      <c r="F640" t="s">
        <v>30649</v>
      </c>
      <c r="G640" t="s">
        <v>30649</v>
      </c>
      <c r="H640" t="s">
        <v>30649</v>
      </c>
    </row>
    <row r="641" spans="1:8" hidden="1" x14ac:dyDescent="0.25">
      <c r="A641" t="s">
        <v>244</v>
      </c>
      <c r="B641" t="s">
        <v>3573</v>
      </c>
      <c r="C641" t="s">
        <v>3574</v>
      </c>
      <c r="D641" t="s">
        <v>19</v>
      </c>
      <c r="E641">
        <v>112</v>
      </c>
      <c r="F641" t="s">
        <v>30649</v>
      </c>
      <c r="G641" t="s">
        <v>30649</v>
      </c>
      <c r="H641" t="s">
        <v>30649</v>
      </c>
    </row>
    <row r="642" spans="1:8" hidden="1" x14ac:dyDescent="0.25">
      <c r="A642" t="s">
        <v>244</v>
      </c>
      <c r="B642" t="s">
        <v>3575</v>
      </c>
      <c r="C642" t="s">
        <v>3564</v>
      </c>
      <c r="D642" t="s">
        <v>19</v>
      </c>
      <c r="E642">
        <v>112</v>
      </c>
      <c r="F642" t="s">
        <v>30649</v>
      </c>
      <c r="G642" t="s">
        <v>30649</v>
      </c>
      <c r="H642" t="s">
        <v>30649</v>
      </c>
    </row>
    <row r="643" spans="1:8" hidden="1" x14ac:dyDescent="0.25">
      <c r="A643" t="s">
        <v>244</v>
      </c>
      <c r="B643" t="s">
        <v>3576</v>
      </c>
      <c r="C643" t="s">
        <v>3577</v>
      </c>
      <c r="D643" t="s">
        <v>19</v>
      </c>
      <c r="E643">
        <v>112</v>
      </c>
      <c r="F643" t="s">
        <v>30649</v>
      </c>
      <c r="G643" t="s">
        <v>30649</v>
      </c>
      <c r="H643" t="s">
        <v>30649</v>
      </c>
    </row>
    <row r="644" spans="1:8" hidden="1" x14ac:dyDescent="0.25">
      <c r="A644" t="s">
        <v>244</v>
      </c>
      <c r="B644" t="s">
        <v>3578</v>
      </c>
      <c r="C644" t="s">
        <v>3579</v>
      </c>
      <c r="D644" t="s">
        <v>19</v>
      </c>
      <c r="E644">
        <v>112</v>
      </c>
      <c r="F644" t="s">
        <v>30649</v>
      </c>
      <c r="G644" t="s">
        <v>30649</v>
      </c>
      <c r="H644" t="s">
        <v>30649</v>
      </c>
    </row>
    <row r="645" spans="1:8" hidden="1" x14ac:dyDescent="0.25">
      <c r="A645" t="s">
        <v>244</v>
      </c>
      <c r="B645" t="s">
        <v>3580</v>
      </c>
      <c r="C645" t="s">
        <v>3581</v>
      </c>
      <c r="D645" t="s">
        <v>19</v>
      </c>
      <c r="E645">
        <v>112</v>
      </c>
      <c r="F645" t="s">
        <v>30649</v>
      </c>
      <c r="G645" t="s">
        <v>30649</v>
      </c>
      <c r="H645" t="s">
        <v>30649</v>
      </c>
    </row>
    <row r="646" spans="1:8" hidden="1" x14ac:dyDescent="0.25">
      <c r="A646" t="s">
        <v>244</v>
      </c>
      <c r="B646" t="s">
        <v>3582</v>
      </c>
      <c r="C646" t="s">
        <v>3583</v>
      </c>
      <c r="D646" t="s">
        <v>19</v>
      </c>
      <c r="E646">
        <v>112</v>
      </c>
      <c r="F646" t="s">
        <v>30649</v>
      </c>
      <c r="G646" t="s">
        <v>30649</v>
      </c>
      <c r="H646" t="s">
        <v>30649</v>
      </c>
    </row>
    <row r="647" spans="1:8" hidden="1" x14ac:dyDescent="0.25">
      <c r="A647" t="s">
        <v>244</v>
      </c>
      <c r="B647" t="s">
        <v>3584</v>
      </c>
      <c r="C647" t="s">
        <v>3501</v>
      </c>
      <c r="D647" t="s">
        <v>19</v>
      </c>
      <c r="E647">
        <v>112</v>
      </c>
      <c r="F647" t="s">
        <v>30649</v>
      </c>
      <c r="G647" t="s">
        <v>30649</v>
      </c>
      <c r="H647" t="s">
        <v>30649</v>
      </c>
    </row>
    <row r="648" spans="1:8" hidden="1" x14ac:dyDescent="0.25">
      <c r="A648" t="s">
        <v>244</v>
      </c>
      <c r="B648" t="s">
        <v>3585</v>
      </c>
      <c r="C648" t="s">
        <v>3501</v>
      </c>
      <c r="D648" t="s">
        <v>19</v>
      </c>
      <c r="E648">
        <v>112</v>
      </c>
      <c r="F648" t="s">
        <v>30649</v>
      </c>
      <c r="G648" t="s">
        <v>30649</v>
      </c>
      <c r="H648" t="s">
        <v>30649</v>
      </c>
    </row>
    <row r="649" spans="1:8" hidden="1" x14ac:dyDescent="0.25">
      <c r="A649" t="s">
        <v>244</v>
      </c>
      <c r="B649" t="s">
        <v>3586</v>
      </c>
      <c r="C649" t="s">
        <v>3587</v>
      </c>
      <c r="D649" t="s">
        <v>19</v>
      </c>
      <c r="E649">
        <v>112</v>
      </c>
      <c r="F649" t="s">
        <v>30649</v>
      </c>
      <c r="G649" t="s">
        <v>30649</v>
      </c>
      <c r="H649" t="s">
        <v>30649</v>
      </c>
    </row>
    <row r="650" spans="1:8" hidden="1" x14ac:dyDescent="0.25">
      <c r="A650" t="s">
        <v>244</v>
      </c>
      <c r="B650" t="s">
        <v>3588</v>
      </c>
      <c r="C650" t="s">
        <v>3589</v>
      </c>
      <c r="D650" t="s">
        <v>19</v>
      </c>
      <c r="E650">
        <v>112</v>
      </c>
      <c r="F650" t="s">
        <v>30649</v>
      </c>
      <c r="G650" t="s">
        <v>30649</v>
      </c>
      <c r="H650" t="s">
        <v>30649</v>
      </c>
    </row>
    <row r="651" spans="1:8" hidden="1" x14ac:dyDescent="0.25">
      <c r="A651" t="s">
        <v>244</v>
      </c>
      <c r="B651" t="s">
        <v>3590</v>
      </c>
      <c r="C651" t="s">
        <v>3591</v>
      </c>
      <c r="D651" t="s">
        <v>19</v>
      </c>
      <c r="E651">
        <v>112</v>
      </c>
      <c r="F651" t="s">
        <v>30649</v>
      </c>
      <c r="G651" t="s">
        <v>30649</v>
      </c>
      <c r="H651" t="s">
        <v>30649</v>
      </c>
    </row>
    <row r="652" spans="1:8" hidden="1" x14ac:dyDescent="0.25">
      <c r="A652" t="s">
        <v>244</v>
      </c>
      <c r="B652" t="s">
        <v>3592</v>
      </c>
      <c r="C652" t="s">
        <v>3593</v>
      </c>
      <c r="D652" t="s">
        <v>19</v>
      </c>
      <c r="E652">
        <v>112</v>
      </c>
      <c r="F652" t="s">
        <v>30649</v>
      </c>
      <c r="G652" t="s">
        <v>30649</v>
      </c>
      <c r="H652" t="s">
        <v>30649</v>
      </c>
    </row>
    <row r="653" spans="1:8" hidden="1" x14ac:dyDescent="0.25">
      <c r="A653" t="s">
        <v>244</v>
      </c>
      <c r="B653" t="s">
        <v>3594</v>
      </c>
      <c r="C653" t="s">
        <v>3595</v>
      </c>
      <c r="D653" t="s">
        <v>19</v>
      </c>
      <c r="E653">
        <v>112</v>
      </c>
      <c r="F653" t="s">
        <v>30649</v>
      </c>
      <c r="G653" t="s">
        <v>30649</v>
      </c>
      <c r="H653" t="s">
        <v>30649</v>
      </c>
    </row>
    <row r="654" spans="1:8" hidden="1" x14ac:dyDescent="0.25">
      <c r="A654" t="s">
        <v>244</v>
      </c>
      <c r="B654" t="s">
        <v>3596</v>
      </c>
      <c r="C654" t="s">
        <v>3597</v>
      </c>
      <c r="D654" t="s">
        <v>19</v>
      </c>
      <c r="E654">
        <v>112</v>
      </c>
      <c r="F654" t="s">
        <v>30649</v>
      </c>
      <c r="G654" t="s">
        <v>30649</v>
      </c>
      <c r="H654" t="s">
        <v>30649</v>
      </c>
    </row>
    <row r="655" spans="1:8" hidden="1" x14ac:dyDescent="0.25">
      <c r="A655" t="s">
        <v>244</v>
      </c>
      <c r="B655" t="s">
        <v>3598</v>
      </c>
      <c r="C655" t="s">
        <v>3599</v>
      </c>
      <c r="D655" t="s">
        <v>19</v>
      </c>
      <c r="E655">
        <v>112</v>
      </c>
      <c r="F655" t="s">
        <v>30649</v>
      </c>
      <c r="G655" t="s">
        <v>30649</v>
      </c>
      <c r="H655" t="s">
        <v>30649</v>
      </c>
    </row>
    <row r="656" spans="1:8" hidden="1" x14ac:dyDescent="0.25">
      <c r="A656" t="s">
        <v>244</v>
      </c>
      <c r="B656" t="s">
        <v>3600</v>
      </c>
      <c r="C656" t="s">
        <v>3601</v>
      </c>
      <c r="D656" t="s">
        <v>19</v>
      </c>
      <c r="E656">
        <v>112</v>
      </c>
      <c r="F656" t="s">
        <v>30649</v>
      </c>
      <c r="G656" t="s">
        <v>30649</v>
      </c>
      <c r="H656" t="s">
        <v>30649</v>
      </c>
    </row>
    <row r="657" spans="1:8" hidden="1" x14ac:dyDescent="0.25">
      <c r="A657" t="s">
        <v>244</v>
      </c>
      <c r="B657" t="s">
        <v>3602</v>
      </c>
      <c r="C657" t="s">
        <v>3603</v>
      </c>
      <c r="D657" t="s">
        <v>19</v>
      </c>
      <c r="E657">
        <v>112</v>
      </c>
      <c r="F657" t="s">
        <v>30649</v>
      </c>
      <c r="G657" t="s">
        <v>30649</v>
      </c>
      <c r="H657" t="s">
        <v>30649</v>
      </c>
    </row>
    <row r="658" spans="1:8" hidden="1" x14ac:dyDescent="0.25">
      <c r="A658" t="s">
        <v>244</v>
      </c>
      <c r="B658" t="s">
        <v>3604</v>
      </c>
      <c r="C658" t="s">
        <v>3501</v>
      </c>
      <c r="D658" t="s">
        <v>19</v>
      </c>
      <c r="E658">
        <v>112</v>
      </c>
      <c r="F658" t="s">
        <v>30649</v>
      </c>
      <c r="G658" t="s">
        <v>30649</v>
      </c>
      <c r="H658" t="s">
        <v>30649</v>
      </c>
    </row>
    <row r="659" spans="1:8" hidden="1" x14ac:dyDescent="0.25">
      <c r="A659" t="s">
        <v>244</v>
      </c>
      <c r="B659" t="s">
        <v>3605</v>
      </c>
      <c r="C659" t="s">
        <v>3606</v>
      </c>
      <c r="D659" t="s">
        <v>19</v>
      </c>
      <c r="E659">
        <v>112</v>
      </c>
      <c r="F659" t="s">
        <v>30649</v>
      </c>
      <c r="G659" t="s">
        <v>30649</v>
      </c>
      <c r="H659" t="s">
        <v>30649</v>
      </c>
    </row>
    <row r="660" spans="1:8" hidden="1" x14ac:dyDescent="0.25">
      <c r="A660" t="s">
        <v>244</v>
      </c>
      <c r="B660" t="s">
        <v>3607</v>
      </c>
      <c r="C660" t="s">
        <v>3608</v>
      </c>
      <c r="D660" t="s">
        <v>19</v>
      </c>
      <c r="E660">
        <v>112</v>
      </c>
      <c r="F660" t="s">
        <v>30649</v>
      </c>
      <c r="G660" t="s">
        <v>30649</v>
      </c>
      <c r="H660" t="s">
        <v>30649</v>
      </c>
    </row>
    <row r="661" spans="1:8" hidden="1" x14ac:dyDescent="0.25">
      <c r="A661" t="s">
        <v>244</v>
      </c>
      <c r="B661" t="s">
        <v>3609</v>
      </c>
      <c r="C661" t="s">
        <v>3610</v>
      </c>
      <c r="D661" t="s">
        <v>19</v>
      </c>
      <c r="E661">
        <v>112</v>
      </c>
      <c r="F661" t="s">
        <v>30649</v>
      </c>
      <c r="G661" t="s">
        <v>30649</v>
      </c>
      <c r="H661" t="s">
        <v>30649</v>
      </c>
    </row>
    <row r="662" spans="1:8" hidden="1" x14ac:dyDescent="0.25">
      <c r="A662" t="s">
        <v>244</v>
      </c>
      <c r="B662" t="s">
        <v>3611</v>
      </c>
      <c r="C662" t="s">
        <v>3612</v>
      </c>
      <c r="D662" t="s">
        <v>19</v>
      </c>
      <c r="E662">
        <v>112</v>
      </c>
      <c r="F662" t="s">
        <v>30649</v>
      </c>
      <c r="G662" t="s">
        <v>30649</v>
      </c>
      <c r="H662" t="s">
        <v>30649</v>
      </c>
    </row>
    <row r="663" spans="1:8" hidden="1" x14ac:dyDescent="0.25">
      <c r="A663" t="s">
        <v>244</v>
      </c>
      <c r="B663" t="s">
        <v>3613</v>
      </c>
      <c r="C663" t="s">
        <v>3614</v>
      </c>
      <c r="D663" t="s">
        <v>19</v>
      </c>
      <c r="E663">
        <v>112</v>
      </c>
      <c r="F663" t="s">
        <v>30649</v>
      </c>
      <c r="G663" t="s">
        <v>30649</v>
      </c>
      <c r="H663" t="s">
        <v>30649</v>
      </c>
    </row>
    <row r="664" spans="1:8" hidden="1" x14ac:dyDescent="0.25">
      <c r="A664" t="s">
        <v>244</v>
      </c>
      <c r="B664" t="s">
        <v>3615</v>
      </c>
      <c r="C664" t="s">
        <v>3616</v>
      </c>
      <c r="D664" t="s">
        <v>19</v>
      </c>
      <c r="E664">
        <v>112</v>
      </c>
      <c r="F664" t="s">
        <v>30649</v>
      </c>
      <c r="G664" t="s">
        <v>30649</v>
      </c>
      <c r="H664" t="s">
        <v>30649</v>
      </c>
    </row>
    <row r="665" spans="1:8" hidden="1" x14ac:dyDescent="0.25">
      <c r="A665" t="s">
        <v>244</v>
      </c>
      <c r="B665" t="s">
        <v>3617</v>
      </c>
      <c r="C665" t="s">
        <v>3618</v>
      </c>
      <c r="D665" t="s">
        <v>19</v>
      </c>
      <c r="E665">
        <v>112</v>
      </c>
      <c r="F665" t="s">
        <v>30649</v>
      </c>
      <c r="G665" t="s">
        <v>30649</v>
      </c>
      <c r="H665" t="s">
        <v>30649</v>
      </c>
    </row>
    <row r="666" spans="1:8" hidden="1" x14ac:dyDescent="0.25">
      <c r="A666" t="s">
        <v>244</v>
      </c>
      <c r="B666" t="s">
        <v>3619</v>
      </c>
      <c r="C666" t="s">
        <v>3620</v>
      </c>
      <c r="D666" t="s">
        <v>19</v>
      </c>
      <c r="E666">
        <v>112</v>
      </c>
      <c r="F666" t="s">
        <v>30649</v>
      </c>
      <c r="G666" t="s">
        <v>30649</v>
      </c>
      <c r="H666" t="s">
        <v>30649</v>
      </c>
    </row>
    <row r="667" spans="1:8" hidden="1" x14ac:dyDescent="0.25">
      <c r="A667" t="s">
        <v>244</v>
      </c>
      <c r="B667" t="s">
        <v>3621</v>
      </c>
      <c r="C667" t="s">
        <v>3501</v>
      </c>
      <c r="D667" t="s">
        <v>19</v>
      </c>
      <c r="E667">
        <v>112</v>
      </c>
      <c r="F667" t="s">
        <v>30649</v>
      </c>
      <c r="G667" t="s">
        <v>30649</v>
      </c>
      <c r="H667" t="s">
        <v>30649</v>
      </c>
    </row>
    <row r="668" spans="1:8" hidden="1" x14ac:dyDescent="0.25">
      <c r="A668" t="s">
        <v>256</v>
      </c>
      <c r="B668" t="s">
        <v>3622</v>
      </c>
      <c r="C668" t="s">
        <v>3623</v>
      </c>
      <c r="D668" t="s">
        <v>19</v>
      </c>
      <c r="E668">
        <v>112</v>
      </c>
      <c r="F668" t="s">
        <v>30649</v>
      </c>
      <c r="G668" t="s">
        <v>3624</v>
      </c>
      <c r="H668" t="s">
        <v>3625</v>
      </c>
    </row>
    <row r="669" spans="1:8" hidden="1" x14ac:dyDescent="0.25">
      <c r="A669" t="s">
        <v>245</v>
      </c>
      <c r="B669" t="s">
        <v>3626</v>
      </c>
      <c r="C669" t="s">
        <v>3627</v>
      </c>
      <c r="D669" t="s">
        <v>19</v>
      </c>
      <c r="E669">
        <v>112</v>
      </c>
      <c r="F669" t="s">
        <v>19</v>
      </c>
      <c r="G669" t="s">
        <v>30649</v>
      </c>
      <c r="H669" t="s">
        <v>3628</v>
      </c>
    </row>
    <row r="670" spans="1:8" hidden="1" x14ac:dyDescent="0.25">
      <c r="A670" t="s">
        <v>245</v>
      </c>
      <c r="B670" t="s">
        <v>3629</v>
      </c>
      <c r="C670" t="s">
        <v>3630</v>
      </c>
      <c r="D670" t="s">
        <v>19</v>
      </c>
      <c r="E670">
        <v>112</v>
      </c>
      <c r="F670" t="s">
        <v>19</v>
      </c>
      <c r="G670" t="s">
        <v>3631</v>
      </c>
      <c r="H670" t="s">
        <v>3632</v>
      </c>
    </row>
    <row r="671" spans="1:8" hidden="1" x14ac:dyDescent="0.25">
      <c r="A671" t="s">
        <v>245</v>
      </c>
      <c r="B671" t="s">
        <v>3633</v>
      </c>
      <c r="C671" t="s">
        <v>3634</v>
      </c>
      <c r="D671" t="s">
        <v>19</v>
      </c>
      <c r="E671">
        <v>112</v>
      </c>
      <c r="F671" t="s">
        <v>19</v>
      </c>
      <c r="G671" t="s">
        <v>3635</v>
      </c>
      <c r="H671" t="s">
        <v>3636</v>
      </c>
    </row>
    <row r="672" spans="1:8" hidden="1" x14ac:dyDescent="0.25">
      <c r="A672" t="s">
        <v>245</v>
      </c>
      <c r="B672" t="s">
        <v>3637</v>
      </c>
      <c r="C672" t="s">
        <v>3638</v>
      </c>
      <c r="D672" t="s">
        <v>19</v>
      </c>
      <c r="E672">
        <v>112</v>
      </c>
      <c r="F672" t="s">
        <v>19</v>
      </c>
      <c r="G672" t="s">
        <v>3639</v>
      </c>
      <c r="H672" t="s">
        <v>3640</v>
      </c>
    </row>
    <row r="673" spans="1:8" hidden="1" x14ac:dyDescent="0.25">
      <c r="A673" t="s">
        <v>245</v>
      </c>
      <c r="B673" t="s">
        <v>3641</v>
      </c>
      <c r="C673" t="s">
        <v>3642</v>
      </c>
      <c r="D673" t="s">
        <v>19</v>
      </c>
      <c r="E673">
        <v>112</v>
      </c>
      <c r="F673" t="s">
        <v>19</v>
      </c>
      <c r="G673" t="s">
        <v>3643</v>
      </c>
      <c r="H673" t="s">
        <v>3644</v>
      </c>
    </row>
    <row r="674" spans="1:8" hidden="1" x14ac:dyDescent="0.25">
      <c r="A674" t="s">
        <v>245</v>
      </c>
      <c r="B674" t="s">
        <v>3645</v>
      </c>
      <c r="C674" t="s">
        <v>3646</v>
      </c>
      <c r="D674" t="s">
        <v>19</v>
      </c>
      <c r="E674">
        <v>112</v>
      </c>
      <c r="F674" t="s">
        <v>19</v>
      </c>
      <c r="G674" t="s">
        <v>3647</v>
      </c>
      <c r="H674" t="s">
        <v>3648</v>
      </c>
    </row>
    <row r="675" spans="1:8" hidden="1" x14ac:dyDescent="0.25">
      <c r="A675" t="s">
        <v>256</v>
      </c>
      <c r="B675" t="s">
        <v>3649</v>
      </c>
      <c r="C675" t="s">
        <v>3650</v>
      </c>
      <c r="D675" t="s">
        <v>19</v>
      </c>
      <c r="E675">
        <v>112</v>
      </c>
      <c r="F675" t="s">
        <v>19</v>
      </c>
      <c r="G675" t="s">
        <v>3651</v>
      </c>
      <c r="H675" t="s">
        <v>3652</v>
      </c>
    </row>
    <row r="676" spans="1:8" hidden="1" x14ac:dyDescent="0.25">
      <c r="A676" t="s">
        <v>245</v>
      </c>
      <c r="B676" t="s">
        <v>3653</v>
      </c>
      <c r="C676" t="s">
        <v>3654</v>
      </c>
      <c r="D676" t="s">
        <v>19</v>
      </c>
      <c r="E676">
        <v>112</v>
      </c>
      <c r="F676" t="s">
        <v>19</v>
      </c>
      <c r="G676" t="s">
        <v>3655</v>
      </c>
      <c r="H676" t="s">
        <v>3656</v>
      </c>
    </row>
    <row r="677" spans="1:8" hidden="1" x14ac:dyDescent="0.25">
      <c r="A677" t="s">
        <v>245</v>
      </c>
      <c r="B677" t="s">
        <v>3657</v>
      </c>
      <c r="C677" t="s">
        <v>3658</v>
      </c>
      <c r="D677" t="s">
        <v>19</v>
      </c>
      <c r="E677">
        <v>112</v>
      </c>
      <c r="F677" t="s">
        <v>19</v>
      </c>
      <c r="G677" t="s">
        <v>3659</v>
      </c>
      <c r="H677" t="s">
        <v>3660</v>
      </c>
    </row>
    <row r="678" spans="1:8" hidden="1" x14ac:dyDescent="0.25">
      <c r="A678" t="s">
        <v>245</v>
      </c>
      <c r="B678" t="s">
        <v>3661</v>
      </c>
      <c r="C678" t="s">
        <v>3662</v>
      </c>
      <c r="D678" t="s">
        <v>19</v>
      </c>
      <c r="E678">
        <v>112</v>
      </c>
      <c r="F678" t="s">
        <v>19</v>
      </c>
      <c r="G678" t="s">
        <v>3663</v>
      </c>
      <c r="H678" t="s">
        <v>3664</v>
      </c>
    </row>
    <row r="679" spans="1:8" hidden="1" x14ac:dyDescent="0.25">
      <c r="A679" t="s">
        <v>245</v>
      </c>
      <c r="B679" t="s">
        <v>3665</v>
      </c>
      <c r="C679" t="s">
        <v>3666</v>
      </c>
      <c r="D679" t="s">
        <v>19</v>
      </c>
      <c r="E679">
        <v>112</v>
      </c>
      <c r="F679" t="s">
        <v>19</v>
      </c>
      <c r="G679" t="s">
        <v>3667</v>
      </c>
      <c r="H679" t="s">
        <v>3668</v>
      </c>
    </row>
    <row r="680" spans="1:8" hidden="1" x14ac:dyDescent="0.25">
      <c r="A680" t="s">
        <v>245</v>
      </c>
      <c r="B680" t="s">
        <v>3669</v>
      </c>
      <c r="C680" t="s">
        <v>3670</v>
      </c>
      <c r="D680" t="s">
        <v>19</v>
      </c>
      <c r="E680">
        <v>112</v>
      </c>
      <c r="F680" t="s">
        <v>19</v>
      </c>
      <c r="G680" t="s">
        <v>3671</v>
      </c>
      <c r="H680" t="s">
        <v>3672</v>
      </c>
    </row>
    <row r="681" spans="1:8" hidden="1" x14ac:dyDescent="0.25">
      <c r="A681" t="s">
        <v>245</v>
      </c>
      <c r="B681" t="s">
        <v>3673</v>
      </c>
      <c r="C681" t="s">
        <v>3674</v>
      </c>
      <c r="D681" t="s">
        <v>19</v>
      </c>
      <c r="E681">
        <v>112</v>
      </c>
      <c r="F681" t="s">
        <v>19</v>
      </c>
      <c r="G681" t="s">
        <v>3675</v>
      </c>
      <c r="H681" t="s">
        <v>3676</v>
      </c>
    </row>
    <row r="682" spans="1:8" hidden="1" x14ac:dyDescent="0.25">
      <c r="A682" t="s">
        <v>256</v>
      </c>
      <c r="B682" t="s">
        <v>3677</v>
      </c>
      <c r="C682" t="s">
        <v>3678</v>
      </c>
      <c r="D682" t="s">
        <v>19</v>
      </c>
      <c r="E682">
        <v>112</v>
      </c>
      <c r="F682" t="s">
        <v>19</v>
      </c>
      <c r="G682" t="s">
        <v>3679</v>
      </c>
      <c r="H682" t="s">
        <v>3680</v>
      </c>
    </row>
    <row r="683" spans="1:8" hidden="1" x14ac:dyDescent="0.25">
      <c r="A683" t="s">
        <v>245</v>
      </c>
      <c r="B683" t="s">
        <v>3681</v>
      </c>
      <c r="C683" t="s">
        <v>3682</v>
      </c>
      <c r="D683" t="s">
        <v>19</v>
      </c>
      <c r="E683">
        <v>112</v>
      </c>
      <c r="F683" t="s">
        <v>19</v>
      </c>
      <c r="G683" t="s">
        <v>3683</v>
      </c>
      <c r="H683" t="s">
        <v>3684</v>
      </c>
    </row>
    <row r="684" spans="1:8" hidden="1" x14ac:dyDescent="0.25">
      <c r="A684" t="s">
        <v>245</v>
      </c>
      <c r="B684" t="s">
        <v>3685</v>
      </c>
      <c r="C684" t="s">
        <v>3686</v>
      </c>
      <c r="D684" t="s">
        <v>19</v>
      </c>
      <c r="E684">
        <v>112</v>
      </c>
      <c r="F684" t="s">
        <v>19</v>
      </c>
      <c r="G684" t="s">
        <v>30649</v>
      </c>
      <c r="H684" t="s">
        <v>30649</v>
      </c>
    </row>
    <row r="685" spans="1:8" hidden="1" x14ac:dyDescent="0.25">
      <c r="A685" t="s">
        <v>245</v>
      </c>
      <c r="B685" t="s">
        <v>3687</v>
      </c>
      <c r="C685" t="s">
        <v>3688</v>
      </c>
      <c r="D685" t="s">
        <v>19</v>
      </c>
      <c r="E685">
        <v>112</v>
      </c>
      <c r="F685" t="s">
        <v>19</v>
      </c>
      <c r="G685" t="s">
        <v>30649</v>
      </c>
      <c r="H685" t="s">
        <v>30649</v>
      </c>
    </row>
    <row r="686" spans="1:8" hidden="1" x14ac:dyDescent="0.25">
      <c r="A686" t="s">
        <v>245</v>
      </c>
      <c r="B686" t="s">
        <v>3689</v>
      </c>
      <c r="C686" t="s">
        <v>3690</v>
      </c>
      <c r="D686" t="s">
        <v>19</v>
      </c>
      <c r="E686">
        <v>112</v>
      </c>
      <c r="F686" t="s">
        <v>19</v>
      </c>
      <c r="G686" t="s">
        <v>3691</v>
      </c>
      <c r="H686" t="s">
        <v>3692</v>
      </c>
    </row>
    <row r="687" spans="1:8" hidden="1" x14ac:dyDescent="0.25">
      <c r="A687" t="s">
        <v>245</v>
      </c>
      <c r="B687" t="s">
        <v>3693</v>
      </c>
      <c r="C687" t="s">
        <v>3694</v>
      </c>
      <c r="D687" t="s">
        <v>19</v>
      </c>
      <c r="E687">
        <v>112</v>
      </c>
      <c r="F687" t="s">
        <v>19</v>
      </c>
      <c r="G687" t="s">
        <v>3695</v>
      </c>
      <c r="H687" t="s">
        <v>3696</v>
      </c>
    </row>
    <row r="688" spans="1:8" hidden="1" x14ac:dyDescent="0.25">
      <c r="A688" t="s">
        <v>245</v>
      </c>
      <c r="B688" t="s">
        <v>3697</v>
      </c>
      <c r="C688" t="s">
        <v>3698</v>
      </c>
      <c r="D688" t="s">
        <v>19</v>
      </c>
      <c r="E688">
        <v>112</v>
      </c>
      <c r="F688" t="s">
        <v>19</v>
      </c>
      <c r="G688" t="s">
        <v>3699</v>
      </c>
      <c r="H688" t="s">
        <v>3700</v>
      </c>
    </row>
    <row r="689" spans="1:8" hidden="1" x14ac:dyDescent="0.25">
      <c r="A689" t="s">
        <v>245</v>
      </c>
      <c r="B689" t="s">
        <v>2869</v>
      </c>
      <c r="C689" t="s">
        <v>3701</v>
      </c>
      <c r="D689" t="s">
        <v>19</v>
      </c>
      <c r="E689">
        <v>112</v>
      </c>
      <c r="F689" t="s">
        <v>19</v>
      </c>
      <c r="G689" t="s">
        <v>3702</v>
      </c>
      <c r="H689" t="s">
        <v>3703</v>
      </c>
    </row>
    <row r="690" spans="1:8" hidden="1" x14ac:dyDescent="0.25">
      <c r="A690" t="s">
        <v>245</v>
      </c>
      <c r="B690" t="s">
        <v>3704</v>
      </c>
      <c r="C690" t="s">
        <v>3705</v>
      </c>
      <c r="D690" t="s">
        <v>19</v>
      </c>
      <c r="E690">
        <v>112</v>
      </c>
      <c r="F690" t="s">
        <v>19</v>
      </c>
      <c r="G690" t="s">
        <v>3706</v>
      </c>
      <c r="H690" t="s">
        <v>3707</v>
      </c>
    </row>
    <row r="691" spans="1:8" hidden="1" x14ac:dyDescent="0.25">
      <c r="A691" t="s">
        <v>256</v>
      </c>
      <c r="B691" t="s">
        <v>3708</v>
      </c>
      <c r="C691" t="s">
        <v>3709</v>
      </c>
      <c r="D691" t="s">
        <v>19</v>
      </c>
      <c r="E691">
        <v>112</v>
      </c>
      <c r="F691" t="s">
        <v>19</v>
      </c>
      <c r="G691" t="s">
        <v>3710</v>
      </c>
      <c r="H691" t="s">
        <v>3711</v>
      </c>
    </row>
    <row r="692" spans="1:8" hidden="1" x14ac:dyDescent="0.25">
      <c r="A692" t="s">
        <v>245</v>
      </c>
      <c r="B692" t="s">
        <v>3712</v>
      </c>
      <c r="C692" t="s">
        <v>3713</v>
      </c>
      <c r="D692" t="s">
        <v>19</v>
      </c>
      <c r="E692">
        <v>112</v>
      </c>
      <c r="F692" t="s">
        <v>19</v>
      </c>
      <c r="G692" t="s">
        <v>3714</v>
      </c>
      <c r="H692" t="s">
        <v>3715</v>
      </c>
    </row>
    <row r="693" spans="1:8" hidden="1" x14ac:dyDescent="0.25">
      <c r="A693" t="s">
        <v>245</v>
      </c>
      <c r="B693" t="s">
        <v>3716</v>
      </c>
      <c r="C693" t="s">
        <v>3717</v>
      </c>
      <c r="D693" t="s">
        <v>19</v>
      </c>
      <c r="E693">
        <v>112</v>
      </c>
      <c r="F693" t="s">
        <v>19</v>
      </c>
      <c r="G693" t="s">
        <v>3718</v>
      </c>
      <c r="H693" t="s">
        <v>3719</v>
      </c>
    </row>
    <row r="694" spans="1:8" hidden="1" x14ac:dyDescent="0.25">
      <c r="A694" t="s">
        <v>245</v>
      </c>
      <c r="B694" t="s">
        <v>3720</v>
      </c>
      <c r="C694" t="s">
        <v>3721</v>
      </c>
      <c r="D694" t="s">
        <v>19</v>
      </c>
      <c r="E694">
        <v>112</v>
      </c>
      <c r="F694" t="s">
        <v>19</v>
      </c>
      <c r="G694" t="s">
        <v>3722</v>
      </c>
      <c r="H694" t="s">
        <v>3723</v>
      </c>
    </row>
    <row r="695" spans="1:8" hidden="1" x14ac:dyDescent="0.25">
      <c r="A695" t="s">
        <v>245</v>
      </c>
      <c r="B695" t="s">
        <v>3724</v>
      </c>
      <c r="C695" t="s">
        <v>3725</v>
      </c>
      <c r="D695" t="s">
        <v>19</v>
      </c>
      <c r="E695">
        <v>112</v>
      </c>
      <c r="F695" t="s">
        <v>19</v>
      </c>
      <c r="G695" t="s">
        <v>3726</v>
      </c>
      <c r="H695" t="s">
        <v>3727</v>
      </c>
    </row>
    <row r="696" spans="1:8" hidden="1" x14ac:dyDescent="0.25">
      <c r="A696" t="s">
        <v>245</v>
      </c>
      <c r="B696" t="s">
        <v>3728</v>
      </c>
      <c r="C696" t="s">
        <v>3729</v>
      </c>
      <c r="D696" t="s">
        <v>19</v>
      </c>
      <c r="E696">
        <v>112</v>
      </c>
      <c r="F696" t="s">
        <v>19</v>
      </c>
      <c r="G696" t="s">
        <v>3730</v>
      </c>
      <c r="H696" t="s">
        <v>3731</v>
      </c>
    </row>
    <row r="697" spans="1:8" hidden="1" x14ac:dyDescent="0.25">
      <c r="A697" t="s">
        <v>245</v>
      </c>
      <c r="B697" t="s">
        <v>3732</v>
      </c>
      <c r="C697" t="s">
        <v>3733</v>
      </c>
      <c r="D697" t="s">
        <v>19</v>
      </c>
      <c r="E697">
        <v>112</v>
      </c>
      <c r="F697" t="s">
        <v>19</v>
      </c>
      <c r="G697" t="s">
        <v>3734</v>
      </c>
      <c r="H697" t="s">
        <v>3735</v>
      </c>
    </row>
    <row r="698" spans="1:8" hidden="1" x14ac:dyDescent="0.25">
      <c r="A698" t="s">
        <v>245</v>
      </c>
      <c r="B698" t="s">
        <v>3736</v>
      </c>
      <c r="C698" t="s">
        <v>3737</v>
      </c>
      <c r="D698" t="s">
        <v>19</v>
      </c>
      <c r="E698">
        <v>112</v>
      </c>
      <c r="F698" t="s">
        <v>19</v>
      </c>
      <c r="G698" t="s">
        <v>3738</v>
      </c>
      <c r="H698" t="s">
        <v>30649</v>
      </c>
    </row>
    <row r="699" spans="1:8" hidden="1" x14ac:dyDescent="0.25">
      <c r="A699" t="s">
        <v>245</v>
      </c>
      <c r="B699" t="s">
        <v>3739</v>
      </c>
      <c r="C699" t="s">
        <v>3740</v>
      </c>
      <c r="D699" t="s">
        <v>19</v>
      </c>
      <c r="E699">
        <v>112</v>
      </c>
      <c r="F699" t="s">
        <v>19</v>
      </c>
      <c r="G699" t="s">
        <v>3741</v>
      </c>
      <c r="H699" t="s">
        <v>3742</v>
      </c>
    </row>
    <row r="700" spans="1:8" hidden="1" x14ac:dyDescent="0.25">
      <c r="A700" t="s">
        <v>245</v>
      </c>
      <c r="B700" t="s">
        <v>3743</v>
      </c>
      <c r="C700" t="s">
        <v>3744</v>
      </c>
      <c r="D700" t="s">
        <v>19</v>
      </c>
      <c r="E700">
        <v>112</v>
      </c>
      <c r="F700" t="s">
        <v>19</v>
      </c>
      <c r="G700" t="s">
        <v>3745</v>
      </c>
      <c r="H700" t="s">
        <v>3746</v>
      </c>
    </row>
    <row r="701" spans="1:8" hidden="1" x14ac:dyDescent="0.25">
      <c r="A701" t="s">
        <v>245</v>
      </c>
      <c r="B701" t="s">
        <v>3747</v>
      </c>
      <c r="C701" t="s">
        <v>3748</v>
      </c>
      <c r="D701" t="s">
        <v>19</v>
      </c>
      <c r="E701">
        <v>112</v>
      </c>
      <c r="F701" t="s">
        <v>19</v>
      </c>
      <c r="G701" t="s">
        <v>3749</v>
      </c>
      <c r="H701" t="s">
        <v>3750</v>
      </c>
    </row>
    <row r="702" spans="1:8" hidden="1" x14ac:dyDescent="0.25">
      <c r="A702" t="s">
        <v>245</v>
      </c>
      <c r="B702" t="s">
        <v>3751</v>
      </c>
      <c r="C702" t="s">
        <v>3752</v>
      </c>
      <c r="D702" t="s">
        <v>19</v>
      </c>
      <c r="E702">
        <v>112</v>
      </c>
      <c r="F702" t="s">
        <v>19</v>
      </c>
      <c r="G702" t="s">
        <v>3753</v>
      </c>
      <c r="H702" t="s">
        <v>3754</v>
      </c>
    </row>
    <row r="703" spans="1:8" hidden="1" x14ac:dyDescent="0.25">
      <c r="A703" t="s">
        <v>245</v>
      </c>
      <c r="B703" t="s">
        <v>3755</v>
      </c>
      <c r="C703" t="s">
        <v>1937</v>
      </c>
      <c r="D703" t="s">
        <v>19</v>
      </c>
      <c r="E703">
        <v>112</v>
      </c>
      <c r="F703" t="s">
        <v>19</v>
      </c>
      <c r="G703" t="s">
        <v>3756</v>
      </c>
      <c r="H703" t="s">
        <v>3757</v>
      </c>
    </row>
    <row r="704" spans="1:8" hidden="1" x14ac:dyDescent="0.25">
      <c r="A704" t="s">
        <v>245</v>
      </c>
      <c r="B704" t="s">
        <v>3758</v>
      </c>
      <c r="C704" t="s">
        <v>3759</v>
      </c>
      <c r="D704" t="s">
        <v>19</v>
      </c>
      <c r="E704">
        <v>112</v>
      </c>
      <c r="F704" t="s">
        <v>19</v>
      </c>
      <c r="G704" t="s">
        <v>3760</v>
      </c>
      <c r="H704" t="s">
        <v>3761</v>
      </c>
    </row>
    <row r="705" spans="1:8" hidden="1" x14ac:dyDescent="0.25">
      <c r="A705" t="s">
        <v>245</v>
      </c>
      <c r="B705" t="s">
        <v>3762</v>
      </c>
      <c r="C705" t="s">
        <v>3759</v>
      </c>
      <c r="D705" t="s">
        <v>19</v>
      </c>
      <c r="E705">
        <v>112</v>
      </c>
      <c r="F705" t="s">
        <v>19</v>
      </c>
      <c r="G705" t="s">
        <v>3760</v>
      </c>
      <c r="H705" t="s">
        <v>3761</v>
      </c>
    </row>
    <row r="706" spans="1:8" hidden="1" x14ac:dyDescent="0.25">
      <c r="A706" t="s">
        <v>256</v>
      </c>
      <c r="B706" t="s">
        <v>3763</v>
      </c>
      <c r="C706" t="s">
        <v>3764</v>
      </c>
      <c r="D706" t="s">
        <v>19</v>
      </c>
      <c r="E706">
        <v>112</v>
      </c>
      <c r="F706" t="s">
        <v>19</v>
      </c>
      <c r="G706" t="s">
        <v>3745</v>
      </c>
      <c r="H706" t="s">
        <v>3746</v>
      </c>
    </row>
    <row r="707" spans="1:8" hidden="1" x14ac:dyDescent="0.25">
      <c r="A707" t="s">
        <v>245</v>
      </c>
      <c r="B707" t="s">
        <v>2777</v>
      </c>
      <c r="C707" t="s">
        <v>3765</v>
      </c>
      <c r="D707" t="s">
        <v>19</v>
      </c>
      <c r="E707">
        <v>112</v>
      </c>
      <c r="F707" t="s">
        <v>19</v>
      </c>
      <c r="G707" t="s">
        <v>3766</v>
      </c>
      <c r="H707" t="s">
        <v>3767</v>
      </c>
    </row>
    <row r="708" spans="1:8" hidden="1" x14ac:dyDescent="0.25">
      <c r="A708" t="s">
        <v>245</v>
      </c>
      <c r="B708" t="s">
        <v>3768</v>
      </c>
      <c r="C708" t="s">
        <v>3769</v>
      </c>
      <c r="D708" t="s">
        <v>19</v>
      </c>
      <c r="E708">
        <v>112</v>
      </c>
      <c r="F708" t="s">
        <v>19</v>
      </c>
      <c r="G708" t="s">
        <v>3770</v>
      </c>
      <c r="H708" t="s">
        <v>3771</v>
      </c>
    </row>
    <row r="709" spans="1:8" hidden="1" x14ac:dyDescent="0.25">
      <c r="A709" t="s">
        <v>245</v>
      </c>
      <c r="B709" t="s">
        <v>3772</v>
      </c>
      <c r="C709" t="s">
        <v>3773</v>
      </c>
      <c r="D709" t="s">
        <v>19</v>
      </c>
      <c r="E709">
        <v>112</v>
      </c>
      <c r="F709" t="s">
        <v>19</v>
      </c>
      <c r="G709" t="s">
        <v>3774</v>
      </c>
      <c r="H709" t="s">
        <v>3775</v>
      </c>
    </row>
    <row r="710" spans="1:8" hidden="1" x14ac:dyDescent="0.25">
      <c r="A710" t="s">
        <v>245</v>
      </c>
      <c r="B710" t="s">
        <v>3776</v>
      </c>
      <c r="C710" t="s">
        <v>3777</v>
      </c>
      <c r="D710" t="s">
        <v>19</v>
      </c>
      <c r="E710">
        <v>112</v>
      </c>
      <c r="F710" t="s">
        <v>19</v>
      </c>
      <c r="G710" t="s">
        <v>3778</v>
      </c>
      <c r="H710" t="s">
        <v>3779</v>
      </c>
    </row>
    <row r="711" spans="1:8" hidden="1" x14ac:dyDescent="0.25">
      <c r="A711" t="s">
        <v>245</v>
      </c>
      <c r="B711" t="s">
        <v>3780</v>
      </c>
      <c r="C711" t="s">
        <v>3781</v>
      </c>
      <c r="D711" t="s">
        <v>19</v>
      </c>
      <c r="E711">
        <v>112</v>
      </c>
      <c r="F711" t="s">
        <v>19</v>
      </c>
      <c r="G711" t="s">
        <v>3782</v>
      </c>
      <c r="H711" t="s">
        <v>3783</v>
      </c>
    </row>
    <row r="712" spans="1:8" hidden="1" x14ac:dyDescent="0.25">
      <c r="A712" t="s">
        <v>245</v>
      </c>
      <c r="B712" t="s">
        <v>3784</v>
      </c>
      <c r="C712" t="s">
        <v>3785</v>
      </c>
      <c r="D712" t="s">
        <v>19</v>
      </c>
      <c r="E712">
        <v>112</v>
      </c>
      <c r="F712" t="s">
        <v>19</v>
      </c>
      <c r="G712" t="s">
        <v>3786</v>
      </c>
      <c r="H712" t="s">
        <v>3787</v>
      </c>
    </row>
    <row r="713" spans="1:8" hidden="1" x14ac:dyDescent="0.25">
      <c r="A713" t="s">
        <v>245</v>
      </c>
      <c r="B713" t="s">
        <v>3788</v>
      </c>
      <c r="C713" t="s">
        <v>3789</v>
      </c>
      <c r="D713" t="s">
        <v>19</v>
      </c>
      <c r="E713">
        <v>112</v>
      </c>
      <c r="F713" t="s">
        <v>19</v>
      </c>
      <c r="G713" t="s">
        <v>3786</v>
      </c>
      <c r="H713" t="s">
        <v>3787</v>
      </c>
    </row>
    <row r="714" spans="1:8" hidden="1" x14ac:dyDescent="0.25">
      <c r="A714" t="s">
        <v>245</v>
      </c>
      <c r="B714" t="s">
        <v>3790</v>
      </c>
      <c r="C714" t="s">
        <v>3791</v>
      </c>
      <c r="D714" t="s">
        <v>19</v>
      </c>
      <c r="E714">
        <v>112</v>
      </c>
      <c r="F714" t="s">
        <v>19</v>
      </c>
      <c r="G714" t="s">
        <v>3792</v>
      </c>
      <c r="H714" t="s">
        <v>3793</v>
      </c>
    </row>
    <row r="715" spans="1:8" hidden="1" x14ac:dyDescent="0.25">
      <c r="A715" t="s">
        <v>245</v>
      </c>
      <c r="B715" t="s">
        <v>3794</v>
      </c>
      <c r="C715" t="s">
        <v>3795</v>
      </c>
      <c r="D715" t="s">
        <v>19</v>
      </c>
      <c r="E715">
        <v>112</v>
      </c>
      <c r="F715" t="s">
        <v>19</v>
      </c>
      <c r="G715" t="s">
        <v>3796</v>
      </c>
      <c r="H715" t="s">
        <v>3797</v>
      </c>
    </row>
    <row r="716" spans="1:8" hidden="1" x14ac:dyDescent="0.25">
      <c r="A716" t="s">
        <v>245</v>
      </c>
      <c r="B716" t="s">
        <v>3798</v>
      </c>
      <c r="C716" t="s">
        <v>3799</v>
      </c>
      <c r="D716" t="s">
        <v>19</v>
      </c>
      <c r="E716">
        <v>112</v>
      </c>
      <c r="F716" t="s">
        <v>19</v>
      </c>
      <c r="G716" t="s">
        <v>3800</v>
      </c>
      <c r="H716" t="s">
        <v>3801</v>
      </c>
    </row>
    <row r="717" spans="1:8" hidden="1" x14ac:dyDescent="0.25">
      <c r="A717" t="s">
        <v>245</v>
      </c>
      <c r="B717" t="s">
        <v>2769</v>
      </c>
      <c r="C717" t="s">
        <v>3802</v>
      </c>
      <c r="D717" t="s">
        <v>19</v>
      </c>
      <c r="E717">
        <v>112</v>
      </c>
      <c r="F717" t="s">
        <v>19</v>
      </c>
      <c r="G717" t="s">
        <v>3803</v>
      </c>
      <c r="H717" t="s">
        <v>30649</v>
      </c>
    </row>
    <row r="718" spans="1:8" hidden="1" x14ac:dyDescent="0.25">
      <c r="A718" t="s">
        <v>245</v>
      </c>
      <c r="B718" t="s">
        <v>3804</v>
      </c>
      <c r="C718" t="s">
        <v>3805</v>
      </c>
      <c r="D718" t="s">
        <v>19</v>
      </c>
      <c r="E718">
        <v>112</v>
      </c>
      <c r="F718" t="s">
        <v>19</v>
      </c>
      <c r="G718" t="s">
        <v>3806</v>
      </c>
      <c r="H718" t="s">
        <v>3807</v>
      </c>
    </row>
    <row r="719" spans="1:8" hidden="1" x14ac:dyDescent="0.25">
      <c r="A719" t="s">
        <v>245</v>
      </c>
      <c r="B719" t="s">
        <v>3808</v>
      </c>
      <c r="C719" t="s">
        <v>3809</v>
      </c>
      <c r="D719" t="s">
        <v>19</v>
      </c>
      <c r="E719">
        <v>112</v>
      </c>
      <c r="F719" t="s">
        <v>19</v>
      </c>
      <c r="G719" t="s">
        <v>3810</v>
      </c>
      <c r="H719" t="s">
        <v>3811</v>
      </c>
    </row>
    <row r="720" spans="1:8" hidden="1" x14ac:dyDescent="0.25">
      <c r="A720" t="s">
        <v>245</v>
      </c>
      <c r="B720" t="s">
        <v>3812</v>
      </c>
      <c r="C720" t="s">
        <v>3813</v>
      </c>
      <c r="D720" t="s">
        <v>19</v>
      </c>
      <c r="E720">
        <v>112</v>
      </c>
      <c r="F720" t="s">
        <v>19</v>
      </c>
      <c r="G720" t="s">
        <v>3814</v>
      </c>
      <c r="H720" t="s">
        <v>3815</v>
      </c>
    </row>
    <row r="721" spans="1:8" hidden="1" x14ac:dyDescent="0.25">
      <c r="A721" t="s">
        <v>245</v>
      </c>
      <c r="B721" t="s">
        <v>3816</v>
      </c>
      <c r="C721" t="s">
        <v>3817</v>
      </c>
      <c r="D721" t="s">
        <v>19</v>
      </c>
      <c r="E721">
        <v>112</v>
      </c>
      <c r="F721" t="s">
        <v>19</v>
      </c>
      <c r="G721" t="s">
        <v>3745</v>
      </c>
      <c r="H721" t="s">
        <v>3746</v>
      </c>
    </row>
    <row r="722" spans="1:8" hidden="1" x14ac:dyDescent="0.25">
      <c r="A722" t="s">
        <v>245</v>
      </c>
      <c r="B722" t="s">
        <v>3818</v>
      </c>
      <c r="C722" t="s">
        <v>3819</v>
      </c>
      <c r="D722" t="s">
        <v>19</v>
      </c>
      <c r="E722">
        <v>112</v>
      </c>
      <c r="F722" t="s">
        <v>19</v>
      </c>
      <c r="G722" t="s">
        <v>3820</v>
      </c>
      <c r="H722" t="s">
        <v>3821</v>
      </c>
    </row>
    <row r="723" spans="1:8" hidden="1" x14ac:dyDescent="0.25">
      <c r="A723" t="s">
        <v>245</v>
      </c>
      <c r="B723" t="s">
        <v>3822</v>
      </c>
      <c r="C723" t="s">
        <v>3823</v>
      </c>
      <c r="D723" t="s">
        <v>19</v>
      </c>
      <c r="E723">
        <v>112</v>
      </c>
      <c r="F723" t="s">
        <v>19</v>
      </c>
      <c r="G723" t="s">
        <v>3824</v>
      </c>
      <c r="H723" t="s">
        <v>3825</v>
      </c>
    </row>
    <row r="724" spans="1:8" hidden="1" x14ac:dyDescent="0.25">
      <c r="A724" t="s">
        <v>245</v>
      </c>
      <c r="B724" t="s">
        <v>3826</v>
      </c>
      <c r="C724" t="s">
        <v>3827</v>
      </c>
      <c r="D724" t="s">
        <v>19</v>
      </c>
      <c r="E724">
        <v>112</v>
      </c>
      <c r="F724" t="s">
        <v>19</v>
      </c>
      <c r="G724" t="s">
        <v>3828</v>
      </c>
      <c r="H724" t="s">
        <v>3829</v>
      </c>
    </row>
    <row r="725" spans="1:8" hidden="1" x14ac:dyDescent="0.25">
      <c r="A725" t="s">
        <v>256</v>
      </c>
      <c r="B725" t="s">
        <v>3830</v>
      </c>
      <c r="C725" t="s">
        <v>3831</v>
      </c>
      <c r="D725" t="s">
        <v>19</v>
      </c>
      <c r="E725">
        <v>112</v>
      </c>
      <c r="F725" t="s">
        <v>19</v>
      </c>
      <c r="G725" t="s">
        <v>3832</v>
      </c>
      <c r="H725" t="s">
        <v>3833</v>
      </c>
    </row>
    <row r="726" spans="1:8" hidden="1" x14ac:dyDescent="0.25">
      <c r="A726" t="s">
        <v>245</v>
      </c>
      <c r="B726" t="s">
        <v>3834</v>
      </c>
      <c r="C726" t="s">
        <v>3835</v>
      </c>
      <c r="D726" t="s">
        <v>19</v>
      </c>
      <c r="E726">
        <v>112</v>
      </c>
      <c r="F726" t="s">
        <v>19</v>
      </c>
      <c r="G726" t="s">
        <v>3832</v>
      </c>
      <c r="H726" t="s">
        <v>3833</v>
      </c>
    </row>
    <row r="727" spans="1:8" hidden="1" x14ac:dyDescent="0.25">
      <c r="A727" t="s">
        <v>245</v>
      </c>
      <c r="B727" t="s">
        <v>3836</v>
      </c>
      <c r="C727" t="s">
        <v>3837</v>
      </c>
      <c r="D727" t="s">
        <v>19</v>
      </c>
      <c r="E727">
        <v>112</v>
      </c>
      <c r="F727" t="s">
        <v>19</v>
      </c>
      <c r="G727" t="s">
        <v>3838</v>
      </c>
      <c r="H727" t="s">
        <v>3839</v>
      </c>
    </row>
    <row r="728" spans="1:8" hidden="1" x14ac:dyDescent="0.25">
      <c r="A728" t="s">
        <v>245</v>
      </c>
      <c r="B728" t="s">
        <v>3840</v>
      </c>
      <c r="C728" t="s">
        <v>3841</v>
      </c>
      <c r="D728" t="s">
        <v>19</v>
      </c>
      <c r="E728">
        <v>112</v>
      </c>
      <c r="F728" t="s">
        <v>19</v>
      </c>
      <c r="G728" t="s">
        <v>3842</v>
      </c>
      <c r="H728" t="s">
        <v>3843</v>
      </c>
    </row>
    <row r="729" spans="1:8" hidden="1" x14ac:dyDescent="0.25">
      <c r="A729" t="s">
        <v>245</v>
      </c>
      <c r="B729" t="s">
        <v>3844</v>
      </c>
      <c r="C729" t="s">
        <v>3845</v>
      </c>
      <c r="D729" t="s">
        <v>19</v>
      </c>
      <c r="E729">
        <v>112</v>
      </c>
      <c r="F729" t="s">
        <v>19</v>
      </c>
      <c r="G729" t="s">
        <v>3846</v>
      </c>
      <c r="H729" t="s">
        <v>3847</v>
      </c>
    </row>
    <row r="730" spans="1:8" hidden="1" x14ac:dyDescent="0.25">
      <c r="A730" t="s">
        <v>245</v>
      </c>
      <c r="B730" t="s">
        <v>3848</v>
      </c>
      <c r="C730" t="s">
        <v>3849</v>
      </c>
      <c r="D730" t="s">
        <v>19</v>
      </c>
      <c r="E730">
        <v>112</v>
      </c>
      <c r="F730" t="s">
        <v>19</v>
      </c>
      <c r="G730" t="s">
        <v>3850</v>
      </c>
      <c r="H730" t="s">
        <v>3851</v>
      </c>
    </row>
    <row r="731" spans="1:8" hidden="1" x14ac:dyDescent="0.25">
      <c r="A731" t="s">
        <v>245</v>
      </c>
      <c r="B731" t="s">
        <v>3852</v>
      </c>
      <c r="C731" t="s">
        <v>3853</v>
      </c>
      <c r="D731" t="s">
        <v>19</v>
      </c>
      <c r="E731">
        <v>112</v>
      </c>
      <c r="F731" t="s">
        <v>19</v>
      </c>
      <c r="G731" t="s">
        <v>3854</v>
      </c>
      <c r="H731" t="s">
        <v>3855</v>
      </c>
    </row>
    <row r="732" spans="1:8" hidden="1" x14ac:dyDescent="0.25">
      <c r="A732" t="s">
        <v>245</v>
      </c>
      <c r="B732" t="s">
        <v>3856</v>
      </c>
      <c r="C732" t="s">
        <v>3857</v>
      </c>
      <c r="D732" t="s">
        <v>19</v>
      </c>
      <c r="E732">
        <v>112</v>
      </c>
      <c r="F732" t="s">
        <v>19</v>
      </c>
      <c r="G732" t="s">
        <v>3858</v>
      </c>
      <c r="H732" t="s">
        <v>3859</v>
      </c>
    </row>
    <row r="733" spans="1:8" hidden="1" x14ac:dyDescent="0.25">
      <c r="A733" t="s">
        <v>245</v>
      </c>
      <c r="B733" t="s">
        <v>3860</v>
      </c>
      <c r="C733" t="s">
        <v>3861</v>
      </c>
      <c r="D733" t="s">
        <v>19</v>
      </c>
      <c r="E733">
        <v>112</v>
      </c>
      <c r="F733" t="s">
        <v>19</v>
      </c>
      <c r="G733" t="s">
        <v>3858</v>
      </c>
      <c r="H733" t="s">
        <v>3859</v>
      </c>
    </row>
    <row r="734" spans="1:8" hidden="1" x14ac:dyDescent="0.25">
      <c r="A734" t="s">
        <v>245</v>
      </c>
      <c r="B734" t="s">
        <v>3862</v>
      </c>
      <c r="C734" t="s">
        <v>3863</v>
      </c>
      <c r="D734" t="s">
        <v>19</v>
      </c>
      <c r="E734">
        <v>112</v>
      </c>
      <c r="F734" t="s">
        <v>19</v>
      </c>
      <c r="G734" t="s">
        <v>3864</v>
      </c>
      <c r="H734" t="s">
        <v>3865</v>
      </c>
    </row>
    <row r="735" spans="1:8" hidden="1" x14ac:dyDescent="0.25">
      <c r="A735" t="s">
        <v>245</v>
      </c>
      <c r="B735" t="s">
        <v>3866</v>
      </c>
      <c r="C735" t="s">
        <v>3867</v>
      </c>
      <c r="D735" t="s">
        <v>19</v>
      </c>
      <c r="E735">
        <v>112</v>
      </c>
      <c r="F735" t="s">
        <v>19</v>
      </c>
      <c r="G735" t="s">
        <v>3868</v>
      </c>
      <c r="H735" t="s">
        <v>3869</v>
      </c>
    </row>
    <row r="736" spans="1:8" hidden="1" x14ac:dyDescent="0.25">
      <c r="A736" t="s">
        <v>245</v>
      </c>
      <c r="B736" t="s">
        <v>3870</v>
      </c>
      <c r="C736" t="s">
        <v>3871</v>
      </c>
      <c r="D736" t="s">
        <v>19</v>
      </c>
      <c r="E736">
        <v>112</v>
      </c>
      <c r="F736" t="s">
        <v>19</v>
      </c>
      <c r="G736" t="s">
        <v>3872</v>
      </c>
      <c r="H736" t="s">
        <v>3873</v>
      </c>
    </row>
    <row r="737" spans="1:8" hidden="1" x14ac:dyDescent="0.25">
      <c r="A737" t="s">
        <v>245</v>
      </c>
      <c r="B737" t="s">
        <v>3874</v>
      </c>
      <c r="C737" t="s">
        <v>3875</v>
      </c>
      <c r="D737" t="s">
        <v>19</v>
      </c>
      <c r="E737">
        <v>112</v>
      </c>
      <c r="F737" t="s">
        <v>19</v>
      </c>
      <c r="G737" t="s">
        <v>3745</v>
      </c>
      <c r="H737" t="s">
        <v>3746</v>
      </c>
    </row>
    <row r="738" spans="1:8" hidden="1" x14ac:dyDescent="0.25">
      <c r="A738" t="s">
        <v>245</v>
      </c>
      <c r="B738" t="s">
        <v>3876</v>
      </c>
      <c r="C738" t="s">
        <v>3877</v>
      </c>
      <c r="D738" t="s">
        <v>19</v>
      </c>
      <c r="E738">
        <v>112</v>
      </c>
      <c r="F738" t="s">
        <v>19</v>
      </c>
      <c r="G738" t="s">
        <v>3878</v>
      </c>
      <c r="H738" t="s">
        <v>3879</v>
      </c>
    </row>
    <row r="739" spans="1:8" hidden="1" x14ac:dyDescent="0.25">
      <c r="A739" t="s">
        <v>245</v>
      </c>
      <c r="B739" t="s">
        <v>3880</v>
      </c>
      <c r="C739" t="s">
        <v>3881</v>
      </c>
      <c r="D739" t="s">
        <v>19</v>
      </c>
      <c r="E739">
        <v>112</v>
      </c>
      <c r="F739" t="s">
        <v>19</v>
      </c>
      <c r="G739" t="s">
        <v>3882</v>
      </c>
      <c r="H739" t="s">
        <v>3883</v>
      </c>
    </row>
    <row r="740" spans="1:8" hidden="1" x14ac:dyDescent="0.25">
      <c r="A740" t="s">
        <v>256</v>
      </c>
      <c r="B740" t="s">
        <v>3884</v>
      </c>
      <c r="C740" t="s">
        <v>3885</v>
      </c>
      <c r="D740" t="s">
        <v>19</v>
      </c>
      <c r="E740">
        <v>112</v>
      </c>
      <c r="F740" t="s">
        <v>19</v>
      </c>
      <c r="G740" t="s">
        <v>30649</v>
      </c>
      <c r="H740" t="s">
        <v>3886</v>
      </c>
    </row>
    <row r="741" spans="1:8" hidden="1" x14ac:dyDescent="0.25">
      <c r="A741" t="s">
        <v>245</v>
      </c>
      <c r="B741" t="s">
        <v>3887</v>
      </c>
      <c r="C741" t="s">
        <v>3888</v>
      </c>
      <c r="D741" t="s">
        <v>19</v>
      </c>
      <c r="E741">
        <v>112</v>
      </c>
      <c r="F741" t="s">
        <v>19</v>
      </c>
      <c r="G741" t="s">
        <v>3889</v>
      </c>
      <c r="H741" t="s">
        <v>3890</v>
      </c>
    </row>
    <row r="742" spans="1:8" hidden="1" x14ac:dyDescent="0.25">
      <c r="A742" t="s">
        <v>245</v>
      </c>
      <c r="B742" t="s">
        <v>3891</v>
      </c>
      <c r="C742" t="s">
        <v>3892</v>
      </c>
      <c r="D742" t="s">
        <v>19</v>
      </c>
      <c r="E742">
        <v>112</v>
      </c>
      <c r="F742" t="s">
        <v>19</v>
      </c>
      <c r="G742" t="s">
        <v>3893</v>
      </c>
      <c r="H742" t="s">
        <v>3894</v>
      </c>
    </row>
    <row r="743" spans="1:8" hidden="1" x14ac:dyDescent="0.25">
      <c r="A743" t="s">
        <v>245</v>
      </c>
      <c r="B743" t="s">
        <v>3895</v>
      </c>
      <c r="C743" t="s">
        <v>3896</v>
      </c>
      <c r="D743" t="s">
        <v>19</v>
      </c>
      <c r="E743">
        <v>112</v>
      </c>
      <c r="F743" t="s">
        <v>19</v>
      </c>
      <c r="G743" t="s">
        <v>3897</v>
      </c>
      <c r="H743" t="s">
        <v>3898</v>
      </c>
    </row>
    <row r="744" spans="1:8" hidden="1" x14ac:dyDescent="0.25">
      <c r="A744" t="s">
        <v>245</v>
      </c>
      <c r="B744" t="s">
        <v>3899</v>
      </c>
      <c r="C744" t="s">
        <v>3900</v>
      </c>
      <c r="D744" t="s">
        <v>19</v>
      </c>
      <c r="E744">
        <v>112</v>
      </c>
      <c r="F744" t="s">
        <v>19</v>
      </c>
      <c r="G744" t="s">
        <v>3901</v>
      </c>
      <c r="H744" t="s">
        <v>30649</v>
      </c>
    </row>
    <row r="745" spans="1:8" hidden="1" x14ac:dyDescent="0.25">
      <c r="A745" t="s">
        <v>245</v>
      </c>
      <c r="B745" t="s">
        <v>3902</v>
      </c>
      <c r="C745" t="s">
        <v>3903</v>
      </c>
      <c r="D745" t="s">
        <v>19</v>
      </c>
      <c r="E745">
        <v>112</v>
      </c>
      <c r="F745" t="s">
        <v>19</v>
      </c>
      <c r="G745" t="s">
        <v>3904</v>
      </c>
      <c r="H745" t="s">
        <v>3905</v>
      </c>
    </row>
    <row r="746" spans="1:8" hidden="1" x14ac:dyDescent="0.25">
      <c r="A746" t="s">
        <v>245</v>
      </c>
      <c r="B746" t="s">
        <v>3906</v>
      </c>
      <c r="C746" t="s">
        <v>3907</v>
      </c>
      <c r="D746" t="s">
        <v>19</v>
      </c>
      <c r="E746">
        <v>112</v>
      </c>
      <c r="F746" t="s">
        <v>19</v>
      </c>
      <c r="G746" t="s">
        <v>3908</v>
      </c>
      <c r="H746" t="s">
        <v>3909</v>
      </c>
    </row>
    <row r="747" spans="1:8" hidden="1" x14ac:dyDescent="0.25">
      <c r="A747" t="s">
        <v>248</v>
      </c>
      <c r="B747" t="s">
        <v>3910</v>
      </c>
      <c r="C747" t="s">
        <v>3911</v>
      </c>
      <c r="D747" t="s">
        <v>19</v>
      </c>
      <c r="E747">
        <v>112</v>
      </c>
      <c r="F747" t="s">
        <v>19</v>
      </c>
      <c r="G747" t="s">
        <v>30649</v>
      </c>
      <c r="H747" t="s">
        <v>3912</v>
      </c>
    </row>
    <row r="748" spans="1:8" hidden="1" x14ac:dyDescent="0.25">
      <c r="A748" t="s">
        <v>263</v>
      </c>
      <c r="B748" t="s">
        <v>3913</v>
      </c>
      <c r="C748" t="s">
        <v>29919</v>
      </c>
      <c r="D748" t="s">
        <v>19</v>
      </c>
      <c r="E748">
        <v>112</v>
      </c>
      <c r="F748" t="s">
        <v>19</v>
      </c>
      <c r="G748" t="s">
        <v>3914</v>
      </c>
      <c r="H748" t="s">
        <v>3915</v>
      </c>
    </row>
    <row r="749" spans="1:8" hidden="1" x14ac:dyDescent="0.25">
      <c r="A749" t="s">
        <v>263</v>
      </c>
      <c r="B749" t="s">
        <v>3916</v>
      </c>
      <c r="C749" t="s">
        <v>3666</v>
      </c>
      <c r="D749" t="s">
        <v>19</v>
      </c>
      <c r="E749">
        <v>112</v>
      </c>
      <c r="F749" t="s">
        <v>19</v>
      </c>
      <c r="G749" t="s">
        <v>30649</v>
      </c>
      <c r="H749" t="s">
        <v>30649</v>
      </c>
    </row>
    <row r="750" spans="1:8" hidden="1" x14ac:dyDescent="0.25">
      <c r="A750" t="s">
        <v>263</v>
      </c>
      <c r="B750" t="s">
        <v>3917</v>
      </c>
      <c r="C750" t="s">
        <v>29920</v>
      </c>
      <c r="D750" t="s">
        <v>19</v>
      </c>
      <c r="E750">
        <v>112</v>
      </c>
      <c r="F750" t="s">
        <v>19</v>
      </c>
      <c r="G750" t="s">
        <v>3918</v>
      </c>
      <c r="H750" t="s">
        <v>3919</v>
      </c>
    </row>
    <row r="751" spans="1:8" hidden="1" x14ac:dyDescent="0.25">
      <c r="A751" t="s">
        <v>263</v>
      </c>
      <c r="B751" t="s">
        <v>3920</v>
      </c>
      <c r="C751" t="s">
        <v>29921</v>
      </c>
      <c r="D751" t="s">
        <v>19</v>
      </c>
      <c r="E751">
        <v>112</v>
      </c>
      <c r="F751" t="s">
        <v>19</v>
      </c>
      <c r="G751" t="s">
        <v>30649</v>
      </c>
      <c r="H751" t="s">
        <v>30649</v>
      </c>
    </row>
    <row r="752" spans="1:8" hidden="1" x14ac:dyDescent="0.25">
      <c r="A752" t="s">
        <v>263</v>
      </c>
      <c r="B752" t="s">
        <v>3921</v>
      </c>
      <c r="C752" t="s">
        <v>857</v>
      </c>
      <c r="D752" t="s">
        <v>19</v>
      </c>
      <c r="E752">
        <v>112</v>
      </c>
      <c r="F752" t="s">
        <v>19</v>
      </c>
      <c r="G752" t="s">
        <v>3859</v>
      </c>
      <c r="H752" t="s">
        <v>3858</v>
      </c>
    </row>
    <row r="753" spans="1:8" hidden="1" x14ac:dyDescent="0.25">
      <c r="A753" t="s">
        <v>263</v>
      </c>
      <c r="B753" t="s">
        <v>3922</v>
      </c>
      <c r="C753" t="s">
        <v>29922</v>
      </c>
      <c r="D753" t="s">
        <v>19</v>
      </c>
      <c r="E753">
        <v>112</v>
      </c>
      <c r="F753" t="s">
        <v>19</v>
      </c>
      <c r="G753" t="s">
        <v>30649</v>
      </c>
      <c r="H753" t="s">
        <v>30649</v>
      </c>
    </row>
    <row r="754" spans="1:8" hidden="1" x14ac:dyDescent="0.25">
      <c r="A754" t="s">
        <v>263</v>
      </c>
      <c r="B754" t="s">
        <v>3923</v>
      </c>
      <c r="C754" t="s">
        <v>29923</v>
      </c>
      <c r="D754" t="s">
        <v>19</v>
      </c>
      <c r="E754">
        <v>112</v>
      </c>
      <c r="F754" t="s">
        <v>19</v>
      </c>
      <c r="G754" t="s">
        <v>30649</v>
      </c>
      <c r="H754" t="s">
        <v>30649</v>
      </c>
    </row>
    <row r="755" spans="1:8" hidden="1" x14ac:dyDescent="0.25">
      <c r="A755" t="s">
        <v>263</v>
      </c>
      <c r="B755" t="s">
        <v>3924</v>
      </c>
      <c r="C755" t="s">
        <v>30440</v>
      </c>
      <c r="D755" t="s">
        <v>19</v>
      </c>
      <c r="E755">
        <v>112</v>
      </c>
      <c r="F755" t="s">
        <v>19</v>
      </c>
      <c r="G755" t="s">
        <v>30649</v>
      </c>
      <c r="H755" t="s">
        <v>30649</v>
      </c>
    </row>
    <row r="756" spans="1:8" hidden="1" x14ac:dyDescent="0.25">
      <c r="A756" t="s">
        <v>263</v>
      </c>
      <c r="B756" t="s">
        <v>3925</v>
      </c>
      <c r="C756" t="s">
        <v>29924</v>
      </c>
      <c r="D756" t="s">
        <v>19</v>
      </c>
      <c r="E756">
        <v>112</v>
      </c>
      <c r="F756" t="s">
        <v>19</v>
      </c>
      <c r="G756" t="s">
        <v>30649</v>
      </c>
      <c r="H756" t="s">
        <v>3632</v>
      </c>
    </row>
    <row r="757" spans="1:8" hidden="1" x14ac:dyDescent="0.25">
      <c r="A757" t="s">
        <v>263</v>
      </c>
      <c r="B757" t="s">
        <v>3926</v>
      </c>
      <c r="C757" t="s">
        <v>29925</v>
      </c>
      <c r="D757" t="s">
        <v>19</v>
      </c>
      <c r="E757">
        <v>112</v>
      </c>
      <c r="F757" t="s">
        <v>19</v>
      </c>
      <c r="G757" t="s">
        <v>3927</v>
      </c>
      <c r="H757" t="s">
        <v>30649</v>
      </c>
    </row>
    <row r="758" spans="1:8" hidden="1" x14ac:dyDescent="0.25">
      <c r="A758" t="s">
        <v>263</v>
      </c>
      <c r="B758" t="s">
        <v>3928</v>
      </c>
      <c r="C758" t="s">
        <v>29926</v>
      </c>
      <c r="D758" t="s">
        <v>19</v>
      </c>
      <c r="E758">
        <v>112</v>
      </c>
      <c r="F758" t="s">
        <v>19</v>
      </c>
      <c r="G758" t="s">
        <v>30649</v>
      </c>
      <c r="H758" t="s">
        <v>30649</v>
      </c>
    </row>
    <row r="759" spans="1:8" hidden="1" x14ac:dyDescent="0.25">
      <c r="A759" t="s">
        <v>263</v>
      </c>
      <c r="B759" t="s">
        <v>3929</v>
      </c>
      <c r="C759" t="s">
        <v>29927</v>
      </c>
      <c r="D759" t="s">
        <v>19</v>
      </c>
      <c r="E759">
        <v>112</v>
      </c>
      <c r="F759" t="s">
        <v>19</v>
      </c>
      <c r="G759" t="s">
        <v>3930</v>
      </c>
      <c r="H759" t="s">
        <v>3931</v>
      </c>
    </row>
    <row r="760" spans="1:8" hidden="1" x14ac:dyDescent="0.25">
      <c r="A760" t="s">
        <v>263</v>
      </c>
      <c r="B760" t="s">
        <v>3932</v>
      </c>
      <c r="C760" t="s">
        <v>29928</v>
      </c>
      <c r="D760" t="s">
        <v>19</v>
      </c>
      <c r="E760">
        <v>112</v>
      </c>
      <c r="F760" t="s">
        <v>19</v>
      </c>
      <c r="G760" t="s">
        <v>30649</v>
      </c>
      <c r="H760" t="s">
        <v>30649</v>
      </c>
    </row>
    <row r="761" spans="1:8" hidden="1" x14ac:dyDescent="0.25">
      <c r="A761" t="s">
        <v>263</v>
      </c>
      <c r="B761" t="s">
        <v>3933</v>
      </c>
      <c r="C761" t="s">
        <v>30441</v>
      </c>
      <c r="D761" t="s">
        <v>19</v>
      </c>
      <c r="E761">
        <v>112</v>
      </c>
      <c r="F761" t="s">
        <v>19</v>
      </c>
      <c r="G761" t="s">
        <v>30649</v>
      </c>
      <c r="H761" t="s">
        <v>30649</v>
      </c>
    </row>
    <row r="762" spans="1:8" hidden="1" x14ac:dyDescent="0.25">
      <c r="A762" t="s">
        <v>263</v>
      </c>
      <c r="B762" t="s">
        <v>3934</v>
      </c>
      <c r="C762" t="s">
        <v>13848</v>
      </c>
      <c r="D762" t="s">
        <v>19</v>
      </c>
      <c r="E762">
        <v>112</v>
      </c>
      <c r="F762" t="s">
        <v>19</v>
      </c>
      <c r="G762" t="s">
        <v>3935</v>
      </c>
      <c r="H762" t="s">
        <v>30649</v>
      </c>
    </row>
    <row r="763" spans="1:8" hidden="1" x14ac:dyDescent="0.25">
      <c r="A763" t="s">
        <v>263</v>
      </c>
      <c r="B763" t="s">
        <v>3936</v>
      </c>
      <c r="C763" t="s">
        <v>30442</v>
      </c>
      <c r="D763" t="s">
        <v>19</v>
      </c>
      <c r="E763">
        <v>112</v>
      </c>
      <c r="F763" t="s">
        <v>41</v>
      </c>
      <c r="G763" t="s">
        <v>30649</v>
      </c>
      <c r="H763" t="s">
        <v>30649</v>
      </c>
    </row>
    <row r="764" spans="1:8" hidden="1" x14ac:dyDescent="0.25">
      <c r="A764" t="s">
        <v>263</v>
      </c>
      <c r="B764" t="s">
        <v>3937</v>
      </c>
      <c r="C764" t="s">
        <v>11863</v>
      </c>
      <c r="D764" t="s">
        <v>19</v>
      </c>
      <c r="E764">
        <v>112</v>
      </c>
      <c r="F764" t="s">
        <v>19</v>
      </c>
      <c r="G764" t="s">
        <v>30649</v>
      </c>
      <c r="H764" t="s">
        <v>30649</v>
      </c>
    </row>
    <row r="765" spans="1:8" hidden="1" x14ac:dyDescent="0.25">
      <c r="A765" t="s">
        <v>263</v>
      </c>
      <c r="B765" t="s">
        <v>3938</v>
      </c>
      <c r="C765" t="s">
        <v>29929</v>
      </c>
      <c r="D765" t="s">
        <v>19</v>
      </c>
      <c r="E765">
        <v>112</v>
      </c>
      <c r="F765" t="s">
        <v>19</v>
      </c>
      <c r="G765" t="s">
        <v>3939</v>
      </c>
      <c r="H765" t="s">
        <v>30649</v>
      </c>
    </row>
    <row r="766" spans="1:8" hidden="1" x14ac:dyDescent="0.25">
      <c r="A766" t="s">
        <v>263</v>
      </c>
      <c r="B766" t="s">
        <v>3940</v>
      </c>
      <c r="C766" t="s">
        <v>29919</v>
      </c>
      <c r="D766" t="s">
        <v>19</v>
      </c>
      <c r="E766">
        <v>112</v>
      </c>
      <c r="F766" t="s">
        <v>19</v>
      </c>
      <c r="G766" t="s">
        <v>30649</v>
      </c>
      <c r="H766" t="s">
        <v>30649</v>
      </c>
    </row>
    <row r="767" spans="1:8" hidden="1" x14ac:dyDescent="0.25">
      <c r="A767" t="s">
        <v>263</v>
      </c>
      <c r="B767" t="s">
        <v>3941</v>
      </c>
      <c r="C767" t="s">
        <v>29930</v>
      </c>
      <c r="D767" t="s">
        <v>19</v>
      </c>
      <c r="E767">
        <v>112</v>
      </c>
      <c r="F767" t="s">
        <v>19</v>
      </c>
      <c r="G767" t="s">
        <v>3942</v>
      </c>
      <c r="H767" t="s">
        <v>3943</v>
      </c>
    </row>
    <row r="768" spans="1:8" hidden="1" x14ac:dyDescent="0.25">
      <c r="A768" t="s">
        <v>263</v>
      </c>
      <c r="B768" t="s">
        <v>3944</v>
      </c>
      <c r="C768" t="s">
        <v>29931</v>
      </c>
      <c r="D768" t="s">
        <v>19</v>
      </c>
      <c r="E768">
        <v>112</v>
      </c>
      <c r="F768" t="s">
        <v>19</v>
      </c>
      <c r="G768" t="s">
        <v>3942</v>
      </c>
      <c r="H768" t="s">
        <v>3943</v>
      </c>
    </row>
    <row r="769" spans="1:8" hidden="1" x14ac:dyDescent="0.25">
      <c r="A769" t="s">
        <v>263</v>
      </c>
      <c r="B769" t="s">
        <v>3945</v>
      </c>
      <c r="C769" t="s">
        <v>29932</v>
      </c>
      <c r="D769" t="s">
        <v>19</v>
      </c>
      <c r="E769">
        <v>112</v>
      </c>
      <c r="F769" t="s">
        <v>19</v>
      </c>
      <c r="G769" t="s">
        <v>3946</v>
      </c>
      <c r="H769" t="s">
        <v>3947</v>
      </c>
    </row>
    <row r="770" spans="1:8" hidden="1" x14ac:dyDescent="0.25">
      <c r="A770" t="s">
        <v>263</v>
      </c>
      <c r="B770" t="s">
        <v>3948</v>
      </c>
      <c r="C770" t="s">
        <v>30443</v>
      </c>
      <c r="D770" t="s">
        <v>19</v>
      </c>
      <c r="E770">
        <v>112</v>
      </c>
      <c r="F770" t="s">
        <v>19</v>
      </c>
      <c r="G770" t="s">
        <v>3949</v>
      </c>
      <c r="H770" t="s">
        <v>3950</v>
      </c>
    </row>
    <row r="771" spans="1:8" hidden="1" x14ac:dyDescent="0.25">
      <c r="A771" t="s">
        <v>263</v>
      </c>
      <c r="B771" t="s">
        <v>3951</v>
      </c>
      <c r="C771" t="s">
        <v>29925</v>
      </c>
      <c r="D771" t="s">
        <v>19</v>
      </c>
      <c r="E771">
        <v>112</v>
      </c>
      <c r="F771" t="s">
        <v>19</v>
      </c>
      <c r="G771" t="s">
        <v>3952</v>
      </c>
      <c r="H771" t="s">
        <v>30649</v>
      </c>
    </row>
    <row r="772" spans="1:8" hidden="1" x14ac:dyDescent="0.25">
      <c r="A772" t="s">
        <v>263</v>
      </c>
      <c r="B772" t="s">
        <v>3953</v>
      </c>
      <c r="C772" t="s">
        <v>29933</v>
      </c>
      <c r="D772" t="s">
        <v>19</v>
      </c>
      <c r="E772">
        <v>112</v>
      </c>
      <c r="F772" t="s">
        <v>19</v>
      </c>
      <c r="G772" t="s">
        <v>30649</v>
      </c>
      <c r="H772" t="s">
        <v>30649</v>
      </c>
    </row>
    <row r="773" spans="1:8" hidden="1" x14ac:dyDescent="0.25">
      <c r="A773" t="s">
        <v>263</v>
      </c>
      <c r="B773" t="s">
        <v>3954</v>
      </c>
      <c r="C773" t="s">
        <v>29934</v>
      </c>
      <c r="D773" t="s">
        <v>19</v>
      </c>
      <c r="E773">
        <v>112</v>
      </c>
      <c r="F773" t="s">
        <v>30649</v>
      </c>
      <c r="G773" t="s">
        <v>3955</v>
      </c>
      <c r="H773" t="s">
        <v>3956</v>
      </c>
    </row>
    <row r="774" spans="1:8" hidden="1" x14ac:dyDescent="0.25">
      <c r="A774" t="s">
        <v>263</v>
      </c>
      <c r="B774" t="s">
        <v>3957</v>
      </c>
      <c r="C774" t="s">
        <v>29929</v>
      </c>
      <c r="D774" t="s">
        <v>19</v>
      </c>
      <c r="E774">
        <v>112</v>
      </c>
      <c r="F774" t="s">
        <v>19</v>
      </c>
      <c r="G774" t="s">
        <v>30649</v>
      </c>
      <c r="H774" t="s">
        <v>30649</v>
      </c>
    </row>
    <row r="775" spans="1:8" hidden="1" x14ac:dyDescent="0.25">
      <c r="A775" t="s">
        <v>263</v>
      </c>
      <c r="B775" t="s">
        <v>3958</v>
      </c>
      <c r="C775" t="s">
        <v>29935</v>
      </c>
      <c r="D775" t="s">
        <v>19</v>
      </c>
      <c r="E775">
        <v>112</v>
      </c>
      <c r="F775" t="s">
        <v>19</v>
      </c>
      <c r="G775" t="s">
        <v>3959</v>
      </c>
      <c r="H775" t="s">
        <v>30649</v>
      </c>
    </row>
    <row r="776" spans="1:8" hidden="1" x14ac:dyDescent="0.25">
      <c r="A776" t="s">
        <v>263</v>
      </c>
      <c r="B776" t="s">
        <v>3960</v>
      </c>
      <c r="C776" t="s">
        <v>29936</v>
      </c>
      <c r="D776" t="s">
        <v>19</v>
      </c>
      <c r="E776">
        <v>112</v>
      </c>
      <c r="F776" t="s">
        <v>19</v>
      </c>
      <c r="G776" t="s">
        <v>3961</v>
      </c>
      <c r="H776" t="s">
        <v>30649</v>
      </c>
    </row>
    <row r="777" spans="1:8" hidden="1" x14ac:dyDescent="0.25">
      <c r="A777" t="s">
        <v>263</v>
      </c>
      <c r="B777" t="s">
        <v>3962</v>
      </c>
      <c r="C777" t="s">
        <v>29937</v>
      </c>
      <c r="D777" t="s">
        <v>19</v>
      </c>
      <c r="E777">
        <v>112</v>
      </c>
      <c r="F777" t="s">
        <v>20</v>
      </c>
      <c r="G777" t="s">
        <v>3963</v>
      </c>
      <c r="H777" t="s">
        <v>3734</v>
      </c>
    </row>
    <row r="778" spans="1:8" hidden="1" x14ac:dyDescent="0.25">
      <c r="A778" t="s">
        <v>263</v>
      </c>
      <c r="B778" t="s">
        <v>3964</v>
      </c>
      <c r="C778" t="s">
        <v>29923</v>
      </c>
      <c r="D778" t="s">
        <v>19</v>
      </c>
      <c r="E778">
        <v>112</v>
      </c>
      <c r="F778" t="s">
        <v>19</v>
      </c>
      <c r="G778" t="s">
        <v>3965</v>
      </c>
      <c r="H778" t="s">
        <v>30649</v>
      </c>
    </row>
    <row r="779" spans="1:8" hidden="1" x14ac:dyDescent="0.25">
      <c r="A779" t="s">
        <v>263</v>
      </c>
      <c r="B779" t="s">
        <v>3966</v>
      </c>
      <c r="C779" t="s">
        <v>29938</v>
      </c>
      <c r="D779" t="s">
        <v>19</v>
      </c>
      <c r="E779">
        <v>112</v>
      </c>
      <c r="F779" t="s">
        <v>19</v>
      </c>
      <c r="G779" t="s">
        <v>30649</v>
      </c>
      <c r="H779" t="s">
        <v>30649</v>
      </c>
    </row>
    <row r="780" spans="1:8" hidden="1" x14ac:dyDescent="0.25">
      <c r="A780" t="s">
        <v>263</v>
      </c>
      <c r="B780" t="s">
        <v>3967</v>
      </c>
      <c r="C780" t="s">
        <v>29919</v>
      </c>
      <c r="D780" t="s">
        <v>19</v>
      </c>
      <c r="E780">
        <v>112</v>
      </c>
      <c r="F780" t="s">
        <v>19</v>
      </c>
      <c r="G780" t="s">
        <v>30649</v>
      </c>
      <c r="H780" t="s">
        <v>30649</v>
      </c>
    </row>
    <row r="781" spans="1:8" hidden="1" x14ac:dyDescent="0.25">
      <c r="A781" t="s">
        <v>263</v>
      </c>
      <c r="B781" t="s">
        <v>3968</v>
      </c>
      <c r="C781" t="s">
        <v>30444</v>
      </c>
      <c r="D781" t="s">
        <v>19</v>
      </c>
      <c r="E781">
        <v>112</v>
      </c>
      <c r="F781" t="s">
        <v>19</v>
      </c>
      <c r="G781" t="s">
        <v>30649</v>
      </c>
      <c r="H781" t="s">
        <v>30649</v>
      </c>
    </row>
    <row r="782" spans="1:8" hidden="1" x14ac:dyDescent="0.25">
      <c r="A782" t="s">
        <v>263</v>
      </c>
      <c r="B782" t="s">
        <v>3969</v>
      </c>
      <c r="C782" t="s">
        <v>5103</v>
      </c>
      <c r="D782" t="s">
        <v>19</v>
      </c>
      <c r="E782">
        <v>112</v>
      </c>
      <c r="F782" t="s">
        <v>19</v>
      </c>
      <c r="G782" t="s">
        <v>30649</v>
      </c>
      <c r="H782" t="s">
        <v>30649</v>
      </c>
    </row>
    <row r="783" spans="1:8" hidden="1" x14ac:dyDescent="0.25">
      <c r="A783" t="s">
        <v>263</v>
      </c>
      <c r="B783" t="s">
        <v>3970</v>
      </c>
      <c r="C783" t="s">
        <v>29939</v>
      </c>
      <c r="D783" t="s">
        <v>19</v>
      </c>
      <c r="E783">
        <v>112</v>
      </c>
      <c r="F783" t="s">
        <v>19</v>
      </c>
      <c r="G783" t="s">
        <v>30649</v>
      </c>
      <c r="H783" t="s">
        <v>30649</v>
      </c>
    </row>
    <row r="784" spans="1:8" hidden="1" x14ac:dyDescent="0.25">
      <c r="A784" t="s">
        <v>248</v>
      </c>
      <c r="B784" t="s">
        <v>3971</v>
      </c>
      <c r="C784" t="s">
        <v>3972</v>
      </c>
      <c r="D784" t="s">
        <v>20</v>
      </c>
      <c r="E784">
        <v>87</v>
      </c>
      <c r="F784" t="s">
        <v>20</v>
      </c>
      <c r="G784" t="s">
        <v>30649</v>
      </c>
      <c r="H784" t="s">
        <v>3973</v>
      </c>
    </row>
    <row r="785" spans="1:8" hidden="1" x14ac:dyDescent="0.25">
      <c r="A785" t="s">
        <v>245</v>
      </c>
      <c r="B785" t="s">
        <v>3974</v>
      </c>
      <c r="C785" t="s">
        <v>3975</v>
      </c>
      <c r="D785" t="s">
        <v>20</v>
      </c>
      <c r="E785">
        <v>87</v>
      </c>
      <c r="F785" t="s">
        <v>30649</v>
      </c>
      <c r="G785" t="s">
        <v>3976</v>
      </c>
      <c r="H785" t="s">
        <v>3977</v>
      </c>
    </row>
    <row r="786" spans="1:8" hidden="1" x14ac:dyDescent="0.25">
      <c r="A786" t="s">
        <v>248</v>
      </c>
      <c r="B786" t="s">
        <v>3978</v>
      </c>
      <c r="C786" t="s">
        <v>3979</v>
      </c>
      <c r="D786" t="s">
        <v>20</v>
      </c>
      <c r="E786">
        <v>87</v>
      </c>
      <c r="F786" t="s">
        <v>30649</v>
      </c>
      <c r="G786" t="s">
        <v>3980</v>
      </c>
      <c r="H786" t="s">
        <v>3981</v>
      </c>
    </row>
    <row r="787" spans="1:8" hidden="1" x14ac:dyDescent="0.25">
      <c r="A787" t="s">
        <v>244</v>
      </c>
      <c r="B787" t="s">
        <v>3982</v>
      </c>
      <c r="C787" t="s">
        <v>3983</v>
      </c>
      <c r="D787" t="s">
        <v>20</v>
      </c>
      <c r="E787">
        <v>87</v>
      </c>
      <c r="F787" t="s">
        <v>30649</v>
      </c>
      <c r="G787" t="s">
        <v>30649</v>
      </c>
      <c r="H787" t="s">
        <v>3984</v>
      </c>
    </row>
    <row r="788" spans="1:8" hidden="1" x14ac:dyDescent="0.25">
      <c r="A788" t="s">
        <v>244</v>
      </c>
      <c r="B788" t="s">
        <v>3985</v>
      </c>
      <c r="C788" t="s">
        <v>3986</v>
      </c>
      <c r="D788" t="s">
        <v>20</v>
      </c>
      <c r="E788">
        <v>87</v>
      </c>
      <c r="F788" t="s">
        <v>30649</v>
      </c>
      <c r="G788" t="s">
        <v>30649</v>
      </c>
      <c r="H788" t="s">
        <v>3987</v>
      </c>
    </row>
    <row r="789" spans="1:8" hidden="1" x14ac:dyDescent="0.25">
      <c r="A789" t="s">
        <v>246</v>
      </c>
      <c r="B789" t="s">
        <v>3988</v>
      </c>
      <c r="C789" t="s">
        <v>3989</v>
      </c>
      <c r="D789" t="s">
        <v>20</v>
      </c>
      <c r="E789">
        <v>87</v>
      </c>
      <c r="F789" t="s">
        <v>30649</v>
      </c>
      <c r="G789" t="s">
        <v>30649</v>
      </c>
      <c r="H789" t="s">
        <v>3990</v>
      </c>
    </row>
    <row r="790" spans="1:8" hidden="1" x14ac:dyDescent="0.25">
      <c r="A790" t="s">
        <v>246</v>
      </c>
      <c r="B790" t="s">
        <v>3991</v>
      </c>
      <c r="C790" t="s">
        <v>3992</v>
      </c>
      <c r="D790" t="s">
        <v>20</v>
      </c>
      <c r="E790">
        <v>87</v>
      </c>
      <c r="F790" t="s">
        <v>30649</v>
      </c>
      <c r="G790" t="s">
        <v>3993</v>
      </c>
      <c r="H790" t="s">
        <v>3994</v>
      </c>
    </row>
    <row r="791" spans="1:8" hidden="1" x14ac:dyDescent="0.25">
      <c r="A791" t="s">
        <v>248</v>
      </c>
      <c r="B791" t="s">
        <v>3995</v>
      </c>
      <c r="C791" t="s">
        <v>3996</v>
      </c>
      <c r="D791" t="s">
        <v>20</v>
      </c>
      <c r="E791">
        <v>87</v>
      </c>
      <c r="F791" t="s">
        <v>20</v>
      </c>
      <c r="G791" t="s">
        <v>3997</v>
      </c>
      <c r="H791" t="s">
        <v>3998</v>
      </c>
    </row>
    <row r="792" spans="1:8" hidden="1" x14ac:dyDescent="0.25">
      <c r="A792" t="s">
        <v>248</v>
      </c>
      <c r="B792" t="s">
        <v>3999</v>
      </c>
      <c r="C792" t="s">
        <v>4000</v>
      </c>
      <c r="D792" t="s">
        <v>20</v>
      </c>
      <c r="E792">
        <v>87</v>
      </c>
      <c r="F792" t="s">
        <v>20</v>
      </c>
      <c r="G792" t="s">
        <v>30649</v>
      </c>
      <c r="H792" t="s">
        <v>4001</v>
      </c>
    </row>
    <row r="793" spans="1:8" hidden="1" x14ac:dyDescent="0.25">
      <c r="A793" t="s">
        <v>246</v>
      </c>
      <c r="B793" t="s">
        <v>4002</v>
      </c>
      <c r="C793" t="s">
        <v>4003</v>
      </c>
      <c r="D793" t="s">
        <v>20</v>
      </c>
      <c r="E793">
        <v>87</v>
      </c>
      <c r="F793" t="s">
        <v>20</v>
      </c>
      <c r="G793" t="s">
        <v>4004</v>
      </c>
      <c r="H793" t="s">
        <v>4005</v>
      </c>
    </row>
    <row r="794" spans="1:8" hidden="1" x14ac:dyDescent="0.25">
      <c r="A794" t="s">
        <v>246</v>
      </c>
      <c r="B794" t="s">
        <v>4006</v>
      </c>
      <c r="C794" t="s">
        <v>4007</v>
      </c>
      <c r="D794" t="s">
        <v>20</v>
      </c>
      <c r="E794">
        <v>87</v>
      </c>
      <c r="F794" t="s">
        <v>20</v>
      </c>
      <c r="G794" t="s">
        <v>30649</v>
      </c>
      <c r="H794" t="s">
        <v>4008</v>
      </c>
    </row>
    <row r="795" spans="1:8" hidden="1" x14ac:dyDescent="0.25">
      <c r="A795" t="s">
        <v>249</v>
      </c>
      <c r="B795" t="s">
        <v>4009</v>
      </c>
      <c r="C795" t="s">
        <v>30649</v>
      </c>
      <c r="D795" t="s">
        <v>20</v>
      </c>
      <c r="E795">
        <v>87</v>
      </c>
      <c r="F795" t="s">
        <v>20</v>
      </c>
      <c r="G795" t="s">
        <v>4010</v>
      </c>
      <c r="H795" t="s">
        <v>4011</v>
      </c>
    </row>
    <row r="796" spans="1:8" hidden="1" x14ac:dyDescent="0.25">
      <c r="A796" t="s">
        <v>248</v>
      </c>
      <c r="B796" t="s">
        <v>4012</v>
      </c>
      <c r="C796" t="s">
        <v>4013</v>
      </c>
      <c r="D796" t="s">
        <v>20</v>
      </c>
      <c r="E796">
        <v>87</v>
      </c>
      <c r="F796" t="s">
        <v>20</v>
      </c>
      <c r="G796" t="s">
        <v>4014</v>
      </c>
      <c r="H796" t="s">
        <v>4015</v>
      </c>
    </row>
    <row r="797" spans="1:8" hidden="1" x14ac:dyDescent="0.25">
      <c r="A797" t="s">
        <v>246</v>
      </c>
      <c r="B797" t="s">
        <v>4016</v>
      </c>
      <c r="C797" t="s">
        <v>4017</v>
      </c>
      <c r="D797" t="s">
        <v>20</v>
      </c>
      <c r="E797">
        <v>87</v>
      </c>
      <c r="F797" t="s">
        <v>20</v>
      </c>
      <c r="G797" t="s">
        <v>4018</v>
      </c>
      <c r="H797" t="s">
        <v>4019</v>
      </c>
    </row>
    <row r="798" spans="1:8" hidden="1" x14ac:dyDescent="0.25">
      <c r="A798" t="s">
        <v>246</v>
      </c>
      <c r="B798" t="s">
        <v>4020</v>
      </c>
      <c r="C798" t="s">
        <v>4021</v>
      </c>
      <c r="D798" t="s">
        <v>20</v>
      </c>
      <c r="E798">
        <v>87</v>
      </c>
      <c r="F798" t="s">
        <v>20</v>
      </c>
      <c r="G798" t="s">
        <v>30649</v>
      </c>
      <c r="H798" t="s">
        <v>4022</v>
      </c>
    </row>
    <row r="799" spans="1:8" hidden="1" x14ac:dyDescent="0.25">
      <c r="A799" t="s">
        <v>246</v>
      </c>
      <c r="B799" t="s">
        <v>4023</v>
      </c>
      <c r="C799" t="s">
        <v>4024</v>
      </c>
      <c r="D799" t="s">
        <v>20</v>
      </c>
      <c r="E799">
        <v>87</v>
      </c>
      <c r="F799" t="s">
        <v>20</v>
      </c>
      <c r="G799" t="s">
        <v>30649</v>
      </c>
      <c r="H799" t="s">
        <v>4025</v>
      </c>
    </row>
    <row r="800" spans="1:8" hidden="1" x14ac:dyDescent="0.25">
      <c r="A800" t="s">
        <v>246</v>
      </c>
      <c r="B800" t="s">
        <v>2992</v>
      </c>
      <c r="C800" t="s">
        <v>4026</v>
      </c>
      <c r="D800" t="s">
        <v>20</v>
      </c>
      <c r="E800">
        <v>87</v>
      </c>
      <c r="F800" t="s">
        <v>20</v>
      </c>
      <c r="G800" t="s">
        <v>30649</v>
      </c>
      <c r="H800" t="s">
        <v>4027</v>
      </c>
    </row>
    <row r="801" spans="1:8" hidden="1" x14ac:dyDescent="0.25">
      <c r="A801" t="s">
        <v>246</v>
      </c>
      <c r="B801" t="s">
        <v>4028</v>
      </c>
      <c r="C801" t="s">
        <v>4029</v>
      </c>
      <c r="D801" t="s">
        <v>20</v>
      </c>
      <c r="E801">
        <v>87</v>
      </c>
      <c r="F801" t="s">
        <v>20</v>
      </c>
      <c r="G801" t="s">
        <v>30649</v>
      </c>
      <c r="H801" t="s">
        <v>4030</v>
      </c>
    </row>
    <row r="802" spans="1:8" hidden="1" x14ac:dyDescent="0.25">
      <c r="A802" t="s">
        <v>246</v>
      </c>
      <c r="B802" t="s">
        <v>4031</v>
      </c>
      <c r="C802" t="s">
        <v>4032</v>
      </c>
      <c r="D802" t="s">
        <v>20</v>
      </c>
      <c r="E802">
        <v>87</v>
      </c>
      <c r="F802" t="s">
        <v>30649</v>
      </c>
      <c r="G802" t="s">
        <v>30649</v>
      </c>
      <c r="H802" t="s">
        <v>4033</v>
      </c>
    </row>
    <row r="803" spans="1:8" hidden="1" x14ac:dyDescent="0.25">
      <c r="A803" t="s">
        <v>246</v>
      </c>
      <c r="B803" t="s">
        <v>4034</v>
      </c>
      <c r="C803" t="s">
        <v>4035</v>
      </c>
      <c r="D803" t="s">
        <v>20</v>
      </c>
      <c r="E803">
        <v>87</v>
      </c>
      <c r="F803" t="s">
        <v>20</v>
      </c>
      <c r="G803" t="s">
        <v>30649</v>
      </c>
      <c r="H803" t="s">
        <v>4036</v>
      </c>
    </row>
    <row r="804" spans="1:8" hidden="1" x14ac:dyDescent="0.25">
      <c r="A804" t="s">
        <v>246</v>
      </c>
      <c r="B804" t="s">
        <v>4037</v>
      </c>
      <c r="C804" t="s">
        <v>4038</v>
      </c>
      <c r="D804" t="s">
        <v>20</v>
      </c>
      <c r="E804">
        <v>87</v>
      </c>
      <c r="F804" t="s">
        <v>30649</v>
      </c>
      <c r="G804" t="s">
        <v>4039</v>
      </c>
      <c r="H804" t="s">
        <v>4040</v>
      </c>
    </row>
    <row r="805" spans="1:8" hidden="1" x14ac:dyDescent="0.25">
      <c r="A805" t="s">
        <v>244</v>
      </c>
      <c r="B805" t="s">
        <v>4041</v>
      </c>
      <c r="C805" t="s">
        <v>4042</v>
      </c>
      <c r="D805" t="s">
        <v>20</v>
      </c>
      <c r="E805">
        <v>87</v>
      </c>
      <c r="F805" t="s">
        <v>20</v>
      </c>
      <c r="G805" t="s">
        <v>30649</v>
      </c>
      <c r="H805" t="s">
        <v>30649</v>
      </c>
    </row>
    <row r="806" spans="1:8" hidden="1" x14ac:dyDescent="0.25">
      <c r="A806" t="s">
        <v>244</v>
      </c>
      <c r="B806" t="s">
        <v>4043</v>
      </c>
      <c r="C806" t="s">
        <v>4042</v>
      </c>
      <c r="D806" t="s">
        <v>20</v>
      </c>
      <c r="E806">
        <v>87</v>
      </c>
      <c r="F806" t="s">
        <v>20</v>
      </c>
      <c r="G806" t="s">
        <v>30649</v>
      </c>
      <c r="H806" t="s">
        <v>30649</v>
      </c>
    </row>
    <row r="807" spans="1:8" hidden="1" x14ac:dyDescent="0.25">
      <c r="A807" t="s">
        <v>248</v>
      </c>
      <c r="B807" t="s">
        <v>4044</v>
      </c>
      <c r="C807" t="s">
        <v>4045</v>
      </c>
      <c r="D807" t="s">
        <v>20</v>
      </c>
      <c r="E807">
        <v>87</v>
      </c>
      <c r="F807" t="s">
        <v>20</v>
      </c>
      <c r="G807" t="s">
        <v>30649</v>
      </c>
      <c r="H807" t="s">
        <v>3914</v>
      </c>
    </row>
    <row r="808" spans="1:8" hidden="1" x14ac:dyDescent="0.25">
      <c r="A808" t="s">
        <v>244</v>
      </c>
      <c r="B808" t="s">
        <v>4046</v>
      </c>
      <c r="C808" t="s">
        <v>4047</v>
      </c>
      <c r="D808" t="s">
        <v>20</v>
      </c>
      <c r="E808">
        <v>87</v>
      </c>
      <c r="F808" t="s">
        <v>20</v>
      </c>
      <c r="G808" t="s">
        <v>30649</v>
      </c>
      <c r="H808" t="s">
        <v>4048</v>
      </c>
    </row>
    <row r="809" spans="1:8" hidden="1" x14ac:dyDescent="0.25">
      <c r="A809" t="s">
        <v>244</v>
      </c>
      <c r="B809" t="s">
        <v>4049</v>
      </c>
      <c r="C809" t="s">
        <v>4050</v>
      </c>
      <c r="D809" t="s">
        <v>20</v>
      </c>
      <c r="E809">
        <v>87</v>
      </c>
      <c r="F809" t="s">
        <v>20</v>
      </c>
      <c r="G809" t="s">
        <v>30649</v>
      </c>
      <c r="H809" t="s">
        <v>4051</v>
      </c>
    </row>
    <row r="810" spans="1:8" hidden="1" x14ac:dyDescent="0.25">
      <c r="A810" t="s">
        <v>244</v>
      </c>
      <c r="B810" t="s">
        <v>4052</v>
      </c>
      <c r="C810" t="s">
        <v>4053</v>
      </c>
      <c r="D810" t="s">
        <v>20</v>
      </c>
      <c r="E810">
        <v>87</v>
      </c>
      <c r="F810" t="s">
        <v>20</v>
      </c>
      <c r="G810" t="s">
        <v>30649</v>
      </c>
      <c r="H810" t="s">
        <v>4054</v>
      </c>
    </row>
    <row r="811" spans="1:8" hidden="1" x14ac:dyDescent="0.25">
      <c r="A811" t="s">
        <v>244</v>
      </c>
      <c r="B811" t="s">
        <v>4055</v>
      </c>
      <c r="C811" t="s">
        <v>4056</v>
      </c>
      <c r="D811" t="s">
        <v>20</v>
      </c>
      <c r="E811">
        <v>87</v>
      </c>
      <c r="F811" t="s">
        <v>20</v>
      </c>
      <c r="G811" t="s">
        <v>30649</v>
      </c>
      <c r="H811" t="s">
        <v>4057</v>
      </c>
    </row>
    <row r="812" spans="1:8" hidden="1" x14ac:dyDescent="0.25">
      <c r="A812" t="s">
        <v>243</v>
      </c>
      <c r="B812" t="s">
        <v>4058</v>
      </c>
      <c r="C812" t="s">
        <v>4059</v>
      </c>
      <c r="D812" t="s">
        <v>21</v>
      </c>
      <c r="E812">
        <v>46</v>
      </c>
      <c r="F812" t="s">
        <v>21</v>
      </c>
      <c r="G812" t="s">
        <v>30649</v>
      </c>
      <c r="H812" t="s">
        <v>4060</v>
      </c>
    </row>
    <row r="813" spans="1:8" x14ac:dyDescent="0.25">
      <c r="A813" t="s">
        <v>247</v>
      </c>
      <c r="B813" t="s">
        <v>4061</v>
      </c>
      <c r="C813" t="s">
        <v>4062</v>
      </c>
      <c r="D813" t="s">
        <v>21</v>
      </c>
      <c r="E813">
        <v>46</v>
      </c>
      <c r="F813" t="s">
        <v>21</v>
      </c>
      <c r="G813" t="s">
        <v>4063</v>
      </c>
      <c r="H813" t="s">
        <v>4064</v>
      </c>
    </row>
    <row r="814" spans="1:8" x14ac:dyDescent="0.25">
      <c r="A814" t="s">
        <v>247</v>
      </c>
      <c r="B814" t="s">
        <v>4065</v>
      </c>
      <c r="C814" t="s">
        <v>4066</v>
      </c>
      <c r="D814" t="s">
        <v>21</v>
      </c>
      <c r="E814">
        <v>46</v>
      </c>
      <c r="F814" t="s">
        <v>21</v>
      </c>
      <c r="G814" t="s">
        <v>4067</v>
      </c>
      <c r="H814" t="s">
        <v>4068</v>
      </c>
    </row>
    <row r="815" spans="1:8" x14ac:dyDescent="0.25">
      <c r="A815" t="s">
        <v>247</v>
      </c>
      <c r="B815" t="s">
        <v>4069</v>
      </c>
      <c r="C815" t="s">
        <v>4070</v>
      </c>
      <c r="D815" t="s">
        <v>21</v>
      </c>
      <c r="E815">
        <v>46</v>
      </c>
      <c r="F815" t="s">
        <v>21</v>
      </c>
      <c r="G815" t="s">
        <v>4071</v>
      </c>
      <c r="H815" t="s">
        <v>4072</v>
      </c>
    </row>
    <row r="816" spans="1:8" x14ac:dyDescent="0.25">
      <c r="A816" t="s">
        <v>247</v>
      </c>
      <c r="B816" t="s">
        <v>4073</v>
      </c>
      <c r="C816" t="s">
        <v>4074</v>
      </c>
      <c r="D816" t="s">
        <v>21</v>
      </c>
      <c r="E816">
        <v>46</v>
      </c>
      <c r="F816" t="s">
        <v>21</v>
      </c>
      <c r="G816" t="s">
        <v>30649</v>
      </c>
      <c r="H816" t="s">
        <v>30649</v>
      </c>
    </row>
    <row r="817" spans="1:8" x14ac:dyDescent="0.25">
      <c r="A817" t="s">
        <v>247</v>
      </c>
      <c r="B817" t="s">
        <v>4075</v>
      </c>
      <c r="C817" t="s">
        <v>4076</v>
      </c>
      <c r="D817" t="s">
        <v>21</v>
      </c>
      <c r="E817">
        <v>46</v>
      </c>
      <c r="F817" t="s">
        <v>21</v>
      </c>
      <c r="G817" t="s">
        <v>30649</v>
      </c>
      <c r="H817" t="s">
        <v>30649</v>
      </c>
    </row>
    <row r="818" spans="1:8" x14ac:dyDescent="0.25">
      <c r="A818" t="s">
        <v>247</v>
      </c>
      <c r="B818" t="s">
        <v>4077</v>
      </c>
      <c r="C818" t="s">
        <v>29940</v>
      </c>
      <c r="D818" t="s">
        <v>22</v>
      </c>
      <c r="E818">
        <v>36</v>
      </c>
      <c r="F818" t="s">
        <v>4078</v>
      </c>
      <c r="G818" t="s">
        <v>30649</v>
      </c>
      <c r="H818" t="s">
        <v>4079</v>
      </c>
    </row>
    <row r="819" spans="1:8" hidden="1" x14ac:dyDescent="0.25">
      <c r="A819" t="s">
        <v>252</v>
      </c>
      <c r="B819" t="s">
        <v>4080</v>
      </c>
      <c r="C819" t="s">
        <v>30649</v>
      </c>
      <c r="D819" t="s">
        <v>22</v>
      </c>
      <c r="E819">
        <v>36</v>
      </c>
      <c r="F819" t="s">
        <v>4081</v>
      </c>
      <c r="G819" t="s">
        <v>30649</v>
      </c>
      <c r="H819" t="s">
        <v>4082</v>
      </c>
    </row>
    <row r="820" spans="1:8" x14ac:dyDescent="0.25">
      <c r="A820" t="s">
        <v>247</v>
      </c>
      <c r="B820" t="s">
        <v>4083</v>
      </c>
      <c r="C820" t="s">
        <v>4084</v>
      </c>
      <c r="D820" t="s">
        <v>23</v>
      </c>
      <c r="E820">
        <v>32</v>
      </c>
      <c r="F820" t="s">
        <v>4085</v>
      </c>
      <c r="G820" t="s">
        <v>30649</v>
      </c>
      <c r="H820" t="s">
        <v>4086</v>
      </c>
    </row>
    <row r="821" spans="1:8" x14ac:dyDescent="0.25">
      <c r="A821" t="s">
        <v>247</v>
      </c>
      <c r="B821" t="s">
        <v>4087</v>
      </c>
      <c r="C821" t="s">
        <v>29941</v>
      </c>
      <c r="D821" t="s">
        <v>23</v>
      </c>
      <c r="E821">
        <v>32</v>
      </c>
      <c r="F821" t="s">
        <v>23</v>
      </c>
      <c r="G821" t="s">
        <v>4088</v>
      </c>
      <c r="H821" t="s">
        <v>4089</v>
      </c>
    </row>
    <row r="822" spans="1:8" hidden="1" x14ac:dyDescent="0.25">
      <c r="A822" t="s">
        <v>246</v>
      </c>
      <c r="B822" t="s">
        <v>4090</v>
      </c>
      <c r="C822" t="s">
        <v>4091</v>
      </c>
      <c r="D822" t="s">
        <v>23</v>
      </c>
      <c r="E822">
        <v>32</v>
      </c>
      <c r="F822" t="s">
        <v>30649</v>
      </c>
      <c r="G822" t="s">
        <v>30649</v>
      </c>
      <c r="H822" t="s">
        <v>4092</v>
      </c>
    </row>
    <row r="823" spans="1:8" hidden="1" x14ac:dyDescent="0.25">
      <c r="A823" t="s">
        <v>251</v>
      </c>
      <c r="B823" t="s">
        <v>4093</v>
      </c>
      <c r="C823" t="s">
        <v>29942</v>
      </c>
      <c r="D823" t="s">
        <v>23</v>
      </c>
      <c r="E823">
        <v>32</v>
      </c>
      <c r="F823" t="s">
        <v>4094</v>
      </c>
      <c r="G823" t="s">
        <v>4095</v>
      </c>
      <c r="H823" t="s">
        <v>4096</v>
      </c>
    </row>
    <row r="824" spans="1:8" hidden="1" x14ac:dyDescent="0.25">
      <c r="A824" t="s">
        <v>246</v>
      </c>
      <c r="B824" t="s">
        <v>4097</v>
      </c>
      <c r="C824" t="s">
        <v>4098</v>
      </c>
      <c r="D824" t="s">
        <v>23</v>
      </c>
      <c r="E824">
        <v>32</v>
      </c>
      <c r="F824" t="s">
        <v>4085</v>
      </c>
      <c r="G824" t="s">
        <v>4099</v>
      </c>
      <c r="H824" t="s">
        <v>4100</v>
      </c>
    </row>
    <row r="825" spans="1:8" x14ac:dyDescent="0.25">
      <c r="A825" t="s">
        <v>247</v>
      </c>
      <c r="B825" t="s">
        <v>4101</v>
      </c>
      <c r="C825" t="s">
        <v>4102</v>
      </c>
      <c r="D825" t="s">
        <v>23</v>
      </c>
      <c r="E825">
        <v>32</v>
      </c>
      <c r="F825" t="s">
        <v>30649</v>
      </c>
      <c r="G825" t="s">
        <v>4103</v>
      </c>
      <c r="H825" t="s">
        <v>4104</v>
      </c>
    </row>
    <row r="826" spans="1:8" hidden="1" x14ac:dyDescent="0.25">
      <c r="A826" t="s">
        <v>248</v>
      </c>
      <c r="B826" t="s">
        <v>4105</v>
      </c>
      <c r="C826" t="s">
        <v>4106</v>
      </c>
      <c r="D826" t="s">
        <v>23</v>
      </c>
      <c r="E826">
        <v>32</v>
      </c>
      <c r="F826" t="s">
        <v>30649</v>
      </c>
      <c r="G826" t="s">
        <v>30649</v>
      </c>
      <c r="H826" t="s">
        <v>4107</v>
      </c>
    </row>
    <row r="827" spans="1:8" hidden="1" x14ac:dyDescent="0.25">
      <c r="A827" t="s">
        <v>245</v>
      </c>
      <c r="B827" t="s">
        <v>4108</v>
      </c>
      <c r="C827" t="s">
        <v>4109</v>
      </c>
      <c r="D827" t="s">
        <v>23</v>
      </c>
      <c r="E827">
        <v>32</v>
      </c>
      <c r="F827" t="s">
        <v>23</v>
      </c>
      <c r="G827" t="s">
        <v>4110</v>
      </c>
      <c r="H827" t="s">
        <v>4111</v>
      </c>
    </row>
    <row r="828" spans="1:8" hidden="1" x14ac:dyDescent="0.25">
      <c r="A828" t="s">
        <v>245</v>
      </c>
      <c r="B828" t="s">
        <v>4112</v>
      </c>
      <c r="C828" t="s">
        <v>4113</v>
      </c>
      <c r="D828" t="s">
        <v>23</v>
      </c>
      <c r="E828">
        <v>32</v>
      </c>
      <c r="F828" t="s">
        <v>23</v>
      </c>
      <c r="G828" t="s">
        <v>4114</v>
      </c>
      <c r="H828" t="s">
        <v>4115</v>
      </c>
    </row>
    <row r="829" spans="1:8" hidden="1" x14ac:dyDescent="0.25">
      <c r="A829" t="s">
        <v>246</v>
      </c>
      <c r="B829" t="s">
        <v>4116</v>
      </c>
      <c r="C829" t="s">
        <v>29943</v>
      </c>
      <c r="D829" t="s">
        <v>24</v>
      </c>
      <c r="E829">
        <v>85</v>
      </c>
      <c r="F829" t="s">
        <v>30649</v>
      </c>
      <c r="G829" t="s">
        <v>30649</v>
      </c>
      <c r="H829" t="s">
        <v>4117</v>
      </c>
    </row>
    <row r="830" spans="1:8" x14ac:dyDescent="0.25">
      <c r="A830" t="s">
        <v>247</v>
      </c>
      <c r="B830" t="s">
        <v>4118</v>
      </c>
      <c r="C830" t="s">
        <v>4119</v>
      </c>
      <c r="D830" t="s">
        <v>24</v>
      </c>
      <c r="E830">
        <v>85</v>
      </c>
      <c r="F830" t="s">
        <v>4120</v>
      </c>
      <c r="G830" t="s">
        <v>4121</v>
      </c>
      <c r="H830" t="s">
        <v>4122</v>
      </c>
    </row>
    <row r="831" spans="1:8" hidden="1" x14ac:dyDescent="0.25">
      <c r="A831" t="s">
        <v>246</v>
      </c>
      <c r="B831" t="s">
        <v>4123</v>
      </c>
      <c r="C831" t="s">
        <v>29944</v>
      </c>
      <c r="D831" t="s">
        <v>24</v>
      </c>
      <c r="E831">
        <v>85</v>
      </c>
      <c r="F831" t="s">
        <v>4124</v>
      </c>
      <c r="G831" t="s">
        <v>30649</v>
      </c>
      <c r="H831" t="s">
        <v>4125</v>
      </c>
    </row>
    <row r="832" spans="1:8" x14ac:dyDescent="0.25">
      <c r="A832" t="s">
        <v>247</v>
      </c>
      <c r="B832" t="s">
        <v>4126</v>
      </c>
      <c r="C832" t="s">
        <v>4127</v>
      </c>
      <c r="D832" t="s">
        <v>24</v>
      </c>
      <c r="E832">
        <v>85</v>
      </c>
      <c r="F832" t="s">
        <v>24</v>
      </c>
      <c r="G832" t="s">
        <v>4128</v>
      </c>
      <c r="H832" t="s">
        <v>4129</v>
      </c>
    </row>
    <row r="833" spans="1:8" x14ac:dyDescent="0.25">
      <c r="A833" t="s">
        <v>247</v>
      </c>
      <c r="B833" t="s">
        <v>4130</v>
      </c>
      <c r="C833" t="s">
        <v>30649</v>
      </c>
      <c r="D833" t="s">
        <v>24</v>
      </c>
      <c r="E833">
        <v>85</v>
      </c>
      <c r="F833" t="s">
        <v>4131</v>
      </c>
      <c r="G833" t="s">
        <v>30649</v>
      </c>
      <c r="H833" t="s">
        <v>4132</v>
      </c>
    </row>
    <row r="834" spans="1:8" x14ac:dyDescent="0.25">
      <c r="A834" t="s">
        <v>247</v>
      </c>
      <c r="B834" t="s">
        <v>4133</v>
      </c>
      <c r="C834" t="s">
        <v>29945</v>
      </c>
      <c r="D834" t="s">
        <v>24</v>
      </c>
      <c r="E834">
        <v>85</v>
      </c>
      <c r="F834" t="s">
        <v>4134</v>
      </c>
      <c r="G834" t="s">
        <v>30649</v>
      </c>
      <c r="H834" t="s">
        <v>4135</v>
      </c>
    </row>
    <row r="835" spans="1:8" x14ac:dyDescent="0.25">
      <c r="A835" t="s">
        <v>247</v>
      </c>
      <c r="B835" t="s">
        <v>4136</v>
      </c>
      <c r="C835" t="s">
        <v>29946</v>
      </c>
      <c r="D835" t="s">
        <v>24</v>
      </c>
      <c r="E835">
        <v>85</v>
      </c>
      <c r="F835" t="s">
        <v>24</v>
      </c>
      <c r="G835" t="s">
        <v>4137</v>
      </c>
      <c r="H835" t="s">
        <v>4138</v>
      </c>
    </row>
    <row r="836" spans="1:8" hidden="1" x14ac:dyDescent="0.25">
      <c r="A836" t="s">
        <v>243</v>
      </c>
      <c r="B836" t="s">
        <v>4139</v>
      </c>
      <c r="C836" t="s">
        <v>29947</v>
      </c>
      <c r="D836" t="s">
        <v>24</v>
      </c>
      <c r="E836">
        <v>85</v>
      </c>
      <c r="F836" t="s">
        <v>24</v>
      </c>
      <c r="G836" t="s">
        <v>30649</v>
      </c>
      <c r="H836" t="s">
        <v>30649</v>
      </c>
    </row>
    <row r="837" spans="1:8" hidden="1" x14ac:dyDescent="0.25">
      <c r="A837" t="s">
        <v>243</v>
      </c>
      <c r="B837" t="s">
        <v>4140</v>
      </c>
      <c r="C837" t="s">
        <v>29947</v>
      </c>
      <c r="D837" t="s">
        <v>24</v>
      </c>
      <c r="E837">
        <v>85</v>
      </c>
      <c r="F837" t="s">
        <v>24</v>
      </c>
      <c r="G837" t="s">
        <v>4141</v>
      </c>
      <c r="H837" t="s">
        <v>4142</v>
      </c>
    </row>
    <row r="838" spans="1:8" hidden="1" x14ac:dyDescent="0.25">
      <c r="A838" t="s">
        <v>246</v>
      </c>
      <c r="B838" t="s">
        <v>4143</v>
      </c>
      <c r="C838" t="s">
        <v>4144</v>
      </c>
      <c r="D838" t="s">
        <v>24</v>
      </c>
      <c r="E838">
        <v>85</v>
      </c>
      <c r="F838" t="s">
        <v>24</v>
      </c>
      <c r="G838" t="s">
        <v>4145</v>
      </c>
      <c r="H838" t="s">
        <v>4146</v>
      </c>
    </row>
    <row r="839" spans="1:8" hidden="1" x14ac:dyDescent="0.25">
      <c r="A839" t="s">
        <v>243</v>
      </c>
      <c r="B839" t="s">
        <v>4147</v>
      </c>
      <c r="C839" t="s">
        <v>4148</v>
      </c>
      <c r="D839" t="s">
        <v>24</v>
      </c>
      <c r="E839">
        <v>85</v>
      </c>
      <c r="F839" t="s">
        <v>4149</v>
      </c>
      <c r="G839" t="s">
        <v>4150</v>
      </c>
      <c r="H839" t="s">
        <v>4151</v>
      </c>
    </row>
    <row r="840" spans="1:8" hidden="1" x14ac:dyDescent="0.25">
      <c r="A840" t="s">
        <v>243</v>
      </c>
      <c r="B840" t="s">
        <v>4152</v>
      </c>
      <c r="C840" t="s">
        <v>29947</v>
      </c>
      <c r="D840" t="s">
        <v>24</v>
      </c>
      <c r="E840">
        <v>85</v>
      </c>
      <c r="F840" t="s">
        <v>24</v>
      </c>
      <c r="G840" t="s">
        <v>30649</v>
      </c>
      <c r="H840" t="s">
        <v>30649</v>
      </c>
    </row>
    <row r="841" spans="1:8" x14ac:dyDescent="0.25">
      <c r="A841" t="s">
        <v>247</v>
      </c>
      <c r="B841" t="s">
        <v>4153</v>
      </c>
      <c r="C841" t="s">
        <v>29948</v>
      </c>
      <c r="D841" t="s">
        <v>24</v>
      </c>
      <c r="E841">
        <v>85</v>
      </c>
      <c r="F841" t="s">
        <v>4154</v>
      </c>
      <c r="G841" t="s">
        <v>4155</v>
      </c>
      <c r="H841" t="s">
        <v>4156</v>
      </c>
    </row>
    <row r="842" spans="1:8" hidden="1" x14ac:dyDescent="0.25">
      <c r="A842" t="s">
        <v>246</v>
      </c>
      <c r="B842" t="s">
        <v>4157</v>
      </c>
      <c r="C842" t="s">
        <v>4158</v>
      </c>
      <c r="D842" t="s">
        <v>24</v>
      </c>
      <c r="E842">
        <v>85</v>
      </c>
      <c r="F842" t="s">
        <v>30649</v>
      </c>
      <c r="G842" t="s">
        <v>30649</v>
      </c>
      <c r="H842" t="s">
        <v>4159</v>
      </c>
    </row>
    <row r="843" spans="1:8" hidden="1" x14ac:dyDescent="0.25">
      <c r="A843" t="s">
        <v>244</v>
      </c>
      <c r="B843" t="s">
        <v>4160</v>
      </c>
      <c r="C843" t="s">
        <v>4161</v>
      </c>
      <c r="D843" t="s">
        <v>24</v>
      </c>
      <c r="E843">
        <v>85</v>
      </c>
      <c r="F843" t="s">
        <v>30649</v>
      </c>
      <c r="G843" t="s">
        <v>30649</v>
      </c>
      <c r="H843" t="s">
        <v>30649</v>
      </c>
    </row>
    <row r="844" spans="1:8" hidden="1" x14ac:dyDescent="0.25">
      <c r="A844" t="s">
        <v>246</v>
      </c>
      <c r="B844" t="s">
        <v>4162</v>
      </c>
      <c r="C844" t="s">
        <v>4163</v>
      </c>
      <c r="D844" t="s">
        <v>24</v>
      </c>
      <c r="E844">
        <v>85</v>
      </c>
      <c r="F844" t="s">
        <v>30649</v>
      </c>
      <c r="G844" t="s">
        <v>30649</v>
      </c>
      <c r="H844" t="s">
        <v>4164</v>
      </c>
    </row>
    <row r="845" spans="1:8" hidden="1" x14ac:dyDescent="0.25">
      <c r="A845" t="s">
        <v>246</v>
      </c>
      <c r="B845" t="s">
        <v>4165</v>
      </c>
      <c r="C845" t="s">
        <v>4166</v>
      </c>
      <c r="D845" t="s">
        <v>24</v>
      </c>
      <c r="E845">
        <v>85</v>
      </c>
      <c r="F845" t="s">
        <v>30649</v>
      </c>
      <c r="G845" t="s">
        <v>4167</v>
      </c>
      <c r="H845" t="s">
        <v>4168</v>
      </c>
    </row>
    <row r="846" spans="1:8" hidden="1" x14ac:dyDescent="0.25">
      <c r="A846" t="s">
        <v>244</v>
      </c>
      <c r="B846" t="s">
        <v>4169</v>
      </c>
      <c r="C846" t="s">
        <v>30649</v>
      </c>
      <c r="D846" t="s">
        <v>24</v>
      </c>
      <c r="E846">
        <v>85</v>
      </c>
      <c r="F846" t="s">
        <v>4154</v>
      </c>
      <c r="G846" t="s">
        <v>4170</v>
      </c>
      <c r="H846" t="s">
        <v>4171</v>
      </c>
    </row>
    <row r="847" spans="1:8" x14ac:dyDescent="0.25">
      <c r="A847" t="s">
        <v>247</v>
      </c>
      <c r="B847" t="s">
        <v>4172</v>
      </c>
      <c r="C847" t="s">
        <v>4173</v>
      </c>
      <c r="D847" t="s">
        <v>24</v>
      </c>
      <c r="E847">
        <v>85</v>
      </c>
      <c r="F847" t="s">
        <v>4174</v>
      </c>
      <c r="G847" t="s">
        <v>4175</v>
      </c>
      <c r="H847" t="s">
        <v>4176</v>
      </c>
    </row>
    <row r="848" spans="1:8" hidden="1" x14ac:dyDescent="0.25">
      <c r="A848" t="s">
        <v>244</v>
      </c>
      <c r="B848" t="s">
        <v>4177</v>
      </c>
      <c r="C848" t="s">
        <v>4178</v>
      </c>
      <c r="D848" t="s">
        <v>24</v>
      </c>
      <c r="E848">
        <v>85</v>
      </c>
      <c r="F848" t="s">
        <v>4179</v>
      </c>
      <c r="G848" t="s">
        <v>4180</v>
      </c>
      <c r="H848" t="s">
        <v>4181</v>
      </c>
    </row>
    <row r="849" spans="1:8" hidden="1" x14ac:dyDescent="0.25">
      <c r="A849" t="s">
        <v>248</v>
      </c>
      <c r="B849" t="s">
        <v>4182</v>
      </c>
      <c r="C849" t="s">
        <v>4183</v>
      </c>
      <c r="D849" t="s">
        <v>24</v>
      </c>
      <c r="E849">
        <v>85</v>
      </c>
      <c r="F849" t="s">
        <v>24</v>
      </c>
      <c r="G849" t="s">
        <v>4184</v>
      </c>
      <c r="H849" t="s">
        <v>4185</v>
      </c>
    </row>
    <row r="850" spans="1:8" x14ac:dyDescent="0.25">
      <c r="A850" t="s">
        <v>247</v>
      </c>
      <c r="B850" t="s">
        <v>4186</v>
      </c>
      <c r="C850" t="s">
        <v>4187</v>
      </c>
      <c r="D850" t="s">
        <v>25</v>
      </c>
      <c r="E850">
        <v>120</v>
      </c>
      <c r="F850" t="s">
        <v>4188</v>
      </c>
      <c r="G850" t="s">
        <v>30649</v>
      </c>
      <c r="H850" t="s">
        <v>30649</v>
      </c>
    </row>
    <row r="851" spans="1:8" hidden="1" x14ac:dyDescent="0.25">
      <c r="A851" t="s">
        <v>246</v>
      </c>
      <c r="B851" t="s">
        <v>1924</v>
      </c>
      <c r="C851" t="s">
        <v>4189</v>
      </c>
      <c r="D851" t="s">
        <v>25</v>
      </c>
      <c r="E851">
        <v>120</v>
      </c>
      <c r="F851" t="s">
        <v>4188</v>
      </c>
      <c r="G851" t="s">
        <v>30649</v>
      </c>
      <c r="H851" t="s">
        <v>30649</v>
      </c>
    </row>
    <row r="852" spans="1:8" hidden="1" x14ac:dyDescent="0.25">
      <c r="A852" t="s">
        <v>244</v>
      </c>
      <c r="B852" t="s">
        <v>4190</v>
      </c>
      <c r="C852" t="s">
        <v>4191</v>
      </c>
      <c r="D852" t="s">
        <v>26</v>
      </c>
      <c r="E852">
        <v>39</v>
      </c>
      <c r="F852" t="s">
        <v>30649</v>
      </c>
      <c r="G852" t="s">
        <v>30649</v>
      </c>
      <c r="H852" t="s">
        <v>4192</v>
      </c>
    </row>
    <row r="853" spans="1:8" x14ac:dyDescent="0.25">
      <c r="A853" t="s">
        <v>247</v>
      </c>
      <c r="B853" t="s">
        <v>4193</v>
      </c>
      <c r="C853" t="s">
        <v>4194</v>
      </c>
      <c r="D853" t="s">
        <v>26</v>
      </c>
      <c r="E853">
        <v>39</v>
      </c>
      <c r="F853" t="s">
        <v>4195</v>
      </c>
      <c r="G853" t="s">
        <v>4196</v>
      </c>
      <c r="H853" t="s">
        <v>4197</v>
      </c>
    </row>
    <row r="854" spans="1:8" x14ac:dyDescent="0.25">
      <c r="A854" t="s">
        <v>247</v>
      </c>
      <c r="B854" t="s">
        <v>4198</v>
      </c>
      <c r="C854" t="s">
        <v>4199</v>
      </c>
      <c r="D854" t="s">
        <v>26</v>
      </c>
      <c r="E854">
        <v>39</v>
      </c>
      <c r="F854" t="s">
        <v>30649</v>
      </c>
      <c r="G854" t="s">
        <v>4200</v>
      </c>
      <c r="H854" t="s">
        <v>4201</v>
      </c>
    </row>
    <row r="855" spans="1:8" hidden="1" x14ac:dyDescent="0.25">
      <c r="A855" t="s">
        <v>246</v>
      </c>
      <c r="B855" t="s">
        <v>4202</v>
      </c>
      <c r="C855" t="s">
        <v>4203</v>
      </c>
      <c r="D855" t="s">
        <v>26</v>
      </c>
      <c r="E855">
        <v>39</v>
      </c>
      <c r="F855" t="s">
        <v>4204</v>
      </c>
      <c r="G855" t="s">
        <v>4205</v>
      </c>
      <c r="H855" t="s">
        <v>4206</v>
      </c>
    </row>
    <row r="856" spans="1:8" hidden="1" x14ac:dyDescent="0.25">
      <c r="A856" t="s">
        <v>246</v>
      </c>
      <c r="B856" t="s">
        <v>4207</v>
      </c>
      <c r="C856" t="s">
        <v>4208</v>
      </c>
      <c r="D856" t="s">
        <v>26</v>
      </c>
      <c r="E856">
        <v>39</v>
      </c>
      <c r="F856" t="s">
        <v>30649</v>
      </c>
      <c r="G856" t="s">
        <v>4209</v>
      </c>
      <c r="H856" t="s">
        <v>4210</v>
      </c>
    </row>
    <row r="857" spans="1:8" hidden="1" x14ac:dyDescent="0.25">
      <c r="A857" t="s">
        <v>244</v>
      </c>
      <c r="B857" t="s">
        <v>4211</v>
      </c>
      <c r="C857" t="s">
        <v>4212</v>
      </c>
      <c r="D857" t="s">
        <v>26</v>
      </c>
      <c r="E857">
        <v>39</v>
      </c>
      <c r="F857" t="s">
        <v>26</v>
      </c>
      <c r="G857" t="s">
        <v>30649</v>
      </c>
      <c r="H857" t="s">
        <v>4213</v>
      </c>
    </row>
    <row r="858" spans="1:8" hidden="1" x14ac:dyDescent="0.25">
      <c r="A858" t="s">
        <v>246</v>
      </c>
      <c r="B858" t="s">
        <v>4214</v>
      </c>
      <c r="C858" t="s">
        <v>4215</v>
      </c>
      <c r="D858" t="s">
        <v>26</v>
      </c>
      <c r="E858">
        <v>39</v>
      </c>
      <c r="F858" t="s">
        <v>26</v>
      </c>
      <c r="G858" t="s">
        <v>4216</v>
      </c>
      <c r="H858" t="s">
        <v>4217</v>
      </c>
    </row>
    <row r="859" spans="1:8" hidden="1" x14ac:dyDescent="0.25">
      <c r="A859" t="s">
        <v>244</v>
      </c>
      <c r="B859" t="s">
        <v>4218</v>
      </c>
      <c r="C859" t="s">
        <v>4219</v>
      </c>
      <c r="D859" t="s">
        <v>26</v>
      </c>
      <c r="E859">
        <v>39</v>
      </c>
      <c r="F859" t="s">
        <v>26</v>
      </c>
      <c r="G859" t="s">
        <v>30649</v>
      </c>
      <c r="H859" t="s">
        <v>4220</v>
      </c>
    </row>
    <row r="860" spans="1:8" hidden="1" x14ac:dyDescent="0.25">
      <c r="A860" t="s">
        <v>246</v>
      </c>
      <c r="B860" t="s">
        <v>4221</v>
      </c>
      <c r="C860" t="s">
        <v>4222</v>
      </c>
      <c r="D860" t="s">
        <v>26</v>
      </c>
      <c r="E860">
        <v>39</v>
      </c>
      <c r="F860" t="s">
        <v>26</v>
      </c>
      <c r="G860" t="s">
        <v>4223</v>
      </c>
      <c r="H860" t="s">
        <v>4224</v>
      </c>
    </row>
    <row r="861" spans="1:8" hidden="1" x14ac:dyDescent="0.25">
      <c r="A861" t="s">
        <v>243</v>
      </c>
      <c r="B861" t="s">
        <v>4225</v>
      </c>
      <c r="C861" t="s">
        <v>4226</v>
      </c>
      <c r="D861" t="s">
        <v>26</v>
      </c>
      <c r="E861">
        <v>39</v>
      </c>
      <c r="F861" t="s">
        <v>26</v>
      </c>
      <c r="G861" t="s">
        <v>30649</v>
      </c>
      <c r="H861" t="s">
        <v>4227</v>
      </c>
    </row>
    <row r="862" spans="1:8" hidden="1" x14ac:dyDescent="0.25">
      <c r="A862" t="s">
        <v>244</v>
      </c>
      <c r="B862" t="s">
        <v>4228</v>
      </c>
      <c r="C862" t="s">
        <v>4229</v>
      </c>
      <c r="D862" t="s">
        <v>26</v>
      </c>
      <c r="E862">
        <v>39</v>
      </c>
      <c r="F862" t="s">
        <v>26</v>
      </c>
      <c r="G862" t="s">
        <v>30649</v>
      </c>
      <c r="H862" t="s">
        <v>4230</v>
      </c>
    </row>
    <row r="863" spans="1:8" hidden="1" x14ac:dyDescent="0.25">
      <c r="A863" t="s">
        <v>244</v>
      </c>
      <c r="B863" t="s">
        <v>4231</v>
      </c>
      <c r="C863" t="s">
        <v>4232</v>
      </c>
      <c r="D863" t="s">
        <v>26</v>
      </c>
      <c r="E863">
        <v>39</v>
      </c>
      <c r="F863" t="s">
        <v>26</v>
      </c>
      <c r="G863" t="s">
        <v>30649</v>
      </c>
      <c r="H863" t="s">
        <v>30649</v>
      </c>
    </row>
    <row r="864" spans="1:8" hidden="1" x14ac:dyDescent="0.25">
      <c r="A864" t="s">
        <v>246</v>
      </c>
      <c r="B864" t="s">
        <v>4233</v>
      </c>
      <c r="C864" t="s">
        <v>4234</v>
      </c>
      <c r="D864" t="s">
        <v>26</v>
      </c>
      <c r="E864">
        <v>39</v>
      </c>
      <c r="F864" t="s">
        <v>30649</v>
      </c>
      <c r="G864" t="s">
        <v>4235</v>
      </c>
      <c r="H864" t="s">
        <v>4236</v>
      </c>
    </row>
    <row r="865" spans="1:8" hidden="1" x14ac:dyDescent="0.25">
      <c r="A865" t="s">
        <v>246</v>
      </c>
      <c r="B865" t="s">
        <v>4237</v>
      </c>
      <c r="C865" t="s">
        <v>4238</v>
      </c>
      <c r="D865" t="s">
        <v>26</v>
      </c>
      <c r="E865">
        <v>39</v>
      </c>
      <c r="F865" t="s">
        <v>26</v>
      </c>
      <c r="G865" t="s">
        <v>30649</v>
      </c>
      <c r="H865" t="s">
        <v>4239</v>
      </c>
    </row>
    <row r="866" spans="1:8" x14ac:dyDescent="0.25">
      <c r="A866" t="s">
        <v>247</v>
      </c>
      <c r="B866" t="s">
        <v>4240</v>
      </c>
      <c r="C866" t="s">
        <v>4241</v>
      </c>
      <c r="D866" t="s">
        <v>27</v>
      </c>
      <c r="E866">
        <v>116</v>
      </c>
      <c r="F866" t="s">
        <v>30649</v>
      </c>
      <c r="G866" t="s">
        <v>30649</v>
      </c>
      <c r="H866" t="s">
        <v>4242</v>
      </c>
    </row>
    <row r="867" spans="1:8" x14ac:dyDescent="0.25">
      <c r="A867" t="s">
        <v>247</v>
      </c>
      <c r="B867" t="s">
        <v>4243</v>
      </c>
      <c r="C867" t="s">
        <v>4244</v>
      </c>
      <c r="D867" t="s">
        <v>27</v>
      </c>
      <c r="E867">
        <v>116</v>
      </c>
      <c r="F867" t="s">
        <v>27</v>
      </c>
      <c r="G867" t="s">
        <v>30649</v>
      </c>
      <c r="H867" t="s">
        <v>4245</v>
      </c>
    </row>
    <row r="868" spans="1:8" x14ac:dyDescent="0.25">
      <c r="A868" t="s">
        <v>247</v>
      </c>
      <c r="B868" t="s">
        <v>4246</v>
      </c>
      <c r="C868" t="s">
        <v>4247</v>
      </c>
      <c r="D868" t="s">
        <v>27</v>
      </c>
      <c r="E868">
        <v>116</v>
      </c>
      <c r="F868" t="s">
        <v>27</v>
      </c>
      <c r="G868" t="s">
        <v>30649</v>
      </c>
      <c r="H868" t="s">
        <v>4248</v>
      </c>
    </row>
    <row r="869" spans="1:8" x14ac:dyDescent="0.25">
      <c r="A869" t="s">
        <v>247</v>
      </c>
      <c r="B869" t="s">
        <v>4249</v>
      </c>
      <c r="C869" t="s">
        <v>4250</v>
      </c>
      <c r="D869" t="s">
        <v>27</v>
      </c>
      <c r="E869">
        <v>116</v>
      </c>
      <c r="F869" t="s">
        <v>27</v>
      </c>
      <c r="G869" t="s">
        <v>4251</v>
      </c>
      <c r="H869" t="s">
        <v>4252</v>
      </c>
    </row>
    <row r="870" spans="1:8" hidden="1" x14ac:dyDescent="0.25">
      <c r="A870" t="s">
        <v>248</v>
      </c>
      <c r="B870" t="s">
        <v>4253</v>
      </c>
      <c r="C870" t="s">
        <v>4254</v>
      </c>
      <c r="D870" t="s">
        <v>27</v>
      </c>
      <c r="E870">
        <v>116</v>
      </c>
      <c r="F870" t="s">
        <v>27</v>
      </c>
      <c r="G870" t="s">
        <v>30649</v>
      </c>
      <c r="H870" t="s">
        <v>4255</v>
      </c>
    </row>
    <row r="871" spans="1:8" hidden="1" x14ac:dyDescent="0.25">
      <c r="A871" t="s">
        <v>245</v>
      </c>
      <c r="B871" t="s">
        <v>4256</v>
      </c>
      <c r="C871" t="s">
        <v>4257</v>
      </c>
      <c r="D871" t="s">
        <v>27</v>
      </c>
      <c r="E871">
        <v>116</v>
      </c>
      <c r="F871" t="s">
        <v>27</v>
      </c>
      <c r="G871" t="s">
        <v>4258</v>
      </c>
      <c r="H871" t="s">
        <v>4255</v>
      </c>
    </row>
    <row r="872" spans="1:8" hidden="1" x14ac:dyDescent="0.25">
      <c r="A872" t="s">
        <v>248</v>
      </c>
      <c r="B872" t="s">
        <v>4259</v>
      </c>
      <c r="C872" t="s">
        <v>4260</v>
      </c>
      <c r="D872" t="s">
        <v>27</v>
      </c>
      <c r="E872">
        <v>116</v>
      </c>
      <c r="F872" t="s">
        <v>30649</v>
      </c>
      <c r="G872" t="s">
        <v>4261</v>
      </c>
      <c r="H872" t="s">
        <v>4262</v>
      </c>
    </row>
    <row r="873" spans="1:8" hidden="1" x14ac:dyDescent="0.25">
      <c r="A873" t="s">
        <v>244</v>
      </c>
      <c r="B873" t="s">
        <v>4263</v>
      </c>
      <c r="C873" t="s">
        <v>4264</v>
      </c>
      <c r="D873" t="s">
        <v>27</v>
      </c>
      <c r="E873">
        <v>116</v>
      </c>
      <c r="F873" t="s">
        <v>27</v>
      </c>
      <c r="G873" t="s">
        <v>30649</v>
      </c>
      <c r="H873" t="s">
        <v>4265</v>
      </c>
    </row>
    <row r="874" spans="1:8" hidden="1" x14ac:dyDescent="0.25">
      <c r="A874" t="s">
        <v>249</v>
      </c>
      <c r="B874" t="s">
        <v>1876</v>
      </c>
      <c r="C874" t="s">
        <v>30649</v>
      </c>
      <c r="D874" t="s">
        <v>27</v>
      </c>
      <c r="E874">
        <v>116</v>
      </c>
      <c r="F874" t="s">
        <v>30649</v>
      </c>
      <c r="G874" t="s">
        <v>30649</v>
      </c>
      <c r="H874" t="s">
        <v>30649</v>
      </c>
    </row>
    <row r="875" spans="1:8" x14ac:dyDescent="0.25">
      <c r="A875" t="s">
        <v>247</v>
      </c>
      <c r="B875" t="s">
        <v>4266</v>
      </c>
      <c r="C875" t="s">
        <v>4267</v>
      </c>
      <c r="D875" t="s">
        <v>27</v>
      </c>
      <c r="E875">
        <v>116</v>
      </c>
      <c r="F875" t="s">
        <v>27</v>
      </c>
      <c r="G875" t="s">
        <v>4268</v>
      </c>
      <c r="H875" t="s">
        <v>4269</v>
      </c>
    </row>
    <row r="876" spans="1:8" hidden="1" x14ac:dyDescent="0.25">
      <c r="A876" t="s">
        <v>246</v>
      </c>
      <c r="B876" t="s">
        <v>4270</v>
      </c>
      <c r="C876" t="s">
        <v>4271</v>
      </c>
      <c r="D876" t="s">
        <v>27</v>
      </c>
      <c r="E876">
        <v>116</v>
      </c>
      <c r="F876" t="s">
        <v>4272</v>
      </c>
      <c r="G876" t="s">
        <v>4273</v>
      </c>
      <c r="H876" t="s">
        <v>4274</v>
      </c>
    </row>
    <row r="877" spans="1:8" hidden="1" x14ac:dyDescent="0.25">
      <c r="A877" t="s">
        <v>243</v>
      </c>
      <c r="B877" t="s">
        <v>4275</v>
      </c>
      <c r="C877" t="s">
        <v>4276</v>
      </c>
      <c r="D877" t="s">
        <v>27</v>
      </c>
      <c r="E877">
        <v>116</v>
      </c>
      <c r="F877" t="s">
        <v>30649</v>
      </c>
      <c r="G877" t="s">
        <v>4277</v>
      </c>
      <c r="H877" t="s">
        <v>4278</v>
      </c>
    </row>
    <row r="878" spans="1:8" hidden="1" x14ac:dyDescent="0.25">
      <c r="A878" t="s">
        <v>246</v>
      </c>
      <c r="B878" t="s">
        <v>4279</v>
      </c>
      <c r="C878" t="s">
        <v>4280</v>
      </c>
      <c r="D878" t="s">
        <v>27</v>
      </c>
      <c r="E878">
        <v>116</v>
      </c>
      <c r="F878" t="s">
        <v>30649</v>
      </c>
      <c r="G878" t="s">
        <v>30649</v>
      </c>
      <c r="H878" t="s">
        <v>4281</v>
      </c>
    </row>
    <row r="879" spans="1:8" hidden="1" x14ac:dyDescent="0.25">
      <c r="A879" t="s">
        <v>244</v>
      </c>
      <c r="B879" t="s">
        <v>4282</v>
      </c>
      <c r="C879" t="s">
        <v>4283</v>
      </c>
      <c r="D879" t="s">
        <v>28</v>
      </c>
      <c r="E879">
        <v>64</v>
      </c>
      <c r="F879" t="s">
        <v>30649</v>
      </c>
      <c r="G879" t="s">
        <v>30649</v>
      </c>
      <c r="H879" t="s">
        <v>289</v>
      </c>
    </row>
    <row r="880" spans="1:8" hidden="1" x14ac:dyDescent="0.25">
      <c r="A880" t="s">
        <v>244</v>
      </c>
      <c r="B880" t="s">
        <v>4284</v>
      </c>
      <c r="C880" t="s">
        <v>4285</v>
      </c>
      <c r="D880" t="s">
        <v>28</v>
      </c>
      <c r="E880">
        <v>64</v>
      </c>
      <c r="F880" t="s">
        <v>30649</v>
      </c>
      <c r="G880" t="s">
        <v>30649</v>
      </c>
      <c r="H880" t="s">
        <v>30649</v>
      </c>
    </row>
    <row r="881" spans="1:8" hidden="1" x14ac:dyDescent="0.25">
      <c r="A881" t="s">
        <v>244</v>
      </c>
      <c r="B881" t="s">
        <v>4286</v>
      </c>
      <c r="C881" t="s">
        <v>4287</v>
      </c>
      <c r="D881" t="s">
        <v>28</v>
      </c>
      <c r="E881">
        <v>64</v>
      </c>
      <c r="F881" t="s">
        <v>30649</v>
      </c>
      <c r="G881" t="s">
        <v>30649</v>
      </c>
      <c r="H881" t="s">
        <v>4288</v>
      </c>
    </row>
    <row r="882" spans="1:8" hidden="1" x14ac:dyDescent="0.25">
      <c r="A882" t="s">
        <v>244</v>
      </c>
      <c r="B882" t="s">
        <v>4289</v>
      </c>
      <c r="C882" t="s">
        <v>4290</v>
      </c>
      <c r="D882" t="s">
        <v>28</v>
      </c>
      <c r="E882">
        <v>64</v>
      </c>
      <c r="F882" t="s">
        <v>30649</v>
      </c>
      <c r="G882" t="s">
        <v>30649</v>
      </c>
      <c r="H882" t="s">
        <v>4291</v>
      </c>
    </row>
    <row r="883" spans="1:8" hidden="1" x14ac:dyDescent="0.25">
      <c r="A883" t="s">
        <v>244</v>
      </c>
      <c r="B883" t="s">
        <v>4292</v>
      </c>
      <c r="C883" t="s">
        <v>4293</v>
      </c>
      <c r="D883" t="s">
        <v>28</v>
      </c>
      <c r="E883">
        <v>64</v>
      </c>
      <c r="F883" t="s">
        <v>30649</v>
      </c>
      <c r="G883" t="s">
        <v>30649</v>
      </c>
      <c r="H883" t="s">
        <v>4294</v>
      </c>
    </row>
    <row r="884" spans="1:8" hidden="1" x14ac:dyDescent="0.25">
      <c r="A884" t="s">
        <v>244</v>
      </c>
      <c r="B884" t="s">
        <v>4295</v>
      </c>
      <c r="C884" t="s">
        <v>4296</v>
      </c>
      <c r="D884" t="s">
        <v>28</v>
      </c>
      <c r="E884">
        <v>64</v>
      </c>
      <c r="F884" t="s">
        <v>30649</v>
      </c>
      <c r="G884" t="s">
        <v>30649</v>
      </c>
      <c r="H884" t="s">
        <v>4297</v>
      </c>
    </row>
    <row r="885" spans="1:8" hidden="1" x14ac:dyDescent="0.25">
      <c r="A885" t="s">
        <v>244</v>
      </c>
      <c r="B885" t="s">
        <v>4282</v>
      </c>
      <c r="C885" t="s">
        <v>4298</v>
      </c>
      <c r="D885" t="s">
        <v>28</v>
      </c>
      <c r="E885">
        <v>64</v>
      </c>
      <c r="F885" t="s">
        <v>30649</v>
      </c>
      <c r="G885" t="s">
        <v>30649</v>
      </c>
      <c r="H885" t="s">
        <v>30649</v>
      </c>
    </row>
    <row r="886" spans="1:8" hidden="1" x14ac:dyDescent="0.25">
      <c r="A886" t="s">
        <v>244</v>
      </c>
      <c r="B886" t="s">
        <v>3187</v>
      </c>
      <c r="C886" t="s">
        <v>4299</v>
      </c>
      <c r="D886" t="s">
        <v>28</v>
      </c>
      <c r="E886">
        <v>64</v>
      </c>
      <c r="F886" t="s">
        <v>30649</v>
      </c>
      <c r="G886" t="s">
        <v>30649</v>
      </c>
      <c r="H886" t="s">
        <v>2423</v>
      </c>
    </row>
    <row r="887" spans="1:8" hidden="1" x14ac:dyDescent="0.25">
      <c r="A887" t="s">
        <v>244</v>
      </c>
      <c r="B887" t="s">
        <v>4300</v>
      </c>
      <c r="C887" t="s">
        <v>4301</v>
      </c>
      <c r="D887" t="s">
        <v>28</v>
      </c>
      <c r="E887">
        <v>64</v>
      </c>
      <c r="F887" t="s">
        <v>30649</v>
      </c>
      <c r="G887" t="s">
        <v>30649</v>
      </c>
      <c r="H887" t="s">
        <v>30649</v>
      </c>
    </row>
    <row r="888" spans="1:8" hidden="1" x14ac:dyDescent="0.25">
      <c r="A888" t="s">
        <v>244</v>
      </c>
      <c r="B888" t="s">
        <v>4302</v>
      </c>
      <c r="C888" t="s">
        <v>4303</v>
      </c>
      <c r="D888" t="s">
        <v>28</v>
      </c>
      <c r="E888">
        <v>64</v>
      </c>
      <c r="F888" t="s">
        <v>30649</v>
      </c>
      <c r="G888" t="s">
        <v>30649</v>
      </c>
      <c r="H888" t="s">
        <v>4304</v>
      </c>
    </row>
    <row r="889" spans="1:8" hidden="1" x14ac:dyDescent="0.25">
      <c r="A889" t="s">
        <v>244</v>
      </c>
      <c r="B889" t="s">
        <v>4305</v>
      </c>
      <c r="C889" t="s">
        <v>4306</v>
      </c>
      <c r="D889" t="s">
        <v>28</v>
      </c>
      <c r="E889">
        <v>64</v>
      </c>
      <c r="F889" t="s">
        <v>30649</v>
      </c>
      <c r="G889" t="s">
        <v>30649</v>
      </c>
      <c r="H889" t="s">
        <v>4307</v>
      </c>
    </row>
    <row r="890" spans="1:8" hidden="1" x14ac:dyDescent="0.25">
      <c r="A890" t="s">
        <v>244</v>
      </c>
      <c r="B890" t="s">
        <v>4308</v>
      </c>
      <c r="C890" t="s">
        <v>4309</v>
      </c>
      <c r="D890" t="s">
        <v>28</v>
      </c>
      <c r="E890">
        <v>64</v>
      </c>
      <c r="F890" t="s">
        <v>30649</v>
      </c>
      <c r="G890" t="s">
        <v>30649</v>
      </c>
      <c r="H890" t="s">
        <v>4310</v>
      </c>
    </row>
    <row r="891" spans="1:8" hidden="1" x14ac:dyDescent="0.25">
      <c r="A891" t="s">
        <v>244</v>
      </c>
      <c r="B891" t="s">
        <v>4311</v>
      </c>
      <c r="C891" t="s">
        <v>4312</v>
      </c>
      <c r="D891" t="s">
        <v>28</v>
      </c>
      <c r="E891">
        <v>64</v>
      </c>
      <c r="F891" t="s">
        <v>30649</v>
      </c>
      <c r="G891" t="s">
        <v>30649</v>
      </c>
      <c r="H891" t="s">
        <v>4313</v>
      </c>
    </row>
    <row r="892" spans="1:8" hidden="1" x14ac:dyDescent="0.25">
      <c r="A892" t="s">
        <v>245</v>
      </c>
      <c r="B892" t="s">
        <v>4314</v>
      </c>
      <c r="C892" t="s">
        <v>4315</v>
      </c>
      <c r="D892" t="s">
        <v>28</v>
      </c>
      <c r="E892">
        <v>64</v>
      </c>
      <c r="F892" t="s">
        <v>28</v>
      </c>
      <c r="G892" t="s">
        <v>4316</v>
      </c>
      <c r="H892" t="s">
        <v>4317</v>
      </c>
    </row>
    <row r="893" spans="1:8" hidden="1" x14ac:dyDescent="0.25">
      <c r="A893" t="s">
        <v>256</v>
      </c>
      <c r="B893" t="s">
        <v>4318</v>
      </c>
      <c r="C893" t="s">
        <v>4319</v>
      </c>
      <c r="D893" t="s">
        <v>28</v>
      </c>
      <c r="E893">
        <v>64</v>
      </c>
      <c r="F893" t="s">
        <v>2675</v>
      </c>
      <c r="G893" t="s">
        <v>30649</v>
      </c>
      <c r="H893" t="s">
        <v>4320</v>
      </c>
    </row>
    <row r="894" spans="1:8" hidden="1" x14ac:dyDescent="0.25">
      <c r="A894" t="s">
        <v>263</v>
      </c>
      <c r="B894" t="s">
        <v>4321</v>
      </c>
      <c r="C894" t="s">
        <v>4333</v>
      </c>
      <c r="D894" t="s">
        <v>28</v>
      </c>
      <c r="E894">
        <v>64</v>
      </c>
      <c r="F894" t="s">
        <v>2675</v>
      </c>
      <c r="G894" t="s">
        <v>30649</v>
      </c>
      <c r="H894" t="s">
        <v>30649</v>
      </c>
    </row>
    <row r="895" spans="1:8" hidden="1" x14ac:dyDescent="0.25">
      <c r="A895" t="s">
        <v>249</v>
      </c>
      <c r="B895" t="s">
        <v>1876</v>
      </c>
      <c r="C895" t="s">
        <v>4322</v>
      </c>
      <c r="D895" t="s">
        <v>28</v>
      </c>
      <c r="E895">
        <v>64</v>
      </c>
      <c r="F895" t="s">
        <v>2675</v>
      </c>
      <c r="G895" t="s">
        <v>30649</v>
      </c>
      <c r="H895" t="s">
        <v>4323</v>
      </c>
    </row>
    <row r="896" spans="1:8" hidden="1" x14ac:dyDescent="0.25">
      <c r="A896" t="s">
        <v>244</v>
      </c>
      <c r="B896" t="s">
        <v>4324</v>
      </c>
      <c r="C896" t="s">
        <v>4325</v>
      </c>
      <c r="D896" t="s">
        <v>28</v>
      </c>
      <c r="E896">
        <v>64</v>
      </c>
      <c r="F896" t="s">
        <v>2675</v>
      </c>
      <c r="G896" t="s">
        <v>30649</v>
      </c>
      <c r="H896" t="s">
        <v>4326</v>
      </c>
    </row>
    <row r="897" spans="1:8" hidden="1" x14ac:dyDescent="0.25">
      <c r="A897" t="s">
        <v>246</v>
      </c>
      <c r="B897" t="s">
        <v>4327</v>
      </c>
      <c r="C897" t="s">
        <v>4328</v>
      </c>
      <c r="D897" t="s">
        <v>28</v>
      </c>
      <c r="E897">
        <v>64</v>
      </c>
      <c r="F897" t="s">
        <v>2675</v>
      </c>
      <c r="G897" t="s">
        <v>4329</v>
      </c>
      <c r="H897" t="s">
        <v>4330</v>
      </c>
    </row>
    <row r="898" spans="1:8" hidden="1" x14ac:dyDescent="0.25">
      <c r="A898" t="s">
        <v>263</v>
      </c>
      <c r="B898" t="s">
        <v>4331</v>
      </c>
      <c r="C898" t="s">
        <v>4333</v>
      </c>
      <c r="D898" t="s">
        <v>28</v>
      </c>
      <c r="E898">
        <v>64</v>
      </c>
      <c r="F898" t="s">
        <v>2675</v>
      </c>
      <c r="G898" t="s">
        <v>30649</v>
      </c>
      <c r="H898" t="s">
        <v>30649</v>
      </c>
    </row>
    <row r="899" spans="1:8" hidden="1" x14ac:dyDescent="0.25">
      <c r="A899" t="s">
        <v>256</v>
      </c>
      <c r="B899" t="s">
        <v>4332</v>
      </c>
      <c r="C899" t="s">
        <v>4333</v>
      </c>
      <c r="D899" t="s">
        <v>28</v>
      </c>
      <c r="E899">
        <v>64</v>
      </c>
      <c r="F899" t="s">
        <v>28</v>
      </c>
      <c r="G899" t="s">
        <v>30649</v>
      </c>
      <c r="H899" t="s">
        <v>30649</v>
      </c>
    </row>
    <row r="900" spans="1:8" hidden="1" x14ac:dyDescent="0.25">
      <c r="A900" t="s">
        <v>245</v>
      </c>
      <c r="B900" t="s">
        <v>4334</v>
      </c>
      <c r="C900" t="s">
        <v>290</v>
      </c>
      <c r="D900" t="s">
        <v>28</v>
      </c>
      <c r="E900">
        <v>64</v>
      </c>
      <c r="F900" t="s">
        <v>28</v>
      </c>
      <c r="G900" t="s">
        <v>30649</v>
      </c>
      <c r="H900" t="s">
        <v>4335</v>
      </c>
    </row>
    <row r="901" spans="1:8" hidden="1" x14ac:dyDescent="0.25">
      <c r="A901" t="s">
        <v>245</v>
      </c>
      <c r="B901" t="s">
        <v>4336</v>
      </c>
      <c r="C901" t="s">
        <v>4337</v>
      </c>
      <c r="D901" t="s">
        <v>28</v>
      </c>
      <c r="E901">
        <v>64</v>
      </c>
      <c r="F901" t="s">
        <v>28</v>
      </c>
      <c r="G901" t="s">
        <v>4338</v>
      </c>
      <c r="H901" t="s">
        <v>4339</v>
      </c>
    </row>
    <row r="902" spans="1:8" hidden="1" x14ac:dyDescent="0.25">
      <c r="A902" t="s">
        <v>248</v>
      </c>
      <c r="B902" t="s">
        <v>4340</v>
      </c>
      <c r="C902" t="s">
        <v>4341</v>
      </c>
      <c r="D902" t="s">
        <v>28</v>
      </c>
      <c r="E902">
        <v>64</v>
      </c>
      <c r="F902" t="s">
        <v>28</v>
      </c>
      <c r="G902" t="s">
        <v>30649</v>
      </c>
      <c r="H902" t="s">
        <v>4342</v>
      </c>
    </row>
    <row r="903" spans="1:8" hidden="1" x14ac:dyDescent="0.25">
      <c r="A903" t="s">
        <v>261</v>
      </c>
      <c r="B903" t="s">
        <v>4343</v>
      </c>
      <c r="C903" t="s">
        <v>4344</v>
      </c>
      <c r="D903" t="s">
        <v>28</v>
      </c>
      <c r="E903">
        <v>64</v>
      </c>
      <c r="F903" t="s">
        <v>2675</v>
      </c>
      <c r="G903" t="s">
        <v>4345</v>
      </c>
      <c r="H903" t="s">
        <v>4346</v>
      </c>
    </row>
    <row r="904" spans="1:8" hidden="1" x14ac:dyDescent="0.25">
      <c r="A904" t="s">
        <v>261</v>
      </c>
      <c r="B904" t="s">
        <v>4347</v>
      </c>
      <c r="C904" t="s">
        <v>4348</v>
      </c>
      <c r="D904" t="s">
        <v>28</v>
      </c>
      <c r="E904">
        <v>64</v>
      </c>
      <c r="F904" t="s">
        <v>28</v>
      </c>
      <c r="G904" t="s">
        <v>4349</v>
      </c>
      <c r="H904" t="s">
        <v>4350</v>
      </c>
    </row>
    <row r="905" spans="1:8" hidden="1" x14ac:dyDescent="0.25">
      <c r="A905" t="s">
        <v>263</v>
      </c>
      <c r="B905" t="s">
        <v>4351</v>
      </c>
      <c r="C905" t="s">
        <v>4333</v>
      </c>
      <c r="D905" t="s">
        <v>28</v>
      </c>
      <c r="E905">
        <v>64</v>
      </c>
      <c r="F905" t="s">
        <v>2675</v>
      </c>
      <c r="G905" t="s">
        <v>4352</v>
      </c>
      <c r="H905" t="s">
        <v>4353</v>
      </c>
    </row>
    <row r="906" spans="1:8" hidden="1" x14ac:dyDescent="0.25">
      <c r="A906" t="s">
        <v>263</v>
      </c>
      <c r="B906" t="s">
        <v>4354</v>
      </c>
      <c r="C906" t="s">
        <v>4333</v>
      </c>
      <c r="D906" t="s">
        <v>28</v>
      </c>
      <c r="E906">
        <v>64</v>
      </c>
      <c r="F906" t="s">
        <v>2675</v>
      </c>
      <c r="G906" t="s">
        <v>30649</v>
      </c>
      <c r="H906" t="s">
        <v>30649</v>
      </c>
    </row>
    <row r="907" spans="1:8" hidden="1" x14ac:dyDescent="0.25">
      <c r="A907" t="s">
        <v>263</v>
      </c>
      <c r="B907" t="s">
        <v>2700</v>
      </c>
      <c r="C907" t="s">
        <v>4333</v>
      </c>
      <c r="D907" t="s">
        <v>28</v>
      </c>
      <c r="E907">
        <v>64</v>
      </c>
      <c r="F907" t="s">
        <v>2675</v>
      </c>
      <c r="G907" t="s">
        <v>4355</v>
      </c>
      <c r="H907" t="s">
        <v>30649</v>
      </c>
    </row>
    <row r="908" spans="1:8" hidden="1" x14ac:dyDescent="0.25">
      <c r="A908" t="s">
        <v>263</v>
      </c>
      <c r="B908" t="s">
        <v>4356</v>
      </c>
      <c r="C908" t="s">
        <v>4357</v>
      </c>
      <c r="D908" t="s">
        <v>28</v>
      </c>
      <c r="E908">
        <v>64</v>
      </c>
      <c r="F908" t="s">
        <v>2675</v>
      </c>
      <c r="G908" t="s">
        <v>30649</v>
      </c>
      <c r="H908" t="s">
        <v>30649</v>
      </c>
    </row>
    <row r="909" spans="1:8" hidden="1" x14ac:dyDescent="0.25">
      <c r="A909" t="s">
        <v>263</v>
      </c>
      <c r="B909" t="s">
        <v>4358</v>
      </c>
      <c r="C909" t="s">
        <v>4315</v>
      </c>
      <c r="D909" t="s">
        <v>28</v>
      </c>
      <c r="E909">
        <v>64</v>
      </c>
      <c r="F909" t="s">
        <v>2675</v>
      </c>
      <c r="G909" t="s">
        <v>4359</v>
      </c>
      <c r="H909" t="s">
        <v>30649</v>
      </c>
    </row>
    <row r="910" spans="1:8" hidden="1" x14ac:dyDescent="0.25">
      <c r="A910" t="s">
        <v>263</v>
      </c>
      <c r="B910" t="s">
        <v>4360</v>
      </c>
      <c r="C910" t="s">
        <v>4333</v>
      </c>
      <c r="D910" t="s">
        <v>28</v>
      </c>
      <c r="E910">
        <v>64</v>
      </c>
      <c r="F910" t="s">
        <v>2675</v>
      </c>
      <c r="G910" t="s">
        <v>30649</v>
      </c>
      <c r="H910" t="s">
        <v>30649</v>
      </c>
    </row>
    <row r="911" spans="1:8" hidden="1" x14ac:dyDescent="0.25">
      <c r="A911" t="s">
        <v>263</v>
      </c>
      <c r="B911" t="s">
        <v>4361</v>
      </c>
      <c r="C911" t="s">
        <v>4333</v>
      </c>
      <c r="D911" t="s">
        <v>28</v>
      </c>
      <c r="E911">
        <v>64</v>
      </c>
      <c r="F911" t="s">
        <v>2675</v>
      </c>
      <c r="G911" t="s">
        <v>30649</v>
      </c>
      <c r="H911" t="s">
        <v>30649</v>
      </c>
    </row>
    <row r="912" spans="1:8" hidden="1" x14ac:dyDescent="0.25">
      <c r="A912" t="s">
        <v>263</v>
      </c>
      <c r="B912" t="s">
        <v>4362</v>
      </c>
      <c r="C912" t="s">
        <v>29949</v>
      </c>
      <c r="D912" t="s">
        <v>28</v>
      </c>
      <c r="E912">
        <v>64</v>
      </c>
      <c r="F912" t="s">
        <v>28</v>
      </c>
      <c r="G912" t="s">
        <v>30649</v>
      </c>
      <c r="H912" t="s">
        <v>30649</v>
      </c>
    </row>
    <row r="913" spans="1:8" hidden="1" x14ac:dyDescent="0.25">
      <c r="A913" t="s">
        <v>263</v>
      </c>
      <c r="B913" t="s">
        <v>4363</v>
      </c>
      <c r="C913" t="s">
        <v>2716</v>
      </c>
      <c r="D913" t="s">
        <v>28</v>
      </c>
      <c r="E913">
        <v>64</v>
      </c>
      <c r="F913" t="s">
        <v>28</v>
      </c>
      <c r="G913" t="s">
        <v>30649</v>
      </c>
      <c r="H913" t="s">
        <v>30649</v>
      </c>
    </row>
    <row r="914" spans="1:8" hidden="1" x14ac:dyDescent="0.25">
      <c r="A914" t="s">
        <v>263</v>
      </c>
      <c r="B914" t="s">
        <v>4364</v>
      </c>
      <c r="C914" t="s">
        <v>2716</v>
      </c>
      <c r="D914" t="s">
        <v>28</v>
      </c>
      <c r="E914">
        <v>64</v>
      </c>
      <c r="F914" t="s">
        <v>28</v>
      </c>
      <c r="G914" t="s">
        <v>30649</v>
      </c>
      <c r="H914" t="s">
        <v>30649</v>
      </c>
    </row>
    <row r="915" spans="1:8" hidden="1" x14ac:dyDescent="0.25">
      <c r="A915" t="s">
        <v>263</v>
      </c>
      <c r="B915" t="s">
        <v>4365</v>
      </c>
      <c r="C915" t="s">
        <v>2716</v>
      </c>
      <c r="D915" t="s">
        <v>28</v>
      </c>
      <c r="E915">
        <v>64</v>
      </c>
      <c r="F915" t="s">
        <v>28</v>
      </c>
      <c r="G915" t="s">
        <v>30649</v>
      </c>
      <c r="H915" t="s">
        <v>4366</v>
      </c>
    </row>
    <row r="916" spans="1:8" hidden="1" x14ac:dyDescent="0.25">
      <c r="A916" t="s">
        <v>263</v>
      </c>
      <c r="B916" t="s">
        <v>4367</v>
      </c>
      <c r="C916" t="s">
        <v>2716</v>
      </c>
      <c r="D916" t="s">
        <v>28</v>
      </c>
      <c r="E916">
        <v>64</v>
      </c>
      <c r="F916" t="s">
        <v>28</v>
      </c>
      <c r="G916" t="s">
        <v>4368</v>
      </c>
      <c r="H916" t="s">
        <v>30649</v>
      </c>
    </row>
    <row r="917" spans="1:8" hidden="1" x14ac:dyDescent="0.25">
      <c r="A917" t="s">
        <v>263</v>
      </c>
      <c r="B917" t="s">
        <v>4369</v>
      </c>
      <c r="C917" t="s">
        <v>4438</v>
      </c>
      <c r="D917" t="s">
        <v>28</v>
      </c>
      <c r="E917">
        <v>64</v>
      </c>
      <c r="F917" t="s">
        <v>28</v>
      </c>
      <c r="G917" t="s">
        <v>4370</v>
      </c>
      <c r="H917" t="s">
        <v>4371</v>
      </c>
    </row>
    <row r="918" spans="1:8" hidden="1" x14ac:dyDescent="0.25">
      <c r="A918" t="s">
        <v>243</v>
      </c>
      <c r="B918" t="s">
        <v>4372</v>
      </c>
      <c r="C918" t="s">
        <v>4373</v>
      </c>
      <c r="D918" t="s">
        <v>28</v>
      </c>
      <c r="E918">
        <v>64</v>
      </c>
      <c r="F918" t="s">
        <v>28</v>
      </c>
      <c r="G918" t="s">
        <v>4374</v>
      </c>
      <c r="H918" t="s">
        <v>4375</v>
      </c>
    </row>
    <row r="919" spans="1:8" hidden="1" x14ac:dyDescent="0.25">
      <c r="A919" t="s">
        <v>263</v>
      </c>
      <c r="B919" t="s">
        <v>4376</v>
      </c>
      <c r="C919" t="s">
        <v>4337</v>
      </c>
      <c r="D919" t="s">
        <v>28</v>
      </c>
      <c r="E919">
        <v>64</v>
      </c>
      <c r="F919" t="s">
        <v>2675</v>
      </c>
      <c r="G919" t="s">
        <v>30649</v>
      </c>
      <c r="H919" t="s">
        <v>30649</v>
      </c>
    </row>
    <row r="920" spans="1:8" hidden="1" x14ac:dyDescent="0.25">
      <c r="A920" t="s">
        <v>244</v>
      </c>
      <c r="B920" t="s">
        <v>4377</v>
      </c>
      <c r="C920" t="s">
        <v>4378</v>
      </c>
      <c r="D920" t="s">
        <v>28</v>
      </c>
      <c r="E920">
        <v>64</v>
      </c>
      <c r="F920" t="s">
        <v>28</v>
      </c>
      <c r="G920" t="s">
        <v>30649</v>
      </c>
      <c r="H920" t="s">
        <v>30649</v>
      </c>
    </row>
    <row r="921" spans="1:8" hidden="1" x14ac:dyDescent="0.25">
      <c r="A921" t="s">
        <v>244</v>
      </c>
      <c r="B921" t="s">
        <v>4379</v>
      </c>
      <c r="C921" t="s">
        <v>4380</v>
      </c>
      <c r="D921" t="s">
        <v>28</v>
      </c>
      <c r="E921">
        <v>64</v>
      </c>
      <c r="F921" t="s">
        <v>28</v>
      </c>
      <c r="G921" t="s">
        <v>30649</v>
      </c>
      <c r="H921" t="s">
        <v>30649</v>
      </c>
    </row>
    <row r="922" spans="1:8" hidden="1" x14ac:dyDescent="0.25">
      <c r="A922" t="s">
        <v>245</v>
      </c>
      <c r="B922" t="s">
        <v>4381</v>
      </c>
      <c r="C922" t="s">
        <v>4382</v>
      </c>
      <c r="D922" t="s">
        <v>28</v>
      </c>
      <c r="E922">
        <v>64</v>
      </c>
      <c r="F922" t="s">
        <v>28</v>
      </c>
      <c r="G922" t="s">
        <v>4383</v>
      </c>
      <c r="H922" t="s">
        <v>30649</v>
      </c>
    </row>
    <row r="923" spans="1:8" hidden="1" x14ac:dyDescent="0.25">
      <c r="A923" t="s">
        <v>246</v>
      </c>
      <c r="B923" t="s">
        <v>4384</v>
      </c>
      <c r="C923" t="s">
        <v>4385</v>
      </c>
      <c r="D923" t="s">
        <v>28</v>
      </c>
      <c r="E923">
        <v>64</v>
      </c>
      <c r="F923" t="s">
        <v>28</v>
      </c>
      <c r="G923" t="s">
        <v>30649</v>
      </c>
      <c r="H923" t="s">
        <v>4386</v>
      </c>
    </row>
    <row r="924" spans="1:8" hidden="1" x14ac:dyDescent="0.25">
      <c r="A924" t="s">
        <v>244</v>
      </c>
      <c r="B924" t="s">
        <v>4387</v>
      </c>
      <c r="C924" t="s">
        <v>4388</v>
      </c>
      <c r="D924" t="s">
        <v>28</v>
      </c>
      <c r="E924">
        <v>64</v>
      </c>
      <c r="F924" t="s">
        <v>28</v>
      </c>
      <c r="G924" t="s">
        <v>30649</v>
      </c>
      <c r="H924" t="s">
        <v>30649</v>
      </c>
    </row>
    <row r="925" spans="1:8" hidden="1" x14ac:dyDescent="0.25">
      <c r="A925" t="s">
        <v>244</v>
      </c>
      <c r="B925" t="s">
        <v>4389</v>
      </c>
      <c r="C925" t="s">
        <v>4388</v>
      </c>
      <c r="D925" t="s">
        <v>28</v>
      </c>
      <c r="E925">
        <v>64</v>
      </c>
      <c r="F925" t="s">
        <v>28</v>
      </c>
      <c r="G925" t="s">
        <v>30649</v>
      </c>
      <c r="H925" t="s">
        <v>30649</v>
      </c>
    </row>
    <row r="926" spans="1:8" hidden="1" x14ac:dyDescent="0.25">
      <c r="A926" t="s">
        <v>248</v>
      </c>
      <c r="B926" t="s">
        <v>4390</v>
      </c>
      <c r="C926" t="s">
        <v>4391</v>
      </c>
      <c r="D926" t="s">
        <v>28</v>
      </c>
      <c r="E926">
        <v>64</v>
      </c>
      <c r="F926" t="s">
        <v>28</v>
      </c>
      <c r="G926" t="s">
        <v>30649</v>
      </c>
      <c r="H926" t="s">
        <v>4392</v>
      </c>
    </row>
    <row r="927" spans="1:8" hidden="1" x14ac:dyDescent="0.25">
      <c r="A927" t="s">
        <v>248</v>
      </c>
      <c r="B927" t="s">
        <v>4393</v>
      </c>
      <c r="C927" t="s">
        <v>4299</v>
      </c>
      <c r="D927" t="s">
        <v>28</v>
      </c>
      <c r="E927">
        <v>64</v>
      </c>
      <c r="F927" t="s">
        <v>28</v>
      </c>
      <c r="G927" t="s">
        <v>30649</v>
      </c>
      <c r="H927" t="s">
        <v>4394</v>
      </c>
    </row>
    <row r="928" spans="1:8" hidden="1" x14ac:dyDescent="0.25">
      <c r="A928" t="s">
        <v>244</v>
      </c>
      <c r="B928" t="s">
        <v>4395</v>
      </c>
      <c r="C928" t="s">
        <v>4396</v>
      </c>
      <c r="D928" t="s">
        <v>28</v>
      </c>
      <c r="E928">
        <v>64</v>
      </c>
      <c r="F928" t="s">
        <v>28</v>
      </c>
      <c r="G928" t="s">
        <v>30649</v>
      </c>
      <c r="H928" t="s">
        <v>30649</v>
      </c>
    </row>
    <row r="929" spans="1:8" hidden="1" x14ac:dyDescent="0.25">
      <c r="A929" t="s">
        <v>245</v>
      </c>
      <c r="B929" t="s">
        <v>4397</v>
      </c>
      <c r="C929" t="s">
        <v>4398</v>
      </c>
      <c r="D929" t="s">
        <v>28</v>
      </c>
      <c r="E929">
        <v>64</v>
      </c>
      <c r="F929" t="s">
        <v>28</v>
      </c>
      <c r="G929" t="s">
        <v>30649</v>
      </c>
      <c r="H929" t="s">
        <v>30649</v>
      </c>
    </row>
    <row r="930" spans="1:8" hidden="1" x14ac:dyDescent="0.25">
      <c r="A930" t="s">
        <v>245</v>
      </c>
      <c r="B930" t="s">
        <v>4399</v>
      </c>
      <c r="C930" t="s">
        <v>4400</v>
      </c>
      <c r="D930" t="s">
        <v>28</v>
      </c>
      <c r="E930">
        <v>64</v>
      </c>
      <c r="F930" t="s">
        <v>28</v>
      </c>
      <c r="G930" t="s">
        <v>4401</v>
      </c>
      <c r="H930" t="s">
        <v>4402</v>
      </c>
    </row>
    <row r="931" spans="1:8" hidden="1" x14ac:dyDescent="0.25">
      <c r="A931" t="s">
        <v>245</v>
      </c>
      <c r="B931" t="s">
        <v>4403</v>
      </c>
      <c r="C931" t="s">
        <v>2716</v>
      </c>
      <c r="D931" t="s">
        <v>28</v>
      </c>
      <c r="E931">
        <v>64</v>
      </c>
      <c r="F931" t="s">
        <v>13</v>
      </c>
      <c r="G931" t="s">
        <v>4404</v>
      </c>
      <c r="H931" t="s">
        <v>4405</v>
      </c>
    </row>
    <row r="932" spans="1:8" hidden="1" x14ac:dyDescent="0.25">
      <c r="A932" t="s">
        <v>245</v>
      </c>
      <c r="B932" t="s">
        <v>3772</v>
      </c>
      <c r="C932" t="s">
        <v>4406</v>
      </c>
      <c r="D932" t="s">
        <v>28</v>
      </c>
      <c r="E932">
        <v>64</v>
      </c>
      <c r="F932" t="s">
        <v>28</v>
      </c>
      <c r="G932" t="s">
        <v>4407</v>
      </c>
      <c r="H932" t="s">
        <v>4408</v>
      </c>
    </row>
    <row r="933" spans="1:8" hidden="1" x14ac:dyDescent="0.25">
      <c r="A933" t="s">
        <v>245</v>
      </c>
      <c r="B933" t="s">
        <v>4409</v>
      </c>
      <c r="C933" t="s">
        <v>4410</v>
      </c>
      <c r="D933" t="s">
        <v>28</v>
      </c>
      <c r="E933">
        <v>64</v>
      </c>
      <c r="F933" t="s">
        <v>28</v>
      </c>
      <c r="G933" t="s">
        <v>4411</v>
      </c>
      <c r="H933" t="s">
        <v>4412</v>
      </c>
    </row>
    <row r="934" spans="1:8" hidden="1" x14ac:dyDescent="0.25">
      <c r="A934" t="s">
        <v>245</v>
      </c>
      <c r="B934" t="s">
        <v>4413</v>
      </c>
      <c r="C934" t="s">
        <v>4414</v>
      </c>
      <c r="D934" t="s">
        <v>28</v>
      </c>
      <c r="E934">
        <v>64</v>
      </c>
      <c r="F934" t="s">
        <v>28</v>
      </c>
      <c r="G934" t="s">
        <v>4415</v>
      </c>
      <c r="H934" t="s">
        <v>4416</v>
      </c>
    </row>
    <row r="935" spans="1:8" hidden="1" x14ac:dyDescent="0.25">
      <c r="A935" t="s">
        <v>245</v>
      </c>
      <c r="B935" t="s">
        <v>3836</v>
      </c>
      <c r="C935" t="s">
        <v>4417</v>
      </c>
      <c r="D935" t="s">
        <v>28</v>
      </c>
      <c r="E935">
        <v>64</v>
      </c>
      <c r="F935" t="s">
        <v>28</v>
      </c>
      <c r="G935" t="s">
        <v>4418</v>
      </c>
      <c r="H935" t="s">
        <v>4419</v>
      </c>
    </row>
    <row r="936" spans="1:8" hidden="1" x14ac:dyDescent="0.25">
      <c r="A936" t="s">
        <v>245</v>
      </c>
      <c r="B936" t="s">
        <v>4420</v>
      </c>
      <c r="C936" t="s">
        <v>4421</v>
      </c>
      <c r="D936" t="s">
        <v>28</v>
      </c>
      <c r="E936">
        <v>64</v>
      </c>
      <c r="F936" t="s">
        <v>28</v>
      </c>
      <c r="G936" t="s">
        <v>4422</v>
      </c>
      <c r="H936" t="s">
        <v>4423</v>
      </c>
    </row>
    <row r="937" spans="1:8" hidden="1" x14ac:dyDescent="0.25">
      <c r="A937" t="s">
        <v>245</v>
      </c>
      <c r="B937" t="s">
        <v>4424</v>
      </c>
      <c r="C937" t="s">
        <v>4425</v>
      </c>
      <c r="D937" t="s">
        <v>28</v>
      </c>
      <c r="E937">
        <v>64</v>
      </c>
      <c r="F937" t="s">
        <v>28</v>
      </c>
      <c r="G937" t="s">
        <v>4426</v>
      </c>
      <c r="H937" t="s">
        <v>4427</v>
      </c>
    </row>
    <row r="938" spans="1:8" hidden="1" x14ac:dyDescent="0.25">
      <c r="A938" t="s">
        <v>245</v>
      </c>
      <c r="B938" t="s">
        <v>3728</v>
      </c>
      <c r="C938" t="s">
        <v>4428</v>
      </c>
      <c r="D938" t="s">
        <v>28</v>
      </c>
      <c r="E938">
        <v>64</v>
      </c>
      <c r="F938" t="s">
        <v>28</v>
      </c>
      <c r="G938" t="s">
        <v>4429</v>
      </c>
      <c r="H938" t="s">
        <v>4430</v>
      </c>
    </row>
    <row r="939" spans="1:8" hidden="1" x14ac:dyDescent="0.25">
      <c r="A939" t="s">
        <v>245</v>
      </c>
      <c r="B939" t="s">
        <v>4431</v>
      </c>
      <c r="C939" t="s">
        <v>4432</v>
      </c>
      <c r="D939" t="s">
        <v>28</v>
      </c>
      <c r="E939">
        <v>64</v>
      </c>
      <c r="F939" t="s">
        <v>28</v>
      </c>
      <c r="G939" t="s">
        <v>4433</v>
      </c>
      <c r="H939" t="s">
        <v>4434</v>
      </c>
    </row>
    <row r="940" spans="1:8" hidden="1" x14ac:dyDescent="0.25">
      <c r="A940" t="s">
        <v>245</v>
      </c>
      <c r="B940" t="s">
        <v>4435</v>
      </c>
      <c r="C940" t="s">
        <v>4436</v>
      </c>
      <c r="D940" t="s">
        <v>28</v>
      </c>
      <c r="E940">
        <v>64</v>
      </c>
      <c r="F940" t="s">
        <v>28</v>
      </c>
      <c r="G940" t="s">
        <v>4407</v>
      </c>
      <c r="H940" t="s">
        <v>4408</v>
      </c>
    </row>
    <row r="941" spans="1:8" hidden="1" x14ac:dyDescent="0.25">
      <c r="A941" t="s">
        <v>261</v>
      </c>
      <c r="B941" t="s">
        <v>4437</v>
      </c>
      <c r="C941" t="s">
        <v>4438</v>
      </c>
      <c r="D941" t="s">
        <v>28</v>
      </c>
      <c r="E941">
        <v>64</v>
      </c>
      <c r="F941" t="s">
        <v>13</v>
      </c>
      <c r="G941" t="s">
        <v>4371</v>
      </c>
      <c r="H941" t="s">
        <v>4370</v>
      </c>
    </row>
    <row r="942" spans="1:8" hidden="1" x14ac:dyDescent="0.25">
      <c r="A942" t="s">
        <v>244</v>
      </c>
      <c r="B942" t="s">
        <v>4439</v>
      </c>
      <c r="C942" t="s">
        <v>4440</v>
      </c>
      <c r="D942" t="s">
        <v>28</v>
      </c>
      <c r="E942">
        <v>64</v>
      </c>
      <c r="F942" t="s">
        <v>28</v>
      </c>
      <c r="G942" t="s">
        <v>30649</v>
      </c>
      <c r="H942" t="s">
        <v>30649</v>
      </c>
    </row>
    <row r="943" spans="1:8" hidden="1" x14ac:dyDescent="0.25">
      <c r="A943" t="s">
        <v>244</v>
      </c>
      <c r="B943" t="s">
        <v>4441</v>
      </c>
      <c r="C943" t="s">
        <v>4442</v>
      </c>
      <c r="D943" t="s">
        <v>28</v>
      </c>
      <c r="E943">
        <v>64</v>
      </c>
      <c r="F943" t="s">
        <v>28</v>
      </c>
      <c r="G943" t="s">
        <v>30649</v>
      </c>
      <c r="H943" t="s">
        <v>4443</v>
      </c>
    </row>
    <row r="944" spans="1:8" hidden="1" x14ac:dyDescent="0.25">
      <c r="A944" t="s">
        <v>244</v>
      </c>
      <c r="B944" t="s">
        <v>4444</v>
      </c>
      <c r="C944" t="s">
        <v>30649</v>
      </c>
      <c r="D944" t="s">
        <v>28</v>
      </c>
      <c r="E944">
        <v>64</v>
      </c>
      <c r="F944" t="s">
        <v>28</v>
      </c>
      <c r="G944" t="s">
        <v>30649</v>
      </c>
      <c r="H944" t="s">
        <v>4443</v>
      </c>
    </row>
    <row r="945" spans="1:8" hidden="1" x14ac:dyDescent="0.25">
      <c r="A945" t="s">
        <v>244</v>
      </c>
      <c r="B945" t="s">
        <v>4445</v>
      </c>
      <c r="C945" t="s">
        <v>4446</v>
      </c>
      <c r="D945" t="s">
        <v>28</v>
      </c>
      <c r="E945">
        <v>64</v>
      </c>
      <c r="F945" t="s">
        <v>28</v>
      </c>
      <c r="G945" t="s">
        <v>30649</v>
      </c>
      <c r="H945" t="s">
        <v>30649</v>
      </c>
    </row>
    <row r="946" spans="1:8" hidden="1" x14ac:dyDescent="0.25">
      <c r="A946" t="s">
        <v>244</v>
      </c>
      <c r="B946" t="s">
        <v>4447</v>
      </c>
      <c r="C946" t="s">
        <v>4448</v>
      </c>
      <c r="D946" t="s">
        <v>28</v>
      </c>
      <c r="E946">
        <v>64</v>
      </c>
      <c r="F946" t="s">
        <v>28</v>
      </c>
      <c r="G946" t="s">
        <v>30649</v>
      </c>
      <c r="H946" t="s">
        <v>4443</v>
      </c>
    </row>
    <row r="947" spans="1:8" hidden="1" x14ac:dyDescent="0.25">
      <c r="A947" t="s">
        <v>244</v>
      </c>
      <c r="B947" t="s">
        <v>4449</v>
      </c>
      <c r="C947" t="s">
        <v>4450</v>
      </c>
      <c r="D947" t="s">
        <v>28</v>
      </c>
      <c r="E947">
        <v>64</v>
      </c>
      <c r="F947" t="s">
        <v>28</v>
      </c>
      <c r="G947" t="s">
        <v>30649</v>
      </c>
      <c r="H947" t="s">
        <v>30649</v>
      </c>
    </row>
    <row r="948" spans="1:8" hidden="1" x14ac:dyDescent="0.25">
      <c r="A948" t="s">
        <v>246</v>
      </c>
      <c r="B948" t="s">
        <v>4451</v>
      </c>
      <c r="C948" t="s">
        <v>4452</v>
      </c>
      <c r="D948" t="s">
        <v>28</v>
      </c>
      <c r="E948">
        <v>64</v>
      </c>
      <c r="F948" t="s">
        <v>28</v>
      </c>
      <c r="G948" t="s">
        <v>30649</v>
      </c>
      <c r="H948" t="s">
        <v>4453</v>
      </c>
    </row>
    <row r="949" spans="1:8" hidden="1" x14ac:dyDescent="0.25">
      <c r="A949" t="s">
        <v>244</v>
      </c>
      <c r="B949" t="s">
        <v>4454</v>
      </c>
      <c r="C949" t="s">
        <v>4455</v>
      </c>
      <c r="D949" t="s">
        <v>28</v>
      </c>
      <c r="E949">
        <v>64</v>
      </c>
      <c r="F949" t="s">
        <v>28</v>
      </c>
      <c r="G949" t="s">
        <v>30649</v>
      </c>
      <c r="H949" t="s">
        <v>30649</v>
      </c>
    </row>
    <row r="950" spans="1:8" hidden="1" x14ac:dyDescent="0.25">
      <c r="A950" t="s">
        <v>244</v>
      </c>
      <c r="B950" t="s">
        <v>4456</v>
      </c>
      <c r="C950" t="s">
        <v>4457</v>
      </c>
      <c r="D950" t="s">
        <v>28</v>
      </c>
      <c r="E950">
        <v>64</v>
      </c>
      <c r="F950" t="s">
        <v>2675</v>
      </c>
      <c r="G950" t="s">
        <v>30649</v>
      </c>
      <c r="H950" t="s">
        <v>4458</v>
      </c>
    </row>
    <row r="951" spans="1:8" hidden="1" x14ac:dyDescent="0.25">
      <c r="A951" t="s">
        <v>244</v>
      </c>
      <c r="B951" t="s">
        <v>4459</v>
      </c>
      <c r="C951" t="s">
        <v>4460</v>
      </c>
      <c r="D951" t="s">
        <v>28</v>
      </c>
      <c r="E951">
        <v>64</v>
      </c>
      <c r="F951" t="s">
        <v>2675</v>
      </c>
      <c r="G951" t="s">
        <v>4461</v>
      </c>
      <c r="H951" t="s">
        <v>4462</v>
      </c>
    </row>
    <row r="952" spans="1:8" hidden="1" x14ac:dyDescent="0.25">
      <c r="A952" t="s">
        <v>244</v>
      </c>
      <c r="B952" t="s">
        <v>4463</v>
      </c>
      <c r="C952" t="s">
        <v>4464</v>
      </c>
      <c r="D952" t="s">
        <v>28</v>
      </c>
      <c r="E952">
        <v>64</v>
      </c>
      <c r="F952" t="s">
        <v>30649</v>
      </c>
      <c r="G952" t="s">
        <v>30649</v>
      </c>
      <c r="H952" t="s">
        <v>4465</v>
      </c>
    </row>
    <row r="953" spans="1:8" hidden="1" x14ac:dyDescent="0.25">
      <c r="A953" t="s">
        <v>244</v>
      </c>
      <c r="B953" t="s">
        <v>4466</v>
      </c>
      <c r="C953" t="s">
        <v>4467</v>
      </c>
      <c r="D953" t="s">
        <v>28</v>
      </c>
      <c r="E953">
        <v>64</v>
      </c>
      <c r="F953" t="s">
        <v>30649</v>
      </c>
      <c r="G953" t="s">
        <v>30649</v>
      </c>
      <c r="H953" t="s">
        <v>4465</v>
      </c>
    </row>
    <row r="954" spans="1:8" hidden="1" x14ac:dyDescent="0.25">
      <c r="A954" t="s">
        <v>244</v>
      </c>
      <c r="B954" t="s">
        <v>4468</v>
      </c>
      <c r="C954" t="s">
        <v>4469</v>
      </c>
      <c r="D954" t="s">
        <v>28</v>
      </c>
      <c r="E954">
        <v>64</v>
      </c>
      <c r="F954" t="s">
        <v>30649</v>
      </c>
      <c r="G954" t="s">
        <v>30649</v>
      </c>
      <c r="H954" t="s">
        <v>4470</v>
      </c>
    </row>
    <row r="955" spans="1:8" hidden="1" x14ac:dyDescent="0.25">
      <c r="A955" t="s">
        <v>244</v>
      </c>
      <c r="B955" t="s">
        <v>4471</v>
      </c>
      <c r="C955" t="s">
        <v>4472</v>
      </c>
      <c r="D955" t="s">
        <v>28</v>
      </c>
      <c r="E955">
        <v>64</v>
      </c>
      <c r="F955" t="s">
        <v>4473</v>
      </c>
      <c r="G955" t="s">
        <v>30649</v>
      </c>
      <c r="H955" t="s">
        <v>30649</v>
      </c>
    </row>
    <row r="956" spans="1:8" hidden="1" x14ac:dyDescent="0.25">
      <c r="A956" t="s">
        <v>244</v>
      </c>
      <c r="B956" t="s">
        <v>4474</v>
      </c>
      <c r="C956" t="s">
        <v>4475</v>
      </c>
      <c r="D956" t="s">
        <v>28</v>
      </c>
      <c r="E956">
        <v>64</v>
      </c>
      <c r="F956" t="s">
        <v>30649</v>
      </c>
      <c r="G956" t="s">
        <v>30649</v>
      </c>
      <c r="H956" t="s">
        <v>4476</v>
      </c>
    </row>
    <row r="957" spans="1:8" hidden="1" x14ac:dyDescent="0.25">
      <c r="A957" t="s">
        <v>244</v>
      </c>
      <c r="B957" t="s">
        <v>4477</v>
      </c>
      <c r="C957" t="s">
        <v>4478</v>
      </c>
      <c r="D957" t="s">
        <v>28</v>
      </c>
      <c r="E957">
        <v>64</v>
      </c>
      <c r="F957" t="s">
        <v>30649</v>
      </c>
      <c r="G957" t="s">
        <v>30649</v>
      </c>
      <c r="H957" t="s">
        <v>30649</v>
      </c>
    </row>
    <row r="958" spans="1:8" hidden="1" x14ac:dyDescent="0.25">
      <c r="A958" t="s">
        <v>244</v>
      </c>
      <c r="B958" t="s">
        <v>4479</v>
      </c>
      <c r="C958" t="s">
        <v>4480</v>
      </c>
      <c r="D958" t="s">
        <v>28</v>
      </c>
      <c r="E958">
        <v>64</v>
      </c>
      <c r="F958" t="s">
        <v>30649</v>
      </c>
      <c r="G958" t="s">
        <v>30649</v>
      </c>
      <c r="H958" t="s">
        <v>4481</v>
      </c>
    </row>
    <row r="959" spans="1:8" hidden="1" x14ac:dyDescent="0.25">
      <c r="A959" t="s">
        <v>244</v>
      </c>
      <c r="B959" t="s">
        <v>4482</v>
      </c>
      <c r="C959" t="s">
        <v>4483</v>
      </c>
      <c r="D959" t="s">
        <v>28</v>
      </c>
      <c r="E959">
        <v>64</v>
      </c>
      <c r="F959" t="s">
        <v>30649</v>
      </c>
      <c r="G959" t="s">
        <v>30649</v>
      </c>
      <c r="H959" t="s">
        <v>4484</v>
      </c>
    </row>
    <row r="960" spans="1:8" hidden="1" x14ac:dyDescent="0.25">
      <c r="A960" t="s">
        <v>245</v>
      </c>
      <c r="B960" t="s">
        <v>4485</v>
      </c>
      <c r="C960" t="s">
        <v>4486</v>
      </c>
      <c r="D960" t="s">
        <v>28</v>
      </c>
      <c r="E960">
        <v>64</v>
      </c>
      <c r="F960" t="s">
        <v>28</v>
      </c>
      <c r="G960" t="s">
        <v>30649</v>
      </c>
      <c r="H960" t="s">
        <v>4487</v>
      </c>
    </row>
    <row r="961" spans="1:8" hidden="1" x14ac:dyDescent="0.25">
      <c r="A961" t="s">
        <v>244</v>
      </c>
      <c r="B961" t="s">
        <v>4488</v>
      </c>
      <c r="C961" t="s">
        <v>29950</v>
      </c>
      <c r="D961" t="s">
        <v>28</v>
      </c>
      <c r="E961">
        <v>64</v>
      </c>
      <c r="F961" t="s">
        <v>28</v>
      </c>
      <c r="G961" t="s">
        <v>30649</v>
      </c>
      <c r="H961" t="s">
        <v>2521</v>
      </c>
    </row>
    <row r="962" spans="1:8" hidden="1" x14ac:dyDescent="0.25">
      <c r="A962" t="s">
        <v>246</v>
      </c>
      <c r="B962" t="s">
        <v>4489</v>
      </c>
      <c r="C962" t="s">
        <v>4490</v>
      </c>
      <c r="D962" t="s">
        <v>28</v>
      </c>
      <c r="E962">
        <v>64</v>
      </c>
      <c r="F962" t="s">
        <v>2675</v>
      </c>
      <c r="G962" t="s">
        <v>30649</v>
      </c>
      <c r="H962" t="s">
        <v>4491</v>
      </c>
    </row>
    <row r="963" spans="1:8" x14ac:dyDescent="0.25">
      <c r="A963" t="s">
        <v>247</v>
      </c>
      <c r="B963" t="s">
        <v>4492</v>
      </c>
      <c r="C963" t="s">
        <v>29951</v>
      </c>
      <c r="D963" t="s">
        <v>29</v>
      </c>
      <c r="E963">
        <v>46</v>
      </c>
      <c r="F963" t="s">
        <v>29</v>
      </c>
      <c r="G963" t="s">
        <v>4494</v>
      </c>
      <c r="H963" t="s">
        <v>4495</v>
      </c>
    </row>
    <row r="964" spans="1:8" x14ac:dyDescent="0.25">
      <c r="A964" t="s">
        <v>247</v>
      </c>
      <c r="B964" t="s">
        <v>4496</v>
      </c>
      <c r="C964" t="s">
        <v>29952</v>
      </c>
      <c r="D964" t="s">
        <v>29</v>
      </c>
      <c r="E964">
        <v>46</v>
      </c>
      <c r="F964" t="s">
        <v>29</v>
      </c>
      <c r="G964" t="s">
        <v>30649</v>
      </c>
      <c r="H964" t="s">
        <v>4497</v>
      </c>
    </row>
    <row r="965" spans="1:8" x14ac:dyDescent="0.25">
      <c r="A965" t="s">
        <v>247</v>
      </c>
      <c r="B965" t="s">
        <v>4498</v>
      </c>
      <c r="C965" t="s">
        <v>4499</v>
      </c>
      <c r="D965" t="s">
        <v>29</v>
      </c>
      <c r="E965">
        <v>46</v>
      </c>
      <c r="F965" t="s">
        <v>30649</v>
      </c>
      <c r="G965" t="s">
        <v>4500</v>
      </c>
      <c r="H965" t="s">
        <v>4501</v>
      </c>
    </row>
    <row r="966" spans="1:8" hidden="1" x14ac:dyDescent="0.25">
      <c r="A966" t="s">
        <v>243</v>
      </c>
      <c r="B966" t="s">
        <v>4502</v>
      </c>
      <c r="C966" t="s">
        <v>29953</v>
      </c>
      <c r="D966" t="s">
        <v>29</v>
      </c>
      <c r="E966">
        <v>46</v>
      </c>
      <c r="F966" t="s">
        <v>4503</v>
      </c>
      <c r="G966" t="s">
        <v>4504</v>
      </c>
      <c r="H966" t="s">
        <v>4505</v>
      </c>
    </row>
    <row r="967" spans="1:8" x14ac:dyDescent="0.25">
      <c r="A967" t="s">
        <v>247</v>
      </c>
      <c r="B967" t="s">
        <v>4506</v>
      </c>
      <c r="C967" t="s">
        <v>4507</v>
      </c>
      <c r="D967" t="s">
        <v>29</v>
      </c>
      <c r="E967">
        <v>46</v>
      </c>
      <c r="F967" t="s">
        <v>29</v>
      </c>
      <c r="G967" t="s">
        <v>30649</v>
      </c>
      <c r="H967" t="s">
        <v>4508</v>
      </c>
    </row>
    <row r="968" spans="1:8" hidden="1" x14ac:dyDescent="0.25">
      <c r="A968" t="s">
        <v>246</v>
      </c>
      <c r="B968" t="s">
        <v>4509</v>
      </c>
      <c r="C968" t="s">
        <v>29954</v>
      </c>
      <c r="D968" t="s">
        <v>29</v>
      </c>
      <c r="E968">
        <v>46</v>
      </c>
      <c r="F968" t="s">
        <v>30649</v>
      </c>
      <c r="G968" t="s">
        <v>30649</v>
      </c>
      <c r="H968" t="s">
        <v>4510</v>
      </c>
    </row>
    <row r="969" spans="1:8" hidden="1" x14ac:dyDescent="0.25">
      <c r="A969" t="s">
        <v>246</v>
      </c>
      <c r="B969" t="s">
        <v>4511</v>
      </c>
      <c r="C969" t="s">
        <v>4512</v>
      </c>
      <c r="D969" t="s">
        <v>29</v>
      </c>
      <c r="E969">
        <v>46</v>
      </c>
      <c r="F969" t="s">
        <v>4513</v>
      </c>
      <c r="G969" t="s">
        <v>30649</v>
      </c>
      <c r="H969" t="s">
        <v>4514</v>
      </c>
    </row>
    <row r="970" spans="1:8" hidden="1" x14ac:dyDescent="0.25">
      <c r="A970" t="s">
        <v>246</v>
      </c>
      <c r="B970" t="s">
        <v>4515</v>
      </c>
      <c r="C970" t="s">
        <v>4516</v>
      </c>
      <c r="D970" t="s">
        <v>30</v>
      </c>
      <c r="E970">
        <v>78</v>
      </c>
      <c r="F970" t="s">
        <v>30</v>
      </c>
      <c r="G970" t="s">
        <v>30649</v>
      </c>
      <c r="H970" t="s">
        <v>4517</v>
      </c>
    </row>
    <row r="971" spans="1:8" hidden="1" x14ac:dyDescent="0.25">
      <c r="A971" t="s">
        <v>246</v>
      </c>
      <c r="B971" t="s">
        <v>4518</v>
      </c>
      <c r="C971" t="s">
        <v>4519</v>
      </c>
      <c r="D971" t="s">
        <v>30</v>
      </c>
      <c r="E971">
        <v>78</v>
      </c>
      <c r="F971" t="s">
        <v>30</v>
      </c>
      <c r="G971" t="s">
        <v>30649</v>
      </c>
      <c r="H971" t="s">
        <v>30649</v>
      </c>
    </row>
    <row r="972" spans="1:8" hidden="1" x14ac:dyDescent="0.25">
      <c r="A972" t="s">
        <v>249</v>
      </c>
      <c r="B972" t="s">
        <v>1876</v>
      </c>
      <c r="C972" t="s">
        <v>30649</v>
      </c>
      <c r="D972" t="s">
        <v>30</v>
      </c>
      <c r="E972">
        <v>78</v>
      </c>
      <c r="F972" t="s">
        <v>30649</v>
      </c>
      <c r="G972" t="s">
        <v>30649</v>
      </c>
      <c r="H972" t="s">
        <v>30649</v>
      </c>
    </row>
    <row r="973" spans="1:8" hidden="1" x14ac:dyDescent="0.25">
      <c r="A973" t="s">
        <v>246</v>
      </c>
      <c r="B973" t="s">
        <v>4520</v>
      </c>
      <c r="C973" t="s">
        <v>4521</v>
      </c>
      <c r="D973" t="s">
        <v>30</v>
      </c>
      <c r="E973">
        <v>78</v>
      </c>
      <c r="F973" t="s">
        <v>30649</v>
      </c>
      <c r="G973" t="s">
        <v>30649</v>
      </c>
      <c r="H973" t="s">
        <v>4522</v>
      </c>
    </row>
    <row r="974" spans="1:8" x14ac:dyDescent="0.25">
      <c r="A974" t="s">
        <v>247</v>
      </c>
      <c r="B974" t="s">
        <v>4523</v>
      </c>
      <c r="C974" t="s">
        <v>4524</v>
      </c>
      <c r="D974" t="s">
        <v>30</v>
      </c>
      <c r="E974">
        <v>78</v>
      </c>
      <c r="F974" t="s">
        <v>30</v>
      </c>
      <c r="G974" t="s">
        <v>4525</v>
      </c>
      <c r="H974" t="s">
        <v>4526</v>
      </c>
    </row>
    <row r="975" spans="1:8" hidden="1" x14ac:dyDescent="0.25">
      <c r="A975" t="s">
        <v>246</v>
      </c>
      <c r="B975" t="s">
        <v>4527</v>
      </c>
      <c r="C975" t="s">
        <v>4528</v>
      </c>
      <c r="D975" t="s">
        <v>30</v>
      </c>
      <c r="E975">
        <v>78</v>
      </c>
      <c r="F975" t="s">
        <v>30</v>
      </c>
      <c r="G975" t="s">
        <v>30649</v>
      </c>
      <c r="H975" t="s">
        <v>30649</v>
      </c>
    </row>
    <row r="976" spans="1:8" hidden="1" x14ac:dyDescent="0.25">
      <c r="A976" t="s">
        <v>246</v>
      </c>
      <c r="B976" t="s">
        <v>4529</v>
      </c>
      <c r="C976" t="s">
        <v>4530</v>
      </c>
      <c r="D976" t="s">
        <v>31</v>
      </c>
      <c r="E976">
        <v>48</v>
      </c>
      <c r="F976" t="s">
        <v>31</v>
      </c>
      <c r="G976" t="s">
        <v>4531</v>
      </c>
      <c r="H976" t="s">
        <v>4532</v>
      </c>
    </row>
    <row r="977" spans="1:8" hidden="1" x14ac:dyDescent="0.25">
      <c r="A977" t="s">
        <v>244</v>
      </c>
      <c r="B977" t="s">
        <v>4533</v>
      </c>
      <c r="C977" t="s">
        <v>4534</v>
      </c>
      <c r="D977" t="s">
        <v>31</v>
      </c>
      <c r="E977">
        <v>48</v>
      </c>
      <c r="F977" t="s">
        <v>4535</v>
      </c>
      <c r="G977" t="s">
        <v>30649</v>
      </c>
      <c r="H977" t="s">
        <v>4536</v>
      </c>
    </row>
    <row r="978" spans="1:8" hidden="1" x14ac:dyDescent="0.25">
      <c r="A978" t="s">
        <v>261</v>
      </c>
      <c r="B978" t="s">
        <v>4537</v>
      </c>
      <c r="C978" t="s">
        <v>4538</v>
      </c>
      <c r="D978" t="s">
        <v>31</v>
      </c>
      <c r="E978">
        <v>48</v>
      </c>
      <c r="F978" t="s">
        <v>31</v>
      </c>
      <c r="G978" t="s">
        <v>4539</v>
      </c>
      <c r="H978" t="s">
        <v>4540</v>
      </c>
    </row>
    <row r="979" spans="1:8" x14ac:dyDescent="0.25">
      <c r="A979" t="s">
        <v>247</v>
      </c>
      <c r="B979" t="s">
        <v>4541</v>
      </c>
      <c r="C979" t="s">
        <v>4542</v>
      </c>
      <c r="D979" t="s">
        <v>31</v>
      </c>
      <c r="E979">
        <v>48</v>
      </c>
      <c r="F979" t="s">
        <v>31</v>
      </c>
      <c r="G979" t="s">
        <v>30649</v>
      </c>
      <c r="H979" t="s">
        <v>4543</v>
      </c>
    </row>
    <row r="980" spans="1:8" hidden="1" x14ac:dyDescent="0.25">
      <c r="A980" t="s">
        <v>246</v>
      </c>
      <c r="B980" t="s">
        <v>4544</v>
      </c>
      <c r="C980" t="s">
        <v>4545</v>
      </c>
      <c r="D980" t="s">
        <v>31</v>
      </c>
      <c r="E980">
        <v>48</v>
      </c>
      <c r="F980" t="s">
        <v>31</v>
      </c>
      <c r="G980" t="s">
        <v>30649</v>
      </c>
      <c r="H980" t="s">
        <v>4546</v>
      </c>
    </row>
    <row r="981" spans="1:8" hidden="1" x14ac:dyDescent="0.25">
      <c r="A981" t="s">
        <v>244</v>
      </c>
      <c r="B981" t="s">
        <v>4547</v>
      </c>
      <c r="C981" t="s">
        <v>4548</v>
      </c>
      <c r="D981" t="s">
        <v>31</v>
      </c>
      <c r="E981">
        <v>48</v>
      </c>
      <c r="F981" t="s">
        <v>30649</v>
      </c>
      <c r="G981" t="s">
        <v>30649</v>
      </c>
      <c r="H981" t="s">
        <v>4549</v>
      </c>
    </row>
    <row r="982" spans="1:8" hidden="1" x14ac:dyDescent="0.25">
      <c r="A982" t="s">
        <v>244</v>
      </c>
      <c r="B982" t="s">
        <v>4550</v>
      </c>
      <c r="C982" t="s">
        <v>4551</v>
      </c>
      <c r="D982" t="s">
        <v>31</v>
      </c>
      <c r="E982">
        <v>48</v>
      </c>
      <c r="F982" t="s">
        <v>30649</v>
      </c>
      <c r="G982" t="s">
        <v>30649</v>
      </c>
      <c r="H982" t="s">
        <v>4552</v>
      </c>
    </row>
    <row r="983" spans="1:8" hidden="1" x14ac:dyDescent="0.25">
      <c r="A983" t="s">
        <v>244</v>
      </c>
      <c r="B983" t="s">
        <v>4553</v>
      </c>
      <c r="C983" t="s">
        <v>4554</v>
      </c>
      <c r="D983" t="s">
        <v>31</v>
      </c>
      <c r="E983">
        <v>48</v>
      </c>
      <c r="F983" t="s">
        <v>30649</v>
      </c>
      <c r="G983" t="s">
        <v>30649</v>
      </c>
      <c r="H983" t="s">
        <v>4555</v>
      </c>
    </row>
    <row r="984" spans="1:8" hidden="1" x14ac:dyDescent="0.25">
      <c r="A984" t="s">
        <v>246</v>
      </c>
      <c r="B984" t="s">
        <v>4556</v>
      </c>
      <c r="C984" t="s">
        <v>4557</v>
      </c>
      <c r="D984" t="s">
        <v>32</v>
      </c>
      <c r="E984">
        <v>51</v>
      </c>
      <c r="F984" t="s">
        <v>4558</v>
      </c>
      <c r="G984" t="s">
        <v>30649</v>
      </c>
      <c r="H984" t="s">
        <v>4559</v>
      </c>
    </row>
    <row r="985" spans="1:8" hidden="1" x14ac:dyDescent="0.25">
      <c r="A985" t="s">
        <v>246</v>
      </c>
      <c r="B985" t="s">
        <v>4560</v>
      </c>
      <c r="C985" t="s">
        <v>4561</v>
      </c>
      <c r="D985" t="s">
        <v>32</v>
      </c>
      <c r="E985">
        <v>51</v>
      </c>
      <c r="F985" t="s">
        <v>4562</v>
      </c>
      <c r="G985" t="s">
        <v>30649</v>
      </c>
      <c r="H985" t="s">
        <v>4563</v>
      </c>
    </row>
    <row r="986" spans="1:8" hidden="1" x14ac:dyDescent="0.25">
      <c r="A986" t="s">
        <v>245</v>
      </c>
      <c r="B986" t="s">
        <v>4564</v>
      </c>
      <c r="C986" t="s">
        <v>29955</v>
      </c>
      <c r="D986" t="s">
        <v>32</v>
      </c>
      <c r="E986">
        <v>51</v>
      </c>
      <c r="F986" t="s">
        <v>32</v>
      </c>
      <c r="G986" t="s">
        <v>4565</v>
      </c>
      <c r="H986" t="s">
        <v>4566</v>
      </c>
    </row>
    <row r="987" spans="1:8" hidden="1" x14ac:dyDescent="0.25">
      <c r="A987" t="s">
        <v>246</v>
      </c>
      <c r="B987" t="s">
        <v>4567</v>
      </c>
      <c r="C987" t="s">
        <v>4568</v>
      </c>
      <c r="D987" t="s">
        <v>32</v>
      </c>
      <c r="E987">
        <v>51</v>
      </c>
      <c r="F987" t="s">
        <v>30649</v>
      </c>
      <c r="G987" t="s">
        <v>30649</v>
      </c>
      <c r="H987" t="s">
        <v>4569</v>
      </c>
    </row>
    <row r="988" spans="1:8" hidden="1" x14ac:dyDescent="0.25">
      <c r="A988" t="s">
        <v>246</v>
      </c>
      <c r="B988" t="s">
        <v>4570</v>
      </c>
      <c r="C988" t="s">
        <v>4571</v>
      </c>
      <c r="D988" t="s">
        <v>32</v>
      </c>
      <c r="E988">
        <v>51</v>
      </c>
      <c r="F988" t="s">
        <v>30649</v>
      </c>
      <c r="G988" t="s">
        <v>30649</v>
      </c>
      <c r="H988" t="s">
        <v>4572</v>
      </c>
    </row>
    <row r="989" spans="1:8" hidden="1" x14ac:dyDescent="0.25">
      <c r="A989" t="s">
        <v>245</v>
      </c>
      <c r="B989" t="s">
        <v>4573</v>
      </c>
      <c r="C989" t="s">
        <v>4574</v>
      </c>
      <c r="D989" t="s">
        <v>32</v>
      </c>
      <c r="E989">
        <v>51</v>
      </c>
      <c r="F989" t="s">
        <v>32</v>
      </c>
      <c r="G989" t="s">
        <v>4575</v>
      </c>
      <c r="H989" t="s">
        <v>4576</v>
      </c>
    </row>
    <row r="990" spans="1:8" hidden="1" x14ac:dyDescent="0.25">
      <c r="A990" t="s">
        <v>2021</v>
      </c>
      <c r="B990" t="s">
        <v>4577</v>
      </c>
      <c r="C990" t="s">
        <v>29956</v>
      </c>
      <c r="D990" t="s">
        <v>32</v>
      </c>
      <c r="E990">
        <v>51</v>
      </c>
      <c r="F990" t="s">
        <v>32</v>
      </c>
      <c r="G990" t="s">
        <v>259</v>
      </c>
      <c r="H990" t="s">
        <v>260</v>
      </c>
    </row>
    <row r="991" spans="1:8" hidden="1" x14ac:dyDescent="0.25">
      <c r="A991" t="s">
        <v>245</v>
      </c>
      <c r="B991" t="s">
        <v>4578</v>
      </c>
      <c r="C991" t="s">
        <v>4579</v>
      </c>
      <c r="D991" t="s">
        <v>32</v>
      </c>
      <c r="E991">
        <v>51</v>
      </c>
      <c r="F991" t="s">
        <v>32</v>
      </c>
      <c r="G991" t="s">
        <v>4580</v>
      </c>
      <c r="H991" t="s">
        <v>4581</v>
      </c>
    </row>
    <row r="992" spans="1:8" hidden="1" x14ac:dyDescent="0.25">
      <c r="A992" t="s">
        <v>245</v>
      </c>
      <c r="B992" t="s">
        <v>4582</v>
      </c>
      <c r="C992" t="s">
        <v>4579</v>
      </c>
      <c r="D992" t="s">
        <v>32</v>
      </c>
      <c r="E992">
        <v>51</v>
      </c>
      <c r="F992" t="s">
        <v>32</v>
      </c>
      <c r="G992" t="s">
        <v>4580</v>
      </c>
      <c r="H992" t="s">
        <v>4581</v>
      </c>
    </row>
    <row r="993" spans="1:8" hidden="1" x14ac:dyDescent="0.25">
      <c r="A993" t="s">
        <v>245</v>
      </c>
      <c r="B993" t="s">
        <v>4583</v>
      </c>
      <c r="C993" t="s">
        <v>29957</v>
      </c>
      <c r="D993" t="s">
        <v>32</v>
      </c>
      <c r="E993">
        <v>51</v>
      </c>
      <c r="F993" t="s">
        <v>32</v>
      </c>
      <c r="G993" t="s">
        <v>4584</v>
      </c>
      <c r="H993" t="s">
        <v>4585</v>
      </c>
    </row>
    <row r="994" spans="1:8" x14ac:dyDescent="0.25">
      <c r="A994" t="s">
        <v>247</v>
      </c>
      <c r="B994" t="s">
        <v>4586</v>
      </c>
      <c r="C994" t="s">
        <v>30649</v>
      </c>
      <c r="D994" t="s">
        <v>33</v>
      </c>
      <c r="E994">
        <v>61</v>
      </c>
      <c r="F994" t="s">
        <v>33</v>
      </c>
      <c r="G994" t="s">
        <v>30649</v>
      </c>
      <c r="H994" t="s">
        <v>4587</v>
      </c>
    </row>
    <row r="995" spans="1:8" hidden="1" x14ac:dyDescent="0.25">
      <c r="A995" t="s">
        <v>243</v>
      </c>
      <c r="B995" t="s">
        <v>4588</v>
      </c>
      <c r="C995" t="s">
        <v>4589</v>
      </c>
      <c r="D995" t="s">
        <v>33</v>
      </c>
      <c r="E995">
        <v>61</v>
      </c>
      <c r="F995" t="s">
        <v>4590</v>
      </c>
      <c r="G995" t="s">
        <v>4591</v>
      </c>
      <c r="H995" t="s">
        <v>4592</v>
      </c>
    </row>
    <row r="996" spans="1:8" hidden="1" x14ac:dyDescent="0.25">
      <c r="A996" t="s">
        <v>243</v>
      </c>
      <c r="B996" t="s">
        <v>4593</v>
      </c>
      <c r="C996" t="s">
        <v>4594</v>
      </c>
      <c r="D996" t="s">
        <v>33</v>
      </c>
      <c r="E996">
        <v>61</v>
      </c>
      <c r="F996" t="s">
        <v>4595</v>
      </c>
      <c r="G996" t="s">
        <v>4596</v>
      </c>
      <c r="H996" t="s">
        <v>4597</v>
      </c>
    </row>
    <row r="997" spans="1:8" x14ac:dyDescent="0.25">
      <c r="A997" t="s">
        <v>247</v>
      </c>
      <c r="B997" t="s">
        <v>4598</v>
      </c>
      <c r="C997" t="s">
        <v>4599</v>
      </c>
      <c r="D997" t="s">
        <v>33</v>
      </c>
      <c r="E997">
        <v>61</v>
      </c>
      <c r="F997" t="s">
        <v>33</v>
      </c>
      <c r="G997" t="s">
        <v>4600</v>
      </c>
      <c r="H997" t="s">
        <v>30649</v>
      </c>
    </row>
    <row r="998" spans="1:8" x14ac:dyDescent="0.25">
      <c r="A998" t="s">
        <v>247</v>
      </c>
      <c r="B998" t="s">
        <v>4601</v>
      </c>
      <c r="C998" t="s">
        <v>4602</v>
      </c>
      <c r="D998" t="s">
        <v>33</v>
      </c>
      <c r="E998">
        <v>61</v>
      </c>
      <c r="F998" t="s">
        <v>30649</v>
      </c>
      <c r="G998" t="s">
        <v>4603</v>
      </c>
      <c r="H998" t="s">
        <v>4604</v>
      </c>
    </row>
    <row r="999" spans="1:8" hidden="1" x14ac:dyDescent="0.25">
      <c r="A999" t="s">
        <v>246</v>
      </c>
      <c r="B999" t="s">
        <v>4605</v>
      </c>
      <c r="C999" t="s">
        <v>4606</v>
      </c>
      <c r="D999" t="s">
        <v>33</v>
      </c>
      <c r="E999">
        <v>61</v>
      </c>
      <c r="F999" t="s">
        <v>30649</v>
      </c>
      <c r="G999" t="s">
        <v>30649</v>
      </c>
      <c r="H999" t="s">
        <v>4607</v>
      </c>
    </row>
    <row r="1000" spans="1:8" hidden="1" x14ac:dyDescent="0.25">
      <c r="A1000" t="s">
        <v>246</v>
      </c>
      <c r="B1000" t="s">
        <v>4608</v>
      </c>
      <c r="C1000" t="s">
        <v>4609</v>
      </c>
      <c r="D1000" t="s">
        <v>33</v>
      </c>
      <c r="E1000">
        <v>61</v>
      </c>
      <c r="F1000" t="s">
        <v>4610</v>
      </c>
      <c r="G1000" t="s">
        <v>30649</v>
      </c>
      <c r="H1000" t="s">
        <v>4611</v>
      </c>
    </row>
    <row r="1001" spans="1:8" hidden="1" x14ac:dyDescent="0.25">
      <c r="A1001" t="s">
        <v>244</v>
      </c>
      <c r="B1001" t="s">
        <v>4612</v>
      </c>
      <c r="C1001" t="s">
        <v>4613</v>
      </c>
      <c r="D1001" t="s">
        <v>33</v>
      </c>
      <c r="E1001">
        <v>61</v>
      </c>
      <c r="F1001" t="s">
        <v>30649</v>
      </c>
      <c r="G1001" t="s">
        <v>30649</v>
      </c>
      <c r="H1001" t="s">
        <v>2521</v>
      </c>
    </row>
    <row r="1002" spans="1:8" hidden="1" x14ac:dyDescent="0.25">
      <c r="A1002" t="s">
        <v>246</v>
      </c>
      <c r="B1002" t="s">
        <v>4614</v>
      </c>
      <c r="C1002" t="s">
        <v>4615</v>
      </c>
      <c r="D1002" t="s">
        <v>34</v>
      </c>
      <c r="E1002">
        <v>107</v>
      </c>
      <c r="F1002" t="s">
        <v>4616</v>
      </c>
      <c r="G1002" t="s">
        <v>30649</v>
      </c>
      <c r="H1002" t="s">
        <v>4617</v>
      </c>
    </row>
    <row r="1003" spans="1:8" hidden="1" x14ac:dyDescent="0.25">
      <c r="A1003" t="s">
        <v>244</v>
      </c>
      <c r="B1003" t="s">
        <v>4618</v>
      </c>
      <c r="C1003" t="s">
        <v>4619</v>
      </c>
      <c r="D1003" t="s">
        <v>34</v>
      </c>
      <c r="E1003">
        <v>107</v>
      </c>
      <c r="F1003" t="s">
        <v>30649</v>
      </c>
      <c r="G1003" t="s">
        <v>30649</v>
      </c>
      <c r="H1003" t="s">
        <v>4620</v>
      </c>
    </row>
    <row r="1004" spans="1:8" hidden="1" x14ac:dyDescent="0.25">
      <c r="A1004" t="s">
        <v>244</v>
      </c>
      <c r="B1004" t="s">
        <v>4621</v>
      </c>
      <c r="C1004" t="s">
        <v>4622</v>
      </c>
      <c r="D1004" t="s">
        <v>34</v>
      </c>
      <c r="E1004">
        <v>107</v>
      </c>
      <c r="F1004" t="s">
        <v>30649</v>
      </c>
      <c r="G1004" t="s">
        <v>30649</v>
      </c>
      <c r="H1004" t="s">
        <v>30649</v>
      </c>
    </row>
    <row r="1005" spans="1:8" hidden="1" x14ac:dyDescent="0.25">
      <c r="A1005" t="s">
        <v>246</v>
      </c>
      <c r="B1005" t="s">
        <v>4560</v>
      </c>
      <c r="C1005" t="s">
        <v>4623</v>
      </c>
      <c r="D1005" t="s">
        <v>34</v>
      </c>
      <c r="E1005">
        <v>107</v>
      </c>
      <c r="F1005" t="s">
        <v>4616</v>
      </c>
      <c r="G1005" t="s">
        <v>30649</v>
      </c>
      <c r="H1005" t="s">
        <v>4624</v>
      </c>
    </row>
    <row r="1006" spans="1:8" hidden="1" x14ac:dyDescent="0.25">
      <c r="A1006" t="s">
        <v>246</v>
      </c>
      <c r="B1006" t="s">
        <v>4625</v>
      </c>
      <c r="C1006" t="s">
        <v>4626</v>
      </c>
      <c r="D1006" t="s">
        <v>34</v>
      </c>
      <c r="E1006">
        <v>107</v>
      </c>
      <c r="F1006" t="s">
        <v>30649</v>
      </c>
      <c r="G1006" t="s">
        <v>4627</v>
      </c>
      <c r="H1006" t="s">
        <v>4628</v>
      </c>
    </row>
    <row r="1007" spans="1:8" hidden="1" x14ac:dyDescent="0.25">
      <c r="A1007" t="s">
        <v>245</v>
      </c>
      <c r="B1007" t="s">
        <v>4629</v>
      </c>
      <c r="C1007" t="s">
        <v>4630</v>
      </c>
      <c r="D1007" t="s">
        <v>34</v>
      </c>
      <c r="E1007">
        <v>107</v>
      </c>
      <c r="F1007" t="s">
        <v>34</v>
      </c>
      <c r="G1007" t="s">
        <v>4631</v>
      </c>
      <c r="H1007" t="s">
        <v>4632</v>
      </c>
    </row>
    <row r="1008" spans="1:8" hidden="1" x14ac:dyDescent="0.25">
      <c r="A1008" t="s">
        <v>245</v>
      </c>
      <c r="B1008" t="s">
        <v>4633</v>
      </c>
      <c r="C1008" t="s">
        <v>4634</v>
      </c>
      <c r="D1008" t="s">
        <v>34</v>
      </c>
      <c r="E1008">
        <v>107</v>
      </c>
      <c r="F1008" t="s">
        <v>34</v>
      </c>
      <c r="G1008" t="s">
        <v>4631</v>
      </c>
      <c r="H1008" t="s">
        <v>4632</v>
      </c>
    </row>
    <row r="1009" spans="1:8" hidden="1" x14ac:dyDescent="0.25">
      <c r="A1009" t="s">
        <v>245</v>
      </c>
      <c r="B1009" t="s">
        <v>4635</v>
      </c>
      <c r="C1009" t="s">
        <v>4636</v>
      </c>
      <c r="D1009" t="s">
        <v>34</v>
      </c>
      <c r="E1009">
        <v>107</v>
      </c>
      <c r="F1009" t="s">
        <v>34</v>
      </c>
      <c r="G1009" t="s">
        <v>30649</v>
      </c>
      <c r="H1009" t="s">
        <v>4637</v>
      </c>
    </row>
    <row r="1010" spans="1:8" hidden="1" x14ac:dyDescent="0.25">
      <c r="A1010" t="s">
        <v>245</v>
      </c>
      <c r="B1010" t="s">
        <v>4638</v>
      </c>
      <c r="C1010" t="s">
        <v>4639</v>
      </c>
      <c r="D1010" t="s">
        <v>34</v>
      </c>
      <c r="E1010">
        <v>107</v>
      </c>
      <c r="F1010" t="s">
        <v>34</v>
      </c>
      <c r="G1010" t="s">
        <v>4640</v>
      </c>
      <c r="H1010" t="s">
        <v>4641</v>
      </c>
    </row>
    <row r="1011" spans="1:8" hidden="1" x14ac:dyDescent="0.25">
      <c r="A1011" t="s">
        <v>245</v>
      </c>
      <c r="B1011" t="s">
        <v>4642</v>
      </c>
      <c r="C1011" t="s">
        <v>4643</v>
      </c>
      <c r="D1011" t="s">
        <v>35</v>
      </c>
      <c r="E1011">
        <v>49</v>
      </c>
      <c r="F1011" t="s">
        <v>35</v>
      </c>
      <c r="G1011" t="s">
        <v>4644</v>
      </c>
      <c r="H1011" t="s">
        <v>4645</v>
      </c>
    </row>
    <row r="1012" spans="1:8" hidden="1" x14ac:dyDescent="0.25">
      <c r="A1012" t="s">
        <v>248</v>
      </c>
      <c r="B1012" t="s">
        <v>4646</v>
      </c>
      <c r="C1012" t="s">
        <v>4647</v>
      </c>
      <c r="D1012" t="s">
        <v>35</v>
      </c>
      <c r="E1012">
        <v>49</v>
      </c>
      <c r="F1012" t="s">
        <v>35</v>
      </c>
      <c r="G1012" t="s">
        <v>30649</v>
      </c>
      <c r="H1012" t="s">
        <v>30649</v>
      </c>
    </row>
    <row r="1013" spans="1:8" x14ac:dyDescent="0.25">
      <c r="A1013" t="s">
        <v>247</v>
      </c>
      <c r="B1013" t="s">
        <v>4648</v>
      </c>
      <c r="C1013" t="s">
        <v>4649</v>
      </c>
      <c r="D1013" t="s">
        <v>35</v>
      </c>
      <c r="E1013">
        <v>49</v>
      </c>
      <c r="F1013" t="s">
        <v>35</v>
      </c>
      <c r="G1013" t="s">
        <v>4650</v>
      </c>
      <c r="H1013" t="s">
        <v>4651</v>
      </c>
    </row>
    <row r="1014" spans="1:8" hidden="1" x14ac:dyDescent="0.25">
      <c r="A1014" t="s">
        <v>246</v>
      </c>
      <c r="B1014" t="s">
        <v>4652</v>
      </c>
      <c r="C1014" t="s">
        <v>4653</v>
      </c>
      <c r="D1014" t="s">
        <v>35</v>
      </c>
      <c r="E1014">
        <v>49</v>
      </c>
      <c r="F1014" t="s">
        <v>30649</v>
      </c>
      <c r="G1014" t="s">
        <v>30649</v>
      </c>
      <c r="H1014" t="s">
        <v>4654</v>
      </c>
    </row>
    <row r="1015" spans="1:8" hidden="1" x14ac:dyDescent="0.25">
      <c r="A1015" t="s">
        <v>246</v>
      </c>
      <c r="B1015" t="s">
        <v>4655</v>
      </c>
      <c r="C1015" t="s">
        <v>4656</v>
      </c>
      <c r="D1015" t="s">
        <v>35</v>
      </c>
      <c r="E1015">
        <v>49</v>
      </c>
      <c r="F1015" t="s">
        <v>293</v>
      </c>
      <c r="G1015" t="s">
        <v>30649</v>
      </c>
      <c r="H1015" t="s">
        <v>294</v>
      </c>
    </row>
    <row r="1016" spans="1:8" hidden="1" x14ac:dyDescent="0.25">
      <c r="A1016" t="s">
        <v>244</v>
      </c>
      <c r="B1016" t="s">
        <v>4657</v>
      </c>
      <c r="C1016" t="s">
        <v>4658</v>
      </c>
      <c r="D1016" t="s">
        <v>35</v>
      </c>
      <c r="E1016">
        <v>49</v>
      </c>
      <c r="F1016" t="s">
        <v>30649</v>
      </c>
      <c r="G1016" t="s">
        <v>4659</v>
      </c>
      <c r="H1016" t="s">
        <v>4660</v>
      </c>
    </row>
    <row r="1017" spans="1:8" hidden="1" x14ac:dyDescent="0.25">
      <c r="A1017" t="s">
        <v>248</v>
      </c>
      <c r="B1017" t="s">
        <v>4661</v>
      </c>
      <c r="C1017" t="s">
        <v>4662</v>
      </c>
      <c r="D1017" t="s">
        <v>36</v>
      </c>
      <c r="E1017">
        <v>120</v>
      </c>
      <c r="F1017" t="s">
        <v>36</v>
      </c>
      <c r="G1017" t="s">
        <v>4663</v>
      </c>
      <c r="H1017" t="s">
        <v>4664</v>
      </c>
    </row>
    <row r="1018" spans="1:8" hidden="1" x14ac:dyDescent="0.25">
      <c r="A1018" t="s">
        <v>244</v>
      </c>
      <c r="B1018" t="s">
        <v>4665</v>
      </c>
      <c r="C1018" t="s">
        <v>4666</v>
      </c>
      <c r="D1018" t="s">
        <v>36</v>
      </c>
      <c r="E1018">
        <v>120</v>
      </c>
      <c r="F1018" t="s">
        <v>30649</v>
      </c>
      <c r="G1018" t="s">
        <v>4667</v>
      </c>
      <c r="H1018" t="s">
        <v>4668</v>
      </c>
    </row>
    <row r="1019" spans="1:8" hidden="1" x14ac:dyDescent="0.25">
      <c r="A1019" t="s">
        <v>246</v>
      </c>
      <c r="B1019" t="s">
        <v>4669</v>
      </c>
      <c r="C1019" t="s">
        <v>4670</v>
      </c>
      <c r="D1019" t="s">
        <v>36</v>
      </c>
      <c r="E1019">
        <v>120</v>
      </c>
      <c r="F1019" t="s">
        <v>30649</v>
      </c>
      <c r="G1019" t="s">
        <v>30649</v>
      </c>
      <c r="H1019" t="s">
        <v>4671</v>
      </c>
    </row>
    <row r="1020" spans="1:8" hidden="1" x14ac:dyDescent="0.25">
      <c r="A1020" t="s">
        <v>244</v>
      </c>
      <c r="B1020" t="s">
        <v>4672</v>
      </c>
      <c r="C1020" t="s">
        <v>4673</v>
      </c>
      <c r="D1020" t="s">
        <v>36</v>
      </c>
      <c r="E1020">
        <v>120</v>
      </c>
      <c r="F1020" t="s">
        <v>30649</v>
      </c>
      <c r="G1020" t="s">
        <v>30649</v>
      </c>
      <c r="H1020" t="s">
        <v>3388</v>
      </c>
    </row>
    <row r="1021" spans="1:8" hidden="1" x14ac:dyDescent="0.25">
      <c r="A1021" t="s">
        <v>243</v>
      </c>
      <c r="B1021" t="s">
        <v>4674</v>
      </c>
      <c r="C1021" t="s">
        <v>30649</v>
      </c>
      <c r="D1021" t="s">
        <v>36</v>
      </c>
      <c r="E1021">
        <v>120</v>
      </c>
      <c r="F1021" t="s">
        <v>36</v>
      </c>
      <c r="G1021" t="s">
        <v>4675</v>
      </c>
      <c r="H1021" t="s">
        <v>4676</v>
      </c>
    </row>
    <row r="1022" spans="1:8" hidden="1" x14ac:dyDescent="0.25">
      <c r="A1022" t="s">
        <v>245</v>
      </c>
      <c r="B1022" t="s">
        <v>4677</v>
      </c>
      <c r="C1022" t="s">
        <v>4678</v>
      </c>
      <c r="D1022" t="s">
        <v>36</v>
      </c>
      <c r="E1022">
        <v>120</v>
      </c>
      <c r="F1022" t="s">
        <v>36</v>
      </c>
      <c r="G1022" t="s">
        <v>4679</v>
      </c>
      <c r="H1022" t="s">
        <v>4680</v>
      </c>
    </row>
    <row r="1023" spans="1:8" hidden="1" x14ac:dyDescent="0.25">
      <c r="A1023" t="s">
        <v>243</v>
      </c>
      <c r="B1023" t="s">
        <v>4681</v>
      </c>
      <c r="C1023" t="s">
        <v>4682</v>
      </c>
      <c r="D1023" t="s">
        <v>36</v>
      </c>
      <c r="E1023">
        <v>120</v>
      </c>
      <c r="F1023" t="s">
        <v>36</v>
      </c>
      <c r="G1023" t="s">
        <v>4683</v>
      </c>
      <c r="H1023" t="s">
        <v>4684</v>
      </c>
    </row>
    <row r="1024" spans="1:8" x14ac:dyDescent="0.25">
      <c r="A1024" t="s">
        <v>247</v>
      </c>
      <c r="B1024" t="s">
        <v>4685</v>
      </c>
      <c r="C1024" t="s">
        <v>4686</v>
      </c>
      <c r="D1024" t="s">
        <v>36</v>
      </c>
      <c r="E1024">
        <v>120</v>
      </c>
      <c r="F1024" t="s">
        <v>36</v>
      </c>
      <c r="G1024" t="s">
        <v>4687</v>
      </c>
      <c r="H1024" t="s">
        <v>4688</v>
      </c>
    </row>
    <row r="1025" spans="1:8" x14ac:dyDescent="0.25">
      <c r="A1025" t="s">
        <v>247</v>
      </c>
      <c r="B1025" t="s">
        <v>4689</v>
      </c>
      <c r="C1025" t="s">
        <v>4690</v>
      </c>
      <c r="D1025" t="s">
        <v>36</v>
      </c>
      <c r="E1025">
        <v>120</v>
      </c>
      <c r="F1025" t="s">
        <v>36</v>
      </c>
      <c r="G1025" t="s">
        <v>30649</v>
      </c>
      <c r="H1025" t="s">
        <v>4691</v>
      </c>
    </row>
    <row r="1026" spans="1:8" hidden="1" x14ac:dyDescent="0.25">
      <c r="A1026" t="s">
        <v>243</v>
      </c>
      <c r="B1026" t="s">
        <v>4692</v>
      </c>
      <c r="C1026" t="s">
        <v>4693</v>
      </c>
      <c r="D1026" t="s">
        <v>36</v>
      </c>
      <c r="E1026">
        <v>120</v>
      </c>
      <c r="F1026" t="s">
        <v>30649</v>
      </c>
      <c r="G1026" t="s">
        <v>4694</v>
      </c>
      <c r="H1026" t="s">
        <v>4695</v>
      </c>
    </row>
    <row r="1027" spans="1:8" hidden="1" x14ac:dyDescent="0.25">
      <c r="A1027" t="s">
        <v>246</v>
      </c>
      <c r="B1027" t="s">
        <v>4696</v>
      </c>
      <c r="C1027" t="s">
        <v>4697</v>
      </c>
      <c r="D1027" t="s">
        <v>36</v>
      </c>
      <c r="E1027">
        <v>120</v>
      </c>
      <c r="F1027" t="s">
        <v>30649</v>
      </c>
      <c r="G1027" t="s">
        <v>30649</v>
      </c>
      <c r="H1027" t="s">
        <v>4698</v>
      </c>
    </row>
    <row r="1028" spans="1:8" hidden="1" x14ac:dyDescent="0.25">
      <c r="A1028" t="s">
        <v>244</v>
      </c>
      <c r="B1028" t="s">
        <v>4699</v>
      </c>
      <c r="C1028" t="s">
        <v>4700</v>
      </c>
      <c r="D1028" t="s">
        <v>37</v>
      </c>
      <c r="E1028">
        <v>119</v>
      </c>
      <c r="F1028" t="s">
        <v>30649</v>
      </c>
      <c r="G1028" t="s">
        <v>30649</v>
      </c>
      <c r="H1028" t="s">
        <v>289</v>
      </c>
    </row>
    <row r="1029" spans="1:8" x14ac:dyDescent="0.25">
      <c r="A1029" t="s">
        <v>247</v>
      </c>
      <c r="B1029" t="s">
        <v>4701</v>
      </c>
      <c r="C1029" t="s">
        <v>4702</v>
      </c>
      <c r="D1029" t="s">
        <v>37</v>
      </c>
      <c r="E1029">
        <v>119</v>
      </c>
      <c r="F1029" t="s">
        <v>30649</v>
      </c>
      <c r="G1029" t="s">
        <v>4703</v>
      </c>
      <c r="H1029" t="s">
        <v>4704</v>
      </c>
    </row>
    <row r="1030" spans="1:8" x14ac:dyDescent="0.25">
      <c r="A1030" t="s">
        <v>247</v>
      </c>
      <c r="B1030" t="s">
        <v>4705</v>
      </c>
      <c r="C1030" t="s">
        <v>4706</v>
      </c>
      <c r="D1030" t="s">
        <v>37</v>
      </c>
      <c r="E1030">
        <v>119</v>
      </c>
      <c r="F1030" t="s">
        <v>30649</v>
      </c>
      <c r="G1030" t="s">
        <v>30649</v>
      </c>
      <c r="H1030" t="s">
        <v>4707</v>
      </c>
    </row>
    <row r="1031" spans="1:8" hidden="1" x14ac:dyDescent="0.25">
      <c r="A1031" t="s">
        <v>245</v>
      </c>
      <c r="B1031" t="s">
        <v>4708</v>
      </c>
      <c r="C1031" t="s">
        <v>4709</v>
      </c>
      <c r="D1031" t="s">
        <v>37</v>
      </c>
      <c r="E1031">
        <v>119</v>
      </c>
      <c r="F1031" t="s">
        <v>37</v>
      </c>
      <c r="G1031" t="s">
        <v>4710</v>
      </c>
      <c r="H1031" t="s">
        <v>4711</v>
      </c>
    </row>
    <row r="1032" spans="1:8" x14ac:dyDescent="0.25">
      <c r="A1032" t="s">
        <v>247</v>
      </c>
      <c r="B1032" t="s">
        <v>4712</v>
      </c>
      <c r="C1032" t="s">
        <v>4713</v>
      </c>
      <c r="D1032" t="s">
        <v>37</v>
      </c>
      <c r="E1032">
        <v>119</v>
      </c>
      <c r="F1032" t="s">
        <v>4714</v>
      </c>
      <c r="G1032" t="s">
        <v>30649</v>
      </c>
      <c r="H1032" t="s">
        <v>4715</v>
      </c>
    </row>
    <row r="1033" spans="1:8" hidden="1" x14ac:dyDescent="0.25">
      <c r="A1033" t="s">
        <v>243</v>
      </c>
      <c r="B1033" t="s">
        <v>4716</v>
      </c>
      <c r="C1033" t="s">
        <v>296</v>
      </c>
      <c r="D1033" t="s">
        <v>37</v>
      </c>
      <c r="E1033">
        <v>119</v>
      </c>
      <c r="F1033" t="s">
        <v>1716</v>
      </c>
      <c r="G1033" t="s">
        <v>297</v>
      </c>
      <c r="H1033" t="s">
        <v>298</v>
      </c>
    </row>
    <row r="1034" spans="1:8" hidden="1" x14ac:dyDescent="0.25">
      <c r="A1034" t="s">
        <v>246</v>
      </c>
      <c r="B1034" t="s">
        <v>4717</v>
      </c>
      <c r="C1034" t="s">
        <v>4718</v>
      </c>
      <c r="D1034" t="s">
        <v>37</v>
      </c>
      <c r="E1034">
        <v>119</v>
      </c>
      <c r="F1034" t="s">
        <v>1717</v>
      </c>
      <c r="G1034" t="s">
        <v>30649</v>
      </c>
      <c r="H1034" t="s">
        <v>289</v>
      </c>
    </row>
    <row r="1035" spans="1:8" hidden="1" x14ac:dyDescent="0.25">
      <c r="A1035" t="s">
        <v>246</v>
      </c>
      <c r="B1035" t="s">
        <v>4719</v>
      </c>
      <c r="C1035" t="s">
        <v>4720</v>
      </c>
      <c r="D1035" t="s">
        <v>37</v>
      </c>
      <c r="E1035">
        <v>119</v>
      </c>
      <c r="F1035" t="s">
        <v>4721</v>
      </c>
      <c r="G1035" t="s">
        <v>4722</v>
      </c>
      <c r="H1035" t="s">
        <v>4723</v>
      </c>
    </row>
    <row r="1036" spans="1:8" hidden="1" x14ac:dyDescent="0.25">
      <c r="A1036" t="s">
        <v>245</v>
      </c>
      <c r="B1036" t="s">
        <v>4724</v>
      </c>
      <c r="C1036" t="s">
        <v>4725</v>
      </c>
      <c r="D1036" t="s">
        <v>37</v>
      </c>
      <c r="E1036">
        <v>119</v>
      </c>
      <c r="F1036" t="s">
        <v>4714</v>
      </c>
      <c r="G1036" t="s">
        <v>4726</v>
      </c>
      <c r="H1036" t="s">
        <v>4727</v>
      </c>
    </row>
    <row r="1037" spans="1:8" x14ac:dyDescent="0.25">
      <c r="A1037" t="s">
        <v>247</v>
      </c>
      <c r="B1037" t="s">
        <v>4728</v>
      </c>
      <c r="C1037" t="s">
        <v>4729</v>
      </c>
      <c r="D1037" t="s">
        <v>38</v>
      </c>
      <c r="E1037">
        <v>85</v>
      </c>
      <c r="F1037" t="s">
        <v>38</v>
      </c>
      <c r="G1037" t="s">
        <v>4730</v>
      </c>
      <c r="H1037" t="s">
        <v>4731</v>
      </c>
    </row>
    <row r="1038" spans="1:8" hidden="1" x14ac:dyDescent="0.25">
      <c r="A1038" t="s">
        <v>249</v>
      </c>
      <c r="B1038" t="s">
        <v>4732</v>
      </c>
      <c r="C1038" t="s">
        <v>4733</v>
      </c>
      <c r="D1038" t="s">
        <v>38</v>
      </c>
      <c r="E1038">
        <v>85</v>
      </c>
      <c r="F1038" t="s">
        <v>30649</v>
      </c>
      <c r="G1038" t="s">
        <v>30649</v>
      </c>
      <c r="H1038" t="s">
        <v>30649</v>
      </c>
    </row>
    <row r="1039" spans="1:8" x14ac:dyDescent="0.25">
      <c r="A1039" t="s">
        <v>247</v>
      </c>
      <c r="B1039" t="s">
        <v>4734</v>
      </c>
      <c r="C1039" t="s">
        <v>4735</v>
      </c>
      <c r="D1039" t="s">
        <v>38</v>
      </c>
      <c r="E1039">
        <v>85</v>
      </c>
      <c r="F1039" t="s">
        <v>30649</v>
      </c>
      <c r="G1039" t="s">
        <v>4736</v>
      </c>
      <c r="H1039" t="s">
        <v>4737</v>
      </c>
    </row>
    <row r="1040" spans="1:8" x14ac:dyDescent="0.25">
      <c r="A1040" t="s">
        <v>247</v>
      </c>
      <c r="B1040" t="s">
        <v>4738</v>
      </c>
      <c r="C1040" t="s">
        <v>4739</v>
      </c>
      <c r="D1040" t="s">
        <v>38</v>
      </c>
      <c r="E1040">
        <v>85</v>
      </c>
      <c r="F1040" t="s">
        <v>38</v>
      </c>
      <c r="G1040" t="s">
        <v>30649</v>
      </c>
      <c r="H1040" t="s">
        <v>4740</v>
      </c>
    </row>
    <row r="1041" spans="1:8" hidden="1" x14ac:dyDescent="0.25">
      <c r="A1041" t="s">
        <v>245</v>
      </c>
      <c r="B1041" t="s">
        <v>4741</v>
      </c>
      <c r="C1041" t="s">
        <v>4742</v>
      </c>
      <c r="D1041" t="s">
        <v>38</v>
      </c>
      <c r="E1041">
        <v>85</v>
      </c>
      <c r="F1041" t="s">
        <v>38</v>
      </c>
      <c r="G1041" t="s">
        <v>4743</v>
      </c>
      <c r="H1041" t="s">
        <v>4744</v>
      </c>
    </row>
    <row r="1042" spans="1:8" hidden="1" x14ac:dyDescent="0.25">
      <c r="A1042" t="s">
        <v>246</v>
      </c>
      <c r="B1042" t="s">
        <v>4745</v>
      </c>
      <c r="C1042" t="s">
        <v>4746</v>
      </c>
      <c r="D1042" t="s">
        <v>38</v>
      </c>
      <c r="E1042">
        <v>85</v>
      </c>
      <c r="F1042" t="s">
        <v>30649</v>
      </c>
      <c r="G1042" t="s">
        <v>30649</v>
      </c>
      <c r="H1042" t="s">
        <v>4747</v>
      </c>
    </row>
    <row r="1043" spans="1:8" hidden="1" x14ac:dyDescent="0.25">
      <c r="A1043" t="s">
        <v>243</v>
      </c>
      <c r="B1043" t="s">
        <v>4748</v>
      </c>
      <c r="C1043" t="s">
        <v>4749</v>
      </c>
      <c r="D1043" t="s">
        <v>38</v>
      </c>
      <c r="E1043">
        <v>85</v>
      </c>
      <c r="F1043" t="s">
        <v>30649</v>
      </c>
      <c r="G1043" t="s">
        <v>30649</v>
      </c>
      <c r="H1043" t="s">
        <v>4750</v>
      </c>
    </row>
    <row r="1044" spans="1:8" hidden="1" x14ac:dyDescent="0.25">
      <c r="A1044" t="s">
        <v>245</v>
      </c>
      <c r="B1044" t="s">
        <v>4751</v>
      </c>
      <c r="C1044" t="s">
        <v>4752</v>
      </c>
      <c r="D1044" t="s">
        <v>39</v>
      </c>
      <c r="E1044">
        <v>109</v>
      </c>
      <c r="F1044" t="s">
        <v>39</v>
      </c>
      <c r="G1044" t="s">
        <v>4753</v>
      </c>
      <c r="H1044" t="s">
        <v>4754</v>
      </c>
    </row>
    <row r="1045" spans="1:8" hidden="1" x14ac:dyDescent="0.25">
      <c r="A1045" t="s">
        <v>248</v>
      </c>
      <c r="B1045" t="s">
        <v>4755</v>
      </c>
      <c r="C1045" t="s">
        <v>29958</v>
      </c>
      <c r="D1045" t="s">
        <v>39</v>
      </c>
      <c r="E1045">
        <v>109</v>
      </c>
      <c r="F1045" t="s">
        <v>39</v>
      </c>
      <c r="G1045" t="s">
        <v>30649</v>
      </c>
      <c r="H1045" t="s">
        <v>30649</v>
      </c>
    </row>
    <row r="1046" spans="1:8" hidden="1" x14ac:dyDescent="0.25">
      <c r="A1046" t="s">
        <v>248</v>
      </c>
      <c r="B1046" t="s">
        <v>4756</v>
      </c>
      <c r="C1046" t="s">
        <v>4757</v>
      </c>
      <c r="D1046" t="s">
        <v>39</v>
      </c>
      <c r="E1046">
        <v>109</v>
      </c>
      <c r="F1046" t="s">
        <v>39</v>
      </c>
      <c r="G1046" t="s">
        <v>4758</v>
      </c>
      <c r="H1046" t="s">
        <v>4759</v>
      </c>
    </row>
    <row r="1047" spans="1:8" hidden="1" x14ac:dyDescent="0.25">
      <c r="A1047" t="s">
        <v>243</v>
      </c>
      <c r="B1047" t="s">
        <v>4760</v>
      </c>
      <c r="C1047" t="s">
        <v>29959</v>
      </c>
      <c r="D1047" t="s">
        <v>39</v>
      </c>
      <c r="E1047">
        <v>109</v>
      </c>
      <c r="F1047" t="s">
        <v>39</v>
      </c>
      <c r="G1047" t="s">
        <v>30649</v>
      </c>
      <c r="H1047" t="s">
        <v>30649</v>
      </c>
    </row>
    <row r="1048" spans="1:8" x14ac:dyDescent="0.25">
      <c r="A1048" t="s">
        <v>247</v>
      </c>
      <c r="B1048" t="s">
        <v>4761</v>
      </c>
      <c r="C1048" t="s">
        <v>29960</v>
      </c>
      <c r="D1048" t="s">
        <v>39</v>
      </c>
      <c r="E1048">
        <v>109</v>
      </c>
      <c r="F1048" t="s">
        <v>30649</v>
      </c>
      <c r="G1048" t="s">
        <v>4762</v>
      </c>
      <c r="H1048" t="s">
        <v>4763</v>
      </c>
    </row>
    <row r="1049" spans="1:8" hidden="1" x14ac:dyDescent="0.25">
      <c r="A1049" t="s">
        <v>244</v>
      </c>
      <c r="B1049" t="s">
        <v>4764</v>
      </c>
      <c r="C1049" t="s">
        <v>4765</v>
      </c>
      <c r="D1049" t="s">
        <v>39</v>
      </c>
      <c r="E1049">
        <v>109</v>
      </c>
      <c r="F1049" t="s">
        <v>4766</v>
      </c>
      <c r="G1049" t="s">
        <v>30649</v>
      </c>
      <c r="H1049" t="s">
        <v>4767</v>
      </c>
    </row>
    <row r="1050" spans="1:8" hidden="1" x14ac:dyDescent="0.25">
      <c r="A1050" t="s">
        <v>244</v>
      </c>
      <c r="B1050" t="s">
        <v>4768</v>
      </c>
      <c r="C1050" t="s">
        <v>4765</v>
      </c>
      <c r="D1050" t="s">
        <v>39</v>
      </c>
      <c r="E1050">
        <v>109</v>
      </c>
      <c r="F1050" t="s">
        <v>39</v>
      </c>
      <c r="G1050" t="s">
        <v>30649</v>
      </c>
      <c r="H1050" t="s">
        <v>4767</v>
      </c>
    </row>
    <row r="1051" spans="1:8" x14ac:dyDescent="0.25">
      <c r="A1051" t="s">
        <v>247</v>
      </c>
      <c r="B1051" t="s">
        <v>4769</v>
      </c>
      <c r="C1051" t="s">
        <v>29961</v>
      </c>
      <c r="D1051" t="s">
        <v>40</v>
      </c>
      <c r="E1051">
        <v>35</v>
      </c>
      <c r="F1051" t="s">
        <v>40</v>
      </c>
      <c r="G1051" t="s">
        <v>30649</v>
      </c>
      <c r="H1051" t="s">
        <v>4770</v>
      </c>
    </row>
    <row r="1052" spans="1:8" hidden="1" x14ac:dyDescent="0.25">
      <c r="A1052" t="s">
        <v>246</v>
      </c>
      <c r="B1052" t="s">
        <v>4771</v>
      </c>
      <c r="C1052" t="s">
        <v>4772</v>
      </c>
      <c r="D1052" t="s">
        <v>40</v>
      </c>
      <c r="E1052">
        <v>35</v>
      </c>
      <c r="F1052" t="s">
        <v>40</v>
      </c>
      <c r="G1052" t="s">
        <v>4773</v>
      </c>
      <c r="H1052" t="s">
        <v>30649</v>
      </c>
    </row>
    <row r="1053" spans="1:8" x14ac:dyDescent="0.25">
      <c r="A1053" t="s">
        <v>247</v>
      </c>
      <c r="B1053" t="s">
        <v>4774</v>
      </c>
      <c r="C1053" t="s">
        <v>29962</v>
      </c>
      <c r="D1053" t="s">
        <v>40</v>
      </c>
      <c r="E1053">
        <v>35</v>
      </c>
      <c r="F1053" t="s">
        <v>4775</v>
      </c>
      <c r="G1053" t="s">
        <v>4776</v>
      </c>
      <c r="H1053" t="s">
        <v>4777</v>
      </c>
    </row>
    <row r="1054" spans="1:8" hidden="1" x14ac:dyDescent="0.25">
      <c r="A1054" t="s">
        <v>246</v>
      </c>
      <c r="B1054" t="s">
        <v>4778</v>
      </c>
      <c r="C1054" t="s">
        <v>29963</v>
      </c>
      <c r="D1054" t="s">
        <v>40</v>
      </c>
      <c r="E1054">
        <v>35</v>
      </c>
      <c r="F1054" t="s">
        <v>40</v>
      </c>
      <c r="G1054" t="s">
        <v>4779</v>
      </c>
      <c r="H1054" t="s">
        <v>4780</v>
      </c>
    </row>
    <row r="1055" spans="1:8" x14ac:dyDescent="0.25">
      <c r="A1055" t="s">
        <v>247</v>
      </c>
      <c r="B1055" t="s">
        <v>4781</v>
      </c>
      <c r="C1055" t="s">
        <v>4782</v>
      </c>
      <c r="D1055" t="s">
        <v>40</v>
      </c>
      <c r="E1055">
        <v>35</v>
      </c>
      <c r="F1055" t="s">
        <v>4783</v>
      </c>
      <c r="G1055" t="s">
        <v>30649</v>
      </c>
      <c r="H1055" t="s">
        <v>4784</v>
      </c>
    </row>
    <row r="1056" spans="1:8" x14ac:dyDescent="0.25">
      <c r="A1056" t="s">
        <v>247</v>
      </c>
      <c r="B1056" t="s">
        <v>4785</v>
      </c>
      <c r="C1056" t="s">
        <v>4786</v>
      </c>
      <c r="D1056" t="s">
        <v>40</v>
      </c>
      <c r="E1056">
        <v>35</v>
      </c>
      <c r="F1056" t="s">
        <v>30649</v>
      </c>
      <c r="G1056" t="s">
        <v>4787</v>
      </c>
      <c r="H1056" t="s">
        <v>4788</v>
      </c>
    </row>
    <row r="1057" spans="1:8" x14ac:dyDescent="0.25">
      <c r="A1057" t="s">
        <v>247</v>
      </c>
      <c r="B1057" t="s">
        <v>4789</v>
      </c>
      <c r="C1057" t="s">
        <v>29964</v>
      </c>
      <c r="D1057" t="s">
        <v>40</v>
      </c>
      <c r="E1057">
        <v>35</v>
      </c>
      <c r="F1057" t="s">
        <v>4790</v>
      </c>
      <c r="G1057" t="s">
        <v>4791</v>
      </c>
      <c r="H1057" t="s">
        <v>4792</v>
      </c>
    </row>
    <row r="1058" spans="1:8" hidden="1" x14ac:dyDescent="0.25">
      <c r="A1058" t="s">
        <v>243</v>
      </c>
      <c r="B1058" t="s">
        <v>4793</v>
      </c>
      <c r="C1058" t="s">
        <v>4794</v>
      </c>
      <c r="D1058" t="s">
        <v>40</v>
      </c>
      <c r="E1058">
        <v>35</v>
      </c>
      <c r="F1058" t="s">
        <v>30649</v>
      </c>
      <c r="G1058" t="s">
        <v>30649</v>
      </c>
      <c r="H1058" t="s">
        <v>4795</v>
      </c>
    </row>
    <row r="1059" spans="1:8" hidden="1" x14ac:dyDescent="0.25">
      <c r="A1059" t="s">
        <v>246</v>
      </c>
      <c r="B1059" t="s">
        <v>4796</v>
      </c>
      <c r="C1059" t="s">
        <v>29965</v>
      </c>
      <c r="D1059" t="s">
        <v>40</v>
      </c>
      <c r="E1059">
        <v>35</v>
      </c>
      <c r="F1059" t="s">
        <v>30649</v>
      </c>
      <c r="G1059" t="s">
        <v>4797</v>
      </c>
      <c r="H1059" t="s">
        <v>4798</v>
      </c>
    </row>
    <row r="1060" spans="1:8" hidden="1" x14ac:dyDescent="0.25">
      <c r="A1060" t="s">
        <v>246</v>
      </c>
      <c r="B1060" t="s">
        <v>4799</v>
      </c>
      <c r="C1060" t="s">
        <v>4800</v>
      </c>
      <c r="D1060" t="s">
        <v>40</v>
      </c>
      <c r="E1060">
        <v>35</v>
      </c>
      <c r="F1060" t="s">
        <v>30649</v>
      </c>
      <c r="G1060" t="s">
        <v>4801</v>
      </c>
      <c r="H1060" t="s">
        <v>4802</v>
      </c>
    </row>
    <row r="1061" spans="1:8" hidden="1" x14ac:dyDescent="0.25">
      <c r="A1061" t="s">
        <v>244</v>
      </c>
      <c r="B1061" t="s">
        <v>4803</v>
      </c>
      <c r="C1061" t="s">
        <v>4804</v>
      </c>
      <c r="D1061" t="s">
        <v>40</v>
      </c>
      <c r="E1061">
        <v>35</v>
      </c>
      <c r="F1061" t="s">
        <v>30649</v>
      </c>
      <c r="G1061" t="s">
        <v>30649</v>
      </c>
      <c r="H1061" t="s">
        <v>4805</v>
      </c>
    </row>
    <row r="1062" spans="1:8" hidden="1" x14ac:dyDescent="0.25">
      <c r="A1062" t="s">
        <v>246</v>
      </c>
      <c r="B1062" t="s">
        <v>4806</v>
      </c>
      <c r="C1062" t="s">
        <v>29966</v>
      </c>
      <c r="D1062" t="s">
        <v>40</v>
      </c>
      <c r="E1062">
        <v>35</v>
      </c>
      <c r="F1062" t="s">
        <v>4807</v>
      </c>
      <c r="G1062" t="s">
        <v>30649</v>
      </c>
      <c r="H1062" t="s">
        <v>4808</v>
      </c>
    </row>
    <row r="1063" spans="1:8" hidden="1" x14ac:dyDescent="0.25">
      <c r="A1063" t="s">
        <v>243</v>
      </c>
      <c r="B1063" t="s">
        <v>4809</v>
      </c>
      <c r="C1063" t="s">
        <v>4810</v>
      </c>
      <c r="D1063" t="s">
        <v>40</v>
      </c>
      <c r="E1063">
        <v>35</v>
      </c>
      <c r="F1063" t="s">
        <v>30649</v>
      </c>
      <c r="G1063" t="s">
        <v>30649</v>
      </c>
      <c r="H1063" t="s">
        <v>4811</v>
      </c>
    </row>
    <row r="1064" spans="1:8" x14ac:dyDescent="0.25">
      <c r="A1064" t="s">
        <v>247</v>
      </c>
      <c r="B1064" t="s">
        <v>4812</v>
      </c>
      <c r="C1064" t="s">
        <v>4813</v>
      </c>
      <c r="D1064" t="s">
        <v>40</v>
      </c>
      <c r="E1064">
        <v>35</v>
      </c>
      <c r="F1064" t="s">
        <v>40</v>
      </c>
      <c r="G1064" t="s">
        <v>4814</v>
      </c>
      <c r="H1064" t="s">
        <v>4815</v>
      </c>
    </row>
    <row r="1065" spans="1:8" x14ac:dyDescent="0.25">
      <c r="A1065" t="s">
        <v>247</v>
      </c>
      <c r="B1065" t="s">
        <v>4816</v>
      </c>
      <c r="C1065" t="s">
        <v>29967</v>
      </c>
      <c r="D1065" t="s">
        <v>40</v>
      </c>
      <c r="E1065">
        <v>35</v>
      </c>
      <c r="F1065" t="s">
        <v>4817</v>
      </c>
      <c r="G1065" t="s">
        <v>4818</v>
      </c>
      <c r="H1065" t="s">
        <v>4819</v>
      </c>
    </row>
    <row r="1066" spans="1:8" x14ac:dyDescent="0.25">
      <c r="A1066" t="s">
        <v>247</v>
      </c>
      <c r="B1066" t="s">
        <v>4820</v>
      </c>
      <c r="C1066" t="s">
        <v>29968</v>
      </c>
      <c r="D1066" t="s">
        <v>40</v>
      </c>
      <c r="E1066">
        <v>35</v>
      </c>
      <c r="F1066" t="s">
        <v>40</v>
      </c>
      <c r="G1066" t="s">
        <v>4821</v>
      </c>
      <c r="H1066" t="s">
        <v>4822</v>
      </c>
    </row>
    <row r="1067" spans="1:8" hidden="1" x14ac:dyDescent="0.25">
      <c r="A1067" t="s">
        <v>246</v>
      </c>
      <c r="B1067" t="s">
        <v>4823</v>
      </c>
      <c r="C1067" t="s">
        <v>4824</v>
      </c>
      <c r="D1067" t="s">
        <v>40</v>
      </c>
      <c r="E1067">
        <v>35</v>
      </c>
      <c r="F1067" t="s">
        <v>40</v>
      </c>
      <c r="G1067" t="s">
        <v>30649</v>
      </c>
      <c r="H1067" t="s">
        <v>4825</v>
      </c>
    </row>
    <row r="1068" spans="1:8" x14ac:dyDescent="0.25">
      <c r="A1068" t="s">
        <v>247</v>
      </c>
      <c r="B1068" t="s">
        <v>4826</v>
      </c>
      <c r="C1068" t="s">
        <v>29969</v>
      </c>
      <c r="D1068" t="s">
        <v>40</v>
      </c>
      <c r="E1068">
        <v>35</v>
      </c>
      <c r="F1068" t="s">
        <v>30649</v>
      </c>
      <c r="G1068" t="s">
        <v>4827</v>
      </c>
      <c r="H1068" t="s">
        <v>4828</v>
      </c>
    </row>
    <row r="1069" spans="1:8" hidden="1" x14ac:dyDescent="0.25">
      <c r="A1069" t="s">
        <v>248</v>
      </c>
      <c r="B1069" t="s">
        <v>4829</v>
      </c>
      <c r="C1069" t="s">
        <v>29970</v>
      </c>
      <c r="D1069" t="s">
        <v>40</v>
      </c>
      <c r="E1069">
        <v>35</v>
      </c>
      <c r="F1069" t="s">
        <v>40</v>
      </c>
      <c r="G1069" t="s">
        <v>4779</v>
      </c>
      <c r="H1069" t="s">
        <v>4780</v>
      </c>
    </row>
    <row r="1070" spans="1:8" x14ac:dyDescent="0.25">
      <c r="A1070" t="s">
        <v>247</v>
      </c>
      <c r="B1070" t="s">
        <v>4830</v>
      </c>
      <c r="C1070" t="s">
        <v>29971</v>
      </c>
      <c r="D1070" t="s">
        <v>40</v>
      </c>
      <c r="E1070">
        <v>35</v>
      </c>
      <c r="F1070" t="s">
        <v>40</v>
      </c>
      <c r="G1070" t="s">
        <v>4831</v>
      </c>
      <c r="H1070" t="s">
        <v>4832</v>
      </c>
    </row>
    <row r="1071" spans="1:8" hidden="1" x14ac:dyDescent="0.25">
      <c r="A1071" t="s">
        <v>243</v>
      </c>
      <c r="B1071" t="s">
        <v>4833</v>
      </c>
      <c r="C1071" t="s">
        <v>4834</v>
      </c>
      <c r="D1071" t="s">
        <v>40</v>
      </c>
      <c r="E1071">
        <v>35</v>
      </c>
      <c r="F1071" t="s">
        <v>40</v>
      </c>
      <c r="G1071" t="s">
        <v>30649</v>
      </c>
      <c r="H1071" t="s">
        <v>4835</v>
      </c>
    </row>
    <row r="1072" spans="1:8" x14ac:dyDescent="0.25">
      <c r="A1072" t="s">
        <v>247</v>
      </c>
      <c r="B1072" t="s">
        <v>4836</v>
      </c>
      <c r="C1072" t="s">
        <v>4837</v>
      </c>
      <c r="D1072" t="s">
        <v>40</v>
      </c>
      <c r="E1072">
        <v>35</v>
      </c>
      <c r="F1072" t="s">
        <v>4838</v>
      </c>
      <c r="G1072" t="s">
        <v>4839</v>
      </c>
      <c r="H1072" t="s">
        <v>4840</v>
      </c>
    </row>
    <row r="1073" spans="1:8" x14ac:dyDescent="0.25">
      <c r="A1073" t="s">
        <v>247</v>
      </c>
      <c r="B1073" t="s">
        <v>4841</v>
      </c>
      <c r="C1073" t="s">
        <v>29972</v>
      </c>
      <c r="D1073" t="s">
        <v>40</v>
      </c>
      <c r="E1073">
        <v>35</v>
      </c>
      <c r="F1073" t="s">
        <v>40</v>
      </c>
      <c r="G1073" t="s">
        <v>4842</v>
      </c>
      <c r="H1073" t="s">
        <v>4843</v>
      </c>
    </row>
    <row r="1074" spans="1:8" x14ac:dyDescent="0.25">
      <c r="A1074" t="s">
        <v>247</v>
      </c>
      <c r="B1074" t="s">
        <v>4844</v>
      </c>
      <c r="C1074" t="s">
        <v>29973</v>
      </c>
      <c r="D1074" t="s">
        <v>40</v>
      </c>
      <c r="E1074">
        <v>35</v>
      </c>
      <c r="F1074" t="s">
        <v>40</v>
      </c>
      <c r="G1074" t="s">
        <v>30649</v>
      </c>
      <c r="H1074" t="s">
        <v>30649</v>
      </c>
    </row>
    <row r="1075" spans="1:8" x14ac:dyDescent="0.25">
      <c r="A1075" t="s">
        <v>247</v>
      </c>
      <c r="B1075" t="s">
        <v>4845</v>
      </c>
      <c r="C1075" t="s">
        <v>29974</v>
      </c>
      <c r="D1075" t="s">
        <v>40</v>
      </c>
      <c r="E1075">
        <v>35</v>
      </c>
      <c r="F1075" t="s">
        <v>40</v>
      </c>
      <c r="G1075" t="s">
        <v>4846</v>
      </c>
      <c r="H1075" t="s">
        <v>4847</v>
      </c>
    </row>
    <row r="1076" spans="1:8" x14ac:dyDescent="0.25">
      <c r="A1076" t="s">
        <v>247</v>
      </c>
      <c r="B1076" t="s">
        <v>4848</v>
      </c>
      <c r="C1076" t="s">
        <v>29975</v>
      </c>
      <c r="D1076" t="s">
        <v>40</v>
      </c>
      <c r="E1076">
        <v>35</v>
      </c>
      <c r="F1076" t="s">
        <v>40</v>
      </c>
      <c r="G1076" t="s">
        <v>4849</v>
      </c>
      <c r="H1076" t="s">
        <v>4850</v>
      </c>
    </row>
    <row r="1077" spans="1:8" x14ac:dyDescent="0.25">
      <c r="A1077" t="s">
        <v>247</v>
      </c>
      <c r="B1077" t="s">
        <v>4851</v>
      </c>
      <c r="C1077" t="s">
        <v>30649</v>
      </c>
      <c r="D1077" t="s">
        <v>40</v>
      </c>
      <c r="E1077">
        <v>35</v>
      </c>
      <c r="F1077" t="s">
        <v>4852</v>
      </c>
      <c r="G1077" t="s">
        <v>4853</v>
      </c>
      <c r="H1077" t="s">
        <v>4854</v>
      </c>
    </row>
    <row r="1078" spans="1:8" x14ac:dyDescent="0.25">
      <c r="A1078" t="s">
        <v>247</v>
      </c>
      <c r="B1078" t="s">
        <v>4855</v>
      </c>
      <c r="C1078" t="s">
        <v>29976</v>
      </c>
      <c r="D1078" t="s">
        <v>40</v>
      </c>
      <c r="E1078">
        <v>35</v>
      </c>
      <c r="F1078" t="s">
        <v>4856</v>
      </c>
      <c r="G1078" t="s">
        <v>4857</v>
      </c>
      <c r="H1078" t="s">
        <v>4858</v>
      </c>
    </row>
    <row r="1079" spans="1:8" x14ac:dyDescent="0.25">
      <c r="A1079" t="s">
        <v>247</v>
      </c>
      <c r="B1079" t="s">
        <v>4859</v>
      </c>
      <c r="C1079" t="s">
        <v>29977</v>
      </c>
      <c r="D1079" t="s">
        <v>40</v>
      </c>
      <c r="E1079">
        <v>35</v>
      </c>
      <c r="F1079" t="s">
        <v>40</v>
      </c>
      <c r="G1079" t="s">
        <v>30649</v>
      </c>
      <c r="H1079" t="s">
        <v>30649</v>
      </c>
    </row>
    <row r="1080" spans="1:8" hidden="1" x14ac:dyDescent="0.25">
      <c r="A1080" t="s">
        <v>243</v>
      </c>
      <c r="B1080" t="s">
        <v>4860</v>
      </c>
      <c r="C1080" t="s">
        <v>4861</v>
      </c>
      <c r="D1080" t="s">
        <v>40</v>
      </c>
      <c r="E1080">
        <v>35</v>
      </c>
      <c r="F1080" t="s">
        <v>30649</v>
      </c>
      <c r="G1080" t="s">
        <v>30649</v>
      </c>
      <c r="H1080" t="s">
        <v>30649</v>
      </c>
    </row>
    <row r="1081" spans="1:8" hidden="1" x14ac:dyDescent="0.25">
      <c r="A1081" t="s">
        <v>246</v>
      </c>
      <c r="B1081" t="s">
        <v>4862</v>
      </c>
      <c r="C1081" t="s">
        <v>4863</v>
      </c>
      <c r="D1081" t="s">
        <v>40</v>
      </c>
      <c r="E1081">
        <v>35</v>
      </c>
      <c r="F1081" t="s">
        <v>30649</v>
      </c>
      <c r="G1081" t="s">
        <v>30649</v>
      </c>
      <c r="H1081" t="s">
        <v>30649</v>
      </c>
    </row>
    <row r="1082" spans="1:8" hidden="1" x14ac:dyDescent="0.25">
      <c r="A1082" t="s">
        <v>246</v>
      </c>
      <c r="B1082" t="s">
        <v>4864</v>
      </c>
      <c r="C1082" t="s">
        <v>29978</v>
      </c>
      <c r="D1082" t="s">
        <v>40</v>
      </c>
      <c r="E1082">
        <v>35</v>
      </c>
      <c r="F1082" t="s">
        <v>30649</v>
      </c>
      <c r="G1082" t="s">
        <v>30649</v>
      </c>
      <c r="H1082" t="s">
        <v>4865</v>
      </c>
    </row>
    <row r="1083" spans="1:8" hidden="1" x14ac:dyDescent="0.25">
      <c r="A1083" t="s">
        <v>248</v>
      </c>
      <c r="B1083" t="s">
        <v>4866</v>
      </c>
      <c r="C1083" t="s">
        <v>4867</v>
      </c>
      <c r="D1083" t="s">
        <v>40</v>
      </c>
      <c r="E1083">
        <v>35</v>
      </c>
      <c r="F1083" t="s">
        <v>30649</v>
      </c>
      <c r="G1083" t="s">
        <v>4868</v>
      </c>
      <c r="H1083" t="s">
        <v>4869</v>
      </c>
    </row>
    <row r="1084" spans="1:8" hidden="1" x14ac:dyDescent="0.25">
      <c r="A1084" t="s">
        <v>248</v>
      </c>
      <c r="B1084" t="s">
        <v>4870</v>
      </c>
      <c r="C1084" t="s">
        <v>4871</v>
      </c>
      <c r="D1084" t="s">
        <v>41</v>
      </c>
      <c r="E1084">
        <v>86</v>
      </c>
      <c r="F1084" t="s">
        <v>30649</v>
      </c>
      <c r="G1084" t="s">
        <v>30649</v>
      </c>
      <c r="H1084" t="s">
        <v>4872</v>
      </c>
    </row>
    <row r="1085" spans="1:8" hidden="1" x14ac:dyDescent="0.25">
      <c r="A1085" t="s">
        <v>246</v>
      </c>
      <c r="B1085" t="s">
        <v>4873</v>
      </c>
      <c r="C1085" t="s">
        <v>4874</v>
      </c>
      <c r="D1085" t="s">
        <v>41</v>
      </c>
      <c r="E1085">
        <v>86</v>
      </c>
      <c r="F1085" t="s">
        <v>30649</v>
      </c>
      <c r="G1085" t="s">
        <v>30649</v>
      </c>
      <c r="H1085" t="s">
        <v>4875</v>
      </c>
    </row>
    <row r="1086" spans="1:8" hidden="1" x14ac:dyDescent="0.25">
      <c r="A1086" t="s">
        <v>245</v>
      </c>
      <c r="B1086" t="s">
        <v>4876</v>
      </c>
      <c r="C1086" t="s">
        <v>4877</v>
      </c>
      <c r="D1086" t="s">
        <v>41</v>
      </c>
      <c r="E1086">
        <v>86</v>
      </c>
      <c r="F1086" t="s">
        <v>30649</v>
      </c>
      <c r="G1086" t="s">
        <v>4878</v>
      </c>
      <c r="H1086" t="s">
        <v>4879</v>
      </c>
    </row>
    <row r="1087" spans="1:8" hidden="1" x14ac:dyDescent="0.25">
      <c r="A1087" t="s">
        <v>246</v>
      </c>
      <c r="B1087" t="s">
        <v>4880</v>
      </c>
      <c r="C1087" t="s">
        <v>4881</v>
      </c>
      <c r="D1087" t="s">
        <v>41</v>
      </c>
      <c r="E1087">
        <v>86</v>
      </c>
      <c r="F1087" t="s">
        <v>30649</v>
      </c>
      <c r="G1087" t="s">
        <v>30649</v>
      </c>
      <c r="H1087" t="s">
        <v>4882</v>
      </c>
    </row>
    <row r="1088" spans="1:8" hidden="1" x14ac:dyDescent="0.25">
      <c r="A1088" t="s">
        <v>246</v>
      </c>
      <c r="B1088" t="s">
        <v>4883</v>
      </c>
      <c r="C1088" t="s">
        <v>4884</v>
      </c>
      <c r="D1088" t="s">
        <v>41</v>
      </c>
      <c r="E1088">
        <v>86</v>
      </c>
      <c r="F1088" t="s">
        <v>30649</v>
      </c>
      <c r="G1088" t="s">
        <v>30649</v>
      </c>
      <c r="H1088" t="s">
        <v>4885</v>
      </c>
    </row>
    <row r="1089" spans="1:8" hidden="1" x14ac:dyDescent="0.25">
      <c r="A1089" t="s">
        <v>246</v>
      </c>
      <c r="B1089" t="s">
        <v>4886</v>
      </c>
      <c r="C1089" t="s">
        <v>4887</v>
      </c>
      <c r="D1089" t="s">
        <v>41</v>
      </c>
      <c r="E1089">
        <v>86</v>
      </c>
      <c r="F1089" t="s">
        <v>30649</v>
      </c>
      <c r="G1089" t="s">
        <v>30649</v>
      </c>
      <c r="H1089" t="s">
        <v>4888</v>
      </c>
    </row>
    <row r="1090" spans="1:8" hidden="1" x14ac:dyDescent="0.25">
      <c r="A1090" t="s">
        <v>244</v>
      </c>
      <c r="B1090" t="s">
        <v>4889</v>
      </c>
      <c r="C1090" t="s">
        <v>4890</v>
      </c>
      <c r="D1090" t="s">
        <v>41</v>
      </c>
      <c r="E1090">
        <v>86</v>
      </c>
      <c r="F1090" t="s">
        <v>30649</v>
      </c>
      <c r="G1090" t="s">
        <v>4891</v>
      </c>
      <c r="H1090" t="s">
        <v>4892</v>
      </c>
    </row>
    <row r="1091" spans="1:8" hidden="1" x14ac:dyDescent="0.25">
      <c r="A1091" t="s">
        <v>246</v>
      </c>
      <c r="B1091" t="s">
        <v>4893</v>
      </c>
      <c r="C1091" t="s">
        <v>4894</v>
      </c>
      <c r="D1091" t="s">
        <v>41</v>
      </c>
      <c r="E1091">
        <v>86</v>
      </c>
      <c r="F1091" t="s">
        <v>41</v>
      </c>
      <c r="G1091" t="s">
        <v>30649</v>
      </c>
      <c r="H1091" t="s">
        <v>4895</v>
      </c>
    </row>
    <row r="1092" spans="1:8" x14ac:dyDescent="0.25">
      <c r="A1092" t="s">
        <v>247</v>
      </c>
      <c r="B1092" t="s">
        <v>4896</v>
      </c>
      <c r="C1092" t="s">
        <v>4897</v>
      </c>
      <c r="D1092" t="s">
        <v>41</v>
      </c>
      <c r="E1092">
        <v>86</v>
      </c>
      <c r="F1092" t="s">
        <v>30649</v>
      </c>
      <c r="G1092" t="s">
        <v>30649</v>
      </c>
      <c r="H1092" t="s">
        <v>4898</v>
      </c>
    </row>
    <row r="1093" spans="1:8" hidden="1" x14ac:dyDescent="0.25">
      <c r="A1093" t="s">
        <v>246</v>
      </c>
      <c r="B1093" t="s">
        <v>4899</v>
      </c>
      <c r="C1093" t="s">
        <v>4900</v>
      </c>
      <c r="D1093" t="s">
        <v>41</v>
      </c>
      <c r="E1093">
        <v>86</v>
      </c>
      <c r="F1093" t="s">
        <v>30649</v>
      </c>
      <c r="G1093" t="s">
        <v>30649</v>
      </c>
      <c r="H1093" t="s">
        <v>4901</v>
      </c>
    </row>
    <row r="1094" spans="1:8" hidden="1" x14ac:dyDescent="0.25">
      <c r="A1094" t="s">
        <v>245</v>
      </c>
      <c r="B1094" t="s">
        <v>4902</v>
      </c>
      <c r="C1094" t="s">
        <v>4903</v>
      </c>
      <c r="D1094" t="s">
        <v>41</v>
      </c>
      <c r="E1094">
        <v>86</v>
      </c>
      <c r="F1094" t="s">
        <v>41</v>
      </c>
      <c r="G1094" t="s">
        <v>4904</v>
      </c>
      <c r="H1094" t="s">
        <v>4905</v>
      </c>
    </row>
    <row r="1095" spans="1:8" hidden="1" x14ac:dyDescent="0.25">
      <c r="A1095" t="s">
        <v>246</v>
      </c>
      <c r="B1095" t="s">
        <v>4906</v>
      </c>
      <c r="C1095" t="s">
        <v>4907</v>
      </c>
      <c r="D1095" t="s">
        <v>41</v>
      </c>
      <c r="E1095">
        <v>86</v>
      </c>
      <c r="F1095" t="s">
        <v>30649</v>
      </c>
      <c r="G1095" t="s">
        <v>30649</v>
      </c>
      <c r="H1095" t="s">
        <v>4908</v>
      </c>
    </row>
    <row r="1096" spans="1:8" hidden="1" x14ac:dyDescent="0.25">
      <c r="A1096" t="s">
        <v>246</v>
      </c>
      <c r="B1096" t="s">
        <v>4909</v>
      </c>
      <c r="C1096" t="s">
        <v>4910</v>
      </c>
      <c r="D1096" t="s">
        <v>41</v>
      </c>
      <c r="E1096">
        <v>86</v>
      </c>
      <c r="F1096" t="s">
        <v>4911</v>
      </c>
      <c r="G1096" t="s">
        <v>30649</v>
      </c>
      <c r="H1096" t="s">
        <v>4912</v>
      </c>
    </row>
    <row r="1097" spans="1:8" hidden="1" x14ac:dyDescent="0.25">
      <c r="A1097" t="s">
        <v>245</v>
      </c>
      <c r="B1097" t="s">
        <v>4913</v>
      </c>
      <c r="C1097" t="s">
        <v>4914</v>
      </c>
      <c r="D1097" t="s">
        <v>41</v>
      </c>
      <c r="E1097">
        <v>86</v>
      </c>
      <c r="F1097" t="s">
        <v>41</v>
      </c>
      <c r="G1097" t="s">
        <v>4915</v>
      </c>
      <c r="H1097" t="s">
        <v>4916</v>
      </c>
    </row>
    <row r="1098" spans="1:8" hidden="1" x14ac:dyDescent="0.25">
      <c r="A1098" t="s">
        <v>243</v>
      </c>
      <c r="B1098" t="s">
        <v>4917</v>
      </c>
      <c r="C1098" t="s">
        <v>4918</v>
      </c>
      <c r="D1098" t="s">
        <v>41</v>
      </c>
      <c r="E1098">
        <v>86</v>
      </c>
      <c r="F1098" t="s">
        <v>30649</v>
      </c>
      <c r="G1098" t="s">
        <v>4919</v>
      </c>
      <c r="H1098" t="s">
        <v>4920</v>
      </c>
    </row>
    <row r="1099" spans="1:8" hidden="1" x14ac:dyDescent="0.25">
      <c r="A1099" t="s">
        <v>246</v>
      </c>
      <c r="B1099" t="s">
        <v>4921</v>
      </c>
      <c r="C1099" t="s">
        <v>4922</v>
      </c>
      <c r="D1099" t="s">
        <v>41</v>
      </c>
      <c r="E1099">
        <v>86</v>
      </c>
      <c r="F1099" t="s">
        <v>41</v>
      </c>
      <c r="G1099" t="s">
        <v>4923</v>
      </c>
      <c r="H1099" t="s">
        <v>4924</v>
      </c>
    </row>
    <row r="1100" spans="1:8" hidden="1" x14ac:dyDescent="0.25">
      <c r="A1100" t="s">
        <v>246</v>
      </c>
      <c r="B1100" t="s">
        <v>4925</v>
      </c>
      <c r="C1100" t="s">
        <v>4926</v>
      </c>
      <c r="D1100" t="s">
        <v>41</v>
      </c>
      <c r="E1100">
        <v>86</v>
      </c>
      <c r="F1100" t="s">
        <v>30649</v>
      </c>
      <c r="G1100" t="s">
        <v>30649</v>
      </c>
      <c r="H1100" t="s">
        <v>4927</v>
      </c>
    </row>
    <row r="1101" spans="1:8" hidden="1" x14ac:dyDescent="0.25">
      <c r="A1101" t="s">
        <v>246</v>
      </c>
      <c r="B1101" t="s">
        <v>4928</v>
      </c>
      <c r="C1101" t="s">
        <v>4929</v>
      </c>
      <c r="D1101" t="s">
        <v>41</v>
      </c>
      <c r="E1101">
        <v>86</v>
      </c>
      <c r="F1101" t="s">
        <v>30649</v>
      </c>
      <c r="G1101" t="s">
        <v>30649</v>
      </c>
      <c r="H1101" t="s">
        <v>4930</v>
      </c>
    </row>
    <row r="1102" spans="1:8" hidden="1" x14ac:dyDescent="0.25">
      <c r="A1102" t="s">
        <v>246</v>
      </c>
      <c r="B1102" t="s">
        <v>4931</v>
      </c>
      <c r="C1102" t="s">
        <v>4932</v>
      </c>
      <c r="D1102" t="s">
        <v>41</v>
      </c>
      <c r="E1102">
        <v>86</v>
      </c>
      <c r="F1102" t="s">
        <v>30649</v>
      </c>
      <c r="G1102" t="s">
        <v>30649</v>
      </c>
      <c r="H1102" t="s">
        <v>4933</v>
      </c>
    </row>
    <row r="1103" spans="1:8" x14ac:dyDescent="0.25">
      <c r="A1103" t="s">
        <v>247</v>
      </c>
      <c r="B1103" t="s">
        <v>4934</v>
      </c>
      <c r="C1103" t="s">
        <v>4935</v>
      </c>
      <c r="D1103" t="s">
        <v>41</v>
      </c>
      <c r="E1103">
        <v>86</v>
      </c>
      <c r="F1103" t="s">
        <v>4936</v>
      </c>
      <c r="G1103" t="s">
        <v>4937</v>
      </c>
      <c r="H1103" t="s">
        <v>4938</v>
      </c>
    </row>
    <row r="1104" spans="1:8" hidden="1" x14ac:dyDescent="0.25">
      <c r="A1104" t="s">
        <v>245</v>
      </c>
      <c r="B1104" t="s">
        <v>4939</v>
      </c>
      <c r="C1104" t="s">
        <v>4940</v>
      </c>
      <c r="D1104" t="s">
        <v>41</v>
      </c>
      <c r="E1104">
        <v>86</v>
      </c>
      <c r="F1104" t="s">
        <v>41</v>
      </c>
      <c r="G1104" t="s">
        <v>30649</v>
      </c>
      <c r="H1104" t="s">
        <v>4941</v>
      </c>
    </row>
    <row r="1105" spans="1:8" hidden="1" x14ac:dyDescent="0.25">
      <c r="A1105" t="s">
        <v>246</v>
      </c>
      <c r="B1105" t="s">
        <v>4942</v>
      </c>
      <c r="C1105" t="s">
        <v>4943</v>
      </c>
      <c r="D1105" t="s">
        <v>41</v>
      </c>
      <c r="E1105">
        <v>86</v>
      </c>
      <c r="F1105" t="s">
        <v>30649</v>
      </c>
      <c r="G1105" t="s">
        <v>30649</v>
      </c>
      <c r="H1105" t="s">
        <v>4944</v>
      </c>
    </row>
    <row r="1106" spans="1:8" hidden="1" x14ac:dyDescent="0.25">
      <c r="A1106" t="s">
        <v>245</v>
      </c>
      <c r="B1106" t="s">
        <v>4945</v>
      </c>
      <c r="C1106" t="s">
        <v>4946</v>
      </c>
      <c r="D1106" t="s">
        <v>41</v>
      </c>
      <c r="E1106">
        <v>86</v>
      </c>
      <c r="F1106" t="s">
        <v>41</v>
      </c>
      <c r="G1106" t="s">
        <v>4947</v>
      </c>
      <c r="H1106" t="s">
        <v>4948</v>
      </c>
    </row>
    <row r="1107" spans="1:8" hidden="1" x14ac:dyDescent="0.25">
      <c r="A1107" t="s">
        <v>245</v>
      </c>
      <c r="B1107" t="s">
        <v>4949</v>
      </c>
      <c r="C1107" t="s">
        <v>4950</v>
      </c>
      <c r="D1107" t="s">
        <v>41</v>
      </c>
      <c r="E1107">
        <v>86</v>
      </c>
      <c r="F1107" t="s">
        <v>30649</v>
      </c>
      <c r="G1107" t="s">
        <v>4951</v>
      </c>
      <c r="H1107" t="s">
        <v>4952</v>
      </c>
    </row>
    <row r="1108" spans="1:8" hidden="1" x14ac:dyDescent="0.25">
      <c r="A1108" t="s">
        <v>246</v>
      </c>
      <c r="B1108" t="s">
        <v>4953</v>
      </c>
      <c r="C1108" t="s">
        <v>4954</v>
      </c>
      <c r="D1108" t="s">
        <v>41</v>
      </c>
      <c r="E1108">
        <v>86</v>
      </c>
      <c r="F1108" t="s">
        <v>4955</v>
      </c>
      <c r="G1108" t="s">
        <v>30649</v>
      </c>
      <c r="H1108" t="s">
        <v>4956</v>
      </c>
    </row>
    <row r="1109" spans="1:8" hidden="1" x14ac:dyDescent="0.25">
      <c r="A1109" t="s">
        <v>245</v>
      </c>
      <c r="B1109" t="s">
        <v>4957</v>
      </c>
      <c r="C1109" t="s">
        <v>4958</v>
      </c>
      <c r="D1109" t="s">
        <v>41</v>
      </c>
      <c r="E1109">
        <v>86</v>
      </c>
      <c r="F1109" t="s">
        <v>30649</v>
      </c>
      <c r="G1109" t="s">
        <v>30649</v>
      </c>
      <c r="H1109" t="s">
        <v>4959</v>
      </c>
    </row>
    <row r="1110" spans="1:8" hidden="1" x14ac:dyDescent="0.25">
      <c r="A1110" t="s">
        <v>245</v>
      </c>
      <c r="B1110" t="s">
        <v>4960</v>
      </c>
      <c r="C1110" t="s">
        <v>30649</v>
      </c>
      <c r="D1110" t="s">
        <v>41</v>
      </c>
      <c r="E1110">
        <v>86</v>
      </c>
      <c r="F1110" t="s">
        <v>30649</v>
      </c>
      <c r="G1110" t="s">
        <v>30649</v>
      </c>
      <c r="H1110" t="s">
        <v>30649</v>
      </c>
    </row>
    <row r="1111" spans="1:8" hidden="1" x14ac:dyDescent="0.25">
      <c r="A1111" t="s">
        <v>245</v>
      </c>
      <c r="B1111" t="s">
        <v>4961</v>
      </c>
      <c r="C1111" t="s">
        <v>4962</v>
      </c>
      <c r="D1111" t="s">
        <v>41</v>
      </c>
      <c r="E1111">
        <v>86</v>
      </c>
      <c r="F1111" t="s">
        <v>41</v>
      </c>
      <c r="G1111" t="s">
        <v>4963</v>
      </c>
      <c r="H1111" t="s">
        <v>4964</v>
      </c>
    </row>
    <row r="1112" spans="1:8" hidden="1" x14ac:dyDescent="0.25">
      <c r="A1112" t="s">
        <v>246</v>
      </c>
      <c r="B1112" t="s">
        <v>4965</v>
      </c>
      <c r="C1112" t="s">
        <v>4966</v>
      </c>
      <c r="D1112" t="s">
        <v>41</v>
      </c>
      <c r="E1112">
        <v>86</v>
      </c>
      <c r="F1112" t="s">
        <v>4967</v>
      </c>
      <c r="G1112" t="s">
        <v>30649</v>
      </c>
      <c r="H1112" t="s">
        <v>4968</v>
      </c>
    </row>
    <row r="1113" spans="1:8" hidden="1" x14ac:dyDescent="0.25">
      <c r="A1113" t="s">
        <v>244</v>
      </c>
      <c r="B1113" t="s">
        <v>4969</v>
      </c>
      <c r="C1113" t="s">
        <v>4970</v>
      </c>
      <c r="D1113" t="s">
        <v>41</v>
      </c>
      <c r="E1113">
        <v>86</v>
      </c>
      <c r="F1113" t="s">
        <v>41</v>
      </c>
      <c r="G1113" t="s">
        <v>30649</v>
      </c>
      <c r="H1113" t="s">
        <v>4971</v>
      </c>
    </row>
    <row r="1114" spans="1:8" hidden="1" x14ac:dyDescent="0.25">
      <c r="A1114" t="s">
        <v>244</v>
      </c>
      <c r="B1114" t="s">
        <v>4972</v>
      </c>
      <c r="C1114" t="s">
        <v>4973</v>
      </c>
      <c r="D1114" t="s">
        <v>41</v>
      </c>
      <c r="E1114">
        <v>86</v>
      </c>
      <c r="F1114" t="s">
        <v>41</v>
      </c>
      <c r="G1114" t="s">
        <v>30649</v>
      </c>
      <c r="H1114" t="s">
        <v>4974</v>
      </c>
    </row>
    <row r="1115" spans="1:8" hidden="1" x14ac:dyDescent="0.25">
      <c r="A1115" t="s">
        <v>244</v>
      </c>
      <c r="B1115" t="s">
        <v>4975</v>
      </c>
      <c r="C1115" t="s">
        <v>4976</v>
      </c>
      <c r="D1115" t="s">
        <v>41</v>
      </c>
      <c r="E1115">
        <v>86</v>
      </c>
      <c r="F1115" t="s">
        <v>41</v>
      </c>
      <c r="G1115" t="s">
        <v>30649</v>
      </c>
      <c r="H1115" t="s">
        <v>4974</v>
      </c>
    </row>
    <row r="1116" spans="1:8" hidden="1" x14ac:dyDescent="0.25">
      <c r="A1116" t="s">
        <v>244</v>
      </c>
      <c r="B1116" t="s">
        <v>4977</v>
      </c>
      <c r="C1116" t="s">
        <v>4973</v>
      </c>
      <c r="D1116" t="s">
        <v>41</v>
      </c>
      <c r="E1116">
        <v>86</v>
      </c>
      <c r="F1116" t="s">
        <v>41</v>
      </c>
      <c r="G1116" t="s">
        <v>30649</v>
      </c>
      <c r="H1116" t="s">
        <v>4974</v>
      </c>
    </row>
    <row r="1117" spans="1:8" hidden="1" x14ac:dyDescent="0.25">
      <c r="A1117" t="s">
        <v>244</v>
      </c>
      <c r="B1117" t="s">
        <v>4978</v>
      </c>
      <c r="C1117" t="s">
        <v>4979</v>
      </c>
      <c r="D1117" t="s">
        <v>41</v>
      </c>
      <c r="E1117">
        <v>86</v>
      </c>
      <c r="F1117" t="s">
        <v>41</v>
      </c>
      <c r="G1117" t="s">
        <v>30649</v>
      </c>
      <c r="H1117" t="s">
        <v>4980</v>
      </c>
    </row>
    <row r="1118" spans="1:8" hidden="1" x14ac:dyDescent="0.25">
      <c r="A1118" t="s">
        <v>244</v>
      </c>
      <c r="B1118" t="s">
        <v>4981</v>
      </c>
      <c r="C1118" t="s">
        <v>4982</v>
      </c>
      <c r="D1118" t="s">
        <v>41</v>
      </c>
      <c r="E1118">
        <v>86</v>
      </c>
      <c r="F1118" t="s">
        <v>41</v>
      </c>
      <c r="G1118" t="s">
        <v>30649</v>
      </c>
      <c r="H1118" t="s">
        <v>4980</v>
      </c>
    </row>
    <row r="1119" spans="1:8" hidden="1" x14ac:dyDescent="0.25">
      <c r="A1119" t="s">
        <v>244</v>
      </c>
      <c r="B1119" t="s">
        <v>4983</v>
      </c>
      <c r="C1119" t="s">
        <v>4984</v>
      </c>
      <c r="D1119" t="s">
        <v>41</v>
      </c>
      <c r="E1119">
        <v>86</v>
      </c>
      <c r="F1119" t="s">
        <v>41</v>
      </c>
      <c r="G1119" t="s">
        <v>30649</v>
      </c>
      <c r="H1119" t="s">
        <v>4985</v>
      </c>
    </row>
    <row r="1120" spans="1:8" hidden="1" x14ac:dyDescent="0.25">
      <c r="A1120" t="s">
        <v>246</v>
      </c>
      <c r="B1120" t="s">
        <v>4986</v>
      </c>
      <c r="C1120" t="s">
        <v>4987</v>
      </c>
      <c r="D1120" t="s">
        <v>41</v>
      </c>
      <c r="E1120">
        <v>86</v>
      </c>
      <c r="F1120" t="s">
        <v>41</v>
      </c>
      <c r="G1120" t="s">
        <v>30649</v>
      </c>
      <c r="H1120" t="s">
        <v>4988</v>
      </c>
    </row>
    <row r="1121" spans="1:8" hidden="1" x14ac:dyDescent="0.25">
      <c r="A1121" t="s">
        <v>245</v>
      </c>
      <c r="B1121" t="s">
        <v>4336</v>
      </c>
      <c r="C1121" t="s">
        <v>4989</v>
      </c>
      <c r="D1121" t="s">
        <v>41</v>
      </c>
      <c r="E1121">
        <v>86</v>
      </c>
      <c r="F1121" t="s">
        <v>41</v>
      </c>
      <c r="G1121" t="s">
        <v>4990</v>
      </c>
      <c r="H1121" t="s">
        <v>4991</v>
      </c>
    </row>
    <row r="1122" spans="1:8" hidden="1" x14ac:dyDescent="0.25">
      <c r="A1122" t="s">
        <v>245</v>
      </c>
      <c r="B1122" t="s">
        <v>4992</v>
      </c>
      <c r="C1122" t="s">
        <v>4993</v>
      </c>
      <c r="D1122" t="s">
        <v>41</v>
      </c>
      <c r="E1122">
        <v>86</v>
      </c>
      <c r="F1122" t="s">
        <v>41</v>
      </c>
      <c r="G1122" t="s">
        <v>4994</v>
      </c>
      <c r="H1122" t="s">
        <v>4995</v>
      </c>
    </row>
    <row r="1123" spans="1:8" hidden="1" x14ac:dyDescent="0.25">
      <c r="A1123" t="s">
        <v>246</v>
      </c>
      <c r="B1123" t="s">
        <v>4996</v>
      </c>
      <c r="C1123" t="s">
        <v>4997</v>
      </c>
      <c r="D1123" t="s">
        <v>41</v>
      </c>
      <c r="E1123">
        <v>86</v>
      </c>
      <c r="F1123" t="s">
        <v>41</v>
      </c>
      <c r="G1123" t="s">
        <v>30649</v>
      </c>
      <c r="H1123" t="s">
        <v>4998</v>
      </c>
    </row>
    <row r="1124" spans="1:8" hidden="1" x14ac:dyDescent="0.25">
      <c r="A1124" t="s">
        <v>244</v>
      </c>
      <c r="B1124" t="s">
        <v>4999</v>
      </c>
      <c r="C1124" t="s">
        <v>301</v>
      </c>
      <c r="D1124" t="s">
        <v>41</v>
      </c>
      <c r="E1124">
        <v>86</v>
      </c>
      <c r="F1124" t="s">
        <v>41</v>
      </c>
      <c r="G1124" t="s">
        <v>30649</v>
      </c>
      <c r="H1124" t="s">
        <v>302</v>
      </c>
    </row>
    <row r="1125" spans="1:8" hidden="1" x14ac:dyDescent="0.25">
      <c r="A1125" t="s">
        <v>244</v>
      </c>
      <c r="B1125" t="s">
        <v>5000</v>
      </c>
      <c r="C1125" t="s">
        <v>5001</v>
      </c>
      <c r="D1125" t="s">
        <v>41</v>
      </c>
      <c r="E1125">
        <v>86</v>
      </c>
      <c r="F1125" t="s">
        <v>41</v>
      </c>
      <c r="G1125" t="s">
        <v>30649</v>
      </c>
      <c r="H1125" t="s">
        <v>302</v>
      </c>
    </row>
    <row r="1126" spans="1:8" hidden="1" x14ac:dyDescent="0.25">
      <c r="A1126" t="s">
        <v>244</v>
      </c>
      <c r="B1126" t="s">
        <v>5002</v>
      </c>
      <c r="C1126" t="s">
        <v>5003</v>
      </c>
      <c r="D1126" t="s">
        <v>41</v>
      </c>
      <c r="E1126">
        <v>86</v>
      </c>
      <c r="F1126" t="s">
        <v>41</v>
      </c>
      <c r="G1126" t="s">
        <v>30649</v>
      </c>
      <c r="H1126" t="s">
        <v>4974</v>
      </c>
    </row>
    <row r="1127" spans="1:8" hidden="1" x14ac:dyDescent="0.25">
      <c r="A1127" t="s">
        <v>244</v>
      </c>
      <c r="B1127" t="s">
        <v>5004</v>
      </c>
      <c r="C1127" t="s">
        <v>5005</v>
      </c>
      <c r="D1127" t="s">
        <v>41</v>
      </c>
      <c r="E1127">
        <v>86</v>
      </c>
      <c r="F1127" t="s">
        <v>41</v>
      </c>
      <c r="G1127" t="s">
        <v>30649</v>
      </c>
      <c r="H1127" t="s">
        <v>30649</v>
      </c>
    </row>
    <row r="1128" spans="1:8" hidden="1" x14ac:dyDescent="0.25">
      <c r="A1128" t="s">
        <v>244</v>
      </c>
      <c r="B1128" t="s">
        <v>5006</v>
      </c>
      <c r="C1128" t="s">
        <v>5007</v>
      </c>
      <c r="D1128" t="s">
        <v>41</v>
      </c>
      <c r="E1128">
        <v>86</v>
      </c>
      <c r="F1128" t="s">
        <v>41</v>
      </c>
      <c r="G1128" t="s">
        <v>30649</v>
      </c>
      <c r="H1128" t="s">
        <v>5008</v>
      </c>
    </row>
    <row r="1129" spans="1:8" hidden="1" x14ac:dyDescent="0.25">
      <c r="A1129" t="s">
        <v>244</v>
      </c>
      <c r="B1129" t="s">
        <v>5009</v>
      </c>
      <c r="C1129" t="s">
        <v>5010</v>
      </c>
      <c r="D1129" t="s">
        <v>41</v>
      </c>
      <c r="E1129">
        <v>86</v>
      </c>
      <c r="F1129" t="s">
        <v>41</v>
      </c>
      <c r="G1129" t="s">
        <v>30649</v>
      </c>
      <c r="H1129" t="s">
        <v>4974</v>
      </c>
    </row>
    <row r="1130" spans="1:8" hidden="1" x14ac:dyDescent="0.25">
      <c r="A1130" t="s">
        <v>244</v>
      </c>
      <c r="B1130" t="s">
        <v>5011</v>
      </c>
      <c r="C1130" t="s">
        <v>5012</v>
      </c>
      <c r="D1130" t="s">
        <v>41</v>
      </c>
      <c r="E1130">
        <v>86</v>
      </c>
      <c r="F1130" t="s">
        <v>41</v>
      </c>
      <c r="G1130" t="s">
        <v>30649</v>
      </c>
      <c r="H1130" t="s">
        <v>5013</v>
      </c>
    </row>
    <row r="1131" spans="1:8" hidden="1" x14ac:dyDescent="0.25">
      <c r="A1131" t="s">
        <v>246</v>
      </c>
      <c r="B1131" t="s">
        <v>5014</v>
      </c>
      <c r="C1131" t="s">
        <v>5015</v>
      </c>
      <c r="D1131" t="s">
        <v>41</v>
      </c>
      <c r="E1131">
        <v>86</v>
      </c>
      <c r="F1131" t="s">
        <v>41</v>
      </c>
      <c r="G1131" t="s">
        <v>30649</v>
      </c>
      <c r="H1131" t="s">
        <v>5016</v>
      </c>
    </row>
    <row r="1132" spans="1:8" hidden="1" x14ac:dyDescent="0.25">
      <c r="A1132" t="s">
        <v>244</v>
      </c>
      <c r="B1132" t="s">
        <v>5017</v>
      </c>
      <c r="C1132" t="s">
        <v>5018</v>
      </c>
      <c r="D1132" t="s">
        <v>41</v>
      </c>
      <c r="E1132">
        <v>86</v>
      </c>
      <c r="F1132" t="s">
        <v>41</v>
      </c>
      <c r="G1132" t="s">
        <v>30649</v>
      </c>
      <c r="H1132" t="s">
        <v>4974</v>
      </c>
    </row>
    <row r="1133" spans="1:8" hidden="1" x14ac:dyDescent="0.25">
      <c r="A1133" t="s">
        <v>244</v>
      </c>
      <c r="B1133" t="s">
        <v>5019</v>
      </c>
      <c r="C1133" t="s">
        <v>5020</v>
      </c>
      <c r="D1133" t="s">
        <v>41</v>
      </c>
      <c r="E1133">
        <v>86</v>
      </c>
      <c r="F1133" t="s">
        <v>41</v>
      </c>
      <c r="G1133" t="s">
        <v>30649</v>
      </c>
      <c r="H1133" t="s">
        <v>4974</v>
      </c>
    </row>
    <row r="1134" spans="1:8" hidden="1" x14ac:dyDescent="0.25">
      <c r="A1134" t="s">
        <v>244</v>
      </c>
      <c r="B1134" t="s">
        <v>5021</v>
      </c>
      <c r="C1134" t="s">
        <v>5022</v>
      </c>
      <c r="D1134" t="s">
        <v>41</v>
      </c>
      <c r="E1134">
        <v>86</v>
      </c>
      <c r="F1134" t="s">
        <v>41</v>
      </c>
      <c r="G1134" t="s">
        <v>30649</v>
      </c>
      <c r="H1134" t="s">
        <v>302</v>
      </c>
    </row>
    <row r="1135" spans="1:8" hidden="1" x14ac:dyDescent="0.25">
      <c r="A1135" t="s">
        <v>244</v>
      </c>
      <c r="B1135" t="s">
        <v>5023</v>
      </c>
      <c r="C1135" t="s">
        <v>5024</v>
      </c>
      <c r="D1135" t="s">
        <v>41</v>
      </c>
      <c r="E1135">
        <v>86</v>
      </c>
      <c r="F1135" t="s">
        <v>41</v>
      </c>
      <c r="G1135" t="s">
        <v>30649</v>
      </c>
      <c r="H1135" t="s">
        <v>4974</v>
      </c>
    </row>
    <row r="1136" spans="1:8" hidden="1" x14ac:dyDescent="0.25">
      <c r="A1136" t="s">
        <v>244</v>
      </c>
      <c r="B1136" t="s">
        <v>5025</v>
      </c>
      <c r="C1136" t="s">
        <v>5026</v>
      </c>
      <c r="D1136" t="s">
        <v>41</v>
      </c>
      <c r="E1136">
        <v>86</v>
      </c>
      <c r="F1136" t="s">
        <v>41</v>
      </c>
      <c r="G1136" t="s">
        <v>30649</v>
      </c>
      <c r="H1136" t="s">
        <v>4974</v>
      </c>
    </row>
    <row r="1137" spans="1:8" hidden="1" x14ac:dyDescent="0.25">
      <c r="A1137" t="s">
        <v>244</v>
      </c>
      <c r="B1137" t="s">
        <v>5027</v>
      </c>
      <c r="C1137" t="s">
        <v>5028</v>
      </c>
      <c r="D1137" t="s">
        <v>41</v>
      </c>
      <c r="E1137">
        <v>86</v>
      </c>
      <c r="F1137" t="s">
        <v>41</v>
      </c>
      <c r="G1137" t="s">
        <v>30649</v>
      </c>
      <c r="H1137" t="s">
        <v>30649</v>
      </c>
    </row>
    <row r="1138" spans="1:8" hidden="1" x14ac:dyDescent="0.25">
      <c r="A1138" t="s">
        <v>244</v>
      </c>
      <c r="B1138" t="s">
        <v>5029</v>
      </c>
      <c r="C1138" t="s">
        <v>5030</v>
      </c>
      <c r="D1138" t="s">
        <v>41</v>
      </c>
      <c r="E1138">
        <v>86</v>
      </c>
      <c r="F1138" t="s">
        <v>30649</v>
      </c>
      <c r="G1138" t="s">
        <v>30649</v>
      </c>
      <c r="H1138" t="s">
        <v>4974</v>
      </c>
    </row>
    <row r="1139" spans="1:8" hidden="1" x14ac:dyDescent="0.25">
      <c r="A1139" t="s">
        <v>246</v>
      </c>
      <c r="B1139" t="s">
        <v>5031</v>
      </c>
      <c r="C1139" t="s">
        <v>5032</v>
      </c>
      <c r="D1139" t="s">
        <v>41</v>
      </c>
      <c r="E1139">
        <v>86</v>
      </c>
      <c r="F1139" t="s">
        <v>41</v>
      </c>
      <c r="G1139" t="s">
        <v>30649</v>
      </c>
      <c r="H1139" t="s">
        <v>5033</v>
      </c>
    </row>
    <row r="1140" spans="1:8" hidden="1" x14ac:dyDescent="0.25">
      <c r="A1140" t="s">
        <v>263</v>
      </c>
      <c r="B1140" t="s">
        <v>5034</v>
      </c>
      <c r="C1140" t="s">
        <v>30649</v>
      </c>
      <c r="D1140" t="s">
        <v>41</v>
      </c>
      <c r="E1140">
        <v>86</v>
      </c>
      <c r="F1140" t="s">
        <v>30649</v>
      </c>
      <c r="G1140" t="s">
        <v>30649</v>
      </c>
      <c r="H1140" t="s">
        <v>5035</v>
      </c>
    </row>
    <row r="1141" spans="1:8" hidden="1" x14ac:dyDescent="0.25">
      <c r="A1141" t="s">
        <v>244</v>
      </c>
      <c r="B1141" t="s">
        <v>5036</v>
      </c>
      <c r="C1141" t="s">
        <v>5037</v>
      </c>
      <c r="D1141" t="s">
        <v>41</v>
      </c>
      <c r="E1141">
        <v>86</v>
      </c>
      <c r="F1141" t="s">
        <v>41</v>
      </c>
      <c r="G1141" t="s">
        <v>30649</v>
      </c>
      <c r="H1141" t="s">
        <v>4974</v>
      </c>
    </row>
    <row r="1142" spans="1:8" hidden="1" x14ac:dyDescent="0.25">
      <c r="A1142" t="s">
        <v>246</v>
      </c>
      <c r="B1142" t="s">
        <v>5038</v>
      </c>
      <c r="C1142" t="s">
        <v>5039</v>
      </c>
      <c r="D1142" t="s">
        <v>41</v>
      </c>
      <c r="E1142">
        <v>86</v>
      </c>
      <c r="F1142" t="s">
        <v>41</v>
      </c>
      <c r="G1142" t="s">
        <v>30649</v>
      </c>
      <c r="H1142" t="s">
        <v>30649</v>
      </c>
    </row>
    <row r="1143" spans="1:8" hidden="1" x14ac:dyDescent="0.25">
      <c r="A1143" t="s">
        <v>244</v>
      </c>
      <c r="B1143" t="s">
        <v>5040</v>
      </c>
      <c r="C1143" t="s">
        <v>5041</v>
      </c>
      <c r="D1143" t="s">
        <v>41</v>
      </c>
      <c r="E1143">
        <v>86</v>
      </c>
      <c r="F1143" t="s">
        <v>41</v>
      </c>
      <c r="G1143" t="s">
        <v>30649</v>
      </c>
      <c r="H1143" t="s">
        <v>30649</v>
      </c>
    </row>
    <row r="1144" spans="1:8" hidden="1" x14ac:dyDescent="0.25">
      <c r="A1144" t="s">
        <v>244</v>
      </c>
      <c r="B1144" t="s">
        <v>5042</v>
      </c>
      <c r="C1144" t="s">
        <v>5043</v>
      </c>
      <c r="D1144" t="s">
        <v>41</v>
      </c>
      <c r="E1144">
        <v>86</v>
      </c>
      <c r="F1144" t="s">
        <v>41</v>
      </c>
      <c r="G1144" t="s">
        <v>30649</v>
      </c>
      <c r="H1144" t="s">
        <v>5044</v>
      </c>
    </row>
    <row r="1145" spans="1:8" hidden="1" x14ac:dyDescent="0.25">
      <c r="A1145" t="s">
        <v>244</v>
      </c>
      <c r="B1145" t="s">
        <v>5045</v>
      </c>
      <c r="C1145" t="s">
        <v>5046</v>
      </c>
      <c r="D1145" t="s">
        <v>41</v>
      </c>
      <c r="E1145">
        <v>86</v>
      </c>
      <c r="F1145" t="s">
        <v>41</v>
      </c>
      <c r="G1145" t="s">
        <v>30649</v>
      </c>
      <c r="H1145" t="s">
        <v>30649</v>
      </c>
    </row>
    <row r="1146" spans="1:8" hidden="1" x14ac:dyDescent="0.25">
      <c r="A1146" t="s">
        <v>244</v>
      </c>
      <c r="B1146" t="s">
        <v>5047</v>
      </c>
      <c r="C1146" t="s">
        <v>5048</v>
      </c>
      <c r="D1146" t="s">
        <v>41</v>
      </c>
      <c r="E1146">
        <v>86</v>
      </c>
      <c r="F1146" t="s">
        <v>41</v>
      </c>
      <c r="G1146" t="s">
        <v>30649</v>
      </c>
      <c r="H1146" t="s">
        <v>5049</v>
      </c>
    </row>
    <row r="1147" spans="1:8" hidden="1" x14ac:dyDescent="0.25">
      <c r="A1147" t="s">
        <v>244</v>
      </c>
      <c r="B1147" t="s">
        <v>5050</v>
      </c>
      <c r="C1147" t="s">
        <v>5051</v>
      </c>
      <c r="D1147" t="s">
        <v>41</v>
      </c>
      <c r="E1147">
        <v>86</v>
      </c>
      <c r="F1147" t="s">
        <v>41</v>
      </c>
      <c r="G1147" t="s">
        <v>30649</v>
      </c>
      <c r="H1147" t="s">
        <v>5052</v>
      </c>
    </row>
    <row r="1148" spans="1:8" hidden="1" x14ac:dyDescent="0.25">
      <c r="A1148" t="s">
        <v>244</v>
      </c>
      <c r="B1148" t="s">
        <v>5053</v>
      </c>
      <c r="C1148" t="s">
        <v>5054</v>
      </c>
      <c r="D1148" t="s">
        <v>41</v>
      </c>
      <c r="E1148">
        <v>86</v>
      </c>
      <c r="F1148" t="s">
        <v>41</v>
      </c>
      <c r="G1148" t="s">
        <v>30649</v>
      </c>
      <c r="H1148" t="s">
        <v>5055</v>
      </c>
    </row>
    <row r="1149" spans="1:8" hidden="1" x14ac:dyDescent="0.25">
      <c r="A1149" t="s">
        <v>244</v>
      </c>
      <c r="B1149" t="s">
        <v>5056</v>
      </c>
      <c r="C1149" t="s">
        <v>5057</v>
      </c>
      <c r="D1149" t="s">
        <v>41</v>
      </c>
      <c r="E1149">
        <v>86</v>
      </c>
      <c r="F1149" t="s">
        <v>41</v>
      </c>
      <c r="G1149" t="s">
        <v>30649</v>
      </c>
      <c r="H1149" t="s">
        <v>5058</v>
      </c>
    </row>
    <row r="1150" spans="1:8" hidden="1" x14ac:dyDescent="0.25">
      <c r="A1150" t="s">
        <v>244</v>
      </c>
      <c r="B1150" t="s">
        <v>5059</v>
      </c>
      <c r="C1150" t="s">
        <v>5060</v>
      </c>
      <c r="D1150" t="s">
        <v>41</v>
      </c>
      <c r="E1150">
        <v>86</v>
      </c>
      <c r="F1150" t="s">
        <v>41</v>
      </c>
      <c r="G1150" t="s">
        <v>30649</v>
      </c>
      <c r="H1150" t="s">
        <v>4974</v>
      </c>
    </row>
    <row r="1151" spans="1:8" hidden="1" x14ac:dyDescent="0.25">
      <c r="A1151" t="s">
        <v>244</v>
      </c>
      <c r="B1151" t="s">
        <v>5061</v>
      </c>
      <c r="C1151" t="s">
        <v>5062</v>
      </c>
      <c r="D1151" t="s">
        <v>41</v>
      </c>
      <c r="E1151">
        <v>86</v>
      </c>
      <c r="F1151" t="s">
        <v>41</v>
      </c>
      <c r="G1151" t="s">
        <v>30649</v>
      </c>
      <c r="H1151" t="s">
        <v>4974</v>
      </c>
    </row>
    <row r="1152" spans="1:8" hidden="1" x14ac:dyDescent="0.25">
      <c r="A1152" t="s">
        <v>246</v>
      </c>
      <c r="B1152" t="s">
        <v>5063</v>
      </c>
      <c r="C1152" t="s">
        <v>5064</v>
      </c>
      <c r="D1152" t="s">
        <v>41</v>
      </c>
      <c r="E1152">
        <v>86</v>
      </c>
      <c r="F1152" t="s">
        <v>4911</v>
      </c>
      <c r="G1152" t="s">
        <v>30649</v>
      </c>
      <c r="H1152" t="s">
        <v>30649</v>
      </c>
    </row>
    <row r="1153" spans="1:8" hidden="1" x14ac:dyDescent="0.25">
      <c r="A1153" t="s">
        <v>246</v>
      </c>
      <c r="B1153" t="s">
        <v>5065</v>
      </c>
      <c r="C1153" t="s">
        <v>5066</v>
      </c>
      <c r="D1153" t="s">
        <v>41</v>
      </c>
      <c r="E1153">
        <v>86</v>
      </c>
      <c r="F1153" t="s">
        <v>5067</v>
      </c>
      <c r="G1153" t="s">
        <v>30649</v>
      </c>
      <c r="H1153" t="s">
        <v>5068</v>
      </c>
    </row>
    <row r="1154" spans="1:8" hidden="1" x14ac:dyDescent="0.25">
      <c r="A1154" t="s">
        <v>246</v>
      </c>
      <c r="B1154" t="s">
        <v>5069</v>
      </c>
      <c r="C1154" t="s">
        <v>5070</v>
      </c>
      <c r="D1154" t="s">
        <v>41</v>
      </c>
      <c r="E1154">
        <v>86</v>
      </c>
      <c r="F1154" t="s">
        <v>41</v>
      </c>
      <c r="G1154" t="s">
        <v>30649</v>
      </c>
      <c r="H1154" t="s">
        <v>5071</v>
      </c>
    </row>
    <row r="1155" spans="1:8" hidden="1" x14ac:dyDescent="0.25">
      <c r="A1155" t="s">
        <v>246</v>
      </c>
      <c r="B1155" t="s">
        <v>5072</v>
      </c>
      <c r="C1155" t="s">
        <v>5073</v>
      </c>
      <c r="D1155" t="s">
        <v>41</v>
      </c>
      <c r="E1155">
        <v>86</v>
      </c>
      <c r="F1155" t="s">
        <v>41</v>
      </c>
      <c r="G1155" t="s">
        <v>30649</v>
      </c>
      <c r="H1155" t="s">
        <v>5074</v>
      </c>
    </row>
    <row r="1156" spans="1:8" hidden="1" x14ac:dyDescent="0.25">
      <c r="A1156" t="s">
        <v>246</v>
      </c>
      <c r="B1156" t="s">
        <v>5075</v>
      </c>
      <c r="C1156" t="s">
        <v>5076</v>
      </c>
      <c r="D1156" t="s">
        <v>41</v>
      </c>
      <c r="E1156">
        <v>86</v>
      </c>
      <c r="F1156" t="s">
        <v>41</v>
      </c>
      <c r="G1156" t="s">
        <v>30649</v>
      </c>
      <c r="H1156" t="s">
        <v>5077</v>
      </c>
    </row>
    <row r="1157" spans="1:8" hidden="1" x14ac:dyDescent="0.25">
      <c r="A1157" t="s">
        <v>246</v>
      </c>
      <c r="B1157" t="s">
        <v>5078</v>
      </c>
      <c r="C1157" t="s">
        <v>5079</v>
      </c>
      <c r="D1157" t="s">
        <v>41</v>
      </c>
      <c r="E1157">
        <v>86</v>
      </c>
      <c r="F1157" t="s">
        <v>41</v>
      </c>
      <c r="G1157" t="s">
        <v>30649</v>
      </c>
      <c r="H1157" t="s">
        <v>5080</v>
      </c>
    </row>
    <row r="1158" spans="1:8" hidden="1" x14ac:dyDescent="0.25">
      <c r="A1158" t="s">
        <v>248</v>
      </c>
      <c r="B1158" t="s">
        <v>5081</v>
      </c>
      <c r="C1158" t="s">
        <v>5082</v>
      </c>
      <c r="D1158" t="s">
        <v>41</v>
      </c>
      <c r="E1158">
        <v>86</v>
      </c>
      <c r="F1158" t="s">
        <v>4936</v>
      </c>
      <c r="G1158" t="s">
        <v>30649</v>
      </c>
      <c r="H1158" t="s">
        <v>303</v>
      </c>
    </row>
    <row r="1159" spans="1:8" x14ac:dyDescent="0.25">
      <c r="A1159" t="s">
        <v>247</v>
      </c>
      <c r="B1159" t="s">
        <v>5083</v>
      </c>
      <c r="C1159" t="s">
        <v>5084</v>
      </c>
      <c r="D1159" t="s">
        <v>41</v>
      </c>
      <c r="E1159">
        <v>86</v>
      </c>
      <c r="F1159" t="s">
        <v>41</v>
      </c>
      <c r="G1159" t="s">
        <v>30649</v>
      </c>
      <c r="H1159" t="s">
        <v>5085</v>
      </c>
    </row>
    <row r="1160" spans="1:8" hidden="1" x14ac:dyDescent="0.25">
      <c r="A1160" t="s">
        <v>245</v>
      </c>
      <c r="B1160" t="s">
        <v>5086</v>
      </c>
      <c r="C1160" t="s">
        <v>5087</v>
      </c>
      <c r="D1160" t="s">
        <v>41</v>
      </c>
      <c r="E1160">
        <v>86</v>
      </c>
      <c r="F1160" t="s">
        <v>41</v>
      </c>
      <c r="G1160" t="s">
        <v>5088</v>
      </c>
      <c r="H1160" t="s">
        <v>5089</v>
      </c>
    </row>
    <row r="1161" spans="1:8" hidden="1" x14ac:dyDescent="0.25">
      <c r="A1161" t="s">
        <v>245</v>
      </c>
      <c r="B1161" t="s">
        <v>5090</v>
      </c>
      <c r="C1161" t="s">
        <v>5091</v>
      </c>
      <c r="D1161" t="s">
        <v>41</v>
      </c>
      <c r="E1161">
        <v>86</v>
      </c>
      <c r="F1161" t="s">
        <v>41</v>
      </c>
      <c r="G1161" t="s">
        <v>5092</v>
      </c>
      <c r="H1161" t="s">
        <v>5093</v>
      </c>
    </row>
    <row r="1162" spans="1:8" hidden="1" x14ac:dyDescent="0.25">
      <c r="A1162" t="s">
        <v>245</v>
      </c>
      <c r="B1162" t="s">
        <v>5094</v>
      </c>
      <c r="C1162" t="s">
        <v>5095</v>
      </c>
      <c r="D1162" t="s">
        <v>41</v>
      </c>
      <c r="E1162">
        <v>86</v>
      </c>
      <c r="F1162" t="s">
        <v>41</v>
      </c>
      <c r="G1162" t="s">
        <v>5096</v>
      </c>
      <c r="H1162" t="s">
        <v>5097</v>
      </c>
    </row>
    <row r="1163" spans="1:8" hidden="1" x14ac:dyDescent="0.25">
      <c r="A1163" t="s">
        <v>245</v>
      </c>
      <c r="B1163" t="s">
        <v>5098</v>
      </c>
      <c r="C1163" t="s">
        <v>5099</v>
      </c>
      <c r="D1163" t="s">
        <v>41</v>
      </c>
      <c r="E1163">
        <v>86</v>
      </c>
      <c r="F1163" t="s">
        <v>41</v>
      </c>
      <c r="G1163" t="s">
        <v>5100</v>
      </c>
      <c r="H1163" t="s">
        <v>5101</v>
      </c>
    </row>
    <row r="1164" spans="1:8" hidden="1" x14ac:dyDescent="0.25">
      <c r="A1164" t="s">
        <v>245</v>
      </c>
      <c r="B1164" t="s">
        <v>5102</v>
      </c>
      <c r="C1164" t="s">
        <v>5103</v>
      </c>
      <c r="D1164" t="s">
        <v>41</v>
      </c>
      <c r="E1164">
        <v>86</v>
      </c>
      <c r="F1164" t="s">
        <v>41</v>
      </c>
      <c r="G1164" t="s">
        <v>5104</v>
      </c>
      <c r="H1164" t="s">
        <v>5105</v>
      </c>
    </row>
    <row r="1165" spans="1:8" hidden="1" x14ac:dyDescent="0.25">
      <c r="A1165" t="s">
        <v>245</v>
      </c>
      <c r="B1165" t="s">
        <v>3772</v>
      </c>
      <c r="C1165" t="s">
        <v>5106</v>
      </c>
      <c r="D1165" t="s">
        <v>41</v>
      </c>
      <c r="E1165">
        <v>86</v>
      </c>
      <c r="F1165" t="s">
        <v>41</v>
      </c>
      <c r="G1165" t="s">
        <v>30649</v>
      </c>
      <c r="H1165" t="s">
        <v>5107</v>
      </c>
    </row>
    <row r="1166" spans="1:8" hidden="1" x14ac:dyDescent="0.25">
      <c r="A1166" t="s">
        <v>245</v>
      </c>
      <c r="B1166" t="s">
        <v>5108</v>
      </c>
      <c r="C1166" t="s">
        <v>5109</v>
      </c>
      <c r="D1166" t="s">
        <v>41</v>
      </c>
      <c r="E1166">
        <v>86</v>
      </c>
      <c r="F1166" t="s">
        <v>41</v>
      </c>
      <c r="G1166" t="s">
        <v>5110</v>
      </c>
      <c r="H1166" t="s">
        <v>5111</v>
      </c>
    </row>
    <row r="1167" spans="1:8" hidden="1" x14ac:dyDescent="0.25">
      <c r="A1167" t="s">
        <v>245</v>
      </c>
      <c r="B1167" t="s">
        <v>5112</v>
      </c>
      <c r="C1167" t="s">
        <v>5113</v>
      </c>
      <c r="D1167" t="s">
        <v>41</v>
      </c>
      <c r="E1167">
        <v>86</v>
      </c>
      <c r="F1167" t="s">
        <v>41</v>
      </c>
      <c r="G1167" t="s">
        <v>4994</v>
      </c>
      <c r="H1167" t="s">
        <v>5114</v>
      </c>
    </row>
    <row r="1168" spans="1:8" hidden="1" x14ac:dyDescent="0.25">
      <c r="A1168" t="s">
        <v>245</v>
      </c>
      <c r="B1168" t="s">
        <v>5115</v>
      </c>
      <c r="C1168" t="s">
        <v>5116</v>
      </c>
      <c r="D1168" t="s">
        <v>41</v>
      </c>
      <c r="E1168">
        <v>86</v>
      </c>
      <c r="F1168" t="s">
        <v>41</v>
      </c>
      <c r="G1168" t="s">
        <v>5117</v>
      </c>
      <c r="H1168" t="s">
        <v>5118</v>
      </c>
    </row>
    <row r="1169" spans="1:8" hidden="1" x14ac:dyDescent="0.25">
      <c r="A1169" t="s">
        <v>245</v>
      </c>
      <c r="B1169" t="s">
        <v>5119</v>
      </c>
      <c r="C1169" t="s">
        <v>5120</v>
      </c>
      <c r="D1169" t="s">
        <v>41</v>
      </c>
      <c r="E1169">
        <v>86</v>
      </c>
      <c r="F1169" t="s">
        <v>41</v>
      </c>
      <c r="G1169" t="s">
        <v>5121</v>
      </c>
      <c r="H1169" t="s">
        <v>5122</v>
      </c>
    </row>
    <row r="1170" spans="1:8" hidden="1" x14ac:dyDescent="0.25">
      <c r="A1170" t="s">
        <v>245</v>
      </c>
      <c r="B1170" t="s">
        <v>2769</v>
      </c>
      <c r="C1170" t="s">
        <v>5123</v>
      </c>
      <c r="D1170" t="s">
        <v>41</v>
      </c>
      <c r="E1170">
        <v>86</v>
      </c>
      <c r="F1170" t="s">
        <v>41</v>
      </c>
      <c r="G1170" t="s">
        <v>5124</v>
      </c>
      <c r="H1170" t="s">
        <v>5125</v>
      </c>
    </row>
    <row r="1171" spans="1:8" hidden="1" x14ac:dyDescent="0.25">
      <c r="A1171" t="s">
        <v>245</v>
      </c>
      <c r="B1171" t="s">
        <v>5126</v>
      </c>
      <c r="C1171" t="s">
        <v>5127</v>
      </c>
      <c r="D1171" t="s">
        <v>41</v>
      </c>
      <c r="E1171">
        <v>86</v>
      </c>
      <c r="F1171" t="s">
        <v>41</v>
      </c>
      <c r="G1171" t="s">
        <v>5128</v>
      </c>
      <c r="H1171" t="s">
        <v>5129</v>
      </c>
    </row>
    <row r="1172" spans="1:8" hidden="1" x14ac:dyDescent="0.25">
      <c r="A1172" t="s">
        <v>245</v>
      </c>
      <c r="B1172" t="s">
        <v>5130</v>
      </c>
      <c r="C1172" t="s">
        <v>5131</v>
      </c>
      <c r="D1172" t="s">
        <v>41</v>
      </c>
      <c r="E1172">
        <v>86</v>
      </c>
      <c r="F1172" t="s">
        <v>41</v>
      </c>
      <c r="G1172" t="s">
        <v>5132</v>
      </c>
      <c r="H1172" t="s">
        <v>5133</v>
      </c>
    </row>
    <row r="1173" spans="1:8" hidden="1" x14ac:dyDescent="0.25">
      <c r="A1173" t="s">
        <v>245</v>
      </c>
      <c r="B1173" t="s">
        <v>3836</v>
      </c>
      <c r="C1173" t="s">
        <v>5134</v>
      </c>
      <c r="D1173" t="s">
        <v>41</v>
      </c>
      <c r="E1173">
        <v>86</v>
      </c>
      <c r="F1173" t="s">
        <v>41</v>
      </c>
      <c r="G1173" t="s">
        <v>5135</v>
      </c>
      <c r="H1173" t="s">
        <v>5136</v>
      </c>
    </row>
    <row r="1174" spans="1:8" hidden="1" x14ac:dyDescent="0.25">
      <c r="A1174" t="s">
        <v>245</v>
      </c>
      <c r="B1174" t="s">
        <v>5137</v>
      </c>
      <c r="C1174" t="s">
        <v>5138</v>
      </c>
      <c r="D1174" t="s">
        <v>41</v>
      </c>
      <c r="E1174">
        <v>86</v>
      </c>
      <c r="F1174" t="s">
        <v>41</v>
      </c>
      <c r="G1174" t="s">
        <v>5139</v>
      </c>
      <c r="H1174" t="s">
        <v>5140</v>
      </c>
    </row>
    <row r="1175" spans="1:8" hidden="1" x14ac:dyDescent="0.25">
      <c r="A1175" t="s">
        <v>245</v>
      </c>
      <c r="B1175" t="s">
        <v>5141</v>
      </c>
      <c r="C1175" t="s">
        <v>5142</v>
      </c>
      <c r="D1175" t="s">
        <v>41</v>
      </c>
      <c r="E1175">
        <v>86</v>
      </c>
      <c r="F1175" t="s">
        <v>41</v>
      </c>
      <c r="G1175" t="s">
        <v>5143</v>
      </c>
      <c r="H1175" t="s">
        <v>5144</v>
      </c>
    </row>
    <row r="1176" spans="1:8" hidden="1" x14ac:dyDescent="0.25">
      <c r="A1176" t="s">
        <v>245</v>
      </c>
      <c r="B1176" t="s">
        <v>5145</v>
      </c>
      <c r="C1176" t="s">
        <v>5146</v>
      </c>
      <c r="D1176" t="s">
        <v>41</v>
      </c>
      <c r="E1176">
        <v>86</v>
      </c>
      <c r="F1176" t="s">
        <v>41</v>
      </c>
      <c r="G1176" t="s">
        <v>5147</v>
      </c>
      <c r="H1176" t="s">
        <v>5148</v>
      </c>
    </row>
    <row r="1177" spans="1:8" hidden="1" x14ac:dyDescent="0.25">
      <c r="A1177" t="s">
        <v>245</v>
      </c>
      <c r="B1177" t="s">
        <v>5149</v>
      </c>
      <c r="C1177" t="s">
        <v>5150</v>
      </c>
      <c r="D1177" t="s">
        <v>41</v>
      </c>
      <c r="E1177">
        <v>86</v>
      </c>
      <c r="F1177" t="s">
        <v>41</v>
      </c>
      <c r="G1177" t="s">
        <v>5151</v>
      </c>
      <c r="H1177" t="s">
        <v>5152</v>
      </c>
    </row>
    <row r="1178" spans="1:8" hidden="1" x14ac:dyDescent="0.25">
      <c r="A1178" t="s">
        <v>245</v>
      </c>
      <c r="B1178" t="s">
        <v>3669</v>
      </c>
      <c r="C1178" t="s">
        <v>5153</v>
      </c>
      <c r="D1178" t="s">
        <v>41</v>
      </c>
      <c r="E1178">
        <v>86</v>
      </c>
      <c r="F1178" t="s">
        <v>41</v>
      </c>
      <c r="G1178" t="s">
        <v>5154</v>
      </c>
      <c r="H1178" t="s">
        <v>5155</v>
      </c>
    </row>
    <row r="1179" spans="1:8" hidden="1" x14ac:dyDescent="0.25">
      <c r="A1179" t="s">
        <v>245</v>
      </c>
      <c r="B1179" t="s">
        <v>3677</v>
      </c>
      <c r="C1179" t="s">
        <v>5156</v>
      </c>
      <c r="D1179" t="s">
        <v>41</v>
      </c>
      <c r="E1179">
        <v>86</v>
      </c>
      <c r="F1179" t="s">
        <v>41</v>
      </c>
      <c r="G1179" t="s">
        <v>5157</v>
      </c>
      <c r="H1179" t="s">
        <v>5158</v>
      </c>
    </row>
    <row r="1180" spans="1:8" hidden="1" x14ac:dyDescent="0.25">
      <c r="A1180" t="s">
        <v>245</v>
      </c>
      <c r="B1180" t="s">
        <v>5159</v>
      </c>
      <c r="C1180" t="s">
        <v>5160</v>
      </c>
      <c r="D1180" t="s">
        <v>41</v>
      </c>
      <c r="E1180">
        <v>86</v>
      </c>
      <c r="F1180" t="s">
        <v>41</v>
      </c>
      <c r="G1180" t="s">
        <v>30649</v>
      </c>
      <c r="H1180" t="s">
        <v>5161</v>
      </c>
    </row>
    <row r="1181" spans="1:8" hidden="1" x14ac:dyDescent="0.25">
      <c r="A1181" t="s">
        <v>245</v>
      </c>
      <c r="B1181" t="s">
        <v>5162</v>
      </c>
      <c r="C1181" t="s">
        <v>5163</v>
      </c>
      <c r="D1181" t="s">
        <v>41</v>
      </c>
      <c r="E1181">
        <v>86</v>
      </c>
      <c r="F1181" t="s">
        <v>41</v>
      </c>
      <c r="G1181" t="s">
        <v>5164</v>
      </c>
      <c r="H1181" t="s">
        <v>5165</v>
      </c>
    </row>
    <row r="1182" spans="1:8" hidden="1" x14ac:dyDescent="0.25">
      <c r="A1182" t="s">
        <v>245</v>
      </c>
      <c r="B1182" t="s">
        <v>5166</v>
      </c>
      <c r="C1182" t="s">
        <v>5167</v>
      </c>
      <c r="D1182" t="s">
        <v>41</v>
      </c>
      <c r="E1182">
        <v>86</v>
      </c>
      <c r="F1182" t="s">
        <v>41</v>
      </c>
      <c r="G1182" t="s">
        <v>5168</v>
      </c>
      <c r="H1182" t="s">
        <v>5169</v>
      </c>
    </row>
    <row r="1183" spans="1:8" hidden="1" x14ac:dyDescent="0.25">
      <c r="A1183" t="s">
        <v>245</v>
      </c>
      <c r="B1183" t="s">
        <v>5170</v>
      </c>
      <c r="C1183" t="s">
        <v>5171</v>
      </c>
      <c r="D1183" t="s">
        <v>41</v>
      </c>
      <c r="E1183">
        <v>86</v>
      </c>
      <c r="F1183" t="s">
        <v>41</v>
      </c>
      <c r="G1183" t="s">
        <v>5172</v>
      </c>
      <c r="H1183" t="s">
        <v>5173</v>
      </c>
    </row>
    <row r="1184" spans="1:8" hidden="1" x14ac:dyDescent="0.25">
      <c r="A1184" t="s">
        <v>245</v>
      </c>
      <c r="B1184" t="s">
        <v>5174</v>
      </c>
      <c r="C1184" t="s">
        <v>5175</v>
      </c>
      <c r="D1184" t="s">
        <v>41</v>
      </c>
      <c r="E1184">
        <v>86</v>
      </c>
      <c r="F1184" t="s">
        <v>41</v>
      </c>
      <c r="G1184" t="s">
        <v>5176</v>
      </c>
      <c r="H1184" t="s">
        <v>5177</v>
      </c>
    </row>
    <row r="1185" spans="1:8" hidden="1" x14ac:dyDescent="0.25">
      <c r="A1185" t="s">
        <v>245</v>
      </c>
      <c r="B1185" t="s">
        <v>5178</v>
      </c>
      <c r="C1185" t="s">
        <v>5179</v>
      </c>
      <c r="D1185" t="s">
        <v>41</v>
      </c>
      <c r="E1185">
        <v>86</v>
      </c>
      <c r="F1185" t="s">
        <v>41</v>
      </c>
      <c r="G1185" t="s">
        <v>5132</v>
      </c>
      <c r="H1185" t="s">
        <v>5180</v>
      </c>
    </row>
    <row r="1186" spans="1:8" hidden="1" x14ac:dyDescent="0.25">
      <c r="A1186" t="s">
        <v>245</v>
      </c>
      <c r="B1186" t="s">
        <v>5181</v>
      </c>
      <c r="C1186" t="s">
        <v>5182</v>
      </c>
      <c r="D1186" t="s">
        <v>41</v>
      </c>
      <c r="E1186">
        <v>86</v>
      </c>
      <c r="F1186" t="s">
        <v>41</v>
      </c>
      <c r="G1186" t="s">
        <v>5183</v>
      </c>
      <c r="H1186" t="s">
        <v>5184</v>
      </c>
    </row>
    <row r="1187" spans="1:8" hidden="1" x14ac:dyDescent="0.25">
      <c r="A1187" t="s">
        <v>245</v>
      </c>
      <c r="B1187" t="s">
        <v>5185</v>
      </c>
      <c r="C1187" t="s">
        <v>5186</v>
      </c>
      <c r="D1187" t="s">
        <v>41</v>
      </c>
      <c r="E1187">
        <v>86</v>
      </c>
      <c r="F1187" t="s">
        <v>41</v>
      </c>
      <c r="G1187" t="s">
        <v>5187</v>
      </c>
      <c r="H1187" t="s">
        <v>5188</v>
      </c>
    </row>
    <row r="1188" spans="1:8" hidden="1" x14ac:dyDescent="0.25">
      <c r="A1188" t="s">
        <v>245</v>
      </c>
      <c r="B1188" t="s">
        <v>5189</v>
      </c>
      <c r="C1188" t="s">
        <v>5190</v>
      </c>
      <c r="D1188" t="s">
        <v>41</v>
      </c>
      <c r="E1188">
        <v>86</v>
      </c>
      <c r="F1188" t="s">
        <v>41</v>
      </c>
      <c r="G1188" t="s">
        <v>5191</v>
      </c>
      <c r="H1188" t="s">
        <v>5192</v>
      </c>
    </row>
    <row r="1189" spans="1:8" hidden="1" x14ac:dyDescent="0.25">
      <c r="A1189" t="s">
        <v>245</v>
      </c>
      <c r="B1189" t="s">
        <v>5193</v>
      </c>
      <c r="C1189" t="s">
        <v>5194</v>
      </c>
      <c r="D1189" t="s">
        <v>41</v>
      </c>
      <c r="E1189">
        <v>86</v>
      </c>
      <c r="F1189" t="s">
        <v>41</v>
      </c>
      <c r="G1189" t="s">
        <v>5195</v>
      </c>
      <c r="H1189" t="s">
        <v>5196</v>
      </c>
    </row>
    <row r="1190" spans="1:8" hidden="1" x14ac:dyDescent="0.25">
      <c r="A1190" t="s">
        <v>248</v>
      </c>
      <c r="B1190" t="s">
        <v>4496</v>
      </c>
      <c r="C1190" t="s">
        <v>5197</v>
      </c>
      <c r="D1190" t="s">
        <v>41</v>
      </c>
      <c r="E1190">
        <v>86</v>
      </c>
      <c r="F1190" t="s">
        <v>41</v>
      </c>
      <c r="G1190" t="s">
        <v>30649</v>
      </c>
      <c r="H1190" t="s">
        <v>5198</v>
      </c>
    </row>
    <row r="1191" spans="1:8" hidden="1" x14ac:dyDescent="0.25">
      <c r="A1191" t="s">
        <v>248</v>
      </c>
      <c r="B1191" t="s">
        <v>5199</v>
      </c>
      <c r="C1191" t="s">
        <v>5200</v>
      </c>
      <c r="D1191" t="s">
        <v>41</v>
      </c>
      <c r="E1191">
        <v>86</v>
      </c>
      <c r="F1191" t="s">
        <v>41</v>
      </c>
      <c r="G1191" t="s">
        <v>30649</v>
      </c>
      <c r="H1191" t="s">
        <v>30649</v>
      </c>
    </row>
    <row r="1192" spans="1:8" hidden="1" x14ac:dyDescent="0.25">
      <c r="A1192" t="s">
        <v>261</v>
      </c>
      <c r="B1192" t="s">
        <v>2777</v>
      </c>
      <c r="C1192" t="s">
        <v>5201</v>
      </c>
      <c r="D1192" t="s">
        <v>41</v>
      </c>
      <c r="E1192">
        <v>86</v>
      </c>
      <c r="F1192" t="s">
        <v>41</v>
      </c>
      <c r="G1192" t="s">
        <v>5202</v>
      </c>
      <c r="H1192" t="s">
        <v>5035</v>
      </c>
    </row>
    <row r="1193" spans="1:8" hidden="1" x14ac:dyDescent="0.25">
      <c r="A1193" t="s">
        <v>261</v>
      </c>
      <c r="B1193" t="s">
        <v>5203</v>
      </c>
      <c r="C1193" t="s">
        <v>5204</v>
      </c>
      <c r="D1193" t="s">
        <v>41</v>
      </c>
      <c r="E1193">
        <v>86</v>
      </c>
      <c r="F1193" t="s">
        <v>41</v>
      </c>
      <c r="G1193" t="s">
        <v>5205</v>
      </c>
      <c r="H1193" t="s">
        <v>5206</v>
      </c>
    </row>
    <row r="1194" spans="1:8" hidden="1" x14ac:dyDescent="0.25">
      <c r="A1194" t="s">
        <v>261</v>
      </c>
      <c r="B1194" t="s">
        <v>5207</v>
      </c>
      <c r="C1194" t="s">
        <v>5208</v>
      </c>
      <c r="D1194" t="s">
        <v>41</v>
      </c>
      <c r="E1194">
        <v>86</v>
      </c>
      <c r="F1194" t="s">
        <v>41</v>
      </c>
      <c r="G1194" t="s">
        <v>5209</v>
      </c>
      <c r="H1194" t="s">
        <v>5210</v>
      </c>
    </row>
    <row r="1195" spans="1:8" hidden="1" x14ac:dyDescent="0.25">
      <c r="A1195" t="s">
        <v>261</v>
      </c>
      <c r="B1195" t="s">
        <v>2276</v>
      </c>
      <c r="C1195" t="s">
        <v>5211</v>
      </c>
      <c r="D1195" t="s">
        <v>41</v>
      </c>
      <c r="E1195">
        <v>86</v>
      </c>
      <c r="F1195" t="s">
        <v>41</v>
      </c>
      <c r="G1195" t="s">
        <v>5212</v>
      </c>
      <c r="H1195" t="s">
        <v>5213</v>
      </c>
    </row>
    <row r="1196" spans="1:8" hidden="1" x14ac:dyDescent="0.25">
      <c r="A1196" t="s">
        <v>252</v>
      </c>
      <c r="B1196" t="s">
        <v>5214</v>
      </c>
      <c r="C1196" t="s">
        <v>5215</v>
      </c>
      <c r="D1196" t="s">
        <v>41</v>
      </c>
      <c r="E1196">
        <v>86</v>
      </c>
      <c r="F1196" t="s">
        <v>41</v>
      </c>
      <c r="G1196" t="s">
        <v>5216</v>
      </c>
      <c r="H1196" t="s">
        <v>5217</v>
      </c>
    </row>
    <row r="1197" spans="1:8" hidden="1" x14ac:dyDescent="0.25">
      <c r="A1197" t="s">
        <v>252</v>
      </c>
      <c r="B1197" t="s">
        <v>5218</v>
      </c>
      <c r="C1197" t="s">
        <v>5219</v>
      </c>
      <c r="D1197" t="s">
        <v>41</v>
      </c>
      <c r="E1197">
        <v>86</v>
      </c>
      <c r="F1197" t="s">
        <v>41</v>
      </c>
      <c r="G1197" t="s">
        <v>5220</v>
      </c>
      <c r="H1197" t="s">
        <v>5221</v>
      </c>
    </row>
    <row r="1198" spans="1:8" x14ac:dyDescent="0.25">
      <c r="A1198" t="s">
        <v>247</v>
      </c>
      <c r="B1198" t="s">
        <v>5222</v>
      </c>
      <c r="C1198" t="s">
        <v>5223</v>
      </c>
      <c r="D1198" t="s">
        <v>41</v>
      </c>
      <c r="E1198">
        <v>86</v>
      </c>
      <c r="F1198" t="s">
        <v>41</v>
      </c>
      <c r="G1198" t="s">
        <v>5224</v>
      </c>
      <c r="H1198" t="s">
        <v>5225</v>
      </c>
    </row>
    <row r="1199" spans="1:8" hidden="1" x14ac:dyDescent="0.25">
      <c r="A1199" t="s">
        <v>245</v>
      </c>
      <c r="B1199" t="s">
        <v>5226</v>
      </c>
      <c r="C1199" t="s">
        <v>5227</v>
      </c>
      <c r="D1199" t="s">
        <v>41</v>
      </c>
      <c r="E1199">
        <v>86</v>
      </c>
      <c r="F1199" t="s">
        <v>41</v>
      </c>
      <c r="G1199" t="s">
        <v>5228</v>
      </c>
      <c r="H1199" t="s">
        <v>5229</v>
      </c>
    </row>
    <row r="1200" spans="1:8" hidden="1" x14ac:dyDescent="0.25">
      <c r="A1200" t="s">
        <v>246</v>
      </c>
      <c r="B1200" t="s">
        <v>5230</v>
      </c>
      <c r="C1200" t="s">
        <v>5231</v>
      </c>
      <c r="D1200" t="s">
        <v>41</v>
      </c>
      <c r="E1200">
        <v>86</v>
      </c>
      <c r="F1200" t="s">
        <v>41</v>
      </c>
      <c r="G1200" t="s">
        <v>30649</v>
      </c>
      <c r="H1200" t="s">
        <v>5232</v>
      </c>
    </row>
    <row r="1201" spans="1:8" hidden="1" x14ac:dyDescent="0.25">
      <c r="A1201" t="s">
        <v>248</v>
      </c>
      <c r="B1201" t="s">
        <v>5233</v>
      </c>
      <c r="C1201" t="s">
        <v>5234</v>
      </c>
      <c r="D1201" t="s">
        <v>41</v>
      </c>
      <c r="E1201">
        <v>86</v>
      </c>
      <c r="F1201" t="s">
        <v>41</v>
      </c>
      <c r="G1201" t="s">
        <v>5235</v>
      </c>
      <c r="H1201" t="s">
        <v>5236</v>
      </c>
    </row>
    <row r="1202" spans="1:8" hidden="1" x14ac:dyDescent="0.25">
      <c r="A1202" t="s">
        <v>248</v>
      </c>
      <c r="B1202" t="s">
        <v>5237</v>
      </c>
      <c r="C1202" t="s">
        <v>305</v>
      </c>
      <c r="D1202" t="s">
        <v>41</v>
      </c>
      <c r="E1202">
        <v>86</v>
      </c>
      <c r="F1202" t="s">
        <v>41</v>
      </c>
      <c r="G1202" t="s">
        <v>30649</v>
      </c>
      <c r="H1202" t="s">
        <v>303</v>
      </c>
    </row>
    <row r="1203" spans="1:8" x14ac:dyDescent="0.25">
      <c r="A1203" t="s">
        <v>247</v>
      </c>
      <c r="B1203" t="s">
        <v>5238</v>
      </c>
      <c r="C1203" t="s">
        <v>5239</v>
      </c>
      <c r="D1203" t="s">
        <v>41</v>
      </c>
      <c r="E1203">
        <v>86</v>
      </c>
      <c r="F1203" t="s">
        <v>41</v>
      </c>
      <c r="G1203" t="s">
        <v>5240</v>
      </c>
      <c r="H1203" t="s">
        <v>5241</v>
      </c>
    </row>
    <row r="1204" spans="1:8" hidden="1" x14ac:dyDescent="0.25">
      <c r="A1204" t="s">
        <v>246</v>
      </c>
      <c r="B1204" t="s">
        <v>5242</v>
      </c>
      <c r="C1204" t="s">
        <v>5243</v>
      </c>
      <c r="D1204" t="s">
        <v>41</v>
      </c>
      <c r="E1204">
        <v>86</v>
      </c>
      <c r="F1204" t="s">
        <v>41</v>
      </c>
      <c r="G1204" t="s">
        <v>30649</v>
      </c>
      <c r="H1204" t="s">
        <v>30649</v>
      </c>
    </row>
    <row r="1205" spans="1:8" hidden="1" x14ac:dyDescent="0.25">
      <c r="A1205" t="s">
        <v>263</v>
      </c>
      <c r="B1205" t="s">
        <v>5244</v>
      </c>
      <c r="C1205" t="s">
        <v>29979</v>
      </c>
      <c r="D1205" t="s">
        <v>41</v>
      </c>
      <c r="E1205">
        <v>86</v>
      </c>
      <c r="F1205" t="s">
        <v>41</v>
      </c>
      <c r="G1205" t="s">
        <v>30649</v>
      </c>
      <c r="H1205" t="s">
        <v>30649</v>
      </c>
    </row>
    <row r="1206" spans="1:8" hidden="1" x14ac:dyDescent="0.25">
      <c r="A1206" t="s">
        <v>263</v>
      </c>
      <c r="B1206" t="s">
        <v>5245</v>
      </c>
      <c r="C1206" t="s">
        <v>29980</v>
      </c>
      <c r="D1206" t="s">
        <v>41</v>
      </c>
      <c r="E1206">
        <v>86</v>
      </c>
      <c r="F1206" t="s">
        <v>41</v>
      </c>
      <c r="G1206" t="s">
        <v>30649</v>
      </c>
      <c r="H1206" t="s">
        <v>30649</v>
      </c>
    </row>
    <row r="1207" spans="1:8" hidden="1" x14ac:dyDescent="0.25">
      <c r="A1207" t="s">
        <v>263</v>
      </c>
      <c r="B1207" t="s">
        <v>5246</v>
      </c>
      <c r="C1207" t="s">
        <v>30445</v>
      </c>
      <c r="D1207" t="s">
        <v>41</v>
      </c>
      <c r="E1207">
        <v>86</v>
      </c>
      <c r="F1207" t="s">
        <v>41</v>
      </c>
      <c r="G1207" t="s">
        <v>30649</v>
      </c>
      <c r="H1207" t="s">
        <v>30649</v>
      </c>
    </row>
    <row r="1208" spans="1:8" hidden="1" x14ac:dyDescent="0.25">
      <c r="A1208" t="s">
        <v>263</v>
      </c>
      <c r="B1208" t="s">
        <v>5247</v>
      </c>
      <c r="C1208" t="s">
        <v>29979</v>
      </c>
      <c r="D1208" t="s">
        <v>41</v>
      </c>
      <c r="E1208">
        <v>86</v>
      </c>
      <c r="F1208" t="s">
        <v>5248</v>
      </c>
      <c r="G1208" t="s">
        <v>30649</v>
      </c>
      <c r="H1208" t="s">
        <v>30649</v>
      </c>
    </row>
    <row r="1209" spans="1:8" x14ac:dyDescent="0.25">
      <c r="A1209" t="s">
        <v>247</v>
      </c>
      <c r="B1209" t="s">
        <v>5249</v>
      </c>
      <c r="C1209" t="s">
        <v>5250</v>
      </c>
      <c r="D1209" t="s">
        <v>41</v>
      </c>
      <c r="E1209">
        <v>86</v>
      </c>
      <c r="F1209" t="s">
        <v>41</v>
      </c>
      <c r="G1209" t="s">
        <v>5251</v>
      </c>
      <c r="H1209" t="s">
        <v>5252</v>
      </c>
    </row>
    <row r="1210" spans="1:8" hidden="1" x14ac:dyDescent="0.25">
      <c r="A1210" t="s">
        <v>245</v>
      </c>
      <c r="B1210" t="s">
        <v>5253</v>
      </c>
      <c r="C1210" t="s">
        <v>5254</v>
      </c>
      <c r="D1210" t="s">
        <v>41</v>
      </c>
      <c r="E1210">
        <v>86</v>
      </c>
      <c r="F1210" t="s">
        <v>41</v>
      </c>
      <c r="G1210" t="s">
        <v>5255</v>
      </c>
      <c r="H1210" t="s">
        <v>5256</v>
      </c>
    </row>
    <row r="1211" spans="1:8" hidden="1" x14ac:dyDescent="0.25">
      <c r="A1211" t="s">
        <v>245</v>
      </c>
      <c r="B1211" t="s">
        <v>5257</v>
      </c>
      <c r="C1211" t="s">
        <v>5258</v>
      </c>
      <c r="D1211" t="s">
        <v>41</v>
      </c>
      <c r="E1211">
        <v>86</v>
      </c>
      <c r="F1211" t="s">
        <v>41</v>
      </c>
      <c r="G1211" t="s">
        <v>30649</v>
      </c>
      <c r="H1211" t="s">
        <v>5259</v>
      </c>
    </row>
    <row r="1212" spans="1:8" hidden="1" x14ac:dyDescent="0.25">
      <c r="A1212" t="s">
        <v>263</v>
      </c>
      <c r="B1212" t="s">
        <v>5260</v>
      </c>
      <c r="C1212" t="s">
        <v>29981</v>
      </c>
      <c r="D1212" t="s">
        <v>41</v>
      </c>
      <c r="E1212">
        <v>86</v>
      </c>
      <c r="F1212" t="s">
        <v>5248</v>
      </c>
      <c r="G1212" t="s">
        <v>30649</v>
      </c>
      <c r="H1212" t="s">
        <v>30649</v>
      </c>
    </row>
    <row r="1213" spans="1:8" hidden="1" x14ac:dyDescent="0.25">
      <c r="A1213" t="s">
        <v>263</v>
      </c>
      <c r="B1213" t="s">
        <v>5261</v>
      </c>
      <c r="C1213" t="s">
        <v>30446</v>
      </c>
      <c r="D1213" t="s">
        <v>41</v>
      </c>
      <c r="E1213">
        <v>86</v>
      </c>
      <c r="F1213" t="s">
        <v>41</v>
      </c>
      <c r="G1213" t="s">
        <v>30649</v>
      </c>
      <c r="H1213" t="s">
        <v>30649</v>
      </c>
    </row>
    <row r="1214" spans="1:8" hidden="1" x14ac:dyDescent="0.25">
      <c r="A1214" t="s">
        <v>263</v>
      </c>
      <c r="B1214" t="s">
        <v>5262</v>
      </c>
      <c r="C1214" t="s">
        <v>30446</v>
      </c>
      <c r="D1214" t="s">
        <v>41</v>
      </c>
      <c r="E1214">
        <v>86</v>
      </c>
      <c r="F1214" t="s">
        <v>41</v>
      </c>
      <c r="G1214" t="s">
        <v>30649</v>
      </c>
      <c r="H1214" t="s">
        <v>30649</v>
      </c>
    </row>
    <row r="1215" spans="1:8" hidden="1" x14ac:dyDescent="0.25">
      <c r="A1215" t="s">
        <v>263</v>
      </c>
      <c r="B1215" t="s">
        <v>5263</v>
      </c>
      <c r="C1215" t="s">
        <v>29982</v>
      </c>
      <c r="D1215" t="s">
        <v>41</v>
      </c>
      <c r="E1215">
        <v>86</v>
      </c>
      <c r="F1215" t="s">
        <v>41</v>
      </c>
      <c r="G1215" t="s">
        <v>30649</v>
      </c>
      <c r="H1215" t="s">
        <v>30649</v>
      </c>
    </row>
    <row r="1216" spans="1:8" hidden="1" x14ac:dyDescent="0.25">
      <c r="A1216" t="s">
        <v>263</v>
      </c>
      <c r="B1216" t="s">
        <v>5264</v>
      </c>
      <c r="C1216" t="s">
        <v>29982</v>
      </c>
      <c r="D1216" t="s">
        <v>41</v>
      </c>
      <c r="E1216">
        <v>86</v>
      </c>
      <c r="F1216" t="s">
        <v>41</v>
      </c>
      <c r="G1216" t="s">
        <v>30649</v>
      </c>
      <c r="H1216" t="s">
        <v>5265</v>
      </c>
    </row>
    <row r="1217" spans="1:8" hidden="1" x14ac:dyDescent="0.25">
      <c r="A1217" t="s">
        <v>263</v>
      </c>
      <c r="B1217" t="s">
        <v>4361</v>
      </c>
      <c r="C1217" t="s">
        <v>29982</v>
      </c>
      <c r="D1217" t="s">
        <v>41</v>
      </c>
      <c r="E1217">
        <v>86</v>
      </c>
      <c r="F1217" t="s">
        <v>5266</v>
      </c>
      <c r="G1217" t="s">
        <v>30649</v>
      </c>
      <c r="H1217" t="s">
        <v>30649</v>
      </c>
    </row>
    <row r="1218" spans="1:8" hidden="1" x14ac:dyDescent="0.25">
      <c r="A1218" t="s">
        <v>263</v>
      </c>
      <c r="B1218" t="s">
        <v>5267</v>
      </c>
      <c r="C1218" t="s">
        <v>29983</v>
      </c>
      <c r="D1218" t="s">
        <v>41</v>
      </c>
      <c r="E1218">
        <v>86</v>
      </c>
      <c r="F1218" t="s">
        <v>41</v>
      </c>
      <c r="G1218" t="s">
        <v>30649</v>
      </c>
      <c r="H1218" t="s">
        <v>30649</v>
      </c>
    </row>
    <row r="1219" spans="1:8" hidden="1" x14ac:dyDescent="0.25">
      <c r="A1219" t="s">
        <v>263</v>
      </c>
      <c r="B1219" t="s">
        <v>5268</v>
      </c>
      <c r="C1219" t="s">
        <v>30447</v>
      </c>
      <c r="D1219" t="s">
        <v>41</v>
      </c>
      <c r="E1219">
        <v>86</v>
      </c>
      <c r="F1219" t="s">
        <v>41</v>
      </c>
      <c r="G1219" t="s">
        <v>30649</v>
      </c>
      <c r="H1219" t="s">
        <v>5269</v>
      </c>
    </row>
    <row r="1220" spans="1:8" hidden="1" x14ac:dyDescent="0.25">
      <c r="A1220" t="s">
        <v>263</v>
      </c>
      <c r="B1220" t="s">
        <v>5270</v>
      </c>
      <c r="C1220" t="s">
        <v>30448</v>
      </c>
      <c r="D1220" t="s">
        <v>41</v>
      </c>
      <c r="E1220">
        <v>86</v>
      </c>
      <c r="F1220" t="s">
        <v>41</v>
      </c>
      <c r="G1220" t="s">
        <v>30649</v>
      </c>
      <c r="H1220" t="s">
        <v>30649</v>
      </c>
    </row>
    <row r="1221" spans="1:8" hidden="1" x14ac:dyDescent="0.25">
      <c r="A1221" t="s">
        <v>263</v>
      </c>
      <c r="B1221" t="s">
        <v>5271</v>
      </c>
      <c r="C1221" t="s">
        <v>30449</v>
      </c>
      <c r="D1221" t="s">
        <v>41</v>
      </c>
      <c r="E1221">
        <v>86</v>
      </c>
      <c r="F1221" t="s">
        <v>41</v>
      </c>
      <c r="G1221" t="s">
        <v>30649</v>
      </c>
      <c r="H1221" t="s">
        <v>30649</v>
      </c>
    </row>
    <row r="1222" spans="1:8" hidden="1" x14ac:dyDescent="0.25">
      <c r="A1222" t="s">
        <v>263</v>
      </c>
      <c r="B1222" t="s">
        <v>5272</v>
      </c>
      <c r="C1222" t="s">
        <v>30450</v>
      </c>
      <c r="D1222" t="s">
        <v>41</v>
      </c>
      <c r="E1222">
        <v>86</v>
      </c>
      <c r="F1222" t="s">
        <v>41</v>
      </c>
      <c r="G1222" t="s">
        <v>30649</v>
      </c>
      <c r="H1222" t="s">
        <v>30649</v>
      </c>
    </row>
    <row r="1223" spans="1:8" hidden="1" x14ac:dyDescent="0.25">
      <c r="A1223" t="s">
        <v>263</v>
      </c>
      <c r="B1223" t="s">
        <v>5273</v>
      </c>
      <c r="C1223" t="s">
        <v>30451</v>
      </c>
      <c r="D1223" t="s">
        <v>41</v>
      </c>
      <c r="E1223">
        <v>86</v>
      </c>
      <c r="F1223" t="s">
        <v>41</v>
      </c>
      <c r="G1223" t="s">
        <v>30649</v>
      </c>
      <c r="H1223" t="s">
        <v>30649</v>
      </c>
    </row>
    <row r="1224" spans="1:8" hidden="1" x14ac:dyDescent="0.25">
      <c r="A1224" t="s">
        <v>263</v>
      </c>
      <c r="B1224" t="s">
        <v>5274</v>
      </c>
      <c r="C1224" t="s">
        <v>29981</v>
      </c>
      <c r="D1224" t="s">
        <v>41</v>
      </c>
      <c r="E1224">
        <v>86</v>
      </c>
      <c r="F1224" t="s">
        <v>41</v>
      </c>
      <c r="G1224" t="s">
        <v>30649</v>
      </c>
      <c r="H1224" t="s">
        <v>30649</v>
      </c>
    </row>
    <row r="1225" spans="1:8" hidden="1" x14ac:dyDescent="0.25">
      <c r="A1225" t="s">
        <v>263</v>
      </c>
      <c r="B1225" t="s">
        <v>5275</v>
      </c>
      <c r="C1225" t="s">
        <v>29979</v>
      </c>
      <c r="D1225" t="s">
        <v>41</v>
      </c>
      <c r="E1225">
        <v>86</v>
      </c>
      <c r="F1225" t="s">
        <v>5248</v>
      </c>
      <c r="G1225" t="s">
        <v>30649</v>
      </c>
      <c r="H1225" t="s">
        <v>30649</v>
      </c>
    </row>
    <row r="1226" spans="1:8" hidden="1" x14ac:dyDescent="0.25">
      <c r="A1226" t="s">
        <v>263</v>
      </c>
      <c r="B1226" t="s">
        <v>5276</v>
      </c>
      <c r="C1226" t="s">
        <v>30452</v>
      </c>
      <c r="D1226" t="s">
        <v>41</v>
      </c>
      <c r="E1226">
        <v>86</v>
      </c>
      <c r="F1226" t="s">
        <v>41</v>
      </c>
      <c r="G1226" t="s">
        <v>30649</v>
      </c>
      <c r="H1226" t="s">
        <v>30649</v>
      </c>
    </row>
    <row r="1227" spans="1:8" hidden="1" x14ac:dyDescent="0.25">
      <c r="A1227" t="s">
        <v>263</v>
      </c>
      <c r="B1227" t="s">
        <v>5277</v>
      </c>
      <c r="C1227" t="s">
        <v>30453</v>
      </c>
      <c r="D1227" t="s">
        <v>41</v>
      </c>
      <c r="E1227">
        <v>86</v>
      </c>
      <c r="F1227" t="s">
        <v>41</v>
      </c>
      <c r="G1227" t="s">
        <v>30649</v>
      </c>
      <c r="H1227" t="s">
        <v>5278</v>
      </c>
    </row>
    <row r="1228" spans="1:8" hidden="1" x14ac:dyDescent="0.25">
      <c r="A1228" t="s">
        <v>263</v>
      </c>
      <c r="B1228" t="s">
        <v>5279</v>
      </c>
      <c r="C1228" t="s">
        <v>29979</v>
      </c>
      <c r="D1228" t="s">
        <v>41</v>
      </c>
      <c r="E1228">
        <v>86</v>
      </c>
      <c r="F1228" t="s">
        <v>5248</v>
      </c>
      <c r="G1228" t="s">
        <v>30649</v>
      </c>
      <c r="H1228" t="s">
        <v>30649</v>
      </c>
    </row>
    <row r="1229" spans="1:8" hidden="1" x14ac:dyDescent="0.25">
      <c r="A1229" t="s">
        <v>263</v>
      </c>
      <c r="B1229" t="s">
        <v>5280</v>
      </c>
      <c r="C1229" t="s">
        <v>30454</v>
      </c>
      <c r="D1229" t="s">
        <v>41</v>
      </c>
      <c r="E1229">
        <v>86</v>
      </c>
      <c r="F1229" t="s">
        <v>5248</v>
      </c>
      <c r="G1229" t="s">
        <v>30649</v>
      </c>
      <c r="H1229" t="s">
        <v>5281</v>
      </c>
    </row>
    <row r="1230" spans="1:8" hidden="1" x14ac:dyDescent="0.25">
      <c r="A1230" t="s">
        <v>263</v>
      </c>
      <c r="B1230" t="s">
        <v>5282</v>
      </c>
      <c r="C1230" t="s">
        <v>30455</v>
      </c>
      <c r="D1230" t="s">
        <v>41</v>
      </c>
      <c r="E1230">
        <v>86</v>
      </c>
      <c r="F1230" t="s">
        <v>41</v>
      </c>
      <c r="G1230" t="s">
        <v>30649</v>
      </c>
      <c r="H1230" t="s">
        <v>30649</v>
      </c>
    </row>
    <row r="1231" spans="1:8" hidden="1" x14ac:dyDescent="0.25">
      <c r="A1231" t="s">
        <v>263</v>
      </c>
      <c r="B1231" t="s">
        <v>5283</v>
      </c>
      <c r="C1231" t="s">
        <v>30456</v>
      </c>
      <c r="D1231" t="s">
        <v>41</v>
      </c>
      <c r="E1231">
        <v>86</v>
      </c>
      <c r="F1231" t="s">
        <v>41</v>
      </c>
      <c r="G1231" t="s">
        <v>30649</v>
      </c>
      <c r="H1231" t="s">
        <v>30649</v>
      </c>
    </row>
    <row r="1232" spans="1:8" hidden="1" x14ac:dyDescent="0.25">
      <c r="A1232" t="s">
        <v>263</v>
      </c>
      <c r="B1232" t="s">
        <v>5284</v>
      </c>
      <c r="C1232" t="s">
        <v>5285</v>
      </c>
      <c r="D1232" t="s">
        <v>41</v>
      </c>
      <c r="E1232">
        <v>86</v>
      </c>
      <c r="F1232" t="s">
        <v>41</v>
      </c>
      <c r="G1232" t="s">
        <v>30649</v>
      </c>
      <c r="H1232" t="s">
        <v>5286</v>
      </c>
    </row>
    <row r="1233" spans="1:8" hidden="1" x14ac:dyDescent="0.25">
      <c r="A1233" t="s">
        <v>263</v>
      </c>
      <c r="B1233" t="s">
        <v>5287</v>
      </c>
      <c r="C1233" t="s">
        <v>5501</v>
      </c>
      <c r="D1233" t="s">
        <v>41</v>
      </c>
      <c r="E1233">
        <v>86</v>
      </c>
      <c r="F1233" t="s">
        <v>41</v>
      </c>
      <c r="G1233" t="s">
        <v>30649</v>
      </c>
      <c r="H1233" t="s">
        <v>30649</v>
      </c>
    </row>
    <row r="1234" spans="1:8" hidden="1" x14ac:dyDescent="0.25">
      <c r="A1234" t="s">
        <v>263</v>
      </c>
      <c r="B1234" t="s">
        <v>5288</v>
      </c>
      <c r="C1234" t="s">
        <v>30457</v>
      </c>
      <c r="D1234" t="s">
        <v>41</v>
      </c>
      <c r="E1234">
        <v>86</v>
      </c>
      <c r="F1234" t="s">
        <v>5289</v>
      </c>
      <c r="G1234" t="s">
        <v>30649</v>
      </c>
      <c r="H1234" t="s">
        <v>30649</v>
      </c>
    </row>
    <row r="1235" spans="1:8" hidden="1" x14ac:dyDescent="0.25">
      <c r="A1235" t="s">
        <v>263</v>
      </c>
      <c r="B1235" t="s">
        <v>5290</v>
      </c>
      <c r="C1235" t="s">
        <v>30458</v>
      </c>
      <c r="D1235" t="s">
        <v>41</v>
      </c>
      <c r="E1235">
        <v>86</v>
      </c>
      <c r="F1235" t="s">
        <v>41</v>
      </c>
      <c r="G1235" t="s">
        <v>30649</v>
      </c>
      <c r="H1235" t="s">
        <v>30649</v>
      </c>
    </row>
    <row r="1236" spans="1:8" hidden="1" x14ac:dyDescent="0.25">
      <c r="A1236" t="s">
        <v>263</v>
      </c>
      <c r="B1236" t="s">
        <v>5291</v>
      </c>
      <c r="C1236" t="s">
        <v>29982</v>
      </c>
      <c r="D1236" t="s">
        <v>41</v>
      </c>
      <c r="E1236">
        <v>86</v>
      </c>
      <c r="F1236" t="s">
        <v>5266</v>
      </c>
      <c r="G1236" t="s">
        <v>30649</v>
      </c>
      <c r="H1236" t="s">
        <v>30649</v>
      </c>
    </row>
    <row r="1237" spans="1:8" hidden="1" x14ac:dyDescent="0.25">
      <c r="A1237" t="s">
        <v>263</v>
      </c>
      <c r="B1237" t="s">
        <v>5292</v>
      </c>
      <c r="C1237" t="s">
        <v>29981</v>
      </c>
      <c r="D1237" t="s">
        <v>41</v>
      </c>
      <c r="E1237">
        <v>86</v>
      </c>
      <c r="F1237" t="s">
        <v>5248</v>
      </c>
      <c r="G1237" t="s">
        <v>30649</v>
      </c>
      <c r="H1237" t="s">
        <v>30649</v>
      </c>
    </row>
    <row r="1238" spans="1:8" hidden="1" x14ac:dyDescent="0.25">
      <c r="A1238" t="s">
        <v>263</v>
      </c>
      <c r="B1238" t="s">
        <v>5293</v>
      </c>
      <c r="C1238" t="s">
        <v>29979</v>
      </c>
      <c r="D1238" t="s">
        <v>41</v>
      </c>
      <c r="E1238">
        <v>86</v>
      </c>
      <c r="F1238" t="s">
        <v>5294</v>
      </c>
      <c r="G1238" t="s">
        <v>5295</v>
      </c>
      <c r="H1238" t="s">
        <v>30649</v>
      </c>
    </row>
    <row r="1239" spans="1:8" hidden="1" x14ac:dyDescent="0.25">
      <c r="A1239" t="s">
        <v>263</v>
      </c>
      <c r="B1239" t="s">
        <v>5296</v>
      </c>
      <c r="C1239" t="s">
        <v>29981</v>
      </c>
      <c r="D1239" t="s">
        <v>41</v>
      </c>
      <c r="E1239">
        <v>86</v>
      </c>
      <c r="F1239" t="s">
        <v>5248</v>
      </c>
      <c r="G1239" t="s">
        <v>5297</v>
      </c>
      <c r="H1239" t="s">
        <v>30649</v>
      </c>
    </row>
    <row r="1240" spans="1:8" hidden="1" x14ac:dyDescent="0.25">
      <c r="A1240" t="s">
        <v>263</v>
      </c>
      <c r="B1240" t="s">
        <v>5298</v>
      </c>
      <c r="C1240" t="s">
        <v>29979</v>
      </c>
      <c r="D1240" t="s">
        <v>41</v>
      </c>
      <c r="E1240">
        <v>86</v>
      </c>
      <c r="F1240" t="s">
        <v>5294</v>
      </c>
      <c r="G1240" t="s">
        <v>30649</v>
      </c>
      <c r="H1240" t="s">
        <v>30649</v>
      </c>
    </row>
    <row r="1241" spans="1:8" hidden="1" x14ac:dyDescent="0.25">
      <c r="A1241" t="s">
        <v>263</v>
      </c>
      <c r="B1241" t="s">
        <v>5299</v>
      </c>
      <c r="C1241" t="s">
        <v>29981</v>
      </c>
      <c r="D1241" t="s">
        <v>41</v>
      </c>
      <c r="E1241">
        <v>86</v>
      </c>
      <c r="F1241" t="s">
        <v>5248</v>
      </c>
      <c r="G1241" t="s">
        <v>30649</v>
      </c>
      <c r="H1241" t="s">
        <v>30649</v>
      </c>
    </row>
    <row r="1242" spans="1:8" hidden="1" x14ac:dyDescent="0.25">
      <c r="A1242" t="s">
        <v>263</v>
      </c>
      <c r="B1242" t="s">
        <v>5300</v>
      </c>
      <c r="C1242" t="s">
        <v>29979</v>
      </c>
      <c r="D1242" t="s">
        <v>41</v>
      </c>
      <c r="E1242">
        <v>86</v>
      </c>
      <c r="F1242" t="s">
        <v>5294</v>
      </c>
      <c r="G1242" t="s">
        <v>30649</v>
      </c>
      <c r="H1242" t="s">
        <v>30649</v>
      </c>
    </row>
    <row r="1243" spans="1:8" hidden="1" x14ac:dyDescent="0.25">
      <c r="A1243" t="s">
        <v>263</v>
      </c>
      <c r="B1243" t="s">
        <v>5301</v>
      </c>
      <c r="C1243" t="s">
        <v>29979</v>
      </c>
      <c r="D1243" t="s">
        <v>41</v>
      </c>
      <c r="E1243">
        <v>86</v>
      </c>
      <c r="F1243" t="s">
        <v>5289</v>
      </c>
      <c r="G1243" t="s">
        <v>30649</v>
      </c>
      <c r="H1243" t="s">
        <v>30649</v>
      </c>
    </row>
    <row r="1244" spans="1:8" hidden="1" x14ac:dyDescent="0.25">
      <c r="A1244" t="s">
        <v>263</v>
      </c>
      <c r="B1244" t="s">
        <v>5302</v>
      </c>
      <c r="C1244" t="s">
        <v>29984</v>
      </c>
      <c r="D1244" t="s">
        <v>41</v>
      </c>
      <c r="E1244">
        <v>86</v>
      </c>
      <c r="F1244" t="s">
        <v>5248</v>
      </c>
      <c r="G1244" t="s">
        <v>30649</v>
      </c>
      <c r="H1244" t="s">
        <v>30649</v>
      </c>
    </row>
    <row r="1245" spans="1:8" hidden="1" x14ac:dyDescent="0.25">
      <c r="A1245" t="s">
        <v>263</v>
      </c>
      <c r="B1245" t="s">
        <v>5303</v>
      </c>
      <c r="C1245" t="s">
        <v>29979</v>
      </c>
      <c r="D1245" t="s">
        <v>41</v>
      </c>
      <c r="E1245">
        <v>86</v>
      </c>
      <c r="F1245" t="s">
        <v>5248</v>
      </c>
      <c r="G1245" t="s">
        <v>30649</v>
      </c>
      <c r="H1245" t="s">
        <v>30649</v>
      </c>
    </row>
    <row r="1246" spans="1:8" hidden="1" x14ac:dyDescent="0.25">
      <c r="A1246" t="s">
        <v>263</v>
      </c>
      <c r="B1246" t="s">
        <v>5304</v>
      </c>
      <c r="C1246" t="s">
        <v>29981</v>
      </c>
      <c r="D1246" t="s">
        <v>41</v>
      </c>
      <c r="E1246">
        <v>86</v>
      </c>
      <c r="F1246" t="s">
        <v>5248</v>
      </c>
      <c r="G1246" t="s">
        <v>30649</v>
      </c>
      <c r="H1246" t="s">
        <v>30649</v>
      </c>
    </row>
    <row r="1247" spans="1:8" hidden="1" x14ac:dyDescent="0.25">
      <c r="A1247" t="s">
        <v>263</v>
      </c>
      <c r="B1247" t="s">
        <v>5305</v>
      </c>
      <c r="C1247" t="s">
        <v>29979</v>
      </c>
      <c r="D1247" t="s">
        <v>41</v>
      </c>
      <c r="E1247">
        <v>86</v>
      </c>
      <c r="F1247" t="s">
        <v>5306</v>
      </c>
      <c r="G1247" t="s">
        <v>5307</v>
      </c>
      <c r="H1247" t="s">
        <v>30649</v>
      </c>
    </row>
    <row r="1248" spans="1:8" hidden="1" x14ac:dyDescent="0.25">
      <c r="A1248" t="s">
        <v>263</v>
      </c>
      <c r="B1248" t="s">
        <v>5308</v>
      </c>
      <c r="C1248" t="s">
        <v>29979</v>
      </c>
      <c r="D1248" t="s">
        <v>41</v>
      </c>
      <c r="E1248">
        <v>86</v>
      </c>
      <c r="F1248" t="s">
        <v>5306</v>
      </c>
      <c r="G1248" t="s">
        <v>5309</v>
      </c>
      <c r="H1248" t="s">
        <v>30649</v>
      </c>
    </row>
    <row r="1249" spans="1:8" hidden="1" x14ac:dyDescent="0.25">
      <c r="A1249" t="s">
        <v>263</v>
      </c>
      <c r="B1249" t="s">
        <v>5310</v>
      </c>
      <c r="C1249" t="s">
        <v>5311</v>
      </c>
      <c r="D1249" t="s">
        <v>41</v>
      </c>
      <c r="E1249">
        <v>86</v>
      </c>
      <c r="F1249" t="s">
        <v>41</v>
      </c>
      <c r="G1249" t="s">
        <v>5312</v>
      </c>
      <c r="H1249" t="s">
        <v>5313</v>
      </c>
    </row>
    <row r="1250" spans="1:8" hidden="1" x14ac:dyDescent="0.25">
      <c r="A1250" t="s">
        <v>263</v>
      </c>
      <c r="B1250" t="s">
        <v>5314</v>
      </c>
      <c r="C1250" t="s">
        <v>29979</v>
      </c>
      <c r="D1250" t="s">
        <v>41</v>
      </c>
      <c r="E1250">
        <v>86</v>
      </c>
      <c r="F1250" t="s">
        <v>5294</v>
      </c>
      <c r="G1250" t="s">
        <v>30649</v>
      </c>
      <c r="H1250" t="s">
        <v>30649</v>
      </c>
    </row>
    <row r="1251" spans="1:8" hidden="1" x14ac:dyDescent="0.25">
      <c r="A1251" t="s">
        <v>263</v>
      </c>
      <c r="B1251" t="s">
        <v>5315</v>
      </c>
      <c r="C1251" t="s">
        <v>29979</v>
      </c>
      <c r="D1251" t="s">
        <v>41</v>
      </c>
      <c r="E1251">
        <v>86</v>
      </c>
      <c r="F1251" t="s">
        <v>41</v>
      </c>
      <c r="G1251" t="s">
        <v>5316</v>
      </c>
      <c r="H1251" t="s">
        <v>30649</v>
      </c>
    </row>
    <row r="1252" spans="1:8" hidden="1" x14ac:dyDescent="0.25">
      <c r="A1252" t="s">
        <v>263</v>
      </c>
      <c r="B1252" t="s">
        <v>5317</v>
      </c>
      <c r="C1252" t="s">
        <v>29982</v>
      </c>
      <c r="D1252" t="s">
        <v>41</v>
      </c>
      <c r="E1252">
        <v>86</v>
      </c>
      <c r="F1252" t="s">
        <v>5266</v>
      </c>
      <c r="G1252" t="s">
        <v>30649</v>
      </c>
      <c r="H1252" t="s">
        <v>30649</v>
      </c>
    </row>
    <row r="1253" spans="1:8" hidden="1" x14ac:dyDescent="0.25">
      <c r="A1253" t="s">
        <v>263</v>
      </c>
      <c r="B1253" t="s">
        <v>5318</v>
      </c>
      <c r="C1253" t="s">
        <v>29979</v>
      </c>
      <c r="D1253" t="s">
        <v>41</v>
      </c>
      <c r="E1253">
        <v>86</v>
      </c>
      <c r="F1253" t="s">
        <v>41</v>
      </c>
      <c r="G1253" t="s">
        <v>30649</v>
      </c>
      <c r="H1253" t="s">
        <v>5281</v>
      </c>
    </row>
    <row r="1254" spans="1:8" hidden="1" x14ac:dyDescent="0.25">
      <c r="A1254" t="s">
        <v>263</v>
      </c>
      <c r="B1254" t="s">
        <v>5319</v>
      </c>
      <c r="C1254" t="s">
        <v>5320</v>
      </c>
      <c r="D1254" t="s">
        <v>41</v>
      </c>
      <c r="E1254">
        <v>86</v>
      </c>
      <c r="F1254" t="s">
        <v>41</v>
      </c>
      <c r="G1254" t="s">
        <v>30649</v>
      </c>
      <c r="H1254" t="s">
        <v>5321</v>
      </c>
    </row>
    <row r="1255" spans="1:8" hidden="1" x14ac:dyDescent="0.25">
      <c r="A1255" t="s">
        <v>263</v>
      </c>
      <c r="B1255" t="s">
        <v>5322</v>
      </c>
      <c r="C1255" t="s">
        <v>29979</v>
      </c>
      <c r="D1255" t="s">
        <v>41</v>
      </c>
      <c r="E1255">
        <v>86</v>
      </c>
      <c r="F1255" t="s">
        <v>5323</v>
      </c>
      <c r="G1255" t="s">
        <v>30649</v>
      </c>
      <c r="H1255" t="s">
        <v>30649</v>
      </c>
    </row>
    <row r="1256" spans="1:8" hidden="1" x14ac:dyDescent="0.25">
      <c r="A1256" t="s">
        <v>263</v>
      </c>
      <c r="B1256" t="s">
        <v>5324</v>
      </c>
      <c r="C1256" t="s">
        <v>29982</v>
      </c>
      <c r="D1256" t="s">
        <v>41</v>
      </c>
      <c r="E1256">
        <v>86</v>
      </c>
      <c r="F1256" t="s">
        <v>5266</v>
      </c>
      <c r="G1256" t="s">
        <v>30649</v>
      </c>
      <c r="H1256" t="s">
        <v>30649</v>
      </c>
    </row>
    <row r="1257" spans="1:8" x14ac:dyDescent="0.25">
      <c r="A1257" t="s">
        <v>247</v>
      </c>
      <c r="B1257" t="s">
        <v>5325</v>
      </c>
      <c r="C1257" t="s">
        <v>5326</v>
      </c>
      <c r="D1257" t="s">
        <v>41</v>
      </c>
      <c r="E1257">
        <v>86</v>
      </c>
      <c r="F1257" t="s">
        <v>41</v>
      </c>
      <c r="G1257" t="s">
        <v>5327</v>
      </c>
      <c r="H1257" t="s">
        <v>5328</v>
      </c>
    </row>
    <row r="1258" spans="1:8" x14ac:dyDescent="0.25">
      <c r="A1258" t="s">
        <v>247</v>
      </c>
      <c r="B1258" t="s">
        <v>5329</v>
      </c>
      <c r="C1258" t="s">
        <v>5330</v>
      </c>
      <c r="D1258" t="s">
        <v>41</v>
      </c>
      <c r="E1258">
        <v>86</v>
      </c>
      <c r="F1258" t="s">
        <v>41</v>
      </c>
      <c r="G1258" t="s">
        <v>5331</v>
      </c>
      <c r="H1258" t="s">
        <v>5332</v>
      </c>
    </row>
    <row r="1259" spans="1:8" hidden="1" x14ac:dyDescent="0.25">
      <c r="A1259" t="s">
        <v>246</v>
      </c>
      <c r="B1259" t="s">
        <v>5333</v>
      </c>
      <c r="C1259" t="s">
        <v>5334</v>
      </c>
      <c r="D1259" t="s">
        <v>41</v>
      </c>
      <c r="E1259">
        <v>86</v>
      </c>
      <c r="F1259" t="s">
        <v>41</v>
      </c>
      <c r="G1259" t="s">
        <v>5335</v>
      </c>
      <c r="H1259" t="s">
        <v>5336</v>
      </c>
    </row>
    <row r="1260" spans="1:8" hidden="1" x14ac:dyDescent="0.25">
      <c r="A1260" t="s">
        <v>245</v>
      </c>
      <c r="B1260" t="s">
        <v>5337</v>
      </c>
      <c r="C1260" t="s">
        <v>5338</v>
      </c>
      <c r="D1260" t="s">
        <v>41</v>
      </c>
      <c r="E1260">
        <v>86</v>
      </c>
      <c r="F1260" t="s">
        <v>41</v>
      </c>
      <c r="G1260" t="s">
        <v>30649</v>
      </c>
      <c r="H1260" t="s">
        <v>5339</v>
      </c>
    </row>
    <row r="1261" spans="1:8" hidden="1" x14ac:dyDescent="0.25">
      <c r="A1261" t="s">
        <v>244</v>
      </c>
      <c r="B1261" t="s">
        <v>5340</v>
      </c>
      <c r="C1261" t="s">
        <v>5341</v>
      </c>
      <c r="D1261" t="s">
        <v>41</v>
      </c>
      <c r="E1261">
        <v>86</v>
      </c>
      <c r="F1261" t="s">
        <v>30649</v>
      </c>
      <c r="G1261" t="s">
        <v>30649</v>
      </c>
      <c r="H1261" t="s">
        <v>5342</v>
      </c>
    </row>
    <row r="1262" spans="1:8" hidden="1" x14ac:dyDescent="0.25">
      <c r="A1262" t="s">
        <v>244</v>
      </c>
      <c r="B1262" t="s">
        <v>5343</v>
      </c>
      <c r="C1262" t="s">
        <v>5344</v>
      </c>
      <c r="D1262" t="s">
        <v>41</v>
      </c>
      <c r="E1262">
        <v>86</v>
      </c>
      <c r="F1262" t="s">
        <v>30649</v>
      </c>
      <c r="G1262" t="s">
        <v>30649</v>
      </c>
      <c r="H1262" t="s">
        <v>5345</v>
      </c>
    </row>
    <row r="1263" spans="1:8" hidden="1" x14ac:dyDescent="0.25">
      <c r="A1263" t="s">
        <v>245</v>
      </c>
      <c r="B1263" t="s">
        <v>5346</v>
      </c>
      <c r="C1263" t="s">
        <v>5347</v>
      </c>
      <c r="D1263" t="s">
        <v>41</v>
      </c>
      <c r="E1263">
        <v>86</v>
      </c>
      <c r="F1263" t="s">
        <v>41</v>
      </c>
      <c r="G1263" t="s">
        <v>5348</v>
      </c>
      <c r="H1263" t="s">
        <v>5349</v>
      </c>
    </row>
    <row r="1264" spans="1:8" hidden="1" x14ac:dyDescent="0.25">
      <c r="A1264" t="s">
        <v>245</v>
      </c>
      <c r="B1264" t="s">
        <v>5350</v>
      </c>
      <c r="C1264" t="s">
        <v>5351</v>
      </c>
      <c r="D1264" t="s">
        <v>41</v>
      </c>
      <c r="E1264">
        <v>86</v>
      </c>
      <c r="F1264" t="s">
        <v>41</v>
      </c>
      <c r="G1264" t="s">
        <v>5352</v>
      </c>
      <c r="H1264" t="s">
        <v>5353</v>
      </c>
    </row>
    <row r="1265" spans="1:8" hidden="1" x14ac:dyDescent="0.25">
      <c r="A1265" t="s">
        <v>245</v>
      </c>
      <c r="B1265" t="s">
        <v>5354</v>
      </c>
      <c r="C1265" t="s">
        <v>5355</v>
      </c>
      <c r="D1265" t="s">
        <v>41</v>
      </c>
      <c r="E1265">
        <v>86</v>
      </c>
      <c r="F1265" t="s">
        <v>41</v>
      </c>
      <c r="G1265" t="s">
        <v>5356</v>
      </c>
      <c r="H1265" t="s">
        <v>5357</v>
      </c>
    </row>
    <row r="1266" spans="1:8" hidden="1" x14ac:dyDescent="0.25">
      <c r="A1266" t="s">
        <v>244</v>
      </c>
      <c r="B1266" t="s">
        <v>5358</v>
      </c>
      <c r="C1266" t="s">
        <v>5359</v>
      </c>
      <c r="D1266" t="s">
        <v>41</v>
      </c>
      <c r="E1266">
        <v>86</v>
      </c>
      <c r="F1266" t="s">
        <v>30649</v>
      </c>
      <c r="G1266" t="s">
        <v>30649</v>
      </c>
      <c r="H1266" t="s">
        <v>5360</v>
      </c>
    </row>
    <row r="1267" spans="1:8" hidden="1" x14ac:dyDescent="0.25">
      <c r="A1267" t="s">
        <v>246</v>
      </c>
      <c r="B1267" t="s">
        <v>5361</v>
      </c>
      <c r="C1267" t="s">
        <v>5362</v>
      </c>
      <c r="D1267" t="s">
        <v>41</v>
      </c>
      <c r="E1267">
        <v>86</v>
      </c>
      <c r="F1267" t="s">
        <v>41</v>
      </c>
      <c r="G1267" t="s">
        <v>30649</v>
      </c>
      <c r="H1267" t="s">
        <v>5363</v>
      </c>
    </row>
    <row r="1268" spans="1:8" hidden="1" x14ac:dyDescent="0.25">
      <c r="A1268" t="s">
        <v>246</v>
      </c>
      <c r="B1268" t="s">
        <v>5364</v>
      </c>
      <c r="C1268" t="s">
        <v>5365</v>
      </c>
      <c r="D1268" t="s">
        <v>41</v>
      </c>
      <c r="E1268">
        <v>86</v>
      </c>
      <c r="F1268" t="s">
        <v>41</v>
      </c>
      <c r="G1268" t="s">
        <v>30649</v>
      </c>
      <c r="H1268" t="s">
        <v>5366</v>
      </c>
    </row>
    <row r="1269" spans="1:8" hidden="1" x14ac:dyDescent="0.25">
      <c r="A1269" t="s">
        <v>246</v>
      </c>
      <c r="B1269" t="s">
        <v>5367</v>
      </c>
      <c r="C1269" t="s">
        <v>5368</v>
      </c>
      <c r="D1269" t="s">
        <v>41</v>
      </c>
      <c r="E1269">
        <v>86</v>
      </c>
      <c r="F1269" t="s">
        <v>30649</v>
      </c>
      <c r="G1269" t="s">
        <v>30649</v>
      </c>
      <c r="H1269" t="s">
        <v>5369</v>
      </c>
    </row>
    <row r="1270" spans="1:8" hidden="1" x14ac:dyDescent="0.25">
      <c r="A1270" t="s">
        <v>244</v>
      </c>
      <c r="B1270" t="s">
        <v>5370</v>
      </c>
      <c r="C1270" t="s">
        <v>5371</v>
      </c>
      <c r="D1270" t="s">
        <v>41</v>
      </c>
      <c r="E1270">
        <v>86</v>
      </c>
      <c r="F1270" t="s">
        <v>30649</v>
      </c>
      <c r="G1270" t="s">
        <v>30649</v>
      </c>
      <c r="H1270" t="s">
        <v>5372</v>
      </c>
    </row>
    <row r="1271" spans="1:8" hidden="1" x14ac:dyDescent="0.25">
      <c r="A1271" t="s">
        <v>246</v>
      </c>
      <c r="B1271" t="s">
        <v>5373</v>
      </c>
      <c r="C1271" t="s">
        <v>5374</v>
      </c>
      <c r="D1271" t="s">
        <v>41</v>
      </c>
      <c r="E1271">
        <v>86</v>
      </c>
      <c r="F1271" t="s">
        <v>30649</v>
      </c>
      <c r="G1271" t="s">
        <v>5375</v>
      </c>
      <c r="H1271" t="s">
        <v>5376</v>
      </c>
    </row>
    <row r="1272" spans="1:8" hidden="1" x14ac:dyDescent="0.25">
      <c r="A1272" t="s">
        <v>246</v>
      </c>
      <c r="B1272" t="s">
        <v>5377</v>
      </c>
      <c r="C1272" t="s">
        <v>5378</v>
      </c>
      <c r="D1272" t="s">
        <v>41</v>
      </c>
      <c r="E1272">
        <v>86</v>
      </c>
      <c r="F1272" t="s">
        <v>41</v>
      </c>
      <c r="G1272" t="s">
        <v>30649</v>
      </c>
      <c r="H1272" t="s">
        <v>5379</v>
      </c>
    </row>
    <row r="1273" spans="1:8" hidden="1" x14ac:dyDescent="0.25">
      <c r="A1273" t="s">
        <v>246</v>
      </c>
      <c r="B1273" t="s">
        <v>5380</v>
      </c>
      <c r="C1273" t="s">
        <v>5381</v>
      </c>
      <c r="D1273" t="s">
        <v>41</v>
      </c>
      <c r="E1273">
        <v>86</v>
      </c>
      <c r="F1273" t="s">
        <v>5382</v>
      </c>
      <c r="G1273" t="s">
        <v>5383</v>
      </c>
      <c r="H1273" t="s">
        <v>5384</v>
      </c>
    </row>
    <row r="1274" spans="1:8" x14ac:dyDescent="0.25">
      <c r="A1274" t="s">
        <v>247</v>
      </c>
      <c r="B1274" t="s">
        <v>5385</v>
      </c>
      <c r="C1274" t="s">
        <v>307</v>
      </c>
      <c r="D1274" t="s">
        <v>41</v>
      </c>
      <c r="E1274">
        <v>86</v>
      </c>
      <c r="F1274" t="s">
        <v>5386</v>
      </c>
      <c r="G1274" t="s">
        <v>308</v>
      </c>
      <c r="H1274" t="s">
        <v>309</v>
      </c>
    </row>
    <row r="1275" spans="1:8" hidden="1" x14ac:dyDescent="0.25">
      <c r="A1275" t="s">
        <v>263</v>
      </c>
      <c r="B1275" t="s">
        <v>5387</v>
      </c>
      <c r="C1275" t="s">
        <v>30459</v>
      </c>
      <c r="D1275" t="s">
        <v>41</v>
      </c>
      <c r="E1275">
        <v>86</v>
      </c>
      <c r="F1275" t="s">
        <v>5388</v>
      </c>
      <c r="G1275" t="s">
        <v>5389</v>
      </c>
      <c r="H1275" t="s">
        <v>5390</v>
      </c>
    </row>
    <row r="1276" spans="1:8" hidden="1" x14ac:dyDescent="0.25">
      <c r="A1276" t="s">
        <v>263</v>
      </c>
      <c r="B1276" t="s">
        <v>5391</v>
      </c>
      <c r="C1276" t="s">
        <v>5392</v>
      </c>
      <c r="D1276" t="s">
        <v>41</v>
      </c>
      <c r="E1276">
        <v>86</v>
      </c>
      <c r="F1276" t="s">
        <v>5266</v>
      </c>
      <c r="G1276" t="s">
        <v>5389</v>
      </c>
      <c r="H1276" t="s">
        <v>5390</v>
      </c>
    </row>
    <row r="1277" spans="1:8" hidden="1" x14ac:dyDescent="0.25">
      <c r="A1277" t="s">
        <v>263</v>
      </c>
      <c r="B1277" t="s">
        <v>5393</v>
      </c>
      <c r="C1277" t="s">
        <v>30460</v>
      </c>
      <c r="D1277" t="s">
        <v>41</v>
      </c>
      <c r="E1277">
        <v>86</v>
      </c>
      <c r="F1277" t="s">
        <v>30649</v>
      </c>
      <c r="G1277" t="s">
        <v>30649</v>
      </c>
      <c r="H1277" t="s">
        <v>30649</v>
      </c>
    </row>
    <row r="1278" spans="1:8" hidden="1" x14ac:dyDescent="0.25">
      <c r="A1278" t="s">
        <v>248</v>
      </c>
      <c r="B1278" t="s">
        <v>5394</v>
      </c>
      <c r="C1278" t="s">
        <v>5395</v>
      </c>
      <c r="D1278" t="s">
        <v>41</v>
      </c>
      <c r="E1278">
        <v>86</v>
      </c>
      <c r="F1278" t="s">
        <v>30649</v>
      </c>
      <c r="G1278" t="s">
        <v>5396</v>
      </c>
      <c r="H1278" t="s">
        <v>5397</v>
      </c>
    </row>
    <row r="1279" spans="1:8" hidden="1" x14ac:dyDescent="0.25">
      <c r="A1279" t="s">
        <v>246</v>
      </c>
      <c r="B1279" t="s">
        <v>5398</v>
      </c>
      <c r="C1279" t="s">
        <v>5399</v>
      </c>
      <c r="D1279" t="s">
        <v>41</v>
      </c>
      <c r="E1279">
        <v>86</v>
      </c>
      <c r="F1279" t="s">
        <v>41</v>
      </c>
      <c r="G1279" t="s">
        <v>30649</v>
      </c>
      <c r="H1279" t="s">
        <v>5400</v>
      </c>
    </row>
    <row r="1280" spans="1:8" hidden="1" x14ac:dyDescent="0.25">
      <c r="A1280" t="s">
        <v>243</v>
      </c>
      <c r="B1280" t="s">
        <v>5401</v>
      </c>
      <c r="C1280" t="s">
        <v>5402</v>
      </c>
      <c r="D1280" t="s">
        <v>41</v>
      </c>
      <c r="E1280">
        <v>86</v>
      </c>
      <c r="F1280" t="s">
        <v>30649</v>
      </c>
      <c r="G1280" t="s">
        <v>5403</v>
      </c>
      <c r="H1280" t="s">
        <v>5404</v>
      </c>
    </row>
    <row r="1281" spans="1:8" hidden="1" x14ac:dyDescent="0.25">
      <c r="A1281" t="s">
        <v>245</v>
      </c>
      <c r="B1281" t="s">
        <v>5405</v>
      </c>
      <c r="C1281" t="s">
        <v>5406</v>
      </c>
      <c r="D1281" t="s">
        <v>41</v>
      </c>
      <c r="E1281">
        <v>86</v>
      </c>
      <c r="F1281" t="s">
        <v>30649</v>
      </c>
      <c r="G1281" t="s">
        <v>5407</v>
      </c>
      <c r="H1281" t="s">
        <v>5408</v>
      </c>
    </row>
    <row r="1282" spans="1:8" hidden="1" x14ac:dyDescent="0.25">
      <c r="A1282" t="s">
        <v>244</v>
      </c>
      <c r="B1282" t="s">
        <v>5409</v>
      </c>
      <c r="C1282" t="s">
        <v>5410</v>
      </c>
      <c r="D1282" t="s">
        <v>41</v>
      </c>
      <c r="E1282">
        <v>86</v>
      </c>
      <c r="F1282" t="s">
        <v>30649</v>
      </c>
      <c r="G1282" t="s">
        <v>30649</v>
      </c>
      <c r="H1282" t="s">
        <v>5411</v>
      </c>
    </row>
    <row r="1283" spans="1:8" hidden="1" x14ac:dyDescent="0.25">
      <c r="A1283" t="s">
        <v>246</v>
      </c>
      <c r="B1283" t="s">
        <v>5412</v>
      </c>
      <c r="C1283" t="s">
        <v>5413</v>
      </c>
      <c r="D1283" t="s">
        <v>41</v>
      </c>
      <c r="E1283">
        <v>86</v>
      </c>
      <c r="F1283" t="s">
        <v>5414</v>
      </c>
      <c r="G1283" t="s">
        <v>5415</v>
      </c>
      <c r="H1283" t="s">
        <v>5416</v>
      </c>
    </row>
    <row r="1284" spans="1:8" hidden="1" x14ac:dyDescent="0.25">
      <c r="A1284" t="s">
        <v>246</v>
      </c>
      <c r="B1284" t="s">
        <v>5417</v>
      </c>
      <c r="C1284" t="s">
        <v>312</v>
      </c>
      <c r="D1284" t="s">
        <v>41</v>
      </c>
      <c r="E1284">
        <v>86</v>
      </c>
      <c r="F1284" t="s">
        <v>1718</v>
      </c>
      <c r="G1284" t="s">
        <v>30649</v>
      </c>
      <c r="H1284" t="s">
        <v>313</v>
      </c>
    </row>
    <row r="1285" spans="1:8" hidden="1" x14ac:dyDescent="0.25">
      <c r="A1285" t="s">
        <v>246</v>
      </c>
      <c r="B1285" t="s">
        <v>5418</v>
      </c>
      <c r="C1285" t="s">
        <v>5419</v>
      </c>
      <c r="D1285" t="s">
        <v>41</v>
      </c>
      <c r="E1285">
        <v>86</v>
      </c>
      <c r="F1285" t="s">
        <v>30649</v>
      </c>
      <c r="G1285" t="s">
        <v>30649</v>
      </c>
      <c r="H1285" t="s">
        <v>5420</v>
      </c>
    </row>
    <row r="1286" spans="1:8" hidden="1" x14ac:dyDescent="0.25">
      <c r="A1286" t="s">
        <v>245</v>
      </c>
      <c r="B1286" t="s">
        <v>5421</v>
      </c>
      <c r="C1286" t="s">
        <v>5422</v>
      </c>
      <c r="D1286" t="s">
        <v>41</v>
      </c>
      <c r="E1286">
        <v>86</v>
      </c>
      <c r="F1286" t="s">
        <v>41</v>
      </c>
      <c r="G1286" t="s">
        <v>5423</v>
      </c>
      <c r="H1286" t="s">
        <v>5424</v>
      </c>
    </row>
    <row r="1287" spans="1:8" x14ac:dyDescent="0.25">
      <c r="A1287" t="s">
        <v>247</v>
      </c>
      <c r="B1287" t="s">
        <v>5425</v>
      </c>
      <c r="C1287" t="s">
        <v>5426</v>
      </c>
      <c r="D1287" t="s">
        <v>41</v>
      </c>
      <c r="E1287">
        <v>86</v>
      </c>
      <c r="F1287" t="s">
        <v>41</v>
      </c>
      <c r="G1287" t="s">
        <v>5427</v>
      </c>
      <c r="H1287" t="s">
        <v>5428</v>
      </c>
    </row>
    <row r="1288" spans="1:8" hidden="1" x14ac:dyDescent="0.25">
      <c r="A1288" t="s">
        <v>248</v>
      </c>
      <c r="B1288" t="s">
        <v>5429</v>
      </c>
      <c r="C1288" t="s">
        <v>5430</v>
      </c>
      <c r="D1288" t="s">
        <v>41</v>
      </c>
      <c r="E1288">
        <v>86</v>
      </c>
      <c r="F1288" t="s">
        <v>41</v>
      </c>
      <c r="G1288" t="s">
        <v>30649</v>
      </c>
      <c r="H1288" t="s">
        <v>5431</v>
      </c>
    </row>
    <row r="1289" spans="1:8" hidden="1" x14ac:dyDescent="0.25">
      <c r="A1289" t="s">
        <v>245</v>
      </c>
      <c r="B1289" t="s">
        <v>5432</v>
      </c>
      <c r="C1289" t="s">
        <v>30461</v>
      </c>
      <c r="D1289" t="s">
        <v>41</v>
      </c>
      <c r="E1289">
        <v>86</v>
      </c>
      <c r="F1289" t="s">
        <v>41</v>
      </c>
      <c r="G1289" t="s">
        <v>5433</v>
      </c>
      <c r="H1289" t="s">
        <v>5434</v>
      </c>
    </row>
    <row r="1290" spans="1:8" hidden="1" x14ac:dyDescent="0.25">
      <c r="A1290" t="s">
        <v>246</v>
      </c>
      <c r="B1290" t="s">
        <v>5435</v>
      </c>
      <c r="C1290" t="s">
        <v>5436</v>
      </c>
      <c r="D1290" t="s">
        <v>41</v>
      </c>
      <c r="E1290">
        <v>86</v>
      </c>
      <c r="F1290" t="s">
        <v>30649</v>
      </c>
      <c r="G1290" t="s">
        <v>5437</v>
      </c>
      <c r="H1290" t="s">
        <v>5438</v>
      </c>
    </row>
    <row r="1291" spans="1:8" hidden="1" x14ac:dyDescent="0.25">
      <c r="A1291" t="s">
        <v>263</v>
      </c>
      <c r="B1291" t="s">
        <v>5439</v>
      </c>
      <c r="C1291" t="s">
        <v>30649</v>
      </c>
      <c r="D1291" t="s">
        <v>41</v>
      </c>
      <c r="E1291">
        <v>86</v>
      </c>
      <c r="F1291" t="s">
        <v>30649</v>
      </c>
      <c r="G1291" t="s">
        <v>30649</v>
      </c>
      <c r="H1291" t="s">
        <v>30649</v>
      </c>
    </row>
    <row r="1292" spans="1:8" hidden="1" x14ac:dyDescent="0.25">
      <c r="A1292" t="s">
        <v>245</v>
      </c>
      <c r="B1292" t="s">
        <v>5440</v>
      </c>
      <c r="C1292" t="s">
        <v>5441</v>
      </c>
      <c r="D1292" t="s">
        <v>41</v>
      </c>
      <c r="E1292">
        <v>86</v>
      </c>
      <c r="F1292" t="s">
        <v>41</v>
      </c>
      <c r="G1292" t="s">
        <v>5442</v>
      </c>
      <c r="H1292" t="s">
        <v>5443</v>
      </c>
    </row>
    <row r="1293" spans="1:8" hidden="1" x14ac:dyDescent="0.25">
      <c r="A1293" t="s">
        <v>246</v>
      </c>
      <c r="B1293" t="s">
        <v>5444</v>
      </c>
      <c r="C1293" t="s">
        <v>5445</v>
      </c>
      <c r="D1293" t="s">
        <v>41</v>
      </c>
      <c r="E1293">
        <v>86</v>
      </c>
      <c r="F1293" t="s">
        <v>30649</v>
      </c>
      <c r="G1293" t="s">
        <v>5446</v>
      </c>
      <c r="H1293" t="s">
        <v>5447</v>
      </c>
    </row>
    <row r="1294" spans="1:8" hidden="1" x14ac:dyDescent="0.25">
      <c r="A1294" t="s">
        <v>246</v>
      </c>
      <c r="B1294" t="s">
        <v>5448</v>
      </c>
      <c r="C1294" t="s">
        <v>316</v>
      </c>
      <c r="D1294" t="s">
        <v>41</v>
      </c>
      <c r="E1294">
        <v>86</v>
      </c>
      <c r="F1294" t="s">
        <v>41</v>
      </c>
      <c r="G1294" t="s">
        <v>317</v>
      </c>
      <c r="H1294" t="s">
        <v>318</v>
      </c>
    </row>
    <row r="1295" spans="1:8" hidden="1" x14ac:dyDescent="0.25">
      <c r="A1295" t="s">
        <v>248</v>
      </c>
      <c r="B1295" t="s">
        <v>5449</v>
      </c>
      <c r="C1295" t="s">
        <v>5450</v>
      </c>
      <c r="D1295" t="s">
        <v>41</v>
      </c>
      <c r="E1295">
        <v>86</v>
      </c>
      <c r="F1295" t="s">
        <v>30649</v>
      </c>
      <c r="G1295" t="s">
        <v>30649</v>
      </c>
      <c r="H1295" t="s">
        <v>4995</v>
      </c>
    </row>
    <row r="1296" spans="1:8" x14ac:dyDescent="0.25">
      <c r="A1296" t="s">
        <v>247</v>
      </c>
      <c r="B1296" t="s">
        <v>5451</v>
      </c>
      <c r="C1296" t="s">
        <v>5452</v>
      </c>
      <c r="D1296" t="s">
        <v>41</v>
      </c>
      <c r="E1296">
        <v>86</v>
      </c>
      <c r="F1296" t="s">
        <v>4911</v>
      </c>
      <c r="G1296" t="s">
        <v>5453</v>
      </c>
      <c r="H1296" t="s">
        <v>5454</v>
      </c>
    </row>
    <row r="1297" spans="1:8" hidden="1" x14ac:dyDescent="0.25">
      <c r="A1297" t="s">
        <v>263</v>
      </c>
      <c r="B1297" t="s">
        <v>5455</v>
      </c>
      <c r="C1297" t="s">
        <v>5123</v>
      </c>
      <c r="D1297" t="s">
        <v>41</v>
      </c>
      <c r="E1297">
        <v>86</v>
      </c>
      <c r="F1297" t="s">
        <v>41</v>
      </c>
      <c r="G1297" t="s">
        <v>30649</v>
      </c>
      <c r="H1297" t="s">
        <v>5456</v>
      </c>
    </row>
    <row r="1298" spans="1:8" hidden="1" x14ac:dyDescent="0.25">
      <c r="A1298" t="s">
        <v>263</v>
      </c>
      <c r="B1298" t="s">
        <v>5457</v>
      </c>
      <c r="C1298" t="s">
        <v>29983</v>
      </c>
      <c r="D1298" t="s">
        <v>41</v>
      </c>
      <c r="E1298">
        <v>86</v>
      </c>
      <c r="F1298" t="s">
        <v>41</v>
      </c>
      <c r="G1298" t="s">
        <v>30649</v>
      </c>
      <c r="H1298" t="s">
        <v>30649</v>
      </c>
    </row>
    <row r="1299" spans="1:8" hidden="1" x14ac:dyDescent="0.25">
      <c r="A1299" t="s">
        <v>263</v>
      </c>
      <c r="B1299" t="s">
        <v>5458</v>
      </c>
      <c r="C1299" t="s">
        <v>30462</v>
      </c>
      <c r="D1299" t="s">
        <v>41</v>
      </c>
      <c r="E1299">
        <v>86</v>
      </c>
      <c r="F1299" t="s">
        <v>41</v>
      </c>
      <c r="G1299" t="s">
        <v>30649</v>
      </c>
      <c r="H1299" t="s">
        <v>30649</v>
      </c>
    </row>
    <row r="1300" spans="1:8" hidden="1" x14ac:dyDescent="0.25">
      <c r="A1300" t="s">
        <v>245</v>
      </c>
      <c r="B1300" t="s">
        <v>2758</v>
      </c>
      <c r="C1300" t="s">
        <v>5459</v>
      </c>
      <c r="D1300" t="s">
        <v>41</v>
      </c>
      <c r="E1300">
        <v>86</v>
      </c>
      <c r="F1300" t="s">
        <v>41</v>
      </c>
      <c r="G1300" t="s">
        <v>5460</v>
      </c>
      <c r="H1300" t="s">
        <v>5461</v>
      </c>
    </row>
    <row r="1301" spans="1:8" hidden="1" x14ac:dyDescent="0.25">
      <c r="A1301" t="s">
        <v>243</v>
      </c>
      <c r="B1301" t="s">
        <v>5462</v>
      </c>
      <c r="C1301" t="s">
        <v>5463</v>
      </c>
      <c r="D1301" t="s">
        <v>41</v>
      </c>
      <c r="E1301">
        <v>86</v>
      </c>
      <c r="F1301" t="s">
        <v>41</v>
      </c>
      <c r="G1301" t="s">
        <v>5464</v>
      </c>
      <c r="H1301" t="s">
        <v>5465</v>
      </c>
    </row>
    <row r="1302" spans="1:8" hidden="1" x14ac:dyDescent="0.25">
      <c r="A1302" t="s">
        <v>246</v>
      </c>
      <c r="B1302" t="s">
        <v>5466</v>
      </c>
      <c r="C1302" t="s">
        <v>5467</v>
      </c>
      <c r="D1302" t="s">
        <v>41</v>
      </c>
      <c r="E1302">
        <v>86</v>
      </c>
      <c r="F1302" t="s">
        <v>41</v>
      </c>
      <c r="G1302" t="s">
        <v>30649</v>
      </c>
      <c r="H1302" t="s">
        <v>5468</v>
      </c>
    </row>
    <row r="1303" spans="1:8" hidden="1" x14ac:dyDescent="0.25">
      <c r="A1303" t="s">
        <v>246</v>
      </c>
      <c r="B1303" t="s">
        <v>5469</v>
      </c>
      <c r="C1303" t="s">
        <v>5470</v>
      </c>
      <c r="D1303" t="s">
        <v>41</v>
      </c>
      <c r="E1303">
        <v>86</v>
      </c>
      <c r="F1303" t="s">
        <v>41</v>
      </c>
      <c r="G1303" t="s">
        <v>30649</v>
      </c>
      <c r="H1303" t="s">
        <v>5471</v>
      </c>
    </row>
    <row r="1304" spans="1:8" hidden="1" x14ac:dyDescent="0.25">
      <c r="A1304" t="s">
        <v>246</v>
      </c>
      <c r="B1304" t="s">
        <v>5472</v>
      </c>
      <c r="C1304" t="s">
        <v>5473</v>
      </c>
      <c r="D1304" t="s">
        <v>41</v>
      </c>
      <c r="E1304">
        <v>86</v>
      </c>
      <c r="F1304" t="s">
        <v>41</v>
      </c>
      <c r="G1304" t="s">
        <v>5474</v>
      </c>
      <c r="H1304" t="s">
        <v>5475</v>
      </c>
    </row>
    <row r="1305" spans="1:8" hidden="1" x14ac:dyDescent="0.25">
      <c r="A1305" t="s">
        <v>246</v>
      </c>
      <c r="B1305" t="s">
        <v>5476</v>
      </c>
      <c r="C1305" t="s">
        <v>5477</v>
      </c>
      <c r="D1305" t="s">
        <v>41</v>
      </c>
      <c r="E1305">
        <v>86</v>
      </c>
      <c r="F1305" t="s">
        <v>30649</v>
      </c>
      <c r="G1305" t="s">
        <v>30649</v>
      </c>
      <c r="H1305" t="s">
        <v>5478</v>
      </c>
    </row>
    <row r="1306" spans="1:8" x14ac:dyDescent="0.25">
      <c r="A1306" t="s">
        <v>247</v>
      </c>
      <c r="B1306" t="s">
        <v>5479</v>
      </c>
      <c r="C1306" t="s">
        <v>5480</v>
      </c>
      <c r="D1306" t="s">
        <v>41</v>
      </c>
      <c r="E1306">
        <v>86</v>
      </c>
      <c r="F1306" t="s">
        <v>41</v>
      </c>
      <c r="G1306" t="s">
        <v>5481</v>
      </c>
      <c r="H1306" t="s">
        <v>5482</v>
      </c>
    </row>
    <row r="1307" spans="1:8" hidden="1" x14ac:dyDescent="0.25">
      <c r="A1307" t="s">
        <v>246</v>
      </c>
      <c r="B1307" t="s">
        <v>5483</v>
      </c>
      <c r="C1307" t="s">
        <v>5484</v>
      </c>
      <c r="D1307" t="s">
        <v>41</v>
      </c>
      <c r="E1307">
        <v>86</v>
      </c>
      <c r="F1307" t="s">
        <v>41</v>
      </c>
      <c r="G1307" t="s">
        <v>5485</v>
      </c>
      <c r="H1307" t="s">
        <v>5486</v>
      </c>
    </row>
    <row r="1308" spans="1:8" hidden="1" x14ac:dyDescent="0.25">
      <c r="A1308" t="s">
        <v>246</v>
      </c>
      <c r="B1308" t="s">
        <v>5487</v>
      </c>
      <c r="C1308" t="s">
        <v>5488</v>
      </c>
      <c r="D1308" t="s">
        <v>41</v>
      </c>
      <c r="E1308">
        <v>86</v>
      </c>
      <c r="F1308" t="s">
        <v>41</v>
      </c>
      <c r="G1308" t="s">
        <v>5489</v>
      </c>
      <c r="H1308" t="s">
        <v>5490</v>
      </c>
    </row>
    <row r="1309" spans="1:8" hidden="1" x14ac:dyDescent="0.25">
      <c r="A1309" t="s">
        <v>246</v>
      </c>
      <c r="B1309" t="s">
        <v>5491</v>
      </c>
      <c r="C1309" t="s">
        <v>5492</v>
      </c>
      <c r="D1309" t="s">
        <v>41</v>
      </c>
      <c r="E1309">
        <v>86</v>
      </c>
      <c r="F1309" t="s">
        <v>41</v>
      </c>
      <c r="G1309" t="s">
        <v>30649</v>
      </c>
      <c r="H1309" t="s">
        <v>30649</v>
      </c>
    </row>
    <row r="1310" spans="1:8" hidden="1" x14ac:dyDescent="0.25">
      <c r="A1310" t="s">
        <v>246</v>
      </c>
      <c r="B1310" t="s">
        <v>4560</v>
      </c>
      <c r="C1310" t="s">
        <v>5493</v>
      </c>
      <c r="D1310" t="s">
        <v>41</v>
      </c>
      <c r="E1310">
        <v>86</v>
      </c>
      <c r="F1310" t="s">
        <v>41</v>
      </c>
      <c r="G1310" t="s">
        <v>5494</v>
      </c>
      <c r="H1310" t="s">
        <v>5495</v>
      </c>
    </row>
    <row r="1311" spans="1:8" hidden="1" x14ac:dyDescent="0.25">
      <c r="A1311" t="s">
        <v>246</v>
      </c>
      <c r="B1311" t="s">
        <v>5496</v>
      </c>
      <c r="C1311" t="s">
        <v>5497</v>
      </c>
      <c r="D1311" t="s">
        <v>41</v>
      </c>
      <c r="E1311">
        <v>86</v>
      </c>
      <c r="F1311" t="s">
        <v>41</v>
      </c>
      <c r="G1311" t="s">
        <v>5498</v>
      </c>
      <c r="H1311" t="s">
        <v>5499</v>
      </c>
    </row>
    <row r="1312" spans="1:8" hidden="1" x14ac:dyDescent="0.25">
      <c r="A1312" t="s">
        <v>245</v>
      </c>
      <c r="B1312" t="s">
        <v>5500</v>
      </c>
      <c r="C1312" t="s">
        <v>5501</v>
      </c>
      <c r="D1312" t="s">
        <v>41</v>
      </c>
      <c r="E1312">
        <v>86</v>
      </c>
      <c r="F1312" t="s">
        <v>41</v>
      </c>
      <c r="G1312" t="s">
        <v>5502</v>
      </c>
      <c r="H1312" t="s">
        <v>5503</v>
      </c>
    </row>
    <row r="1313" spans="1:8" hidden="1" x14ac:dyDescent="0.25">
      <c r="A1313" t="s">
        <v>246</v>
      </c>
      <c r="B1313" t="s">
        <v>5504</v>
      </c>
      <c r="C1313" t="s">
        <v>312</v>
      </c>
      <c r="D1313" t="s">
        <v>41</v>
      </c>
      <c r="E1313">
        <v>86</v>
      </c>
      <c r="F1313" t="s">
        <v>41</v>
      </c>
      <c r="G1313" t="s">
        <v>5505</v>
      </c>
      <c r="H1313" t="s">
        <v>313</v>
      </c>
    </row>
    <row r="1314" spans="1:8" x14ac:dyDescent="0.25">
      <c r="A1314" t="s">
        <v>247</v>
      </c>
      <c r="B1314" t="s">
        <v>5506</v>
      </c>
      <c r="C1314" t="s">
        <v>5507</v>
      </c>
      <c r="D1314" t="s">
        <v>42</v>
      </c>
      <c r="E1314">
        <v>78</v>
      </c>
      <c r="F1314" t="s">
        <v>42</v>
      </c>
      <c r="G1314" t="s">
        <v>5508</v>
      </c>
      <c r="H1314" t="s">
        <v>5509</v>
      </c>
    </row>
    <row r="1315" spans="1:8" hidden="1" x14ac:dyDescent="0.25">
      <c r="A1315" t="s">
        <v>245</v>
      </c>
      <c r="B1315" t="s">
        <v>5510</v>
      </c>
      <c r="C1315" t="s">
        <v>5511</v>
      </c>
      <c r="D1315" t="s">
        <v>42</v>
      </c>
      <c r="E1315">
        <v>78</v>
      </c>
      <c r="F1315" t="s">
        <v>42</v>
      </c>
      <c r="G1315" t="s">
        <v>30649</v>
      </c>
      <c r="H1315" t="s">
        <v>30649</v>
      </c>
    </row>
    <row r="1316" spans="1:8" hidden="1" x14ac:dyDescent="0.25">
      <c r="A1316" t="s">
        <v>246</v>
      </c>
      <c r="B1316" t="s">
        <v>5512</v>
      </c>
      <c r="C1316" t="s">
        <v>5513</v>
      </c>
      <c r="D1316" t="s">
        <v>42</v>
      </c>
      <c r="E1316">
        <v>78</v>
      </c>
      <c r="F1316" t="s">
        <v>5514</v>
      </c>
      <c r="G1316" t="s">
        <v>5515</v>
      </c>
      <c r="H1316" t="s">
        <v>5516</v>
      </c>
    </row>
    <row r="1317" spans="1:8" x14ac:dyDescent="0.25">
      <c r="A1317" t="s">
        <v>247</v>
      </c>
      <c r="B1317" t="s">
        <v>5517</v>
      </c>
      <c r="C1317" t="s">
        <v>5518</v>
      </c>
      <c r="D1317" t="s">
        <v>43</v>
      </c>
      <c r="E1317">
        <v>39</v>
      </c>
      <c r="F1317" t="s">
        <v>43</v>
      </c>
      <c r="G1317" t="s">
        <v>5519</v>
      </c>
      <c r="H1317" t="s">
        <v>5520</v>
      </c>
    </row>
    <row r="1318" spans="1:8" hidden="1" x14ac:dyDescent="0.25">
      <c r="A1318" t="s">
        <v>246</v>
      </c>
      <c r="B1318" t="s">
        <v>5521</v>
      </c>
      <c r="C1318" t="s">
        <v>5522</v>
      </c>
      <c r="D1318" t="s">
        <v>43</v>
      </c>
      <c r="E1318">
        <v>39</v>
      </c>
      <c r="F1318" t="s">
        <v>30649</v>
      </c>
      <c r="G1318" t="s">
        <v>5523</v>
      </c>
      <c r="H1318" t="s">
        <v>5524</v>
      </c>
    </row>
    <row r="1319" spans="1:8" hidden="1" x14ac:dyDescent="0.25">
      <c r="A1319" t="s">
        <v>246</v>
      </c>
      <c r="B1319" t="s">
        <v>5525</v>
      </c>
      <c r="C1319" t="s">
        <v>29985</v>
      </c>
      <c r="D1319" t="s">
        <v>44</v>
      </c>
      <c r="E1319">
        <v>58</v>
      </c>
      <c r="F1319" t="s">
        <v>44</v>
      </c>
      <c r="G1319" t="s">
        <v>5526</v>
      </c>
      <c r="H1319" t="s">
        <v>5527</v>
      </c>
    </row>
    <row r="1320" spans="1:8" x14ac:dyDescent="0.25">
      <c r="A1320" t="s">
        <v>247</v>
      </c>
      <c r="B1320" t="s">
        <v>5528</v>
      </c>
      <c r="C1320" t="s">
        <v>29986</v>
      </c>
      <c r="D1320" t="s">
        <v>44</v>
      </c>
      <c r="E1320">
        <v>58</v>
      </c>
      <c r="F1320" t="s">
        <v>5529</v>
      </c>
      <c r="G1320" t="s">
        <v>5530</v>
      </c>
      <c r="H1320" t="s">
        <v>5531</v>
      </c>
    </row>
    <row r="1321" spans="1:8" x14ac:dyDescent="0.25">
      <c r="A1321" t="s">
        <v>247</v>
      </c>
      <c r="B1321" t="s">
        <v>5532</v>
      </c>
      <c r="C1321" t="s">
        <v>30649</v>
      </c>
      <c r="D1321" t="s">
        <v>44</v>
      </c>
      <c r="E1321">
        <v>58</v>
      </c>
      <c r="F1321" t="s">
        <v>5533</v>
      </c>
      <c r="G1321" t="s">
        <v>30649</v>
      </c>
      <c r="H1321" t="s">
        <v>5534</v>
      </c>
    </row>
    <row r="1322" spans="1:8" hidden="1" x14ac:dyDescent="0.25">
      <c r="A1322" t="s">
        <v>245</v>
      </c>
      <c r="B1322" t="s">
        <v>5535</v>
      </c>
      <c r="C1322" t="s">
        <v>5536</v>
      </c>
      <c r="D1322" t="s">
        <v>44</v>
      </c>
      <c r="E1322">
        <v>58</v>
      </c>
      <c r="F1322" t="s">
        <v>44</v>
      </c>
      <c r="G1322" t="s">
        <v>5537</v>
      </c>
      <c r="H1322" t="s">
        <v>5538</v>
      </c>
    </row>
    <row r="1323" spans="1:8" hidden="1" x14ac:dyDescent="0.25">
      <c r="A1323" t="s">
        <v>248</v>
      </c>
      <c r="B1323" t="s">
        <v>4642</v>
      </c>
      <c r="C1323" t="s">
        <v>5539</v>
      </c>
      <c r="D1323" t="s">
        <v>44</v>
      </c>
      <c r="E1323">
        <v>58</v>
      </c>
      <c r="F1323" t="s">
        <v>44</v>
      </c>
      <c r="G1323" t="s">
        <v>30649</v>
      </c>
      <c r="H1323" t="s">
        <v>5540</v>
      </c>
    </row>
    <row r="1324" spans="1:8" x14ac:dyDescent="0.25">
      <c r="A1324" t="s">
        <v>247</v>
      </c>
      <c r="B1324" t="s">
        <v>5541</v>
      </c>
      <c r="C1324" t="s">
        <v>29987</v>
      </c>
      <c r="D1324" t="s">
        <v>44</v>
      </c>
      <c r="E1324">
        <v>58</v>
      </c>
      <c r="F1324" t="s">
        <v>44</v>
      </c>
      <c r="G1324" t="s">
        <v>30649</v>
      </c>
      <c r="H1324" t="s">
        <v>30649</v>
      </c>
    </row>
    <row r="1325" spans="1:8" hidden="1" x14ac:dyDescent="0.25">
      <c r="A1325" t="s">
        <v>246</v>
      </c>
      <c r="B1325" t="s">
        <v>5542</v>
      </c>
      <c r="C1325" t="s">
        <v>5543</v>
      </c>
      <c r="D1325" t="s">
        <v>45</v>
      </c>
      <c r="E1325">
        <v>119</v>
      </c>
      <c r="F1325" t="s">
        <v>45</v>
      </c>
      <c r="G1325" t="s">
        <v>30649</v>
      </c>
      <c r="H1325" t="s">
        <v>5544</v>
      </c>
    </row>
    <row r="1326" spans="1:8" hidden="1" x14ac:dyDescent="0.25">
      <c r="A1326" t="s">
        <v>246</v>
      </c>
      <c r="B1326" t="s">
        <v>5545</v>
      </c>
      <c r="C1326" t="s">
        <v>5546</v>
      </c>
      <c r="D1326" t="s">
        <v>45</v>
      </c>
      <c r="E1326">
        <v>119</v>
      </c>
      <c r="F1326" t="s">
        <v>45</v>
      </c>
      <c r="G1326" t="s">
        <v>30649</v>
      </c>
      <c r="H1326" t="s">
        <v>30649</v>
      </c>
    </row>
    <row r="1327" spans="1:8" hidden="1" x14ac:dyDescent="0.25">
      <c r="A1327" t="s">
        <v>246</v>
      </c>
      <c r="B1327" t="s">
        <v>5547</v>
      </c>
      <c r="C1327" t="s">
        <v>5548</v>
      </c>
      <c r="D1327" t="s">
        <v>45</v>
      </c>
      <c r="E1327">
        <v>119</v>
      </c>
      <c r="F1327" t="s">
        <v>5549</v>
      </c>
      <c r="G1327" t="s">
        <v>5550</v>
      </c>
      <c r="H1327" t="s">
        <v>5551</v>
      </c>
    </row>
    <row r="1328" spans="1:8" hidden="1" x14ac:dyDescent="0.25">
      <c r="A1328" t="s">
        <v>246</v>
      </c>
      <c r="B1328" t="s">
        <v>5552</v>
      </c>
      <c r="C1328" t="s">
        <v>5553</v>
      </c>
      <c r="D1328" t="s">
        <v>45</v>
      </c>
      <c r="E1328">
        <v>119</v>
      </c>
      <c r="F1328" t="s">
        <v>45</v>
      </c>
      <c r="G1328" t="s">
        <v>30649</v>
      </c>
      <c r="H1328" t="s">
        <v>30649</v>
      </c>
    </row>
    <row r="1329" spans="1:8" hidden="1" x14ac:dyDescent="0.25">
      <c r="A1329" t="s">
        <v>249</v>
      </c>
      <c r="B1329" t="s">
        <v>5554</v>
      </c>
      <c r="C1329" t="s">
        <v>5555</v>
      </c>
      <c r="D1329" t="s">
        <v>45</v>
      </c>
      <c r="E1329">
        <v>119</v>
      </c>
      <c r="F1329" t="s">
        <v>45</v>
      </c>
      <c r="G1329" t="s">
        <v>30649</v>
      </c>
      <c r="H1329" t="s">
        <v>30649</v>
      </c>
    </row>
    <row r="1330" spans="1:8" hidden="1" x14ac:dyDescent="0.25">
      <c r="A1330" t="s">
        <v>248</v>
      </c>
      <c r="B1330" t="s">
        <v>5556</v>
      </c>
      <c r="C1330" t="s">
        <v>5557</v>
      </c>
      <c r="D1330" t="s">
        <v>45</v>
      </c>
      <c r="E1330">
        <v>119</v>
      </c>
      <c r="F1330" t="s">
        <v>45</v>
      </c>
      <c r="G1330" t="s">
        <v>30649</v>
      </c>
      <c r="H1330" t="s">
        <v>30649</v>
      </c>
    </row>
    <row r="1331" spans="1:8" hidden="1" x14ac:dyDescent="0.25">
      <c r="A1331" t="s">
        <v>243</v>
      </c>
      <c r="B1331" t="s">
        <v>5558</v>
      </c>
      <c r="C1331" t="s">
        <v>5559</v>
      </c>
      <c r="D1331" t="s">
        <v>45</v>
      </c>
      <c r="E1331">
        <v>119</v>
      </c>
      <c r="F1331" t="s">
        <v>45</v>
      </c>
      <c r="G1331" t="s">
        <v>5560</v>
      </c>
      <c r="H1331" t="s">
        <v>5561</v>
      </c>
    </row>
    <row r="1332" spans="1:8" hidden="1" x14ac:dyDescent="0.25">
      <c r="A1332" t="s">
        <v>248</v>
      </c>
      <c r="B1332" t="s">
        <v>5562</v>
      </c>
      <c r="C1332" t="s">
        <v>5563</v>
      </c>
      <c r="D1332" t="s">
        <v>45</v>
      </c>
      <c r="E1332">
        <v>119</v>
      </c>
      <c r="F1332" t="s">
        <v>30649</v>
      </c>
      <c r="G1332" t="s">
        <v>30649</v>
      </c>
      <c r="H1332" t="s">
        <v>5564</v>
      </c>
    </row>
    <row r="1333" spans="1:8" x14ac:dyDescent="0.25">
      <c r="A1333" t="s">
        <v>247</v>
      </c>
      <c r="B1333" t="s">
        <v>5565</v>
      </c>
      <c r="C1333" t="s">
        <v>5566</v>
      </c>
      <c r="D1333" t="s">
        <v>46</v>
      </c>
      <c r="E1333">
        <v>117</v>
      </c>
      <c r="F1333" t="s">
        <v>5567</v>
      </c>
      <c r="G1333" t="s">
        <v>30649</v>
      </c>
      <c r="H1333" t="s">
        <v>5568</v>
      </c>
    </row>
    <row r="1334" spans="1:8" x14ac:dyDescent="0.25">
      <c r="A1334" t="s">
        <v>247</v>
      </c>
      <c r="B1334" t="s">
        <v>5569</v>
      </c>
      <c r="C1334" t="s">
        <v>5570</v>
      </c>
      <c r="D1334" t="s">
        <v>46</v>
      </c>
      <c r="E1334">
        <v>117</v>
      </c>
      <c r="F1334" t="s">
        <v>46</v>
      </c>
      <c r="G1334" t="s">
        <v>30649</v>
      </c>
      <c r="H1334" t="s">
        <v>5571</v>
      </c>
    </row>
    <row r="1335" spans="1:8" hidden="1" x14ac:dyDescent="0.25">
      <c r="A1335" t="s">
        <v>2021</v>
      </c>
      <c r="B1335" t="s">
        <v>5572</v>
      </c>
      <c r="C1335" t="s">
        <v>29988</v>
      </c>
      <c r="D1335" t="s">
        <v>46</v>
      </c>
      <c r="E1335">
        <v>117</v>
      </c>
      <c r="F1335" t="s">
        <v>5573</v>
      </c>
      <c r="G1335" t="s">
        <v>30649</v>
      </c>
      <c r="H1335" t="s">
        <v>5574</v>
      </c>
    </row>
    <row r="1336" spans="1:8" x14ac:dyDescent="0.25">
      <c r="A1336" t="s">
        <v>247</v>
      </c>
      <c r="B1336" t="s">
        <v>5575</v>
      </c>
      <c r="C1336" t="s">
        <v>5576</v>
      </c>
      <c r="D1336" t="s">
        <v>46</v>
      </c>
      <c r="E1336">
        <v>117</v>
      </c>
      <c r="F1336" t="s">
        <v>5577</v>
      </c>
      <c r="G1336" t="s">
        <v>5578</v>
      </c>
      <c r="H1336" t="s">
        <v>5579</v>
      </c>
    </row>
    <row r="1337" spans="1:8" hidden="1" x14ac:dyDescent="0.25">
      <c r="A1337" t="s">
        <v>249</v>
      </c>
      <c r="B1337" t="s">
        <v>1876</v>
      </c>
      <c r="C1337" t="s">
        <v>30649</v>
      </c>
      <c r="D1337" t="s">
        <v>46</v>
      </c>
      <c r="E1337">
        <v>117</v>
      </c>
      <c r="F1337" t="s">
        <v>30649</v>
      </c>
      <c r="G1337" t="s">
        <v>5580</v>
      </c>
      <c r="H1337" t="s">
        <v>5581</v>
      </c>
    </row>
    <row r="1338" spans="1:8" hidden="1" x14ac:dyDescent="0.25">
      <c r="A1338" t="s">
        <v>2021</v>
      </c>
      <c r="B1338" t="s">
        <v>5582</v>
      </c>
      <c r="C1338" t="s">
        <v>5583</v>
      </c>
      <c r="D1338" t="s">
        <v>46</v>
      </c>
      <c r="E1338">
        <v>117</v>
      </c>
      <c r="F1338" t="s">
        <v>46</v>
      </c>
      <c r="G1338" t="s">
        <v>259</v>
      </c>
      <c r="H1338" t="s">
        <v>260</v>
      </c>
    </row>
    <row r="1339" spans="1:8" x14ac:dyDescent="0.25">
      <c r="A1339" t="s">
        <v>247</v>
      </c>
      <c r="B1339" t="s">
        <v>5584</v>
      </c>
      <c r="C1339" t="s">
        <v>29989</v>
      </c>
      <c r="D1339" t="s">
        <v>46</v>
      </c>
      <c r="E1339">
        <v>117</v>
      </c>
      <c r="F1339" t="s">
        <v>46</v>
      </c>
      <c r="G1339" t="s">
        <v>5585</v>
      </c>
      <c r="H1339" t="s">
        <v>5586</v>
      </c>
    </row>
    <row r="1340" spans="1:8" hidden="1" x14ac:dyDescent="0.25">
      <c r="A1340" t="s">
        <v>246</v>
      </c>
      <c r="B1340" t="s">
        <v>5587</v>
      </c>
      <c r="C1340" t="s">
        <v>29990</v>
      </c>
      <c r="D1340" t="s">
        <v>46</v>
      </c>
      <c r="E1340">
        <v>117</v>
      </c>
      <c r="F1340" t="s">
        <v>46</v>
      </c>
      <c r="G1340" t="s">
        <v>5588</v>
      </c>
      <c r="H1340" t="s">
        <v>5589</v>
      </c>
    </row>
    <row r="1341" spans="1:8" hidden="1" x14ac:dyDescent="0.25">
      <c r="A1341" t="s">
        <v>245</v>
      </c>
      <c r="B1341" t="s">
        <v>1898</v>
      </c>
      <c r="C1341" t="s">
        <v>5590</v>
      </c>
      <c r="D1341" t="s">
        <v>46</v>
      </c>
      <c r="E1341">
        <v>117</v>
      </c>
      <c r="F1341" t="s">
        <v>46</v>
      </c>
      <c r="G1341" t="s">
        <v>30649</v>
      </c>
      <c r="H1341" t="s">
        <v>5591</v>
      </c>
    </row>
    <row r="1342" spans="1:8" x14ac:dyDescent="0.25">
      <c r="A1342" t="s">
        <v>247</v>
      </c>
      <c r="B1342" t="s">
        <v>5592</v>
      </c>
      <c r="C1342" t="s">
        <v>5593</v>
      </c>
      <c r="D1342" t="s">
        <v>46</v>
      </c>
      <c r="E1342">
        <v>117</v>
      </c>
      <c r="F1342" t="s">
        <v>46</v>
      </c>
      <c r="G1342" t="s">
        <v>30649</v>
      </c>
      <c r="H1342" t="s">
        <v>5594</v>
      </c>
    </row>
    <row r="1343" spans="1:8" hidden="1" x14ac:dyDescent="0.25">
      <c r="A1343" t="s">
        <v>248</v>
      </c>
      <c r="B1343" t="s">
        <v>5595</v>
      </c>
      <c r="C1343" t="s">
        <v>30649</v>
      </c>
      <c r="D1343" t="s">
        <v>46</v>
      </c>
      <c r="E1343">
        <v>117</v>
      </c>
      <c r="F1343" t="s">
        <v>5596</v>
      </c>
      <c r="G1343" t="s">
        <v>5597</v>
      </c>
      <c r="H1343" t="s">
        <v>5598</v>
      </c>
    </row>
    <row r="1344" spans="1:8" hidden="1" x14ac:dyDescent="0.25">
      <c r="A1344" t="s">
        <v>243</v>
      </c>
      <c r="B1344" t="s">
        <v>5599</v>
      </c>
      <c r="C1344" t="s">
        <v>29991</v>
      </c>
      <c r="D1344" t="s">
        <v>46</v>
      </c>
      <c r="E1344">
        <v>117</v>
      </c>
      <c r="F1344" t="s">
        <v>46</v>
      </c>
      <c r="G1344" t="s">
        <v>5600</v>
      </c>
      <c r="H1344" t="s">
        <v>5601</v>
      </c>
    </row>
    <row r="1345" spans="1:8" hidden="1" x14ac:dyDescent="0.25">
      <c r="A1345" t="s">
        <v>248</v>
      </c>
      <c r="B1345" t="s">
        <v>5602</v>
      </c>
      <c r="C1345" t="s">
        <v>5603</v>
      </c>
      <c r="D1345" t="s">
        <v>46</v>
      </c>
      <c r="E1345">
        <v>117</v>
      </c>
      <c r="F1345" t="s">
        <v>46</v>
      </c>
      <c r="G1345" t="s">
        <v>5604</v>
      </c>
      <c r="H1345" t="s">
        <v>5605</v>
      </c>
    </row>
    <row r="1346" spans="1:8" hidden="1" x14ac:dyDescent="0.25">
      <c r="A1346" t="s">
        <v>243</v>
      </c>
      <c r="B1346" t="s">
        <v>5606</v>
      </c>
      <c r="C1346" t="s">
        <v>30649</v>
      </c>
      <c r="D1346" t="s">
        <v>46</v>
      </c>
      <c r="E1346">
        <v>117</v>
      </c>
      <c r="F1346" t="s">
        <v>5607</v>
      </c>
      <c r="G1346" t="s">
        <v>5608</v>
      </c>
      <c r="H1346" t="s">
        <v>5609</v>
      </c>
    </row>
    <row r="1347" spans="1:8" hidden="1" x14ac:dyDescent="0.25">
      <c r="A1347" t="s">
        <v>243</v>
      </c>
      <c r="B1347" t="s">
        <v>5610</v>
      </c>
      <c r="C1347" t="s">
        <v>29992</v>
      </c>
      <c r="D1347" t="s">
        <v>46</v>
      </c>
      <c r="E1347">
        <v>117</v>
      </c>
      <c r="F1347" t="s">
        <v>46</v>
      </c>
      <c r="G1347" t="s">
        <v>5611</v>
      </c>
      <c r="H1347" t="s">
        <v>5612</v>
      </c>
    </row>
    <row r="1348" spans="1:8" hidden="1" x14ac:dyDescent="0.25">
      <c r="A1348" t="s">
        <v>243</v>
      </c>
      <c r="B1348" t="s">
        <v>5613</v>
      </c>
      <c r="C1348" t="s">
        <v>5614</v>
      </c>
      <c r="D1348" t="s">
        <v>46</v>
      </c>
      <c r="E1348">
        <v>117</v>
      </c>
      <c r="F1348" t="s">
        <v>30649</v>
      </c>
      <c r="G1348" t="s">
        <v>5615</v>
      </c>
      <c r="H1348" t="s">
        <v>5616</v>
      </c>
    </row>
    <row r="1349" spans="1:8" x14ac:dyDescent="0.25">
      <c r="A1349" t="s">
        <v>247</v>
      </c>
      <c r="B1349" t="s">
        <v>1847</v>
      </c>
      <c r="C1349" t="s">
        <v>29993</v>
      </c>
      <c r="D1349" t="s">
        <v>46</v>
      </c>
      <c r="E1349">
        <v>117</v>
      </c>
      <c r="F1349" t="s">
        <v>46</v>
      </c>
      <c r="G1349" t="s">
        <v>5585</v>
      </c>
      <c r="H1349" t="s">
        <v>5617</v>
      </c>
    </row>
    <row r="1350" spans="1:8" hidden="1" x14ac:dyDescent="0.25">
      <c r="A1350" t="s">
        <v>252</v>
      </c>
      <c r="B1350" t="s">
        <v>5618</v>
      </c>
      <c r="C1350" t="s">
        <v>30649</v>
      </c>
      <c r="D1350" t="s">
        <v>46</v>
      </c>
      <c r="E1350">
        <v>117</v>
      </c>
      <c r="F1350" t="s">
        <v>320</v>
      </c>
      <c r="G1350" t="s">
        <v>30649</v>
      </c>
      <c r="H1350" t="s">
        <v>321</v>
      </c>
    </row>
    <row r="1351" spans="1:8" x14ac:dyDescent="0.25">
      <c r="A1351" t="s">
        <v>247</v>
      </c>
      <c r="B1351" t="s">
        <v>5619</v>
      </c>
      <c r="C1351" t="s">
        <v>30649</v>
      </c>
      <c r="D1351" t="s">
        <v>46</v>
      </c>
      <c r="E1351">
        <v>117</v>
      </c>
      <c r="F1351" t="s">
        <v>5620</v>
      </c>
      <c r="G1351" t="s">
        <v>30649</v>
      </c>
      <c r="H1351" t="s">
        <v>5621</v>
      </c>
    </row>
    <row r="1352" spans="1:8" hidden="1" x14ac:dyDescent="0.25">
      <c r="A1352" t="s">
        <v>245</v>
      </c>
      <c r="B1352" t="s">
        <v>5622</v>
      </c>
      <c r="C1352" t="s">
        <v>5623</v>
      </c>
      <c r="D1352" t="s">
        <v>47</v>
      </c>
      <c r="E1352">
        <v>56</v>
      </c>
      <c r="F1352" t="s">
        <v>5624</v>
      </c>
      <c r="G1352" t="s">
        <v>5625</v>
      </c>
      <c r="H1352" t="s">
        <v>5626</v>
      </c>
    </row>
    <row r="1353" spans="1:8" hidden="1" x14ac:dyDescent="0.25">
      <c r="A1353" t="s">
        <v>252</v>
      </c>
      <c r="B1353" t="s">
        <v>5627</v>
      </c>
      <c r="C1353" t="s">
        <v>5628</v>
      </c>
      <c r="D1353" t="s">
        <v>47</v>
      </c>
      <c r="E1353">
        <v>56</v>
      </c>
      <c r="F1353" t="s">
        <v>47</v>
      </c>
      <c r="G1353" t="s">
        <v>30649</v>
      </c>
      <c r="H1353" t="s">
        <v>5629</v>
      </c>
    </row>
    <row r="1354" spans="1:8" x14ac:dyDescent="0.25">
      <c r="A1354" t="s">
        <v>247</v>
      </c>
      <c r="B1354" t="s">
        <v>5630</v>
      </c>
      <c r="C1354" t="s">
        <v>5631</v>
      </c>
      <c r="D1354" t="s">
        <v>47</v>
      </c>
      <c r="E1354">
        <v>56</v>
      </c>
      <c r="F1354" t="s">
        <v>47</v>
      </c>
      <c r="G1354" t="s">
        <v>5632</v>
      </c>
      <c r="H1354" t="s">
        <v>5633</v>
      </c>
    </row>
    <row r="1355" spans="1:8" hidden="1" x14ac:dyDescent="0.25">
      <c r="A1355" t="s">
        <v>244</v>
      </c>
      <c r="B1355" t="s">
        <v>5634</v>
      </c>
      <c r="C1355" t="s">
        <v>5635</v>
      </c>
      <c r="D1355" t="s">
        <v>47</v>
      </c>
      <c r="E1355">
        <v>56</v>
      </c>
      <c r="F1355" t="s">
        <v>5636</v>
      </c>
      <c r="G1355" t="s">
        <v>5637</v>
      </c>
      <c r="H1355" t="s">
        <v>5638</v>
      </c>
    </row>
    <row r="1356" spans="1:8" hidden="1" x14ac:dyDescent="0.25">
      <c r="A1356" t="s">
        <v>244</v>
      </c>
      <c r="B1356" t="s">
        <v>5634</v>
      </c>
      <c r="C1356" t="s">
        <v>5639</v>
      </c>
      <c r="D1356" t="s">
        <v>47</v>
      </c>
      <c r="E1356">
        <v>56</v>
      </c>
      <c r="F1356" t="s">
        <v>5636</v>
      </c>
      <c r="G1356" t="s">
        <v>5637</v>
      </c>
      <c r="H1356" t="s">
        <v>5638</v>
      </c>
    </row>
    <row r="1357" spans="1:8" hidden="1" x14ac:dyDescent="0.25">
      <c r="A1357" t="s">
        <v>244</v>
      </c>
      <c r="B1357" t="s">
        <v>5634</v>
      </c>
      <c r="C1357" t="s">
        <v>29994</v>
      </c>
      <c r="D1357" t="s">
        <v>47</v>
      </c>
      <c r="E1357">
        <v>56</v>
      </c>
      <c r="F1357" t="s">
        <v>5636</v>
      </c>
      <c r="G1357" t="s">
        <v>5637</v>
      </c>
      <c r="H1357" t="s">
        <v>5640</v>
      </c>
    </row>
    <row r="1358" spans="1:8" hidden="1" x14ac:dyDescent="0.25">
      <c r="A1358" t="s">
        <v>246</v>
      </c>
      <c r="B1358" t="s">
        <v>5641</v>
      </c>
      <c r="C1358" t="s">
        <v>5642</v>
      </c>
      <c r="D1358" t="s">
        <v>47</v>
      </c>
      <c r="E1358">
        <v>56</v>
      </c>
      <c r="F1358" t="s">
        <v>5643</v>
      </c>
      <c r="G1358" t="s">
        <v>5644</v>
      </c>
      <c r="H1358" t="s">
        <v>5645</v>
      </c>
    </row>
    <row r="1359" spans="1:8" hidden="1" x14ac:dyDescent="0.25">
      <c r="A1359" t="s">
        <v>243</v>
      </c>
      <c r="B1359" t="s">
        <v>5646</v>
      </c>
      <c r="C1359" t="s">
        <v>30649</v>
      </c>
      <c r="D1359" t="s">
        <v>47</v>
      </c>
      <c r="E1359">
        <v>56</v>
      </c>
      <c r="F1359" t="s">
        <v>30649</v>
      </c>
      <c r="G1359" t="s">
        <v>5647</v>
      </c>
      <c r="H1359" t="s">
        <v>5648</v>
      </c>
    </row>
    <row r="1360" spans="1:8" hidden="1" x14ac:dyDescent="0.25">
      <c r="A1360" t="s">
        <v>246</v>
      </c>
      <c r="B1360" t="s">
        <v>5649</v>
      </c>
      <c r="C1360" t="s">
        <v>5650</v>
      </c>
      <c r="D1360" t="s">
        <v>48</v>
      </c>
      <c r="E1360">
        <v>78</v>
      </c>
      <c r="F1360" t="s">
        <v>5651</v>
      </c>
      <c r="G1360" t="s">
        <v>30649</v>
      </c>
      <c r="H1360" t="s">
        <v>5652</v>
      </c>
    </row>
    <row r="1361" spans="1:8" hidden="1" x14ac:dyDescent="0.25">
      <c r="A1361" t="s">
        <v>246</v>
      </c>
      <c r="B1361" t="s">
        <v>5653</v>
      </c>
      <c r="C1361" t="s">
        <v>5654</v>
      </c>
      <c r="D1361" t="s">
        <v>48</v>
      </c>
      <c r="E1361">
        <v>78</v>
      </c>
      <c r="F1361" t="s">
        <v>30649</v>
      </c>
      <c r="G1361" t="s">
        <v>5655</v>
      </c>
      <c r="H1361" t="s">
        <v>5656</v>
      </c>
    </row>
    <row r="1362" spans="1:8" hidden="1" x14ac:dyDescent="0.25">
      <c r="A1362" t="s">
        <v>246</v>
      </c>
      <c r="B1362" t="s">
        <v>5657</v>
      </c>
      <c r="C1362" t="s">
        <v>5658</v>
      </c>
      <c r="D1362" t="s">
        <v>48</v>
      </c>
      <c r="E1362">
        <v>78</v>
      </c>
      <c r="F1362" t="s">
        <v>30649</v>
      </c>
      <c r="G1362" t="s">
        <v>5659</v>
      </c>
      <c r="H1362" t="s">
        <v>5660</v>
      </c>
    </row>
    <row r="1363" spans="1:8" hidden="1" x14ac:dyDescent="0.25">
      <c r="A1363" t="s">
        <v>244</v>
      </c>
      <c r="B1363" t="s">
        <v>5661</v>
      </c>
      <c r="C1363" t="s">
        <v>30649</v>
      </c>
      <c r="D1363" t="s">
        <v>48</v>
      </c>
      <c r="E1363">
        <v>78</v>
      </c>
      <c r="F1363" t="s">
        <v>30649</v>
      </c>
      <c r="G1363" t="s">
        <v>30649</v>
      </c>
      <c r="H1363" t="s">
        <v>5662</v>
      </c>
    </row>
    <row r="1364" spans="1:8" hidden="1" x14ac:dyDescent="0.25">
      <c r="A1364" t="s">
        <v>246</v>
      </c>
      <c r="B1364" t="s">
        <v>5663</v>
      </c>
      <c r="C1364" t="s">
        <v>5664</v>
      </c>
      <c r="D1364" t="s">
        <v>48</v>
      </c>
      <c r="E1364">
        <v>78</v>
      </c>
      <c r="F1364" t="s">
        <v>30649</v>
      </c>
      <c r="G1364" t="s">
        <v>5665</v>
      </c>
      <c r="H1364" t="s">
        <v>5666</v>
      </c>
    </row>
    <row r="1365" spans="1:8" hidden="1" x14ac:dyDescent="0.25">
      <c r="A1365" t="s">
        <v>246</v>
      </c>
      <c r="B1365" t="s">
        <v>5667</v>
      </c>
      <c r="C1365" t="s">
        <v>5668</v>
      </c>
      <c r="D1365" t="s">
        <v>48</v>
      </c>
      <c r="E1365">
        <v>78</v>
      </c>
      <c r="F1365" t="s">
        <v>48</v>
      </c>
      <c r="G1365" t="s">
        <v>30649</v>
      </c>
      <c r="H1365" t="s">
        <v>5669</v>
      </c>
    </row>
    <row r="1366" spans="1:8" hidden="1" x14ac:dyDescent="0.25">
      <c r="A1366" t="s">
        <v>246</v>
      </c>
      <c r="B1366" t="s">
        <v>5670</v>
      </c>
      <c r="C1366" t="s">
        <v>5671</v>
      </c>
      <c r="D1366" t="s">
        <v>48</v>
      </c>
      <c r="E1366">
        <v>78</v>
      </c>
      <c r="F1366" t="s">
        <v>48</v>
      </c>
      <c r="G1366" t="s">
        <v>5672</v>
      </c>
      <c r="H1366" t="s">
        <v>5673</v>
      </c>
    </row>
    <row r="1367" spans="1:8" hidden="1" x14ac:dyDescent="0.25">
      <c r="A1367" t="s">
        <v>246</v>
      </c>
      <c r="B1367" t="s">
        <v>5674</v>
      </c>
      <c r="C1367" t="s">
        <v>5675</v>
      </c>
      <c r="D1367" t="s">
        <v>48</v>
      </c>
      <c r="E1367">
        <v>78</v>
      </c>
      <c r="F1367" t="s">
        <v>5676</v>
      </c>
      <c r="G1367" t="s">
        <v>30649</v>
      </c>
      <c r="H1367" t="s">
        <v>5677</v>
      </c>
    </row>
    <row r="1368" spans="1:8" x14ac:dyDescent="0.25">
      <c r="A1368" t="s">
        <v>247</v>
      </c>
      <c r="B1368" t="s">
        <v>5678</v>
      </c>
      <c r="C1368" t="s">
        <v>5679</v>
      </c>
      <c r="D1368" t="s">
        <v>48</v>
      </c>
      <c r="E1368">
        <v>78</v>
      </c>
      <c r="F1368" t="s">
        <v>48</v>
      </c>
      <c r="G1368" t="s">
        <v>5680</v>
      </c>
      <c r="H1368" t="s">
        <v>5681</v>
      </c>
    </row>
    <row r="1369" spans="1:8" x14ac:dyDescent="0.25">
      <c r="A1369" t="s">
        <v>247</v>
      </c>
      <c r="B1369" t="s">
        <v>5682</v>
      </c>
      <c r="C1369" t="s">
        <v>5683</v>
      </c>
      <c r="D1369" t="s">
        <v>48</v>
      </c>
      <c r="E1369">
        <v>78</v>
      </c>
      <c r="F1369" t="s">
        <v>48</v>
      </c>
      <c r="G1369" t="s">
        <v>5684</v>
      </c>
      <c r="H1369" t="s">
        <v>5685</v>
      </c>
    </row>
    <row r="1370" spans="1:8" x14ac:dyDescent="0.25">
      <c r="A1370" t="s">
        <v>247</v>
      </c>
      <c r="B1370" t="s">
        <v>5686</v>
      </c>
      <c r="C1370" t="s">
        <v>5687</v>
      </c>
      <c r="D1370" t="s">
        <v>48</v>
      </c>
      <c r="E1370">
        <v>78</v>
      </c>
      <c r="F1370" t="s">
        <v>48</v>
      </c>
      <c r="G1370" t="s">
        <v>5688</v>
      </c>
      <c r="H1370" t="s">
        <v>5689</v>
      </c>
    </row>
    <row r="1371" spans="1:8" x14ac:dyDescent="0.25">
      <c r="A1371" t="s">
        <v>247</v>
      </c>
      <c r="B1371" t="s">
        <v>5690</v>
      </c>
      <c r="C1371" t="s">
        <v>5691</v>
      </c>
      <c r="D1371" t="s">
        <v>48</v>
      </c>
      <c r="E1371">
        <v>78</v>
      </c>
      <c r="F1371" t="s">
        <v>48</v>
      </c>
      <c r="G1371" t="s">
        <v>5692</v>
      </c>
      <c r="H1371" t="s">
        <v>5693</v>
      </c>
    </row>
    <row r="1372" spans="1:8" hidden="1" x14ac:dyDescent="0.25">
      <c r="A1372" t="s">
        <v>243</v>
      </c>
      <c r="B1372" t="s">
        <v>5694</v>
      </c>
      <c r="C1372" t="s">
        <v>5695</v>
      </c>
      <c r="D1372" t="s">
        <v>48</v>
      </c>
      <c r="E1372">
        <v>78</v>
      </c>
      <c r="F1372" t="s">
        <v>48</v>
      </c>
      <c r="G1372" t="s">
        <v>5696</v>
      </c>
      <c r="H1372" t="s">
        <v>5697</v>
      </c>
    </row>
    <row r="1373" spans="1:8" hidden="1" x14ac:dyDescent="0.25">
      <c r="A1373" t="s">
        <v>244</v>
      </c>
      <c r="B1373" t="s">
        <v>5698</v>
      </c>
      <c r="C1373" t="s">
        <v>5699</v>
      </c>
      <c r="D1373" t="s">
        <v>48</v>
      </c>
      <c r="E1373">
        <v>78</v>
      </c>
      <c r="F1373" t="s">
        <v>30649</v>
      </c>
      <c r="G1373" t="s">
        <v>30649</v>
      </c>
      <c r="H1373" t="s">
        <v>5700</v>
      </c>
    </row>
    <row r="1374" spans="1:8" hidden="1" x14ac:dyDescent="0.25">
      <c r="A1374" t="s">
        <v>244</v>
      </c>
      <c r="B1374" t="s">
        <v>5701</v>
      </c>
      <c r="C1374" t="s">
        <v>5702</v>
      </c>
      <c r="D1374" t="s">
        <v>48</v>
      </c>
      <c r="E1374">
        <v>78</v>
      </c>
      <c r="F1374" t="s">
        <v>48</v>
      </c>
      <c r="G1374" t="s">
        <v>5703</v>
      </c>
      <c r="H1374" t="s">
        <v>5704</v>
      </c>
    </row>
    <row r="1375" spans="1:8" hidden="1" x14ac:dyDescent="0.25">
      <c r="A1375" t="s">
        <v>244</v>
      </c>
      <c r="B1375" t="s">
        <v>5705</v>
      </c>
      <c r="C1375" t="s">
        <v>5706</v>
      </c>
      <c r="D1375" t="s">
        <v>48</v>
      </c>
      <c r="E1375">
        <v>78</v>
      </c>
      <c r="F1375" t="s">
        <v>48</v>
      </c>
      <c r="G1375" t="s">
        <v>30649</v>
      </c>
      <c r="H1375" t="s">
        <v>30649</v>
      </c>
    </row>
    <row r="1376" spans="1:8" hidden="1" x14ac:dyDescent="0.25">
      <c r="A1376" t="s">
        <v>244</v>
      </c>
      <c r="B1376" t="s">
        <v>5707</v>
      </c>
      <c r="C1376" t="s">
        <v>5708</v>
      </c>
      <c r="D1376" t="s">
        <v>48</v>
      </c>
      <c r="E1376">
        <v>78</v>
      </c>
      <c r="F1376" t="s">
        <v>48</v>
      </c>
      <c r="G1376" t="s">
        <v>30649</v>
      </c>
      <c r="H1376" t="s">
        <v>30649</v>
      </c>
    </row>
    <row r="1377" spans="1:8" hidden="1" x14ac:dyDescent="0.25">
      <c r="A1377" t="s">
        <v>246</v>
      </c>
      <c r="B1377" t="s">
        <v>5709</v>
      </c>
      <c r="C1377" t="s">
        <v>5710</v>
      </c>
      <c r="D1377" t="s">
        <v>48</v>
      </c>
      <c r="E1377">
        <v>78</v>
      </c>
      <c r="F1377" t="s">
        <v>48</v>
      </c>
      <c r="G1377" t="s">
        <v>5711</v>
      </c>
      <c r="H1377" t="s">
        <v>5712</v>
      </c>
    </row>
    <row r="1378" spans="1:8" hidden="1" x14ac:dyDescent="0.25">
      <c r="A1378" t="s">
        <v>244</v>
      </c>
      <c r="B1378" t="s">
        <v>5713</v>
      </c>
      <c r="C1378" t="s">
        <v>29995</v>
      </c>
      <c r="D1378" t="s">
        <v>48</v>
      </c>
      <c r="E1378">
        <v>78</v>
      </c>
      <c r="F1378" t="s">
        <v>5714</v>
      </c>
      <c r="G1378" t="s">
        <v>30649</v>
      </c>
      <c r="H1378" t="s">
        <v>5715</v>
      </c>
    </row>
    <row r="1379" spans="1:8" hidden="1" x14ac:dyDescent="0.25">
      <c r="A1379" t="s">
        <v>246</v>
      </c>
      <c r="B1379" t="s">
        <v>5716</v>
      </c>
      <c r="C1379" t="s">
        <v>5717</v>
      </c>
      <c r="D1379" t="s">
        <v>49</v>
      </c>
      <c r="E1379">
        <v>71</v>
      </c>
      <c r="F1379" t="s">
        <v>30649</v>
      </c>
      <c r="G1379" t="s">
        <v>30649</v>
      </c>
      <c r="H1379" t="s">
        <v>5718</v>
      </c>
    </row>
    <row r="1380" spans="1:8" hidden="1" x14ac:dyDescent="0.25">
      <c r="A1380" t="s">
        <v>246</v>
      </c>
      <c r="B1380" t="s">
        <v>5719</v>
      </c>
      <c r="C1380" t="s">
        <v>5720</v>
      </c>
      <c r="D1380" t="s">
        <v>49</v>
      </c>
      <c r="E1380">
        <v>71</v>
      </c>
      <c r="F1380" t="s">
        <v>49</v>
      </c>
      <c r="G1380" t="s">
        <v>5721</v>
      </c>
      <c r="H1380" t="s">
        <v>5722</v>
      </c>
    </row>
    <row r="1381" spans="1:8" hidden="1" x14ac:dyDescent="0.25">
      <c r="A1381" t="s">
        <v>252</v>
      </c>
      <c r="B1381" t="s">
        <v>5723</v>
      </c>
      <c r="C1381" t="s">
        <v>5724</v>
      </c>
      <c r="D1381" t="s">
        <v>49</v>
      </c>
      <c r="E1381">
        <v>71</v>
      </c>
      <c r="F1381" t="s">
        <v>30649</v>
      </c>
      <c r="G1381" t="s">
        <v>30649</v>
      </c>
      <c r="H1381" t="s">
        <v>5725</v>
      </c>
    </row>
    <row r="1382" spans="1:8" hidden="1" x14ac:dyDescent="0.25">
      <c r="A1382" t="s">
        <v>246</v>
      </c>
      <c r="B1382" t="s">
        <v>5726</v>
      </c>
      <c r="C1382" t="s">
        <v>5727</v>
      </c>
      <c r="D1382" t="s">
        <v>49</v>
      </c>
      <c r="E1382">
        <v>71</v>
      </c>
      <c r="F1382" t="s">
        <v>49</v>
      </c>
      <c r="G1382" t="s">
        <v>5728</v>
      </c>
      <c r="H1382" t="s">
        <v>5729</v>
      </c>
    </row>
    <row r="1383" spans="1:8" hidden="1" x14ac:dyDescent="0.25">
      <c r="A1383" t="s">
        <v>244</v>
      </c>
      <c r="B1383" t="s">
        <v>5730</v>
      </c>
      <c r="C1383" t="s">
        <v>5731</v>
      </c>
      <c r="D1383" t="s">
        <v>49</v>
      </c>
      <c r="E1383">
        <v>71</v>
      </c>
      <c r="F1383" t="s">
        <v>30649</v>
      </c>
      <c r="G1383" t="s">
        <v>30649</v>
      </c>
      <c r="H1383" t="s">
        <v>5732</v>
      </c>
    </row>
    <row r="1384" spans="1:8" hidden="1" x14ac:dyDescent="0.25">
      <c r="A1384" t="s">
        <v>246</v>
      </c>
      <c r="B1384" t="s">
        <v>5733</v>
      </c>
      <c r="C1384" t="s">
        <v>5734</v>
      </c>
      <c r="D1384" t="s">
        <v>50</v>
      </c>
      <c r="E1384">
        <v>95</v>
      </c>
      <c r="F1384" t="s">
        <v>30649</v>
      </c>
      <c r="G1384" t="s">
        <v>30649</v>
      </c>
      <c r="H1384" t="s">
        <v>5735</v>
      </c>
    </row>
    <row r="1385" spans="1:8" x14ac:dyDescent="0.25">
      <c r="A1385" t="s">
        <v>247</v>
      </c>
      <c r="B1385" t="s">
        <v>5736</v>
      </c>
      <c r="C1385" t="s">
        <v>30649</v>
      </c>
      <c r="D1385" t="s">
        <v>50</v>
      </c>
      <c r="E1385">
        <v>95</v>
      </c>
      <c r="F1385" t="s">
        <v>30649</v>
      </c>
      <c r="G1385" t="s">
        <v>30649</v>
      </c>
      <c r="H1385" t="s">
        <v>5737</v>
      </c>
    </row>
    <row r="1386" spans="1:8" hidden="1" x14ac:dyDescent="0.25">
      <c r="A1386" t="s">
        <v>243</v>
      </c>
      <c r="B1386" t="s">
        <v>5738</v>
      </c>
      <c r="C1386" t="s">
        <v>5739</v>
      </c>
      <c r="D1386" t="s">
        <v>50</v>
      </c>
      <c r="E1386">
        <v>95</v>
      </c>
      <c r="F1386" t="s">
        <v>50</v>
      </c>
      <c r="G1386" t="s">
        <v>5740</v>
      </c>
      <c r="H1386" t="s">
        <v>5741</v>
      </c>
    </row>
    <row r="1387" spans="1:8" x14ac:dyDescent="0.25">
      <c r="A1387" t="s">
        <v>247</v>
      </c>
      <c r="B1387" t="s">
        <v>5742</v>
      </c>
      <c r="C1387" t="s">
        <v>5743</v>
      </c>
      <c r="D1387" t="s">
        <v>50</v>
      </c>
      <c r="E1387">
        <v>95</v>
      </c>
      <c r="F1387" t="s">
        <v>50</v>
      </c>
      <c r="G1387" t="s">
        <v>30649</v>
      </c>
      <c r="H1387" t="s">
        <v>5744</v>
      </c>
    </row>
    <row r="1388" spans="1:8" hidden="1" x14ac:dyDescent="0.25">
      <c r="A1388" t="s">
        <v>249</v>
      </c>
      <c r="B1388" t="s">
        <v>1876</v>
      </c>
      <c r="C1388" t="s">
        <v>30649</v>
      </c>
      <c r="D1388" t="s">
        <v>50</v>
      </c>
      <c r="E1388">
        <v>95</v>
      </c>
      <c r="F1388" t="s">
        <v>30649</v>
      </c>
      <c r="G1388" t="s">
        <v>30649</v>
      </c>
      <c r="H1388" t="s">
        <v>30649</v>
      </c>
    </row>
    <row r="1389" spans="1:8" hidden="1" x14ac:dyDescent="0.25">
      <c r="A1389" t="s">
        <v>246</v>
      </c>
      <c r="B1389" t="s">
        <v>5745</v>
      </c>
      <c r="C1389" t="s">
        <v>5746</v>
      </c>
      <c r="D1389" t="s">
        <v>50</v>
      </c>
      <c r="E1389">
        <v>95</v>
      </c>
      <c r="F1389" t="s">
        <v>5747</v>
      </c>
      <c r="G1389" t="s">
        <v>5748</v>
      </c>
      <c r="H1389" t="s">
        <v>5749</v>
      </c>
    </row>
    <row r="1390" spans="1:8" x14ac:dyDescent="0.25">
      <c r="A1390" t="s">
        <v>247</v>
      </c>
      <c r="B1390" t="s">
        <v>5750</v>
      </c>
      <c r="C1390" t="s">
        <v>5751</v>
      </c>
      <c r="D1390" t="s">
        <v>50</v>
      </c>
      <c r="E1390">
        <v>95</v>
      </c>
      <c r="F1390" t="s">
        <v>50</v>
      </c>
      <c r="G1390" t="s">
        <v>30649</v>
      </c>
      <c r="H1390" t="s">
        <v>5752</v>
      </c>
    </row>
    <row r="1391" spans="1:8" x14ac:dyDescent="0.25">
      <c r="A1391" t="s">
        <v>247</v>
      </c>
      <c r="B1391" t="s">
        <v>5753</v>
      </c>
      <c r="C1391" t="s">
        <v>5754</v>
      </c>
      <c r="D1391" t="s">
        <v>50</v>
      </c>
      <c r="E1391">
        <v>95</v>
      </c>
      <c r="F1391" t="s">
        <v>50</v>
      </c>
      <c r="G1391" t="s">
        <v>5755</v>
      </c>
      <c r="H1391" t="s">
        <v>5756</v>
      </c>
    </row>
    <row r="1392" spans="1:8" hidden="1" x14ac:dyDescent="0.25">
      <c r="A1392" t="s">
        <v>245</v>
      </c>
      <c r="B1392" t="s">
        <v>5757</v>
      </c>
      <c r="C1392" t="s">
        <v>5758</v>
      </c>
      <c r="D1392" t="s">
        <v>50</v>
      </c>
      <c r="E1392">
        <v>95</v>
      </c>
      <c r="F1392" t="s">
        <v>50</v>
      </c>
      <c r="G1392" t="s">
        <v>5759</v>
      </c>
      <c r="H1392" t="s">
        <v>5760</v>
      </c>
    </row>
    <row r="1393" spans="1:8" hidden="1" x14ac:dyDescent="0.25">
      <c r="A1393" t="s">
        <v>246</v>
      </c>
      <c r="B1393" t="s">
        <v>5761</v>
      </c>
      <c r="C1393" t="s">
        <v>5762</v>
      </c>
      <c r="D1393" t="s">
        <v>50</v>
      </c>
      <c r="E1393">
        <v>95</v>
      </c>
      <c r="F1393" t="s">
        <v>5747</v>
      </c>
      <c r="G1393" t="s">
        <v>30649</v>
      </c>
      <c r="H1393" t="s">
        <v>5763</v>
      </c>
    </row>
    <row r="1394" spans="1:8" hidden="1" x14ac:dyDescent="0.25">
      <c r="A1394" t="s">
        <v>246</v>
      </c>
      <c r="B1394" t="s">
        <v>5764</v>
      </c>
      <c r="C1394" t="s">
        <v>5765</v>
      </c>
      <c r="D1394" t="s">
        <v>50</v>
      </c>
      <c r="E1394">
        <v>95</v>
      </c>
      <c r="F1394" t="s">
        <v>30649</v>
      </c>
      <c r="G1394" t="s">
        <v>30649</v>
      </c>
      <c r="H1394" t="s">
        <v>30649</v>
      </c>
    </row>
    <row r="1395" spans="1:8" x14ac:dyDescent="0.25">
      <c r="A1395" t="s">
        <v>247</v>
      </c>
      <c r="B1395" t="s">
        <v>5766</v>
      </c>
      <c r="C1395" t="s">
        <v>5767</v>
      </c>
      <c r="D1395" t="s">
        <v>50</v>
      </c>
      <c r="E1395">
        <v>95</v>
      </c>
      <c r="F1395" t="s">
        <v>5768</v>
      </c>
      <c r="G1395" t="s">
        <v>30649</v>
      </c>
      <c r="H1395" t="s">
        <v>5769</v>
      </c>
    </row>
    <row r="1396" spans="1:8" hidden="1" x14ac:dyDescent="0.25">
      <c r="A1396" t="s">
        <v>246</v>
      </c>
      <c r="B1396" t="s">
        <v>5770</v>
      </c>
      <c r="C1396" t="s">
        <v>5771</v>
      </c>
      <c r="D1396" t="s">
        <v>51</v>
      </c>
      <c r="E1396">
        <v>33</v>
      </c>
      <c r="F1396" t="s">
        <v>30649</v>
      </c>
      <c r="G1396" t="s">
        <v>5772</v>
      </c>
      <c r="H1396" t="s">
        <v>5773</v>
      </c>
    </row>
    <row r="1397" spans="1:8" hidden="1" x14ac:dyDescent="0.25">
      <c r="A1397" t="s">
        <v>246</v>
      </c>
      <c r="B1397" t="s">
        <v>5774</v>
      </c>
      <c r="C1397" t="s">
        <v>30649</v>
      </c>
      <c r="D1397" t="s">
        <v>51</v>
      </c>
      <c r="E1397">
        <v>33</v>
      </c>
      <c r="F1397" t="s">
        <v>30649</v>
      </c>
      <c r="G1397" t="s">
        <v>30649</v>
      </c>
      <c r="H1397" t="s">
        <v>30649</v>
      </c>
    </row>
    <row r="1398" spans="1:8" hidden="1" x14ac:dyDescent="0.25">
      <c r="A1398" t="s">
        <v>246</v>
      </c>
      <c r="B1398" t="s">
        <v>5775</v>
      </c>
      <c r="C1398" t="s">
        <v>5776</v>
      </c>
      <c r="D1398" t="s">
        <v>51</v>
      </c>
      <c r="E1398">
        <v>33</v>
      </c>
      <c r="F1398" t="s">
        <v>30649</v>
      </c>
      <c r="G1398" t="s">
        <v>30649</v>
      </c>
      <c r="H1398" t="s">
        <v>5777</v>
      </c>
    </row>
    <row r="1399" spans="1:8" hidden="1" x14ac:dyDescent="0.25">
      <c r="A1399" t="s">
        <v>245</v>
      </c>
      <c r="B1399" t="s">
        <v>5778</v>
      </c>
      <c r="C1399" t="s">
        <v>324</v>
      </c>
      <c r="D1399" t="s">
        <v>51</v>
      </c>
      <c r="E1399">
        <v>33</v>
      </c>
      <c r="F1399" t="s">
        <v>153</v>
      </c>
      <c r="G1399" t="s">
        <v>325</v>
      </c>
      <c r="H1399" t="s">
        <v>326</v>
      </c>
    </row>
    <row r="1400" spans="1:8" hidden="1" x14ac:dyDescent="0.25">
      <c r="A1400" t="s">
        <v>245</v>
      </c>
      <c r="B1400" t="s">
        <v>5779</v>
      </c>
      <c r="C1400" t="s">
        <v>328</v>
      </c>
      <c r="D1400" t="s">
        <v>51</v>
      </c>
      <c r="E1400">
        <v>33</v>
      </c>
      <c r="F1400" t="s">
        <v>153</v>
      </c>
      <c r="G1400" t="s">
        <v>329</v>
      </c>
      <c r="H1400" t="s">
        <v>330</v>
      </c>
    </row>
    <row r="1401" spans="1:8" x14ac:dyDescent="0.25">
      <c r="A1401" t="s">
        <v>247</v>
      </c>
      <c r="B1401" t="s">
        <v>5780</v>
      </c>
      <c r="C1401" t="s">
        <v>332</v>
      </c>
      <c r="D1401" t="s">
        <v>51</v>
      </c>
      <c r="E1401">
        <v>33</v>
      </c>
      <c r="F1401" t="s">
        <v>1719</v>
      </c>
      <c r="G1401" t="s">
        <v>333</v>
      </c>
      <c r="H1401" t="s">
        <v>334</v>
      </c>
    </row>
    <row r="1402" spans="1:8" x14ac:dyDescent="0.25">
      <c r="A1402" t="s">
        <v>247</v>
      </c>
      <c r="B1402" t="s">
        <v>5781</v>
      </c>
      <c r="C1402" t="s">
        <v>335</v>
      </c>
      <c r="D1402" t="s">
        <v>51</v>
      </c>
      <c r="E1402">
        <v>33</v>
      </c>
      <c r="F1402" t="s">
        <v>5782</v>
      </c>
      <c r="G1402" t="s">
        <v>5783</v>
      </c>
      <c r="H1402" t="s">
        <v>5784</v>
      </c>
    </row>
    <row r="1403" spans="1:8" x14ac:dyDescent="0.25">
      <c r="A1403" t="s">
        <v>247</v>
      </c>
      <c r="B1403" t="s">
        <v>5785</v>
      </c>
      <c r="C1403" t="s">
        <v>30649</v>
      </c>
      <c r="D1403" t="s">
        <v>51</v>
      </c>
      <c r="E1403">
        <v>33</v>
      </c>
      <c r="F1403" t="s">
        <v>153</v>
      </c>
      <c r="G1403" t="s">
        <v>30649</v>
      </c>
      <c r="H1403" t="s">
        <v>337</v>
      </c>
    </row>
    <row r="1404" spans="1:8" hidden="1" x14ac:dyDescent="0.25">
      <c r="A1404" t="s">
        <v>252</v>
      </c>
      <c r="B1404" t="s">
        <v>5786</v>
      </c>
      <c r="C1404" t="s">
        <v>335</v>
      </c>
      <c r="D1404" t="s">
        <v>51</v>
      </c>
      <c r="E1404">
        <v>33</v>
      </c>
      <c r="F1404" t="s">
        <v>1720</v>
      </c>
      <c r="G1404" t="s">
        <v>339</v>
      </c>
      <c r="H1404" t="s">
        <v>340</v>
      </c>
    </row>
    <row r="1405" spans="1:8" x14ac:dyDescent="0.25">
      <c r="A1405" t="s">
        <v>247</v>
      </c>
      <c r="B1405" t="s">
        <v>5787</v>
      </c>
      <c r="C1405" t="s">
        <v>29996</v>
      </c>
      <c r="D1405" t="s">
        <v>51</v>
      </c>
      <c r="E1405">
        <v>33</v>
      </c>
      <c r="F1405" t="s">
        <v>30649</v>
      </c>
      <c r="G1405" t="s">
        <v>5788</v>
      </c>
      <c r="H1405" t="s">
        <v>5789</v>
      </c>
    </row>
    <row r="1406" spans="1:8" hidden="1" x14ac:dyDescent="0.25">
      <c r="A1406" t="s">
        <v>246</v>
      </c>
      <c r="B1406" t="s">
        <v>5790</v>
      </c>
      <c r="C1406" t="s">
        <v>29997</v>
      </c>
      <c r="D1406" t="s">
        <v>51</v>
      </c>
      <c r="E1406">
        <v>33</v>
      </c>
      <c r="F1406" t="s">
        <v>5791</v>
      </c>
      <c r="G1406" t="s">
        <v>30649</v>
      </c>
      <c r="H1406" t="s">
        <v>342</v>
      </c>
    </row>
    <row r="1407" spans="1:8" hidden="1" x14ac:dyDescent="0.25">
      <c r="A1407" t="s">
        <v>248</v>
      </c>
      <c r="B1407" t="s">
        <v>5792</v>
      </c>
      <c r="C1407" t="s">
        <v>5793</v>
      </c>
      <c r="D1407" t="s">
        <v>51</v>
      </c>
      <c r="E1407">
        <v>33</v>
      </c>
      <c r="F1407" t="s">
        <v>5794</v>
      </c>
      <c r="G1407" t="s">
        <v>30649</v>
      </c>
      <c r="H1407" t="s">
        <v>340</v>
      </c>
    </row>
    <row r="1408" spans="1:8" hidden="1" x14ac:dyDescent="0.25">
      <c r="A1408" t="s">
        <v>246</v>
      </c>
      <c r="B1408" t="s">
        <v>5795</v>
      </c>
      <c r="C1408" t="s">
        <v>344</v>
      </c>
      <c r="D1408" t="s">
        <v>51</v>
      </c>
      <c r="E1408">
        <v>33</v>
      </c>
      <c r="F1408" t="s">
        <v>1721</v>
      </c>
      <c r="G1408" t="s">
        <v>30649</v>
      </c>
      <c r="H1408" t="s">
        <v>345</v>
      </c>
    </row>
    <row r="1409" spans="1:8" hidden="1" x14ac:dyDescent="0.25">
      <c r="A1409" t="s">
        <v>246</v>
      </c>
      <c r="B1409" t="s">
        <v>5796</v>
      </c>
      <c r="C1409" t="s">
        <v>347</v>
      </c>
      <c r="D1409" t="s">
        <v>51</v>
      </c>
      <c r="E1409">
        <v>33</v>
      </c>
      <c r="F1409" t="s">
        <v>153</v>
      </c>
      <c r="G1409" t="s">
        <v>348</v>
      </c>
      <c r="H1409" t="s">
        <v>345</v>
      </c>
    </row>
    <row r="1410" spans="1:8" hidden="1" x14ac:dyDescent="0.25">
      <c r="A1410" t="s">
        <v>246</v>
      </c>
      <c r="B1410" t="s">
        <v>5797</v>
      </c>
      <c r="C1410" t="s">
        <v>350</v>
      </c>
      <c r="D1410" t="s">
        <v>51</v>
      </c>
      <c r="E1410">
        <v>33</v>
      </c>
      <c r="F1410" t="s">
        <v>153</v>
      </c>
      <c r="G1410" t="s">
        <v>351</v>
      </c>
      <c r="H1410" t="s">
        <v>352</v>
      </c>
    </row>
    <row r="1411" spans="1:8" hidden="1" x14ac:dyDescent="0.25">
      <c r="A1411" t="s">
        <v>246</v>
      </c>
      <c r="B1411" t="s">
        <v>5798</v>
      </c>
      <c r="C1411" t="s">
        <v>354</v>
      </c>
      <c r="D1411" t="s">
        <v>51</v>
      </c>
      <c r="E1411">
        <v>33</v>
      </c>
      <c r="F1411" t="s">
        <v>153</v>
      </c>
      <c r="G1411" t="s">
        <v>355</v>
      </c>
      <c r="H1411" t="s">
        <v>356</v>
      </c>
    </row>
    <row r="1412" spans="1:8" hidden="1" x14ac:dyDescent="0.25">
      <c r="A1412" t="s">
        <v>244</v>
      </c>
      <c r="B1412" t="s">
        <v>5799</v>
      </c>
      <c r="C1412" t="s">
        <v>29998</v>
      </c>
      <c r="D1412" t="s">
        <v>51</v>
      </c>
      <c r="E1412">
        <v>33</v>
      </c>
      <c r="F1412" t="s">
        <v>5800</v>
      </c>
      <c r="G1412" t="s">
        <v>30649</v>
      </c>
      <c r="H1412" t="s">
        <v>5801</v>
      </c>
    </row>
    <row r="1413" spans="1:8" hidden="1" x14ac:dyDescent="0.25">
      <c r="A1413" t="s">
        <v>246</v>
      </c>
      <c r="B1413" t="s">
        <v>5802</v>
      </c>
      <c r="C1413" t="s">
        <v>5803</v>
      </c>
      <c r="D1413" t="s">
        <v>51</v>
      </c>
      <c r="E1413">
        <v>33</v>
      </c>
      <c r="F1413" t="s">
        <v>30649</v>
      </c>
      <c r="G1413" t="s">
        <v>5804</v>
      </c>
      <c r="H1413" t="s">
        <v>5805</v>
      </c>
    </row>
    <row r="1414" spans="1:8" hidden="1" x14ac:dyDescent="0.25">
      <c r="A1414" t="s">
        <v>243</v>
      </c>
      <c r="B1414" t="s">
        <v>5806</v>
      </c>
      <c r="C1414" t="s">
        <v>5807</v>
      </c>
      <c r="D1414" t="s">
        <v>52</v>
      </c>
      <c r="E1414">
        <v>56</v>
      </c>
      <c r="F1414" t="s">
        <v>30649</v>
      </c>
      <c r="G1414" t="s">
        <v>30649</v>
      </c>
      <c r="H1414" t="s">
        <v>5808</v>
      </c>
    </row>
    <row r="1415" spans="1:8" x14ac:dyDescent="0.25">
      <c r="A1415" t="s">
        <v>247</v>
      </c>
      <c r="B1415" t="s">
        <v>5809</v>
      </c>
      <c r="C1415" t="s">
        <v>358</v>
      </c>
      <c r="D1415" t="s">
        <v>52</v>
      </c>
      <c r="E1415">
        <v>56</v>
      </c>
      <c r="F1415" t="s">
        <v>52</v>
      </c>
      <c r="G1415" t="s">
        <v>359</v>
      </c>
      <c r="H1415" t="s">
        <v>360</v>
      </c>
    </row>
    <row r="1416" spans="1:8" hidden="1" x14ac:dyDescent="0.25">
      <c r="A1416" t="s">
        <v>246</v>
      </c>
      <c r="B1416" t="s">
        <v>5810</v>
      </c>
      <c r="C1416" t="s">
        <v>362</v>
      </c>
      <c r="D1416" t="s">
        <v>52</v>
      </c>
      <c r="E1416">
        <v>56</v>
      </c>
      <c r="F1416" t="s">
        <v>52</v>
      </c>
      <c r="G1416" t="s">
        <v>363</v>
      </c>
      <c r="H1416" t="s">
        <v>364</v>
      </c>
    </row>
    <row r="1417" spans="1:8" hidden="1" x14ac:dyDescent="0.25">
      <c r="A1417" t="s">
        <v>251</v>
      </c>
      <c r="B1417" t="s">
        <v>2306</v>
      </c>
      <c r="C1417" t="s">
        <v>365</v>
      </c>
      <c r="D1417" t="s">
        <v>52</v>
      </c>
      <c r="E1417">
        <v>56</v>
      </c>
      <c r="F1417" t="s">
        <v>52</v>
      </c>
      <c r="G1417" t="s">
        <v>259</v>
      </c>
      <c r="H1417" t="s">
        <v>260</v>
      </c>
    </row>
    <row r="1418" spans="1:8" hidden="1" x14ac:dyDescent="0.25">
      <c r="A1418" t="s">
        <v>243</v>
      </c>
      <c r="B1418" t="s">
        <v>5811</v>
      </c>
      <c r="C1418" t="s">
        <v>5812</v>
      </c>
      <c r="D1418" t="s">
        <v>52</v>
      </c>
      <c r="E1418">
        <v>56</v>
      </c>
      <c r="F1418" t="s">
        <v>52</v>
      </c>
      <c r="G1418" t="s">
        <v>5813</v>
      </c>
      <c r="H1418" t="s">
        <v>5814</v>
      </c>
    </row>
    <row r="1419" spans="1:8" hidden="1" x14ac:dyDescent="0.25">
      <c r="A1419" t="s">
        <v>243</v>
      </c>
      <c r="B1419" t="s">
        <v>5815</v>
      </c>
      <c r="C1419" t="s">
        <v>368</v>
      </c>
      <c r="D1419" t="s">
        <v>52</v>
      </c>
      <c r="E1419">
        <v>56</v>
      </c>
      <c r="F1419" t="s">
        <v>52</v>
      </c>
      <c r="G1419" t="s">
        <v>30649</v>
      </c>
      <c r="H1419" t="s">
        <v>369</v>
      </c>
    </row>
    <row r="1420" spans="1:8" x14ac:dyDescent="0.25">
      <c r="A1420" t="s">
        <v>247</v>
      </c>
      <c r="B1420" t="s">
        <v>5816</v>
      </c>
      <c r="C1420" t="s">
        <v>371</v>
      </c>
      <c r="D1420" t="s">
        <v>52</v>
      </c>
      <c r="E1420">
        <v>56</v>
      </c>
      <c r="F1420" t="s">
        <v>52</v>
      </c>
      <c r="G1420" t="s">
        <v>372</v>
      </c>
      <c r="H1420" t="s">
        <v>373</v>
      </c>
    </row>
    <row r="1421" spans="1:8" hidden="1" x14ac:dyDescent="0.25">
      <c r="A1421" t="s">
        <v>243</v>
      </c>
      <c r="B1421" t="s">
        <v>5817</v>
      </c>
      <c r="C1421" t="s">
        <v>5818</v>
      </c>
      <c r="D1421" t="s">
        <v>52</v>
      </c>
      <c r="E1421">
        <v>56</v>
      </c>
      <c r="F1421" t="s">
        <v>30649</v>
      </c>
      <c r="G1421" t="s">
        <v>30649</v>
      </c>
      <c r="H1421" t="s">
        <v>5819</v>
      </c>
    </row>
    <row r="1422" spans="1:8" hidden="1" x14ac:dyDescent="0.25">
      <c r="A1422" t="s">
        <v>246</v>
      </c>
      <c r="B1422" t="s">
        <v>5820</v>
      </c>
      <c r="C1422" t="s">
        <v>29999</v>
      </c>
      <c r="D1422" t="s">
        <v>53</v>
      </c>
      <c r="E1422">
        <v>38</v>
      </c>
      <c r="F1422" t="s">
        <v>30649</v>
      </c>
      <c r="G1422" t="s">
        <v>5821</v>
      </c>
      <c r="H1422" t="s">
        <v>5822</v>
      </c>
    </row>
    <row r="1423" spans="1:8" hidden="1" x14ac:dyDescent="0.25">
      <c r="A1423" t="s">
        <v>246</v>
      </c>
      <c r="B1423" t="s">
        <v>5820</v>
      </c>
      <c r="C1423" t="s">
        <v>30649</v>
      </c>
      <c r="D1423" t="s">
        <v>53</v>
      </c>
      <c r="E1423">
        <v>38</v>
      </c>
      <c r="F1423" t="s">
        <v>30649</v>
      </c>
      <c r="G1423" t="s">
        <v>30649</v>
      </c>
      <c r="H1423" t="s">
        <v>5822</v>
      </c>
    </row>
    <row r="1424" spans="1:8" hidden="1" x14ac:dyDescent="0.25">
      <c r="A1424" t="s">
        <v>246</v>
      </c>
      <c r="B1424" t="s">
        <v>5823</v>
      </c>
      <c r="C1424" t="s">
        <v>5824</v>
      </c>
      <c r="D1424" t="s">
        <v>53</v>
      </c>
      <c r="E1424">
        <v>38</v>
      </c>
      <c r="F1424" t="s">
        <v>53</v>
      </c>
      <c r="G1424" t="s">
        <v>5825</v>
      </c>
      <c r="H1424" t="s">
        <v>5826</v>
      </c>
    </row>
    <row r="1425" spans="1:8" x14ac:dyDescent="0.25">
      <c r="A1425" t="s">
        <v>247</v>
      </c>
      <c r="B1425" t="s">
        <v>5827</v>
      </c>
      <c r="C1425" t="s">
        <v>5828</v>
      </c>
      <c r="D1425" t="s">
        <v>53</v>
      </c>
      <c r="E1425">
        <v>38</v>
      </c>
      <c r="F1425" t="s">
        <v>53</v>
      </c>
      <c r="G1425" t="s">
        <v>30649</v>
      </c>
      <c r="H1425" t="s">
        <v>30649</v>
      </c>
    </row>
    <row r="1426" spans="1:8" hidden="1" x14ac:dyDescent="0.25">
      <c r="A1426" t="s">
        <v>248</v>
      </c>
      <c r="B1426" t="s">
        <v>5829</v>
      </c>
      <c r="C1426" t="s">
        <v>5830</v>
      </c>
      <c r="D1426" t="s">
        <v>53</v>
      </c>
      <c r="E1426">
        <v>38</v>
      </c>
      <c r="F1426" t="s">
        <v>53</v>
      </c>
      <c r="G1426" t="s">
        <v>30649</v>
      </c>
      <c r="H1426" t="s">
        <v>5831</v>
      </c>
    </row>
    <row r="1427" spans="1:8" hidden="1" x14ac:dyDescent="0.25">
      <c r="A1427" t="s">
        <v>246</v>
      </c>
      <c r="B1427" t="s">
        <v>5832</v>
      </c>
      <c r="C1427" t="s">
        <v>5833</v>
      </c>
      <c r="D1427" t="s">
        <v>53</v>
      </c>
      <c r="E1427">
        <v>38</v>
      </c>
      <c r="F1427" t="s">
        <v>53</v>
      </c>
      <c r="G1427" t="s">
        <v>30649</v>
      </c>
      <c r="H1427" t="s">
        <v>5834</v>
      </c>
    </row>
    <row r="1428" spans="1:8" hidden="1" x14ac:dyDescent="0.25">
      <c r="A1428" t="s">
        <v>244</v>
      </c>
      <c r="B1428" t="s">
        <v>5835</v>
      </c>
      <c r="C1428" t="s">
        <v>5836</v>
      </c>
      <c r="D1428" t="s">
        <v>53</v>
      </c>
      <c r="E1428">
        <v>38</v>
      </c>
      <c r="F1428" t="s">
        <v>5837</v>
      </c>
      <c r="G1428" t="s">
        <v>5838</v>
      </c>
      <c r="H1428" t="s">
        <v>5839</v>
      </c>
    </row>
    <row r="1429" spans="1:8" hidden="1" x14ac:dyDescent="0.25">
      <c r="A1429" t="s">
        <v>246</v>
      </c>
      <c r="B1429" t="s">
        <v>5840</v>
      </c>
      <c r="C1429" t="s">
        <v>5841</v>
      </c>
      <c r="D1429" t="s">
        <v>53</v>
      </c>
      <c r="E1429">
        <v>38</v>
      </c>
      <c r="F1429" t="s">
        <v>5842</v>
      </c>
      <c r="G1429" t="s">
        <v>5843</v>
      </c>
      <c r="H1429" t="s">
        <v>5844</v>
      </c>
    </row>
    <row r="1430" spans="1:8" hidden="1" x14ac:dyDescent="0.25">
      <c r="A1430" t="s">
        <v>245</v>
      </c>
      <c r="B1430" t="s">
        <v>5845</v>
      </c>
      <c r="C1430" t="s">
        <v>5846</v>
      </c>
      <c r="D1430" t="s">
        <v>53</v>
      </c>
      <c r="E1430">
        <v>38</v>
      </c>
      <c r="F1430" t="s">
        <v>53</v>
      </c>
      <c r="G1430" t="s">
        <v>5847</v>
      </c>
      <c r="H1430" t="s">
        <v>5848</v>
      </c>
    </row>
    <row r="1431" spans="1:8" x14ac:dyDescent="0.25">
      <c r="A1431" t="s">
        <v>247</v>
      </c>
      <c r="B1431" t="s">
        <v>5849</v>
      </c>
      <c r="C1431" t="s">
        <v>30649</v>
      </c>
      <c r="D1431" t="s">
        <v>53</v>
      </c>
      <c r="E1431">
        <v>38</v>
      </c>
      <c r="F1431" t="s">
        <v>5850</v>
      </c>
      <c r="G1431" t="s">
        <v>30649</v>
      </c>
      <c r="H1431" t="s">
        <v>5851</v>
      </c>
    </row>
    <row r="1432" spans="1:8" x14ac:dyDescent="0.25">
      <c r="A1432" t="s">
        <v>247</v>
      </c>
      <c r="B1432" t="s">
        <v>5852</v>
      </c>
      <c r="C1432" t="s">
        <v>5853</v>
      </c>
      <c r="D1432" t="s">
        <v>54</v>
      </c>
      <c r="E1432">
        <v>90</v>
      </c>
      <c r="F1432" t="s">
        <v>5854</v>
      </c>
      <c r="G1432" t="s">
        <v>5855</v>
      </c>
      <c r="H1432" t="s">
        <v>5856</v>
      </c>
    </row>
    <row r="1433" spans="1:8" hidden="1" x14ac:dyDescent="0.25">
      <c r="A1433" t="s">
        <v>246</v>
      </c>
      <c r="B1433" t="s">
        <v>5857</v>
      </c>
      <c r="C1433" t="s">
        <v>374</v>
      </c>
      <c r="D1433" t="s">
        <v>54</v>
      </c>
      <c r="E1433">
        <v>90</v>
      </c>
      <c r="F1433" t="s">
        <v>30649</v>
      </c>
      <c r="G1433" t="s">
        <v>30649</v>
      </c>
      <c r="H1433" t="s">
        <v>5858</v>
      </c>
    </row>
    <row r="1434" spans="1:8" x14ac:dyDescent="0.25">
      <c r="A1434" t="s">
        <v>247</v>
      </c>
      <c r="B1434" t="s">
        <v>5859</v>
      </c>
      <c r="C1434" t="s">
        <v>30000</v>
      </c>
      <c r="D1434" t="s">
        <v>54</v>
      </c>
      <c r="E1434">
        <v>90</v>
      </c>
      <c r="F1434" t="s">
        <v>5860</v>
      </c>
      <c r="G1434" t="s">
        <v>5861</v>
      </c>
      <c r="H1434" t="s">
        <v>5862</v>
      </c>
    </row>
    <row r="1435" spans="1:8" hidden="1" x14ac:dyDescent="0.25">
      <c r="A1435" t="s">
        <v>246</v>
      </c>
      <c r="B1435" t="s">
        <v>5863</v>
      </c>
      <c r="C1435" t="s">
        <v>5864</v>
      </c>
      <c r="D1435" t="s">
        <v>54</v>
      </c>
      <c r="E1435">
        <v>90</v>
      </c>
      <c r="F1435" t="s">
        <v>54</v>
      </c>
      <c r="G1435" t="s">
        <v>5865</v>
      </c>
      <c r="H1435" t="s">
        <v>5866</v>
      </c>
    </row>
    <row r="1436" spans="1:8" hidden="1" x14ac:dyDescent="0.25">
      <c r="A1436" t="s">
        <v>246</v>
      </c>
      <c r="B1436" t="s">
        <v>4560</v>
      </c>
      <c r="C1436" t="s">
        <v>5867</v>
      </c>
      <c r="D1436" t="s">
        <v>54</v>
      </c>
      <c r="E1436">
        <v>90</v>
      </c>
      <c r="F1436" t="s">
        <v>54</v>
      </c>
      <c r="G1436" t="s">
        <v>30649</v>
      </c>
      <c r="H1436" t="s">
        <v>5868</v>
      </c>
    </row>
    <row r="1437" spans="1:8" hidden="1" x14ac:dyDescent="0.25">
      <c r="A1437" t="s">
        <v>246</v>
      </c>
      <c r="B1437" t="s">
        <v>5869</v>
      </c>
      <c r="C1437" t="s">
        <v>5870</v>
      </c>
      <c r="D1437" t="s">
        <v>54</v>
      </c>
      <c r="E1437">
        <v>90</v>
      </c>
      <c r="F1437" t="s">
        <v>30649</v>
      </c>
      <c r="G1437" t="s">
        <v>30649</v>
      </c>
      <c r="H1437" t="s">
        <v>5871</v>
      </c>
    </row>
    <row r="1438" spans="1:8" hidden="1" x14ac:dyDescent="0.25">
      <c r="A1438" t="s">
        <v>246</v>
      </c>
      <c r="B1438" t="s">
        <v>5872</v>
      </c>
      <c r="C1438" t="s">
        <v>5873</v>
      </c>
      <c r="D1438" t="s">
        <v>55</v>
      </c>
      <c r="E1438">
        <v>66</v>
      </c>
      <c r="F1438" t="s">
        <v>30649</v>
      </c>
      <c r="G1438" t="s">
        <v>5874</v>
      </c>
      <c r="H1438" t="s">
        <v>5875</v>
      </c>
    </row>
    <row r="1439" spans="1:8" hidden="1" x14ac:dyDescent="0.25">
      <c r="A1439" t="s">
        <v>244</v>
      </c>
      <c r="B1439" t="s">
        <v>5876</v>
      </c>
      <c r="C1439" t="s">
        <v>30649</v>
      </c>
      <c r="D1439" t="s">
        <v>55</v>
      </c>
      <c r="E1439">
        <v>66</v>
      </c>
      <c r="F1439" t="s">
        <v>30649</v>
      </c>
      <c r="G1439" t="s">
        <v>30649</v>
      </c>
      <c r="H1439" t="s">
        <v>5877</v>
      </c>
    </row>
    <row r="1440" spans="1:8" x14ac:dyDescent="0.25">
      <c r="A1440" t="s">
        <v>247</v>
      </c>
      <c r="B1440" t="s">
        <v>4012</v>
      </c>
      <c r="C1440" t="s">
        <v>5878</v>
      </c>
      <c r="D1440" t="s">
        <v>55</v>
      </c>
      <c r="E1440">
        <v>66</v>
      </c>
      <c r="F1440" t="s">
        <v>55</v>
      </c>
      <c r="G1440" t="s">
        <v>5879</v>
      </c>
      <c r="H1440" t="s">
        <v>5880</v>
      </c>
    </row>
    <row r="1441" spans="1:8" hidden="1" x14ac:dyDescent="0.25">
      <c r="A1441" t="s">
        <v>249</v>
      </c>
      <c r="B1441" t="s">
        <v>5881</v>
      </c>
      <c r="C1441" t="s">
        <v>30649</v>
      </c>
      <c r="D1441" t="s">
        <v>55</v>
      </c>
      <c r="E1441">
        <v>66</v>
      </c>
      <c r="F1441" t="s">
        <v>30649</v>
      </c>
      <c r="G1441" t="s">
        <v>30649</v>
      </c>
      <c r="H1441" t="s">
        <v>30649</v>
      </c>
    </row>
    <row r="1442" spans="1:8" x14ac:dyDescent="0.25">
      <c r="A1442" t="s">
        <v>247</v>
      </c>
      <c r="B1442" t="s">
        <v>5882</v>
      </c>
      <c r="C1442" t="s">
        <v>5883</v>
      </c>
      <c r="D1442" t="s">
        <v>55</v>
      </c>
      <c r="E1442">
        <v>66</v>
      </c>
      <c r="F1442" t="s">
        <v>30649</v>
      </c>
      <c r="G1442" t="s">
        <v>5884</v>
      </c>
      <c r="H1442" t="s">
        <v>5885</v>
      </c>
    </row>
    <row r="1443" spans="1:8" hidden="1" x14ac:dyDescent="0.25">
      <c r="A1443" t="s">
        <v>246</v>
      </c>
      <c r="B1443" t="s">
        <v>5886</v>
      </c>
      <c r="C1443" t="s">
        <v>5887</v>
      </c>
      <c r="D1443" t="s">
        <v>55</v>
      </c>
      <c r="E1443">
        <v>66</v>
      </c>
      <c r="F1443" t="s">
        <v>30649</v>
      </c>
      <c r="G1443" t="s">
        <v>30649</v>
      </c>
      <c r="H1443" t="s">
        <v>5888</v>
      </c>
    </row>
    <row r="1444" spans="1:8" hidden="1" x14ac:dyDescent="0.25">
      <c r="A1444" t="s">
        <v>246</v>
      </c>
      <c r="B1444" t="s">
        <v>5889</v>
      </c>
      <c r="C1444" t="s">
        <v>5890</v>
      </c>
      <c r="D1444" t="s">
        <v>55</v>
      </c>
      <c r="E1444">
        <v>66</v>
      </c>
      <c r="F1444" t="s">
        <v>30649</v>
      </c>
      <c r="G1444" t="s">
        <v>30649</v>
      </c>
      <c r="H1444" t="s">
        <v>5891</v>
      </c>
    </row>
    <row r="1445" spans="1:8" hidden="1" x14ac:dyDescent="0.25">
      <c r="A1445" t="s">
        <v>246</v>
      </c>
      <c r="B1445" t="s">
        <v>5892</v>
      </c>
      <c r="C1445" t="s">
        <v>5893</v>
      </c>
      <c r="D1445" t="s">
        <v>55</v>
      </c>
      <c r="E1445">
        <v>66</v>
      </c>
      <c r="F1445" t="s">
        <v>30649</v>
      </c>
      <c r="G1445" t="s">
        <v>30649</v>
      </c>
      <c r="H1445" t="s">
        <v>5891</v>
      </c>
    </row>
    <row r="1446" spans="1:8" hidden="1" x14ac:dyDescent="0.25">
      <c r="A1446" t="s">
        <v>246</v>
      </c>
      <c r="B1446" t="s">
        <v>5894</v>
      </c>
      <c r="C1446" t="s">
        <v>376</v>
      </c>
      <c r="D1446" t="s">
        <v>55</v>
      </c>
      <c r="E1446">
        <v>66</v>
      </c>
      <c r="F1446" t="s">
        <v>1722</v>
      </c>
      <c r="G1446" t="s">
        <v>30649</v>
      </c>
      <c r="H1446" t="s">
        <v>377</v>
      </c>
    </row>
    <row r="1447" spans="1:8" hidden="1" x14ac:dyDescent="0.25">
      <c r="A1447" t="s">
        <v>243</v>
      </c>
      <c r="B1447" t="s">
        <v>5895</v>
      </c>
      <c r="C1447" t="s">
        <v>5896</v>
      </c>
      <c r="D1447" t="s">
        <v>56</v>
      </c>
      <c r="E1447">
        <v>34</v>
      </c>
      <c r="F1447" t="s">
        <v>30649</v>
      </c>
      <c r="G1447" t="s">
        <v>30649</v>
      </c>
      <c r="H1447" t="s">
        <v>5897</v>
      </c>
    </row>
    <row r="1448" spans="1:8" hidden="1" x14ac:dyDescent="0.25">
      <c r="A1448" t="s">
        <v>244</v>
      </c>
      <c r="B1448" t="s">
        <v>5898</v>
      </c>
      <c r="C1448" t="s">
        <v>5899</v>
      </c>
      <c r="D1448" t="s">
        <v>56</v>
      </c>
      <c r="E1448">
        <v>34</v>
      </c>
      <c r="F1448" t="s">
        <v>30649</v>
      </c>
      <c r="G1448" t="s">
        <v>30649</v>
      </c>
      <c r="H1448" t="s">
        <v>30649</v>
      </c>
    </row>
    <row r="1449" spans="1:8" hidden="1" x14ac:dyDescent="0.25">
      <c r="A1449" t="s">
        <v>244</v>
      </c>
      <c r="B1449" t="s">
        <v>5900</v>
      </c>
      <c r="C1449" t="s">
        <v>5901</v>
      </c>
      <c r="D1449" t="s">
        <v>56</v>
      </c>
      <c r="E1449">
        <v>34</v>
      </c>
      <c r="F1449" t="s">
        <v>30649</v>
      </c>
      <c r="G1449" t="s">
        <v>5902</v>
      </c>
      <c r="H1449" t="s">
        <v>5903</v>
      </c>
    </row>
    <row r="1450" spans="1:8" hidden="1" x14ac:dyDescent="0.25">
      <c r="A1450" t="s">
        <v>246</v>
      </c>
      <c r="B1450" t="s">
        <v>5904</v>
      </c>
      <c r="C1450" t="s">
        <v>5905</v>
      </c>
      <c r="D1450" t="s">
        <v>56</v>
      </c>
      <c r="E1450">
        <v>34</v>
      </c>
      <c r="F1450" t="s">
        <v>30649</v>
      </c>
      <c r="G1450" t="s">
        <v>5906</v>
      </c>
      <c r="H1450" t="s">
        <v>5907</v>
      </c>
    </row>
    <row r="1451" spans="1:8" hidden="1" x14ac:dyDescent="0.25">
      <c r="A1451" t="s">
        <v>246</v>
      </c>
      <c r="B1451" t="s">
        <v>5908</v>
      </c>
      <c r="C1451" t="s">
        <v>5909</v>
      </c>
      <c r="D1451" t="s">
        <v>56</v>
      </c>
      <c r="E1451">
        <v>34</v>
      </c>
      <c r="F1451" t="s">
        <v>30649</v>
      </c>
      <c r="G1451" t="s">
        <v>30649</v>
      </c>
      <c r="H1451" t="s">
        <v>5910</v>
      </c>
    </row>
    <row r="1452" spans="1:8" hidden="1" x14ac:dyDescent="0.25">
      <c r="A1452" t="s">
        <v>244</v>
      </c>
      <c r="B1452" t="s">
        <v>5911</v>
      </c>
      <c r="C1452" t="s">
        <v>5912</v>
      </c>
      <c r="D1452" t="s">
        <v>56</v>
      </c>
      <c r="E1452">
        <v>34</v>
      </c>
      <c r="F1452" t="s">
        <v>30649</v>
      </c>
      <c r="G1452" t="s">
        <v>5913</v>
      </c>
      <c r="H1452" t="s">
        <v>5914</v>
      </c>
    </row>
    <row r="1453" spans="1:8" hidden="1" x14ac:dyDescent="0.25">
      <c r="A1453" t="s">
        <v>244</v>
      </c>
      <c r="B1453" t="s">
        <v>5915</v>
      </c>
      <c r="C1453" t="s">
        <v>5916</v>
      </c>
      <c r="D1453" t="s">
        <v>56</v>
      </c>
      <c r="E1453">
        <v>34</v>
      </c>
      <c r="F1453" t="s">
        <v>30649</v>
      </c>
      <c r="G1453" t="s">
        <v>5917</v>
      </c>
      <c r="H1453" t="s">
        <v>5918</v>
      </c>
    </row>
    <row r="1454" spans="1:8" hidden="1" x14ac:dyDescent="0.25">
      <c r="A1454" t="s">
        <v>244</v>
      </c>
      <c r="B1454" t="s">
        <v>5919</v>
      </c>
      <c r="C1454" t="s">
        <v>5920</v>
      </c>
      <c r="D1454" t="s">
        <v>56</v>
      </c>
      <c r="E1454">
        <v>34</v>
      </c>
      <c r="F1454" t="s">
        <v>30649</v>
      </c>
      <c r="G1454" t="s">
        <v>30649</v>
      </c>
      <c r="H1454" t="s">
        <v>5921</v>
      </c>
    </row>
    <row r="1455" spans="1:8" x14ac:dyDescent="0.25">
      <c r="A1455" t="s">
        <v>247</v>
      </c>
      <c r="B1455" t="s">
        <v>5922</v>
      </c>
      <c r="C1455" t="s">
        <v>5923</v>
      </c>
      <c r="D1455" t="s">
        <v>56</v>
      </c>
      <c r="E1455">
        <v>34</v>
      </c>
      <c r="F1455" t="s">
        <v>56</v>
      </c>
      <c r="G1455" t="s">
        <v>5924</v>
      </c>
      <c r="H1455" t="s">
        <v>5925</v>
      </c>
    </row>
    <row r="1456" spans="1:8" hidden="1" x14ac:dyDescent="0.25">
      <c r="A1456" t="s">
        <v>245</v>
      </c>
      <c r="B1456" t="s">
        <v>5926</v>
      </c>
      <c r="C1456" t="s">
        <v>5927</v>
      </c>
      <c r="D1456" t="s">
        <v>56</v>
      </c>
      <c r="E1456">
        <v>34</v>
      </c>
      <c r="F1456" t="s">
        <v>56</v>
      </c>
      <c r="G1456" t="s">
        <v>5928</v>
      </c>
      <c r="H1456" t="s">
        <v>5929</v>
      </c>
    </row>
    <row r="1457" spans="1:8" x14ac:dyDescent="0.25">
      <c r="A1457" t="s">
        <v>247</v>
      </c>
      <c r="B1457" t="s">
        <v>5930</v>
      </c>
      <c r="C1457" t="s">
        <v>5931</v>
      </c>
      <c r="D1457" t="s">
        <v>56</v>
      </c>
      <c r="E1457">
        <v>34</v>
      </c>
      <c r="F1457" t="s">
        <v>56</v>
      </c>
      <c r="G1457" t="s">
        <v>5932</v>
      </c>
      <c r="H1457" t="s">
        <v>5933</v>
      </c>
    </row>
    <row r="1458" spans="1:8" x14ac:dyDescent="0.25">
      <c r="A1458" t="s">
        <v>247</v>
      </c>
      <c r="B1458" t="s">
        <v>5934</v>
      </c>
      <c r="C1458" t="s">
        <v>5935</v>
      </c>
      <c r="D1458" t="s">
        <v>56</v>
      </c>
      <c r="E1458">
        <v>34</v>
      </c>
      <c r="F1458" t="s">
        <v>56</v>
      </c>
      <c r="G1458" t="s">
        <v>30649</v>
      </c>
      <c r="H1458" t="s">
        <v>30649</v>
      </c>
    </row>
    <row r="1459" spans="1:8" x14ac:dyDescent="0.25">
      <c r="A1459" t="s">
        <v>247</v>
      </c>
      <c r="B1459" t="s">
        <v>5936</v>
      </c>
      <c r="C1459" t="s">
        <v>5937</v>
      </c>
      <c r="D1459" t="s">
        <v>56</v>
      </c>
      <c r="E1459">
        <v>34</v>
      </c>
      <c r="F1459" t="s">
        <v>56</v>
      </c>
      <c r="G1459" t="s">
        <v>30649</v>
      </c>
      <c r="H1459" t="s">
        <v>30649</v>
      </c>
    </row>
    <row r="1460" spans="1:8" hidden="1" x14ac:dyDescent="0.25">
      <c r="A1460" t="s">
        <v>245</v>
      </c>
      <c r="B1460" t="s">
        <v>5938</v>
      </c>
      <c r="C1460" t="s">
        <v>5939</v>
      </c>
      <c r="D1460" t="s">
        <v>56</v>
      </c>
      <c r="E1460">
        <v>34</v>
      </c>
      <c r="F1460" t="s">
        <v>56</v>
      </c>
      <c r="G1460" t="s">
        <v>5940</v>
      </c>
      <c r="H1460" t="s">
        <v>5941</v>
      </c>
    </row>
    <row r="1461" spans="1:8" hidden="1" x14ac:dyDescent="0.25">
      <c r="A1461" t="s">
        <v>245</v>
      </c>
      <c r="B1461" t="s">
        <v>5942</v>
      </c>
      <c r="C1461" t="s">
        <v>5943</v>
      </c>
      <c r="D1461" t="s">
        <v>56</v>
      </c>
      <c r="E1461">
        <v>34</v>
      </c>
      <c r="F1461" t="s">
        <v>30649</v>
      </c>
      <c r="G1461" t="s">
        <v>5944</v>
      </c>
      <c r="H1461" t="s">
        <v>5945</v>
      </c>
    </row>
    <row r="1462" spans="1:8" hidden="1" x14ac:dyDescent="0.25">
      <c r="A1462" t="s">
        <v>245</v>
      </c>
      <c r="B1462" t="s">
        <v>5946</v>
      </c>
      <c r="C1462" t="s">
        <v>5947</v>
      </c>
      <c r="D1462" t="s">
        <v>57</v>
      </c>
      <c r="E1462">
        <v>103</v>
      </c>
      <c r="F1462" t="s">
        <v>57</v>
      </c>
      <c r="G1462" t="s">
        <v>5948</v>
      </c>
      <c r="H1462" t="s">
        <v>5949</v>
      </c>
    </row>
    <row r="1463" spans="1:8" hidden="1" x14ac:dyDescent="0.25">
      <c r="A1463" t="s">
        <v>243</v>
      </c>
      <c r="B1463" t="s">
        <v>5950</v>
      </c>
      <c r="C1463" t="s">
        <v>5951</v>
      </c>
      <c r="D1463" t="s">
        <v>57</v>
      </c>
      <c r="E1463">
        <v>103</v>
      </c>
      <c r="F1463" t="s">
        <v>57</v>
      </c>
      <c r="G1463" t="s">
        <v>5952</v>
      </c>
      <c r="H1463" t="s">
        <v>5953</v>
      </c>
    </row>
    <row r="1464" spans="1:8" hidden="1" x14ac:dyDescent="0.25">
      <c r="A1464" t="s">
        <v>246</v>
      </c>
      <c r="B1464" t="s">
        <v>5954</v>
      </c>
      <c r="C1464" t="s">
        <v>5955</v>
      </c>
      <c r="D1464" t="s">
        <v>57</v>
      </c>
      <c r="E1464">
        <v>103</v>
      </c>
      <c r="F1464" t="s">
        <v>57</v>
      </c>
      <c r="G1464" t="s">
        <v>30649</v>
      </c>
      <c r="H1464" t="s">
        <v>5956</v>
      </c>
    </row>
    <row r="1465" spans="1:8" x14ac:dyDescent="0.25">
      <c r="A1465" t="s">
        <v>247</v>
      </c>
      <c r="B1465" t="s">
        <v>5957</v>
      </c>
      <c r="C1465" t="s">
        <v>5958</v>
      </c>
      <c r="D1465" t="s">
        <v>57</v>
      </c>
      <c r="E1465">
        <v>103</v>
      </c>
      <c r="F1465" t="s">
        <v>5959</v>
      </c>
      <c r="G1465" t="s">
        <v>5960</v>
      </c>
      <c r="H1465" t="s">
        <v>5961</v>
      </c>
    </row>
    <row r="1466" spans="1:8" hidden="1" x14ac:dyDescent="0.25">
      <c r="A1466" t="s">
        <v>246</v>
      </c>
      <c r="B1466" t="s">
        <v>5962</v>
      </c>
      <c r="C1466" t="s">
        <v>5963</v>
      </c>
      <c r="D1466" t="s">
        <v>57</v>
      </c>
      <c r="E1466">
        <v>103</v>
      </c>
      <c r="F1466" t="s">
        <v>57</v>
      </c>
      <c r="G1466" t="s">
        <v>5964</v>
      </c>
      <c r="H1466" t="s">
        <v>5965</v>
      </c>
    </row>
    <row r="1467" spans="1:8" hidden="1" x14ac:dyDescent="0.25">
      <c r="A1467" t="s">
        <v>246</v>
      </c>
      <c r="B1467" t="s">
        <v>5966</v>
      </c>
      <c r="C1467" t="s">
        <v>5967</v>
      </c>
      <c r="D1467" t="s">
        <v>57</v>
      </c>
      <c r="E1467">
        <v>103</v>
      </c>
      <c r="F1467" t="s">
        <v>30649</v>
      </c>
      <c r="G1467" t="s">
        <v>5968</v>
      </c>
      <c r="H1467" t="s">
        <v>5969</v>
      </c>
    </row>
    <row r="1468" spans="1:8" hidden="1" x14ac:dyDescent="0.25">
      <c r="A1468" t="s">
        <v>248</v>
      </c>
      <c r="B1468" t="s">
        <v>5970</v>
      </c>
      <c r="C1468" t="s">
        <v>5971</v>
      </c>
      <c r="D1468" t="s">
        <v>57</v>
      </c>
      <c r="E1468">
        <v>103</v>
      </c>
      <c r="F1468" t="s">
        <v>30649</v>
      </c>
      <c r="G1468" t="s">
        <v>30649</v>
      </c>
      <c r="H1468" t="s">
        <v>30649</v>
      </c>
    </row>
    <row r="1469" spans="1:8" hidden="1" x14ac:dyDescent="0.25">
      <c r="A1469" t="s">
        <v>248</v>
      </c>
      <c r="B1469" t="s">
        <v>5972</v>
      </c>
      <c r="C1469" t="s">
        <v>381</v>
      </c>
      <c r="D1469" t="s">
        <v>58</v>
      </c>
      <c r="E1469">
        <v>120</v>
      </c>
      <c r="F1469" t="s">
        <v>30649</v>
      </c>
      <c r="G1469" t="s">
        <v>383</v>
      </c>
      <c r="H1469" t="s">
        <v>384</v>
      </c>
    </row>
    <row r="1470" spans="1:8" hidden="1" x14ac:dyDescent="0.25">
      <c r="A1470" t="s">
        <v>246</v>
      </c>
      <c r="B1470" t="s">
        <v>5973</v>
      </c>
      <c r="C1470" t="s">
        <v>5974</v>
      </c>
      <c r="D1470" t="s">
        <v>58</v>
      </c>
      <c r="E1470">
        <v>120</v>
      </c>
      <c r="F1470" t="s">
        <v>30649</v>
      </c>
      <c r="G1470" t="s">
        <v>30649</v>
      </c>
      <c r="H1470" t="s">
        <v>5975</v>
      </c>
    </row>
    <row r="1471" spans="1:8" hidden="1" x14ac:dyDescent="0.25">
      <c r="A1471" t="s">
        <v>248</v>
      </c>
      <c r="B1471" t="s">
        <v>5976</v>
      </c>
      <c r="C1471" t="s">
        <v>5977</v>
      </c>
      <c r="D1471" t="s">
        <v>58</v>
      </c>
      <c r="E1471">
        <v>120</v>
      </c>
      <c r="F1471" t="s">
        <v>58</v>
      </c>
      <c r="G1471" t="s">
        <v>30649</v>
      </c>
      <c r="H1471" t="s">
        <v>5978</v>
      </c>
    </row>
    <row r="1472" spans="1:8" hidden="1" x14ac:dyDescent="0.25">
      <c r="A1472" t="s">
        <v>246</v>
      </c>
      <c r="B1472" t="s">
        <v>5979</v>
      </c>
      <c r="C1472" t="s">
        <v>5980</v>
      </c>
      <c r="D1472" t="s">
        <v>58</v>
      </c>
      <c r="E1472">
        <v>120</v>
      </c>
      <c r="F1472" t="s">
        <v>5981</v>
      </c>
      <c r="G1472" t="s">
        <v>30649</v>
      </c>
      <c r="H1472" t="s">
        <v>5982</v>
      </c>
    </row>
    <row r="1473" spans="1:8" x14ac:dyDescent="0.25">
      <c r="A1473" t="s">
        <v>247</v>
      </c>
      <c r="B1473" t="s">
        <v>5983</v>
      </c>
      <c r="C1473" t="s">
        <v>5984</v>
      </c>
      <c r="D1473" t="s">
        <v>58</v>
      </c>
      <c r="E1473">
        <v>120</v>
      </c>
      <c r="F1473" t="s">
        <v>5985</v>
      </c>
      <c r="G1473" t="s">
        <v>5986</v>
      </c>
      <c r="H1473" t="s">
        <v>5987</v>
      </c>
    </row>
    <row r="1474" spans="1:8" hidden="1" x14ac:dyDescent="0.25">
      <c r="A1474" t="s">
        <v>248</v>
      </c>
      <c r="B1474" t="s">
        <v>5988</v>
      </c>
      <c r="C1474" t="s">
        <v>5989</v>
      </c>
      <c r="D1474" t="s">
        <v>58</v>
      </c>
      <c r="E1474">
        <v>120</v>
      </c>
      <c r="F1474" t="s">
        <v>30649</v>
      </c>
      <c r="G1474" t="s">
        <v>5990</v>
      </c>
      <c r="H1474" t="s">
        <v>5991</v>
      </c>
    </row>
    <row r="1475" spans="1:8" hidden="1" x14ac:dyDescent="0.25">
      <c r="A1475" t="s">
        <v>246</v>
      </c>
      <c r="B1475" t="s">
        <v>5992</v>
      </c>
      <c r="C1475" t="s">
        <v>5993</v>
      </c>
      <c r="D1475" t="s">
        <v>58</v>
      </c>
      <c r="E1475">
        <v>120</v>
      </c>
      <c r="F1475" t="s">
        <v>58</v>
      </c>
      <c r="G1475" t="s">
        <v>5994</v>
      </c>
      <c r="H1475" t="s">
        <v>5995</v>
      </c>
    </row>
    <row r="1476" spans="1:8" hidden="1" x14ac:dyDescent="0.25">
      <c r="A1476" t="s">
        <v>246</v>
      </c>
      <c r="B1476" t="s">
        <v>5996</v>
      </c>
      <c r="C1476" t="s">
        <v>5997</v>
      </c>
      <c r="D1476" t="s">
        <v>58</v>
      </c>
      <c r="E1476">
        <v>120</v>
      </c>
      <c r="F1476" t="s">
        <v>58</v>
      </c>
      <c r="G1476" t="s">
        <v>5998</v>
      </c>
      <c r="H1476" t="s">
        <v>5999</v>
      </c>
    </row>
    <row r="1477" spans="1:8" hidden="1" x14ac:dyDescent="0.25">
      <c r="A1477" t="s">
        <v>245</v>
      </c>
      <c r="B1477" t="s">
        <v>6000</v>
      </c>
      <c r="C1477" t="s">
        <v>6001</v>
      </c>
      <c r="D1477" t="s">
        <v>58</v>
      </c>
      <c r="E1477">
        <v>120</v>
      </c>
      <c r="F1477" t="s">
        <v>58</v>
      </c>
      <c r="G1477" t="s">
        <v>6002</v>
      </c>
      <c r="H1477" t="s">
        <v>6003</v>
      </c>
    </row>
    <row r="1478" spans="1:8" hidden="1" x14ac:dyDescent="0.25">
      <c r="A1478" t="s">
        <v>246</v>
      </c>
      <c r="B1478" t="s">
        <v>6004</v>
      </c>
      <c r="C1478" t="s">
        <v>6005</v>
      </c>
      <c r="D1478" t="s">
        <v>58</v>
      </c>
      <c r="E1478">
        <v>120</v>
      </c>
      <c r="F1478" t="s">
        <v>58</v>
      </c>
      <c r="G1478" t="s">
        <v>6006</v>
      </c>
      <c r="H1478" t="s">
        <v>6007</v>
      </c>
    </row>
    <row r="1479" spans="1:8" hidden="1" x14ac:dyDescent="0.25">
      <c r="A1479" t="s">
        <v>246</v>
      </c>
      <c r="B1479" t="s">
        <v>6008</v>
      </c>
      <c r="C1479" t="s">
        <v>6009</v>
      </c>
      <c r="D1479" t="s">
        <v>58</v>
      </c>
      <c r="E1479">
        <v>120</v>
      </c>
      <c r="F1479" t="s">
        <v>5985</v>
      </c>
      <c r="G1479" t="s">
        <v>30649</v>
      </c>
      <c r="H1479" t="s">
        <v>6010</v>
      </c>
    </row>
    <row r="1480" spans="1:8" hidden="1" x14ac:dyDescent="0.25">
      <c r="A1480" t="s">
        <v>246</v>
      </c>
      <c r="B1480" t="s">
        <v>6011</v>
      </c>
      <c r="C1480" t="s">
        <v>6012</v>
      </c>
      <c r="D1480" t="s">
        <v>58</v>
      </c>
      <c r="E1480">
        <v>120</v>
      </c>
      <c r="F1480" t="s">
        <v>58</v>
      </c>
      <c r="G1480" t="s">
        <v>6013</v>
      </c>
      <c r="H1480" t="s">
        <v>6014</v>
      </c>
    </row>
    <row r="1481" spans="1:8" x14ac:dyDescent="0.25">
      <c r="A1481" t="s">
        <v>247</v>
      </c>
      <c r="B1481" t="s">
        <v>6015</v>
      </c>
      <c r="C1481" t="s">
        <v>6016</v>
      </c>
      <c r="D1481" t="s">
        <v>58</v>
      </c>
      <c r="E1481">
        <v>120</v>
      </c>
      <c r="F1481" t="s">
        <v>58</v>
      </c>
      <c r="G1481" t="s">
        <v>6017</v>
      </c>
      <c r="H1481" t="s">
        <v>6018</v>
      </c>
    </row>
    <row r="1482" spans="1:8" hidden="1" x14ac:dyDescent="0.25">
      <c r="A1482" t="s">
        <v>243</v>
      </c>
      <c r="B1482" t="s">
        <v>6019</v>
      </c>
      <c r="C1482" t="s">
        <v>6020</v>
      </c>
      <c r="D1482" t="s">
        <v>58</v>
      </c>
      <c r="E1482">
        <v>120</v>
      </c>
      <c r="F1482" t="s">
        <v>58</v>
      </c>
      <c r="G1482" t="s">
        <v>6021</v>
      </c>
      <c r="H1482" t="s">
        <v>6022</v>
      </c>
    </row>
    <row r="1483" spans="1:8" hidden="1" x14ac:dyDescent="0.25">
      <c r="A1483" t="s">
        <v>248</v>
      </c>
      <c r="B1483" t="s">
        <v>6023</v>
      </c>
      <c r="C1483" t="s">
        <v>6024</v>
      </c>
      <c r="D1483" t="s">
        <v>58</v>
      </c>
      <c r="E1483">
        <v>120</v>
      </c>
      <c r="F1483" t="s">
        <v>5985</v>
      </c>
      <c r="G1483" t="s">
        <v>30649</v>
      </c>
      <c r="H1483" t="s">
        <v>6025</v>
      </c>
    </row>
    <row r="1484" spans="1:8" hidden="1" x14ac:dyDescent="0.25">
      <c r="A1484" t="s">
        <v>246</v>
      </c>
      <c r="B1484" t="s">
        <v>6026</v>
      </c>
      <c r="C1484" t="s">
        <v>6027</v>
      </c>
      <c r="D1484" t="s">
        <v>58</v>
      </c>
      <c r="E1484">
        <v>120</v>
      </c>
      <c r="F1484" t="s">
        <v>58</v>
      </c>
      <c r="G1484" t="s">
        <v>30649</v>
      </c>
      <c r="H1484" t="s">
        <v>6028</v>
      </c>
    </row>
    <row r="1485" spans="1:8" hidden="1" x14ac:dyDescent="0.25">
      <c r="A1485" t="s">
        <v>246</v>
      </c>
      <c r="B1485" t="s">
        <v>6029</v>
      </c>
      <c r="C1485" t="s">
        <v>6030</v>
      </c>
      <c r="D1485" t="s">
        <v>58</v>
      </c>
      <c r="E1485">
        <v>120</v>
      </c>
      <c r="F1485" t="s">
        <v>58</v>
      </c>
      <c r="G1485" t="s">
        <v>6031</v>
      </c>
      <c r="H1485" t="s">
        <v>6032</v>
      </c>
    </row>
    <row r="1486" spans="1:8" hidden="1" x14ac:dyDescent="0.25">
      <c r="A1486" t="s">
        <v>248</v>
      </c>
      <c r="B1486" t="s">
        <v>6033</v>
      </c>
      <c r="C1486" t="s">
        <v>6034</v>
      </c>
      <c r="D1486" t="s">
        <v>58</v>
      </c>
      <c r="E1486">
        <v>120</v>
      </c>
      <c r="F1486" t="s">
        <v>30649</v>
      </c>
      <c r="G1486" t="s">
        <v>30649</v>
      </c>
      <c r="H1486" t="s">
        <v>6035</v>
      </c>
    </row>
    <row r="1487" spans="1:8" hidden="1" x14ac:dyDescent="0.25">
      <c r="A1487" t="s">
        <v>246</v>
      </c>
      <c r="B1487" t="s">
        <v>6036</v>
      </c>
      <c r="C1487" t="s">
        <v>6037</v>
      </c>
      <c r="D1487" t="s">
        <v>58</v>
      </c>
      <c r="E1487">
        <v>120</v>
      </c>
      <c r="F1487" t="s">
        <v>6038</v>
      </c>
      <c r="G1487" t="s">
        <v>30649</v>
      </c>
      <c r="H1487" t="s">
        <v>6039</v>
      </c>
    </row>
    <row r="1488" spans="1:8" hidden="1" x14ac:dyDescent="0.25">
      <c r="A1488" t="s">
        <v>248</v>
      </c>
      <c r="B1488" t="s">
        <v>6040</v>
      </c>
      <c r="C1488" t="s">
        <v>6041</v>
      </c>
      <c r="D1488" t="s">
        <v>58</v>
      </c>
      <c r="E1488">
        <v>120</v>
      </c>
      <c r="F1488" t="s">
        <v>30649</v>
      </c>
      <c r="G1488" t="s">
        <v>6042</v>
      </c>
      <c r="H1488" t="s">
        <v>6043</v>
      </c>
    </row>
    <row r="1489" spans="1:8" x14ac:dyDescent="0.25">
      <c r="A1489" t="s">
        <v>247</v>
      </c>
      <c r="B1489" t="s">
        <v>6044</v>
      </c>
      <c r="C1489" t="s">
        <v>30649</v>
      </c>
      <c r="D1489" t="s">
        <v>59</v>
      </c>
      <c r="E1489">
        <v>72</v>
      </c>
      <c r="F1489" t="s">
        <v>6045</v>
      </c>
      <c r="G1489" t="s">
        <v>30649</v>
      </c>
      <c r="H1489" t="s">
        <v>2521</v>
      </c>
    </row>
    <row r="1490" spans="1:8" hidden="1" x14ac:dyDescent="0.25">
      <c r="A1490" t="s">
        <v>246</v>
      </c>
      <c r="B1490" t="s">
        <v>6046</v>
      </c>
      <c r="C1490" t="s">
        <v>30649</v>
      </c>
      <c r="D1490" t="s">
        <v>59</v>
      </c>
      <c r="E1490">
        <v>72</v>
      </c>
      <c r="F1490" t="s">
        <v>6047</v>
      </c>
      <c r="G1490" t="s">
        <v>6048</v>
      </c>
      <c r="H1490" t="s">
        <v>6049</v>
      </c>
    </row>
    <row r="1491" spans="1:8" hidden="1" x14ac:dyDescent="0.25">
      <c r="A1491" t="s">
        <v>246</v>
      </c>
      <c r="B1491" t="s">
        <v>6050</v>
      </c>
      <c r="C1491" t="s">
        <v>6051</v>
      </c>
      <c r="D1491" t="s">
        <v>59</v>
      </c>
      <c r="E1491">
        <v>72</v>
      </c>
      <c r="F1491" t="s">
        <v>30649</v>
      </c>
      <c r="G1491" t="s">
        <v>30649</v>
      </c>
      <c r="H1491" t="s">
        <v>6052</v>
      </c>
    </row>
    <row r="1492" spans="1:8" hidden="1" x14ac:dyDescent="0.25">
      <c r="A1492" t="s">
        <v>246</v>
      </c>
      <c r="B1492" t="s">
        <v>6053</v>
      </c>
      <c r="C1492" t="s">
        <v>6054</v>
      </c>
      <c r="D1492" t="s">
        <v>59</v>
      </c>
      <c r="E1492">
        <v>72</v>
      </c>
      <c r="F1492" t="s">
        <v>6055</v>
      </c>
      <c r="G1492" t="s">
        <v>30649</v>
      </c>
      <c r="H1492" t="s">
        <v>6056</v>
      </c>
    </row>
    <row r="1493" spans="1:8" x14ac:dyDescent="0.25">
      <c r="A1493" t="s">
        <v>247</v>
      </c>
      <c r="B1493" t="s">
        <v>6057</v>
      </c>
      <c r="C1493" t="s">
        <v>30649</v>
      </c>
      <c r="D1493" t="s">
        <v>59</v>
      </c>
      <c r="E1493">
        <v>72</v>
      </c>
      <c r="F1493" t="s">
        <v>30649</v>
      </c>
      <c r="G1493" t="s">
        <v>30649</v>
      </c>
      <c r="H1493" t="s">
        <v>6058</v>
      </c>
    </row>
    <row r="1494" spans="1:8" x14ac:dyDescent="0.25">
      <c r="A1494" t="s">
        <v>247</v>
      </c>
      <c r="B1494" t="s">
        <v>6059</v>
      </c>
      <c r="C1494" t="s">
        <v>6060</v>
      </c>
      <c r="D1494" t="s">
        <v>59</v>
      </c>
      <c r="E1494">
        <v>72</v>
      </c>
      <c r="F1494" t="s">
        <v>30649</v>
      </c>
      <c r="G1494" t="s">
        <v>30649</v>
      </c>
      <c r="H1494" t="s">
        <v>6061</v>
      </c>
    </row>
    <row r="1495" spans="1:8" hidden="1" x14ac:dyDescent="0.25">
      <c r="A1495" t="s">
        <v>246</v>
      </c>
      <c r="B1495" t="s">
        <v>6062</v>
      </c>
      <c r="C1495" t="s">
        <v>6063</v>
      </c>
      <c r="D1495" t="s">
        <v>59</v>
      </c>
      <c r="E1495">
        <v>72</v>
      </c>
      <c r="F1495" t="s">
        <v>30649</v>
      </c>
      <c r="G1495" t="s">
        <v>30649</v>
      </c>
      <c r="H1495" t="s">
        <v>6064</v>
      </c>
    </row>
    <row r="1496" spans="1:8" hidden="1" x14ac:dyDescent="0.25">
      <c r="A1496" t="s">
        <v>244</v>
      </c>
      <c r="B1496" t="s">
        <v>6065</v>
      </c>
      <c r="C1496" t="s">
        <v>6066</v>
      </c>
      <c r="D1496" t="s">
        <v>59</v>
      </c>
      <c r="E1496">
        <v>72</v>
      </c>
      <c r="F1496" t="s">
        <v>30649</v>
      </c>
      <c r="G1496" t="s">
        <v>30649</v>
      </c>
      <c r="H1496" t="s">
        <v>6067</v>
      </c>
    </row>
    <row r="1497" spans="1:8" hidden="1" x14ac:dyDescent="0.25">
      <c r="A1497" t="s">
        <v>246</v>
      </c>
      <c r="B1497" t="s">
        <v>6068</v>
      </c>
      <c r="C1497" t="s">
        <v>6069</v>
      </c>
      <c r="D1497" t="s">
        <v>59</v>
      </c>
      <c r="E1497">
        <v>72</v>
      </c>
      <c r="F1497" t="s">
        <v>6070</v>
      </c>
      <c r="G1497" t="s">
        <v>6071</v>
      </c>
      <c r="H1497" t="s">
        <v>6072</v>
      </c>
    </row>
    <row r="1498" spans="1:8" hidden="1" x14ac:dyDescent="0.25">
      <c r="A1498" t="s">
        <v>243</v>
      </c>
      <c r="B1498" t="s">
        <v>6073</v>
      </c>
      <c r="C1498" t="s">
        <v>30001</v>
      </c>
      <c r="D1498" t="s">
        <v>59</v>
      </c>
      <c r="E1498">
        <v>72</v>
      </c>
      <c r="F1498" t="s">
        <v>6074</v>
      </c>
      <c r="G1498" t="s">
        <v>6075</v>
      </c>
      <c r="H1498" t="s">
        <v>6076</v>
      </c>
    </row>
    <row r="1499" spans="1:8" hidden="1" x14ac:dyDescent="0.25">
      <c r="A1499" t="s">
        <v>246</v>
      </c>
      <c r="B1499" t="s">
        <v>6077</v>
      </c>
      <c r="C1499" t="s">
        <v>30002</v>
      </c>
      <c r="D1499" t="s">
        <v>59</v>
      </c>
      <c r="E1499">
        <v>72</v>
      </c>
      <c r="F1499" t="s">
        <v>59</v>
      </c>
      <c r="G1499" t="s">
        <v>6078</v>
      </c>
      <c r="H1499" t="s">
        <v>6079</v>
      </c>
    </row>
    <row r="1500" spans="1:8" hidden="1" x14ac:dyDescent="0.25">
      <c r="A1500" t="s">
        <v>246</v>
      </c>
      <c r="B1500" t="s">
        <v>6080</v>
      </c>
      <c r="C1500" t="s">
        <v>6081</v>
      </c>
      <c r="D1500" t="s">
        <v>59</v>
      </c>
      <c r="E1500">
        <v>72</v>
      </c>
      <c r="F1500" t="s">
        <v>59</v>
      </c>
      <c r="G1500" t="s">
        <v>6082</v>
      </c>
      <c r="H1500" t="s">
        <v>6083</v>
      </c>
    </row>
    <row r="1501" spans="1:8" hidden="1" x14ac:dyDescent="0.25">
      <c r="A1501" t="s">
        <v>251</v>
      </c>
      <c r="B1501" t="s">
        <v>6084</v>
      </c>
      <c r="C1501" t="s">
        <v>30003</v>
      </c>
      <c r="D1501" t="s">
        <v>59</v>
      </c>
      <c r="E1501">
        <v>72</v>
      </c>
      <c r="F1501" t="s">
        <v>6085</v>
      </c>
      <c r="G1501" t="s">
        <v>30649</v>
      </c>
      <c r="H1501" t="s">
        <v>30649</v>
      </c>
    </row>
    <row r="1502" spans="1:8" x14ac:dyDescent="0.25">
      <c r="A1502" t="s">
        <v>247</v>
      </c>
      <c r="B1502" t="s">
        <v>6086</v>
      </c>
      <c r="C1502" t="s">
        <v>6087</v>
      </c>
      <c r="D1502" t="s">
        <v>59</v>
      </c>
      <c r="E1502">
        <v>72</v>
      </c>
      <c r="F1502" t="s">
        <v>59</v>
      </c>
      <c r="G1502" t="s">
        <v>30649</v>
      </c>
      <c r="H1502" t="s">
        <v>30649</v>
      </c>
    </row>
    <row r="1503" spans="1:8" x14ac:dyDescent="0.25">
      <c r="A1503" t="s">
        <v>247</v>
      </c>
      <c r="B1503" t="s">
        <v>6088</v>
      </c>
      <c r="C1503" t="s">
        <v>30004</v>
      </c>
      <c r="D1503" t="s">
        <v>59</v>
      </c>
      <c r="E1503">
        <v>72</v>
      </c>
      <c r="F1503" t="s">
        <v>59</v>
      </c>
      <c r="G1503" t="s">
        <v>6089</v>
      </c>
      <c r="H1503" t="s">
        <v>6090</v>
      </c>
    </row>
    <row r="1504" spans="1:8" x14ac:dyDescent="0.25">
      <c r="A1504" t="s">
        <v>247</v>
      </c>
      <c r="B1504" t="s">
        <v>6091</v>
      </c>
      <c r="C1504" t="s">
        <v>30005</v>
      </c>
      <c r="D1504" t="s">
        <v>59</v>
      </c>
      <c r="E1504">
        <v>72</v>
      </c>
      <c r="F1504" t="s">
        <v>59</v>
      </c>
      <c r="G1504" t="s">
        <v>30649</v>
      </c>
      <c r="H1504" t="s">
        <v>30649</v>
      </c>
    </row>
    <row r="1505" spans="1:8" hidden="1" x14ac:dyDescent="0.25">
      <c r="A1505" t="s">
        <v>243</v>
      </c>
      <c r="B1505" t="s">
        <v>6092</v>
      </c>
      <c r="C1505" t="s">
        <v>30649</v>
      </c>
      <c r="D1505" t="s">
        <v>59</v>
      </c>
      <c r="E1505">
        <v>72</v>
      </c>
      <c r="F1505" t="s">
        <v>59</v>
      </c>
      <c r="G1505" t="s">
        <v>6093</v>
      </c>
      <c r="H1505" t="s">
        <v>6094</v>
      </c>
    </row>
    <row r="1506" spans="1:8" x14ac:dyDescent="0.25">
      <c r="A1506" t="s">
        <v>247</v>
      </c>
      <c r="B1506" t="s">
        <v>6095</v>
      </c>
      <c r="C1506" t="s">
        <v>30006</v>
      </c>
      <c r="D1506" t="s">
        <v>59</v>
      </c>
      <c r="E1506">
        <v>72</v>
      </c>
      <c r="F1506" t="s">
        <v>59</v>
      </c>
      <c r="G1506" t="s">
        <v>6096</v>
      </c>
      <c r="H1506" t="s">
        <v>6097</v>
      </c>
    </row>
    <row r="1507" spans="1:8" x14ac:dyDescent="0.25">
      <c r="A1507" t="s">
        <v>247</v>
      </c>
      <c r="B1507" t="s">
        <v>6098</v>
      </c>
      <c r="C1507" t="s">
        <v>387</v>
      </c>
      <c r="D1507" t="s">
        <v>59</v>
      </c>
      <c r="E1507">
        <v>72</v>
      </c>
      <c r="F1507" t="s">
        <v>6099</v>
      </c>
      <c r="G1507" t="s">
        <v>30649</v>
      </c>
      <c r="H1507" t="s">
        <v>389</v>
      </c>
    </row>
    <row r="1508" spans="1:8" x14ac:dyDescent="0.25">
      <c r="A1508" t="s">
        <v>247</v>
      </c>
      <c r="B1508" t="s">
        <v>6100</v>
      </c>
      <c r="C1508" t="s">
        <v>6087</v>
      </c>
      <c r="D1508" t="s">
        <v>59</v>
      </c>
      <c r="E1508">
        <v>72</v>
      </c>
      <c r="F1508" t="s">
        <v>6101</v>
      </c>
      <c r="G1508" t="s">
        <v>5608</v>
      </c>
      <c r="H1508" t="s">
        <v>5609</v>
      </c>
    </row>
    <row r="1509" spans="1:8" x14ac:dyDescent="0.25">
      <c r="A1509" t="s">
        <v>247</v>
      </c>
      <c r="B1509" t="s">
        <v>6102</v>
      </c>
      <c r="C1509" t="s">
        <v>30007</v>
      </c>
      <c r="D1509" t="s">
        <v>59</v>
      </c>
      <c r="E1509">
        <v>72</v>
      </c>
      <c r="F1509" t="s">
        <v>59</v>
      </c>
      <c r="G1509" t="s">
        <v>30649</v>
      </c>
      <c r="H1509" t="s">
        <v>6103</v>
      </c>
    </row>
    <row r="1510" spans="1:8" x14ac:dyDescent="0.25">
      <c r="A1510" t="s">
        <v>247</v>
      </c>
      <c r="B1510" t="s">
        <v>6104</v>
      </c>
      <c r="C1510" t="s">
        <v>6105</v>
      </c>
      <c r="D1510" t="s">
        <v>59</v>
      </c>
      <c r="E1510">
        <v>72</v>
      </c>
      <c r="F1510" t="s">
        <v>6099</v>
      </c>
      <c r="G1510" t="s">
        <v>6106</v>
      </c>
      <c r="H1510" t="s">
        <v>6107</v>
      </c>
    </row>
    <row r="1511" spans="1:8" x14ac:dyDescent="0.25">
      <c r="A1511" t="s">
        <v>247</v>
      </c>
      <c r="B1511" t="s">
        <v>6108</v>
      </c>
      <c r="C1511" t="s">
        <v>30008</v>
      </c>
      <c r="D1511" t="s">
        <v>59</v>
      </c>
      <c r="E1511">
        <v>72</v>
      </c>
      <c r="F1511" t="s">
        <v>59</v>
      </c>
      <c r="G1511" t="s">
        <v>6109</v>
      </c>
      <c r="H1511" t="s">
        <v>6110</v>
      </c>
    </row>
    <row r="1512" spans="1:8" x14ac:dyDescent="0.25">
      <c r="A1512" t="s">
        <v>247</v>
      </c>
      <c r="B1512" t="s">
        <v>6111</v>
      </c>
      <c r="C1512" t="s">
        <v>6112</v>
      </c>
      <c r="D1512" t="s">
        <v>59</v>
      </c>
      <c r="E1512">
        <v>72</v>
      </c>
      <c r="F1512" t="s">
        <v>59</v>
      </c>
      <c r="G1512" t="s">
        <v>6113</v>
      </c>
      <c r="H1512" t="s">
        <v>6114</v>
      </c>
    </row>
    <row r="1513" spans="1:8" x14ac:dyDescent="0.25">
      <c r="A1513" t="s">
        <v>247</v>
      </c>
      <c r="B1513" t="s">
        <v>6115</v>
      </c>
      <c r="C1513" t="s">
        <v>6116</v>
      </c>
      <c r="D1513" t="s">
        <v>59</v>
      </c>
      <c r="E1513">
        <v>72</v>
      </c>
      <c r="F1513" t="s">
        <v>59</v>
      </c>
      <c r="G1513" t="s">
        <v>6117</v>
      </c>
      <c r="H1513" t="s">
        <v>6118</v>
      </c>
    </row>
    <row r="1514" spans="1:8" hidden="1" x14ac:dyDescent="0.25">
      <c r="A1514" t="s">
        <v>245</v>
      </c>
      <c r="B1514" t="s">
        <v>6119</v>
      </c>
      <c r="C1514" t="s">
        <v>6120</v>
      </c>
      <c r="D1514" t="s">
        <v>59</v>
      </c>
      <c r="E1514">
        <v>72</v>
      </c>
      <c r="F1514" t="s">
        <v>59</v>
      </c>
      <c r="G1514" t="s">
        <v>30649</v>
      </c>
      <c r="H1514" t="s">
        <v>6121</v>
      </c>
    </row>
    <row r="1515" spans="1:8" hidden="1" x14ac:dyDescent="0.25">
      <c r="A1515" t="s">
        <v>245</v>
      </c>
      <c r="B1515" t="s">
        <v>3519</v>
      </c>
      <c r="C1515" t="s">
        <v>30009</v>
      </c>
      <c r="D1515" t="s">
        <v>59</v>
      </c>
      <c r="E1515">
        <v>72</v>
      </c>
      <c r="F1515" t="s">
        <v>59</v>
      </c>
      <c r="G1515" t="s">
        <v>30649</v>
      </c>
      <c r="H1515" t="s">
        <v>30649</v>
      </c>
    </row>
    <row r="1516" spans="1:8" hidden="1" x14ac:dyDescent="0.25">
      <c r="A1516" t="s">
        <v>246</v>
      </c>
      <c r="B1516" t="s">
        <v>6122</v>
      </c>
      <c r="C1516" t="s">
        <v>30010</v>
      </c>
      <c r="D1516" t="s">
        <v>59</v>
      </c>
      <c r="E1516">
        <v>72</v>
      </c>
      <c r="F1516" t="s">
        <v>59</v>
      </c>
      <c r="G1516" t="s">
        <v>30649</v>
      </c>
      <c r="H1516" t="s">
        <v>30649</v>
      </c>
    </row>
    <row r="1517" spans="1:8" hidden="1" x14ac:dyDescent="0.25">
      <c r="A1517" t="s">
        <v>249</v>
      </c>
      <c r="B1517" t="s">
        <v>6123</v>
      </c>
      <c r="C1517" t="s">
        <v>6124</v>
      </c>
      <c r="D1517" t="s">
        <v>59</v>
      </c>
      <c r="E1517">
        <v>72</v>
      </c>
      <c r="F1517" t="s">
        <v>6125</v>
      </c>
      <c r="G1517" t="s">
        <v>30649</v>
      </c>
      <c r="H1517" t="s">
        <v>30649</v>
      </c>
    </row>
    <row r="1518" spans="1:8" hidden="1" x14ac:dyDescent="0.25">
      <c r="A1518" t="s">
        <v>243</v>
      </c>
      <c r="B1518" t="s">
        <v>6126</v>
      </c>
      <c r="C1518" t="s">
        <v>30011</v>
      </c>
      <c r="D1518" t="s">
        <v>59</v>
      </c>
      <c r="E1518">
        <v>72</v>
      </c>
      <c r="F1518" t="s">
        <v>59</v>
      </c>
      <c r="G1518" t="s">
        <v>6127</v>
      </c>
      <c r="H1518" t="s">
        <v>6128</v>
      </c>
    </row>
    <row r="1519" spans="1:8" hidden="1" x14ac:dyDescent="0.25">
      <c r="A1519" t="s">
        <v>249</v>
      </c>
      <c r="B1519" t="s">
        <v>1876</v>
      </c>
      <c r="C1519" t="s">
        <v>30649</v>
      </c>
      <c r="D1519" t="s">
        <v>59</v>
      </c>
      <c r="E1519">
        <v>72</v>
      </c>
      <c r="F1519" t="s">
        <v>6129</v>
      </c>
      <c r="G1519" t="s">
        <v>30649</v>
      </c>
      <c r="H1519" t="s">
        <v>30649</v>
      </c>
    </row>
    <row r="1520" spans="1:8" hidden="1" x14ac:dyDescent="0.25">
      <c r="A1520" t="s">
        <v>246</v>
      </c>
      <c r="B1520" t="s">
        <v>6130</v>
      </c>
      <c r="C1520" t="s">
        <v>6131</v>
      </c>
      <c r="D1520" t="s">
        <v>59</v>
      </c>
      <c r="E1520">
        <v>72</v>
      </c>
      <c r="F1520" t="s">
        <v>59</v>
      </c>
      <c r="G1520" t="s">
        <v>30649</v>
      </c>
      <c r="H1520" t="s">
        <v>30649</v>
      </c>
    </row>
    <row r="1521" spans="1:8" hidden="1" x14ac:dyDescent="0.25">
      <c r="A1521" t="s">
        <v>243</v>
      </c>
      <c r="B1521" t="s">
        <v>6132</v>
      </c>
      <c r="C1521" t="s">
        <v>6133</v>
      </c>
      <c r="D1521" t="s">
        <v>59</v>
      </c>
      <c r="E1521">
        <v>72</v>
      </c>
      <c r="F1521" t="s">
        <v>59</v>
      </c>
      <c r="G1521" t="s">
        <v>6134</v>
      </c>
      <c r="H1521" t="s">
        <v>6135</v>
      </c>
    </row>
    <row r="1522" spans="1:8" hidden="1" x14ac:dyDescent="0.25">
      <c r="A1522" t="s">
        <v>246</v>
      </c>
      <c r="B1522" t="s">
        <v>6136</v>
      </c>
      <c r="C1522" t="s">
        <v>30012</v>
      </c>
      <c r="D1522" t="s">
        <v>59</v>
      </c>
      <c r="E1522">
        <v>72</v>
      </c>
      <c r="F1522" t="s">
        <v>59</v>
      </c>
      <c r="G1522" t="s">
        <v>30649</v>
      </c>
      <c r="H1522" t="s">
        <v>30649</v>
      </c>
    </row>
    <row r="1523" spans="1:8" hidden="1" x14ac:dyDescent="0.25">
      <c r="A1523" t="s">
        <v>246</v>
      </c>
      <c r="B1523" t="s">
        <v>6137</v>
      </c>
      <c r="C1523" t="s">
        <v>30649</v>
      </c>
      <c r="D1523" t="s">
        <v>59</v>
      </c>
      <c r="E1523">
        <v>72</v>
      </c>
      <c r="F1523" t="s">
        <v>6138</v>
      </c>
      <c r="G1523" t="s">
        <v>30649</v>
      </c>
      <c r="H1523" t="s">
        <v>6139</v>
      </c>
    </row>
    <row r="1524" spans="1:8" hidden="1" x14ac:dyDescent="0.25">
      <c r="A1524" t="s">
        <v>243</v>
      </c>
      <c r="B1524" t="s">
        <v>6140</v>
      </c>
      <c r="C1524" t="s">
        <v>6141</v>
      </c>
      <c r="D1524" t="s">
        <v>59</v>
      </c>
      <c r="E1524">
        <v>72</v>
      </c>
      <c r="F1524" t="s">
        <v>30649</v>
      </c>
      <c r="G1524" t="s">
        <v>30649</v>
      </c>
      <c r="H1524" t="s">
        <v>6142</v>
      </c>
    </row>
    <row r="1525" spans="1:8" hidden="1" x14ac:dyDescent="0.25">
      <c r="A1525" t="s">
        <v>246</v>
      </c>
      <c r="B1525" t="s">
        <v>6143</v>
      </c>
      <c r="C1525" t="s">
        <v>6144</v>
      </c>
      <c r="D1525" t="s">
        <v>59</v>
      </c>
      <c r="E1525">
        <v>72</v>
      </c>
      <c r="F1525" t="s">
        <v>6145</v>
      </c>
      <c r="G1525" t="s">
        <v>30649</v>
      </c>
      <c r="H1525" t="s">
        <v>6146</v>
      </c>
    </row>
    <row r="1526" spans="1:8" hidden="1" x14ac:dyDescent="0.25">
      <c r="A1526" t="s">
        <v>246</v>
      </c>
      <c r="B1526" t="s">
        <v>6147</v>
      </c>
      <c r="C1526" t="s">
        <v>6148</v>
      </c>
      <c r="D1526" t="s">
        <v>59</v>
      </c>
      <c r="E1526">
        <v>72</v>
      </c>
      <c r="F1526" t="s">
        <v>30649</v>
      </c>
      <c r="G1526" t="s">
        <v>30649</v>
      </c>
      <c r="H1526" t="s">
        <v>6149</v>
      </c>
    </row>
    <row r="1527" spans="1:8" hidden="1" x14ac:dyDescent="0.25">
      <c r="A1527" t="s">
        <v>246</v>
      </c>
      <c r="B1527" t="s">
        <v>6150</v>
      </c>
      <c r="C1527" t="s">
        <v>6151</v>
      </c>
      <c r="D1527" t="s">
        <v>59</v>
      </c>
      <c r="E1527">
        <v>72</v>
      </c>
      <c r="F1527" t="s">
        <v>30649</v>
      </c>
      <c r="G1527" t="s">
        <v>30649</v>
      </c>
      <c r="H1527" t="s">
        <v>6152</v>
      </c>
    </row>
    <row r="1528" spans="1:8" hidden="1" x14ac:dyDescent="0.25">
      <c r="A1528" t="s">
        <v>246</v>
      </c>
      <c r="B1528" t="s">
        <v>6153</v>
      </c>
      <c r="C1528" t="s">
        <v>30013</v>
      </c>
      <c r="D1528" t="s">
        <v>59</v>
      </c>
      <c r="E1528">
        <v>72</v>
      </c>
      <c r="F1528" t="s">
        <v>6085</v>
      </c>
      <c r="G1528" t="s">
        <v>30649</v>
      </c>
      <c r="H1528" t="s">
        <v>391</v>
      </c>
    </row>
    <row r="1529" spans="1:8" x14ac:dyDescent="0.25">
      <c r="A1529" t="s">
        <v>247</v>
      </c>
      <c r="B1529" t="s">
        <v>6154</v>
      </c>
      <c r="C1529" t="s">
        <v>30014</v>
      </c>
      <c r="D1529" t="s">
        <v>59</v>
      </c>
      <c r="E1529">
        <v>72</v>
      </c>
      <c r="F1529" t="s">
        <v>6155</v>
      </c>
      <c r="G1529" t="s">
        <v>6156</v>
      </c>
      <c r="H1529" t="s">
        <v>6157</v>
      </c>
    </row>
    <row r="1530" spans="1:8" hidden="1" x14ac:dyDescent="0.25">
      <c r="A1530" t="s">
        <v>244</v>
      </c>
      <c r="B1530" t="s">
        <v>6158</v>
      </c>
      <c r="C1530" t="s">
        <v>6159</v>
      </c>
      <c r="D1530" t="s">
        <v>2</v>
      </c>
      <c r="E1530">
        <v>31</v>
      </c>
      <c r="F1530" t="s">
        <v>30649</v>
      </c>
      <c r="G1530" t="s">
        <v>6160</v>
      </c>
      <c r="H1530" t="s">
        <v>6161</v>
      </c>
    </row>
    <row r="1531" spans="1:8" hidden="1" x14ac:dyDescent="0.25">
      <c r="A1531" t="s">
        <v>246</v>
      </c>
      <c r="B1531" t="s">
        <v>6162</v>
      </c>
      <c r="C1531" t="s">
        <v>6163</v>
      </c>
      <c r="D1531" t="s">
        <v>2</v>
      </c>
      <c r="E1531">
        <v>31</v>
      </c>
      <c r="F1531" t="s">
        <v>6164</v>
      </c>
      <c r="G1531" t="s">
        <v>30649</v>
      </c>
      <c r="H1531" t="s">
        <v>6165</v>
      </c>
    </row>
    <row r="1532" spans="1:8" hidden="1" x14ac:dyDescent="0.25">
      <c r="A1532" t="s">
        <v>244</v>
      </c>
      <c r="B1532" t="s">
        <v>6166</v>
      </c>
      <c r="C1532" t="s">
        <v>6167</v>
      </c>
      <c r="D1532" t="s">
        <v>2</v>
      </c>
      <c r="E1532">
        <v>31</v>
      </c>
      <c r="F1532" t="s">
        <v>30649</v>
      </c>
      <c r="G1532" t="s">
        <v>6168</v>
      </c>
      <c r="H1532" t="s">
        <v>6169</v>
      </c>
    </row>
    <row r="1533" spans="1:8" hidden="1" x14ac:dyDescent="0.25">
      <c r="A1533" t="s">
        <v>246</v>
      </c>
      <c r="B1533" t="s">
        <v>6170</v>
      </c>
      <c r="C1533" t="s">
        <v>6171</v>
      </c>
      <c r="D1533" t="s">
        <v>2</v>
      </c>
      <c r="E1533">
        <v>31</v>
      </c>
      <c r="F1533" t="s">
        <v>6172</v>
      </c>
      <c r="G1533" t="s">
        <v>6173</v>
      </c>
      <c r="H1533" t="s">
        <v>6174</v>
      </c>
    </row>
    <row r="1534" spans="1:8" hidden="1" x14ac:dyDescent="0.25">
      <c r="A1534" t="s">
        <v>246</v>
      </c>
      <c r="B1534" t="s">
        <v>6175</v>
      </c>
      <c r="C1534" t="s">
        <v>6176</v>
      </c>
      <c r="D1534" t="s">
        <v>2</v>
      </c>
      <c r="E1534">
        <v>31</v>
      </c>
      <c r="F1534" t="s">
        <v>6177</v>
      </c>
      <c r="G1534" t="s">
        <v>30649</v>
      </c>
      <c r="H1534" t="s">
        <v>6178</v>
      </c>
    </row>
    <row r="1535" spans="1:8" hidden="1" x14ac:dyDescent="0.25">
      <c r="A1535" t="s">
        <v>246</v>
      </c>
      <c r="B1535" t="s">
        <v>6179</v>
      </c>
      <c r="C1535" t="s">
        <v>6180</v>
      </c>
      <c r="D1535" t="s">
        <v>2</v>
      </c>
      <c r="E1535">
        <v>31</v>
      </c>
      <c r="F1535" t="s">
        <v>30649</v>
      </c>
      <c r="G1535" t="s">
        <v>30649</v>
      </c>
      <c r="H1535" t="s">
        <v>6181</v>
      </c>
    </row>
    <row r="1536" spans="1:8" hidden="1" x14ac:dyDescent="0.25">
      <c r="A1536" t="s">
        <v>246</v>
      </c>
      <c r="B1536" t="s">
        <v>6182</v>
      </c>
      <c r="C1536" t="s">
        <v>6183</v>
      </c>
      <c r="D1536" t="s">
        <v>2</v>
      </c>
      <c r="E1536">
        <v>31</v>
      </c>
      <c r="F1536" t="s">
        <v>6184</v>
      </c>
      <c r="G1536" t="s">
        <v>30649</v>
      </c>
      <c r="H1536" t="s">
        <v>6185</v>
      </c>
    </row>
    <row r="1537" spans="1:8" x14ac:dyDescent="0.25">
      <c r="A1537" t="s">
        <v>247</v>
      </c>
      <c r="B1537" t="s">
        <v>6186</v>
      </c>
      <c r="C1537" t="s">
        <v>6187</v>
      </c>
      <c r="D1537" t="s">
        <v>2</v>
      </c>
      <c r="E1537">
        <v>31</v>
      </c>
      <c r="F1537" t="s">
        <v>30649</v>
      </c>
      <c r="G1537" t="s">
        <v>6188</v>
      </c>
      <c r="H1537" t="s">
        <v>6189</v>
      </c>
    </row>
    <row r="1538" spans="1:8" hidden="1" x14ac:dyDescent="0.25">
      <c r="A1538" t="s">
        <v>246</v>
      </c>
      <c r="B1538" t="s">
        <v>6190</v>
      </c>
      <c r="C1538" t="s">
        <v>6191</v>
      </c>
      <c r="D1538" t="s">
        <v>2</v>
      </c>
      <c r="E1538">
        <v>31</v>
      </c>
      <c r="F1538" t="s">
        <v>6192</v>
      </c>
      <c r="G1538" t="s">
        <v>30649</v>
      </c>
      <c r="H1538" t="s">
        <v>6193</v>
      </c>
    </row>
    <row r="1539" spans="1:8" hidden="1" x14ac:dyDescent="0.25">
      <c r="A1539" t="s">
        <v>246</v>
      </c>
      <c r="B1539" t="s">
        <v>6194</v>
      </c>
      <c r="C1539" t="s">
        <v>6195</v>
      </c>
      <c r="D1539" t="s">
        <v>2</v>
      </c>
      <c r="E1539">
        <v>31</v>
      </c>
      <c r="F1539" t="s">
        <v>30649</v>
      </c>
      <c r="G1539" t="s">
        <v>30649</v>
      </c>
      <c r="H1539" t="s">
        <v>6196</v>
      </c>
    </row>
    <row r="1540" spans="1:8" hidden="1" x14ac:dyDescent="0.25">
      <c r="A1540" t="s">
        <v>246</v>
      </c>
      <c r="B1540" t="s">
        <v>6197</v>
      </c>
      <c r="C1540" t="s">
        <v>6198</v>
      </c>
      <c r="D1540" t="s">
        <v>2</v>
      </c>
      <c r="E1540">
        <v>31</v>
      </c>
      <c r="F1540" t="s">
        <v>30649</v>
      </c>
      <c r="G1540" t="s">
        <v>30649</v>
      </c>
      <c r="H1540" t="s">
        <v>6199</v>
      </c>
    </row>
    <row r="1541" spans="1:8" hidden="1" x14ac:dyDescent="0.25">
      <c r="A1541" t="s">
        <v>244</v>
      </c>
      <c r="B1541" t="s">
        <v>6200</v>
      </c>
      <c r="C1541" t="s">
        <v>6201</v>
      </c>
      <c r="D1541" t="s">
        <v>2</v>
      </c>
      <c r="E1541">
        <v>31</v>
      </c>
      <c r="F1541" t="s">
        <v>30649</v>
      </c>
      <c r="G1541" t="s">
        <v>30649</v>
      </c>
      <c r="H1541" t="s">
        <v>30649</v>
      </c>
    </row>
    <row r="1542" spans="1:8" hidden="1" x14ac:dyDescent="0.25">
      <c r="A1542" t="s">
        <v>245</v>
      </c>
      <c r="B1542" t="s">
        <v>6202</v>
      </c>
      <c r="C1542" t="s">
        <v>6203</v>
      </c>
      <c r="D1542" t="s">
        <v>2</v>
      </c>
      <c r="E1542">
        <v>31</v>
      </c>
      <c r="F1542" t="s">
        <v>2</v>
      </c>
      <c r="G1542" t="s">
        <v>6204</v>
      </c>
      <c r="H1542" t="s">
        <v>6205</v>
      </c>
    </row>
    <row r="1543" spans="1:8" hidden="1" x14ac:dyDescent="0.25">
      <c r="A1543" t="s">
        <v>246</v>
      </c>
      <c r="B1543" t="s">
        <v>6206</v>
      </c>
      <c r="C1543" t="s">
        <v>6207</v>
      </c>
      <c r="D1543" t="s">
        <v>2</v>
      </c>
      <c r="E1543">
        <v>31</v>
      </c>
      <c r="F1543" t="s">
        <v>30649</v>
      </c>
      <c r="G1543" t="s">
        <v>30649</v>
      </c>
      <c r="H1543" t="s">
        <v>6208</v>
      </c>
    </row>
    <row r="1544" spans="1:8" hidden="1" x14ac:dyDescent="0.25">
      <c r="A1544" t="s">
        <v>246</v>
      </c>
      <c r="B1544" t="s">
        <v>6209</v>
      </c>
      <c r="C1544" t="s">
        <v>6210</v>
      </c>
      <c r="D1544" t="s">
        <v>2</v>
      </c>
      <c r="E1544">
        <v>31</v>
      </c>
      <c r="F1544" t="s">
        <v>30649</v>
      </c>
      <c r="G1544" t="s">
        <v>6211</v>
      </c>
      <c r="H1544" t="s">
        <v>6212</v>
      </c>
    </row>
    <row r="1545" spans="1:8" hidden="1" x14ac:dyDescent="0.25">
      <c r="A1545" t="s">
        <v>244</v>
      </c>
      <c r="B1545" t="s">
        <v>6213</v>
      </c>
      <c r="C1545" t="s">
        <v>6214</v>
      </c>
      <c r="D1545" t="s">
        <v>2</v>
      </c>
      <c r="E1545">
        <v>31</v>
      </c>
      <c r="F1545" t="s">
        <v>30649</v>
      </c>
      <c r="G1545" t="s">
        <v>30649</v>
      </c>
      <c r="H1545" t="s">
        <v>6215</v>
      </c>
    </row>
    <row r="1546" spans="1:8" hidden="1" x14ac:dyDescent="0.25">
      <c r="A1546" t="s">
        <v>244</v>
      </c>
      <c r="B1546" t="s">
        <v>6216</v>
      </c>
      <c r="C1546" t="s">
        <v>6217</v>
      </c>
      <c r="D1546" t="s">
        <v>2</v>
      </c>
      <c r="E1546">
        <v>31</v>
      </c>
      <c r="F1546" t="s">
        <v>30649</v>
      </c>
      <c r="G1546" t="s">
        <v>30649</v>
      </c>
      <c r="H1546" t="s">
        <v>6215</v>
      </c>
    </row>
    <row r="1547" spans="1:8" hidden="1" x14ac:dyDescent="0.25">
      <c r="A1547" t="s">
        <v>246</v>
      </c>
      <c r="B1547" t="s">
        <v>6218</v>
      </c>
      <c r="C1547" t="s">
        <v>30015</v>
      </c>
      <c r="D1547" t="s">
        <v>2</v>
      </c>
      <c r="E1547">
        <v>31</v>
      </c>
      <c r="F1547" t="s">
        <v>6219</v>
      </c>
      <c r="G1547" t="s">
        <v>393</v>
      </c>
      <c r="H1547" t="s">
        <v>394</v>
      </c>
    </row>
    <row r="1548" spans="1:8" hidden="1" x14ac:dyDescent="0.25">
      <c r="A1548" t="s">
        <v>246</v>
      </c>
      <c r="B1548" t="s">
        <v>6220</v>
      </c>
      <c r="C1548" t="s">
        <v>396</v>
      </c>
      <c r="D1548" t="s">
        <v>2</v>
      </c>
      <c r="E1548">
        <v>31</v>
      </c>
      <c r="F1548" t="s">
        <v>6221</v>
      </c>
      <c r="G1548" t="s">
        <v>30649</v>
      </c>
      <c r="H1548" t="s">
        <v>397</v>
      </c>
    </row>
    <row r="1549" spans="1:8" hidden="1" x14ac:dyDescent="0.25">
      <c r="A1549" t="s">
        <v>246</v>
      </c>
      <c r="B1549" t="s">
        <v>6222</v>
      </c>
      <c r="C1549" t="s">
        <v>6223</v>
      </c>
      <c r="D1549" t="s">
        <v>2</v>
      </c>
      <c r="E1549">
        <v>31</v>
      </c>
      <c r="F1549" t="s">
        <v>30649</v>
      </c>
      <c r="G1549" t="s">
        <v>30649</v>
      </c>
      <c r="H1549" t="s">
        <v>6224</v>
      </c>
    </row>
    <row r="1550" spans="1:8" hidden="1" x14ac:dyDescent="0.25">
      <c r="A1550" t="s">
        <v>246</v>
      </c>
      <c r="B1550" t="s">
        <v>6225</v>
      </c>
      <c r="C1550" t="s">
        <v>6226</v>
      </c>
      <c r="D1550" t="s">
        <v>2</v>
      </c>
      <c r="E1550">
        <v>31</v>
      </c>
      <c r="F1550" t="s">
        <v>30649</v>
      </c>
      <c r="G1550" t="s">
        <v>6227</v>
      </c>
      <c r="H1550" t="s">
        <v>6228</v>
      </c>
    </row>
    <row r="1551" spans="1:8" x14ac:dyDescent="0.25">
      <c r="A1551" t="s">
        <v>247</v>
      </c>
      <c r="B1551" t="s">
        <v>6229</v>
      </c>
      <c r="C1551" t="s">
        <v>6230</v>
      </c>
      <c r="D1551" t="s">
        <v>2</v>
      </c>
      <c r="E1551">
        <v>31</v>
      </c>
      <c r="F1551" t="s">
        <v>6231</v>
      </c>
      <c r="G1551" t="s">
        <v>6232</v>
      </c>
      <c r="H1551" t="s">
        <v>6233</v>
      </c>
    </row>
    <row r="1552" spans="1:8" hidden="1" x14ac:dyDescent="0.25">
      <c r="A1552" t="s">
        <v>246</v>
      </c>
      <c r="B1552" t="s">
        <v>6234</v>
      </c>
      <c r="C1552" t="s">
        <v>6235</v>
      </c>
      <c r="D1552" t="s">
        <v>2</v>
      </c>
      <c r="E1552">
        <v>31</v>
      </c>
      <c r="F1552" t="s">
        <v>30649</v>
      </c>
      <c r="G1552" t="s">
        <v>6236</v>
      </c>
      <c r="H1552" t="s">
        <v>6237</v>
      </c>
    </row>
    <row r="1553" spans="1:8" hidden="1" x14ac:dyDescent="0.25">
      <c r="A1553" t="s">
        <v>246</v>
      </c>
      <c r="B1553" t="s">
        <v>6238</v>
      </c>
      <c r="C1553" t="s">
        <v>6239</v>
      </c>
      <c r="D1553" t="s">
        <v>2</v>
      </c>
      <c r="E1553">
        <v>31</v>
      </c>
      <c r="F1553" t="s">
        <v>2</v>
      </c>
      <c r="G1553" t="s">
        <v>6240</v>
      </c>
      <c r="H1553" t="s">
        <v>6241</v>
      </c>
    </row>
    <row r="1554" spans="1:8" hidden="1" x14ac:dyDescent="0.25">
      <c r="A1554" t="s">
        <v>277</v>
      </c>
      <c r="B1554" t="s">
        <v>6242</v>
      </c>
      <c r="C1554" t="s">
        <v>6243</v>
      </c>
      <c r="D1554" t="s">
        <v>2</v>
      </c>
      <c r="E1554">
        <v>31</v>
      </c>
      <c r="F1554" t="s">
        <v>2</v>
      </c>
      <c r="G1554" t="s">
        <v>30649</v>
      </c>
      <c r="H1554" t="s">
        <v>30649</v>
      </c>
    </row>
    <row r="1555" spans="1:8" hidden="1" x14ac:dyDescent="0.25">
      <c r="A1555" t="s">
        <v>277</v>
      </c>
      <c r="B1555" t="s">
        <v>6244</v>
      </c>
      <c r="C1555" t="s">
        <v>6245</v>
      </c>
      <c r="D1555" t="s">
        <v>2</v>
      </c>
      <c r="E1555">
        <v>31</v>
      </c>
      <c r="F1555" t="s">
        <v>2</v>
      </c>
      <c r="G1555" t="s">
        <v>30649</v>
      </c>
      <c r="H1555" t="s">
        <v>6246</v>
      </c>
    </row>
    <row r="1556" spans="1:8" hidden="1" x14ac:dyDescent="0.25">
      <c r="A1556" t="s">
        <v>246</v>
      </c>
      <c r="B1556" t="s">
        <v>6247</v>
      </c>
      <c r="C1556" t="s">
        <v>6248</v>
      </c>
      <c r="D1556" t="s">
        <v>2</v>
      </c>
      <c r="E1556">
        <v>31</v>
      </c>
      <c r="F1556" t="s">
        <v>2</v>
      </c>
      <c r="G1556" t="s">
        <v>6249</v>
      </c>
      <c r="H1556" t="s">
        <v>6250</v>
      </c>
    </row>
    <row r="1557" spans="1:8" hidden="1" x14ac:dyDescent="0.25">
      <c r="A1557" t="s">
        <v>246</v>
      </c>
      <c r="B1557" t="s">
        <v>6251</v>
      </c>
      <c r="C1557" t="s">
        <v>30016</v>
      </c>
      <c r="D1557" t="s">
        <v>2</v>
      </c>
      <c r="E1557">
        <v>31</v>
      </c>
      <c r="F1557" t="s">
        <v>2</v>
      </c>
      <c r="G1557" t="s">
        <v>30649</v>
      </c>
      <c r="H1557" t="s">
        <v>30649</v>
      </c>
    </row>
    <row r="1558" spans="1:8" hidden="1" x14ac:dyDescent="0.25">
      <c r="A1558" t="s">
        <v>243</v>
      </c>
      <c r="B1558" t="s">
        <v>6252</v>
      </c>
      <c r="C1558" t="s">
        <v>6253</v>
      </c>
      <c r="D1558" t="s">
        <v>2</v>
      </c>
      <c r="E1558">
        <v>31</v>
      </c>
      <c r="F1558" t="s">
        <v>2</v>
      </c>
      <c r="G1558" t="s">
        <v>6254</v>
      </c>
      <c r="H1558" t="s">
        <v>6255</v>
      </c>
    </row>
    <row r="1559" spans="1:8" hidden="1" x14ac:dyDescent="0.25">
      <c r="A1559" t="s">
        <v>246</v>
      </c>
      <c r="B1559" t="s">
        <v>6256</v>
      </c>
      <c r="C1559" t="s">
        <v>6257</v>
      </c>
      <c r="D1559" t="s">
        <v>2</v>
      </c>
      <c r="E1559">
        <v>31</v>
      </c>
      <c r="F1559" t="s">
        <v>2</v>
      </c>
      <c r="G1559" t="s">
        <v>6258</v>
      </c>
      <c r="H1559" t="s">
        <v>6259</v>
      </c>
    </row>
    <row r="1560" spans="1:8" hidden="1" x14ac:dyDescent="0.25">
      <c r="A1560" t="s">
        <v>246</v>
      </c>
      <c r="B1560" t="s">
        <v>6260</v>
      </c>
      <c r="C1560" t="s">
        <v>6261</v>
      </c>
      <c r="D1560" t="s">
        <v>2</v>
      </c>
      <c r="E1560">
        <v>31</v>
      </c>
      <c r="F1560" t="s">
        <v>2</v>
      </c>
      <c r="G1560" t="s">
        <v>6262</v>
      </c>
      <c r="H1560" t="s">
        <v>6263</v>
      </c>
    </row>
    <row r="1561" spans="1:8" hidden="1" x14ac:dyDescent="0.25">
      <c r="A1561" t="s">
        <v>246</v>
      </c>
      <c r="B1561" t="s">
        <v>6264</v>
      </c>
      <c r="C1561" t="s">
        <v>6265</v>
      </c>
      <c r="D1561" t="s">
        <v>2</v>
      </c>
      <c r="E1561">
        <v>31</v>
      </c>
      <c r="F1561" t="s">
        <v>2</v>
      </c>
      <c r="G1561" t="s">
        <v>6266</v>
      </c>
      <c r="H1561" t="s">
        <v>6267</v>
      </c>
    </row>
    <row r="1562" spans="1:8" hidden="1" x14ac:dyDescent="0.25">
      <c r="A1562" t="s">
        <v>246</v>
      </c>
      <c r="B1562" t="s">
        <v>6268</v>
      </c>
      <c r="C1562" t="s">
        <v>6269</v>
      </c>
      <c r="D1562" t="s">
        <v>2</v>
      </c>
      <c r="E1562">
        <v>31</v>
      </c>
      <c r="F1562" t="s">
        <v>2</v>
      </c>
      <c r="G1562" t="s">
        <v>6270</v>
      </c>
      <c r="H1562" t="s">
        <v>6271</v>
      </c>
    </row>
    <row r="1563" spans="1:8" x14ac:dyDescent="0.25">
      <c r="A1563" t="s">
        <v>247</v>
      </c>
      <c r="B1563" t="s">
        <v>6272</v>
      </c>
      <c r="C1563" t="s">
        <v>30017</v>
      </c>
      <c r="D1563" t="s">
        <v>2</v>
      </c>
      <c r="E1563">
        <v>31</v>
      </c>
      <c r="F1563" t="s">
        <v>2</v>
      </c>
      <c r="G1563" t="s">
        <v>30649</v>
      </c>
      <c r="H1563" t="s">
        <v>6273</v>
      </c>
    </row>
    <row r="1564" spans="1:8" x14ac:dyDescent="0.25">
      <c r="A1564" t="s">
        <v>247</v>
      </c>
      <c r="B1564" t="s">
        <v>6274</v>
      </c>
      <c r="C1564" t="s">
        <v>6275</v>
      </c>
      <c r="D1564" t="s">
        <v>2</v>
      </c>
      <c r="E1564">
        <v>31</v>
      </c>
      <c r="F1564" t="s">
        <v>6276</v>
      </c>
      <c r="G1564" t="s">
        <v>30649</v>
      </c>
      <c r="H1564" t="s">
        <v>6277</v>
      </c>
    </row>
    <row r="1565" spans="1:8" hidden="1" x14ac:dyDescent="0.25">
      <c r="A1565" t="s">
        <v>246</v>
      </c>
      <c r="B1565" t="s">
        <v>6278</v>
      </c>
      <c r="C1565" t="s">
        <v>6279</v>
      </c>
      <c r="D1565" t="s">
        <v>2</v>
      </c>
      <c r="E1565">
        <v>31</v>
      </c>
      <c r="F1565" t="s">
        <v>2</v>
      </c>
      <c r="G1565" t="s">
        <v>30649</v>
      </c>
      <c r="H1565" t="s">
        <v>6280</v>
      </c>
    </row>
    <row r="1566" spans="1:8" hidden="1" x14ac:dyDescent="0.25">
      <c r="A1566" t="s">
        <v>246</v>
      </c>
      <c r="B1566" t="s">
        <v>6281</v>
      </c>
      <c r="C1566" t="s">
        <v>6282</v>
      </c>
      <c r="D1566" t="s">
        <v>2</v>
      </c>
      <c r="E1566">
        <v>31</v>
      </c>
      <c r="F1566" t="s">
        <v>2</v>
      </c>
      <c r="G1566" t="s">
        <v>6283</v>
      </c>
      <c r="H1566" t="s">
        <v>6284</v>
      </c>
    </row>
    <row r="1567" spans="1:8" hidden="1" x14ac:dyDescent="0.25">
      <c r="A1567" t="s">
        <v>246</v>
      </c>
      <c r="B1567" t="s">
        <v>3164</v>
      </c>
      <c r="C1567" t="s">
        <v>6285</v>
      </c>
      <c r="D1567" t="s">
        <v>2</v>
      </c>
      <c r="E1567">
        <v>31</v>
      </c>
      <c r="F1567" t="s">
        <v>2</v>
      </c>
      <c r="G1567" t="s">
        <v>30649</v>
      </c>
      <c r="H1567" t="s">
        <v>6286</v>
      </c>
    </row>
    <row r="1568" spans="1:8" hidden="1" x14ac:dyDescent="0.25">
      <c r="A1568" t="s">
        <v>246</v>
      </c>
      <c r="B1568" t="s">
        <v>6287</v>
      </c>
      <c r="C1568" t="s">
        <v>6288</v>
      </c>
      <c r="D1568" t="s">
        <v>2</v>
      </c>
      <c r="E1568">
        <v>31</v>
      </c>
      <c r="F1568" t="s">
        <v>2</v>
      </c>
      <c r="G1568" t="s">
        <v>6289</v>
      </c>
      <c r="H1568" t="s">
        <v>6290</v>
      </c>
    </row>
    <row r="1569" spans="1:8" hidden="1" x14ac:dyDescent="0.25">
      <c r="A1569" t="s">
        <v>246</v>
      </c>
      <c r="B1569" t="s">
        <v>6291</v>
      </c>
      <c r="C1569" t="s">
        <v>6292</v>
      </c>
      <c r="D1569" t="s">
        <v>2</v>
      </c>
      <c r="E1569">
        <v>31</v>
      </c>
      <c r="F1569" t="s">
        <v>2</v>
      </c>
      <c r="G1569" t="s">
        <v>30649</v>
      </c>
      <c r="H1569" t="s">
        <v>6293</v>
      </c>
    </row>
    <row r="1570" spans="1:8" hidden="1" x14ac:dyDescent="0.25">
      <c r="A1570" t="s">
        <v>246</v>
      </c>
      <c r="B1570" t="s">
        <v>6294</v>
      </c>
      <c r="C1570" t="s">
        <v>6295</v>
      </c>
      <c r="D1570" t="s">
        <v>2</v>
      </c>
      <c r="E1570">
        <v>31</v>
      </c>
      <c r="F1570" t="s">
        <v>6296</v>
      </c>
      <c r="G1570" t="s">
        <v>6297</v>
      </c>
      <c r="H1570" t="s">
        <v>6298</v>
      </c>
    </row>
    <row r="1571" spans="1:8" hidden="1" x14ac:dyDescent="0.25">
      <c r="A1571" t="s">
        <v>246</v>
      </c>
      <c r="B1571" t="s">
        <v>6299</v>
      </c>
      <c r="C1571" t="s">
        <v>6253</v>
      </c>
      <c r="D1571" t="s">
        <v>2</v>
      </c>
      <c r="E1571">
        <v>31</v>
      </c>
      <c r="F1571" t="s">
        <v>2</v>
      </c>
      <c r="G1571" t="s">
        <v>6300</v>
      </c>
      <c r="H1571" t="s">
        <v>6255</v>
      </c>
    </row>
    <row r="1572" spans="1:8" hidden="1" x14ac:dyDescent="0.25">
      <c r="A1572" t="s">
        <v>246</v>
      </c>
      <c r="B1572" t="s">
        <v>6301</v>
      </c>
      <c r="C1572" t="s">
        <v>6302</v>
      </c>
      <c r="D1572" t="s">
        <v>2</v>
      </c>
      <c r="E1572">
        <v>31</v>
      </c>
      <c r="F1572" t="s">
        <v>2</v>
      </c>
      <c r="G1572" t="s">
        <v>30649</v>
      </c>
      <c r="H1572" t="s">
        <v>30649</v>
      </c>
    </row>
    <row r="1573" spans="1:8" hidden="1" x14ac:dyDescent="0.25">
      <c r="A1573" t="s">
        <v>246</v>
      </c>
      <c r="B1573" t="s">
        <v>6303</v>
      </c>
      <c r="C1573" t="s">
        <v>6304</v>
      </c>
      <c r="D1573" t="s">
        <v>2</v>
      </c>
      <c r="E1573">
        <v>31</v>
      </c>
      <c r="F1573" t="s">
        <v>2</v>
      </c>
      <c r="G1573" t="s">
        <v>6305</v>
      </c>
      <c r="H1573" t="s">
        <v>3079</v>
      </c>
    </row>
    <row r="1574" spans="1:8" x14ac:dyDescent="0.25">
      <c r="A1574" t="s">
        <v>247</v>
      </c>
      <c r="B1574" t="s">
        <v>6306</v>
      </c>
      <c r="C1574" t="s">
        <v>6307</v>
      </c>
      <c r="D1574" t="s">
        <v>2</v>
      </c>
      <c r="E1574">
        <v>31</v>
      </c>
      <c r="F1574" t="s">
        <v>2</v>
      </c>
      <c r="G1574" t="s">
        <v>30649</v>
      </c>
      <c r="H1574" t="s">
        <v>6308</v>
      </c>
    </row>
    <row r="1575" spans="1:8" hidden="1" x14ac:dyDescent="0.25">
      <c r="A1575" t="s">
        <v>246</v>
      </c>
      <c r="B1575" t="s">
        <v>6309</v>
      </c>
      <c r="C1575" t="s">
        <v>6310</v>
      </c>
      <c r="D1575" t="s">
        <v>2</v>
      </c>
      <c r="E1575">
        <v>31</v>
      </c>
      <c r="F1575" t="s">
        <v>30649</v>
      </c>
      <c r="G1575" t="s">
        <v>6311</v>
      </c>
      <c r="H1575" t="s">
        <v>6312</v>
      </c>
    </row>
    <row r="1576" spans="1:8" hidden="1" x14ac:dyDescent="0.25">
      <c r="A1576" t="s">
        <v>246</v>
      </c>
      <c r="B1576" t="s">
        <v>6313</v>
      </c>
      <c r="C1576" t="s">
        <v>6314</v>
      </c>
      <c r="D1576" t="s">
        <v>2</v>
      </c>
      <c r="E1576">
        <v>31</v>
      </c>
      <c r="F1576" t="s">
        <v>6315</v>
      </c>
      <c r="G1576" t="s">
        <v>6316</v>
      </c>
      <c r="H1576" t="s">
        <v>6317</v>
      </c>
    </row>
    <row r="1577" spans="1:8" hidden="1" x14ac:dyDescent="0.25">
      <c r="A1577" t="s">
        <v>246</v>
      </c>
      <c r="B1577" t="s">
        <v>6318</v>
      </c>
      <c r="C1577" t="s">
        <v>6319</v>
      </c>
      <c r="D1577" t="s">
        <v>2</v>
      </c>
      <c r="E1577">
        <v>31</v>
      </c>
      <c r="F1577" t="s">
        <v>6320</v>
      </c>
      <c r="G1577" t="s">
        <v>6318</v>
      </c>
      <c r="H1577" t="s">
        <v>6321</v>
      </c>
    </row>
    <row r="1578" spans="1:8" hidden="1" x14ac:dyDescent="0.25">
      <c r="A1578" t="s">
        <v>246</v>
      </c>
      <c r="B1578" t="s">
        <v>6322</v>
      </c>
      <c r="C1578" t="s">
        <v>6323</v>
      </c>
      <c r="D1578" t="s">
        <v>2</v>
      </c>
      <c r="E1578">
        <v>31</v>
      </c>
      <c r="F1578" t="s">
        <v>30649</v>
      </c>
      <c r="G1578" t="s">
        <v>30649</v>
      </c>
      <c r="H1578" t="s">
        <v>6324</v>
      </c>
    </row>
    <row r="1579" spans="1:8" hidden="1" x14ac:dyDescent="0.25">
      <c r="A1579" t="s">
        <v>252</v>
      </c>
      <c r="B1579" t="s">
        <v>6325</v>
      </c>
      <c r="C1579" t="s">
        <v>30649</v>
      </c>
      <c r="D1579" t="s">
        <v>2</v>
      </c>
      <c r="E1579">
        <v>31</v>
      </c>
      <c r="F1579" t="s">
        <v>30649</v>
      </c>
      <c r="G1579" t="s">
        <v>30649</v>
      </c>
      <c r="H1579" t="s">
        <v>30649</v>
      </c>
    </row>
    <row r="1580" spans="1:8" hidden="1" x14ac:dyDescent="0.25">
      <c r="A1580" t="s">
        <v>252</v>
      </c>
      <c r="B1580" t="s">
        <v>6326</v>
      </c>
      <c r="C1580" t="s">
        <v>30649</v>
      </c>
      <c r="D1580" t="s">
        <v>2</v>
      </c>
      <c r="E1580">
        <v>31</v>
      </c>
      <c r="F1580" t="s">
        <v>30649</v>
      </c>
      <c r="G1580" t="s">
        <v>30649</v>
      </c>
      <c r="H1580" t="s">
        <v>6327</v>
      </c>
    </row>
    <row r="1581" spans="1:8" hidden="1" x14ac:dyDescent="0.25">
      <c r="A1581" t="s">
        <v>246</v>
      </c>
      <c r="B1581" t="s">
        <v>6328</v>
      </c>
      <c r="C1581" t="s">
        <v>6329</v>
      </c>
      <c r="D1581" t="s">
        <v>2</v>
      </c>
      <c r="E1581">
        <v>31</v>
      </c>
      <c r="F1581" t="s">
        <v>30649</v>
      </c>
      <c r="G1581" t="s">
        <v>30649</v>
      </c>
      <c r="H1581" t="s">
        <v>6330</v>
      </c>
    </row>
    <row r="1582" spans="1:8" x14ac:dyDescent="0.25">
      <c r="A1582" t="s">
        <v>247</v>
      </c>
      <c r="B1582" t="s">
        <v>6331</v>
      </c>
      <c r="C1582" t="s">
        <v>6332</v>
      </c>
      <c r="D1582" t="s">
        <v>2</v>
      </c>
      <c r="E1582">
        <v>31</v>
      </c>
      <c r="F1582" t="s">
        <v>30649</v>
      </c>
      <c r="G1582" t="s">
        <v>30649</v>
      </c>
      <c r="H1582" t="s">
        <v>6333</v>
      </c>
    </row>
    <row r="1583" spans="1:8" hidden="1" x14ac:dyDescent="0.25">
      <c r="A1583" t="s">
        <v>246</v>
      </c>
      <c r="B1583" t="s">
        <v>6334</v>
      </c>
      <c r="C1583" t="s">
        <v>6335</v>
      </c>
      <c r="D1583" t="s">
        <v>2</v>
      </c>
      <c r="E1583">
        <v>31</v>
      </c>
      <c r="F1583" t="s">
        <v>2</v>
      </c>
      <c r="G1583" t="s">
        <v>30649</v>
      </c>
      <c r="H1583" t="s">
        <v>6336</v>
      </c>
    </row>
    <row r="1584" spans="1:8" hidden="1" x14ac:dyDescent="0.25">
      <c r="A1584" t="s">
        <v>246</v>
      </c>
      <c r="B1584" t="s">
        <v>6337</v>
      </c>
      <c r="C1584" t="s">
        <v>6338</v>
      </c>
      <c r="D1584" t="s">
        <v>2</v>
      </c>
      <c r="E1584">
        <v>31</v>
      </c>
      <c r="F1584" t="s">
        <v>2</v>
      </c>
      <c r="G1584" t="s">
        <v>30649</v>
      </c>
      <c r="H1584" t="s">
        <v>6339</v>
      </c>
    </row>
    <row r="1585" spans="1:8" hidden="1" x14ac:dyDescent="0.25">
      <c r="A1585" t="s">
        <v>248</v>
      </c>
      <c r="B1585" t="s">
        <v>6340</v>
      </c>
      <c r="C1585" t="s">
        <v>6341</v>
      </c>
      <c r="D1585" t="s">
        <v>2</v>
      </c>
      <c r="E1585">
        <v>31</v>
      </c>
      <c r="F1585" t="s">
        <v>2</v>
      </c>
      <c r="G1585" t="s">
        <v>30649</v>
      </c>
      <c r="H1585" t="s">
        <v>6342</v>
      </c>
    </row>
    <row r="1586" spans="1:8" x14ac:dyDescent="0.25">
      <c r="A1586" t="s">
        <v>247</v>
      </c>
      <c r="B1586" t="s">
        <v>6343</v>
      </c>
      <c r="C1586" t="s">
        <v>6344</v>
      </c>
      <c r="D1586" t="s">
        <v>2</v>
      </c>
      <c r="E1586">
        <v>31</v>
      </c>
      <c r="F1586" t="s">
        <v>2</v>
      </c>
      <c r="G1586" t="s">
        <v>30649</v>
      </c>
      <c r="H1586" t="s">
        <v>6345</v>
      </c>
    </row>
    <row r="1587" spans="1:8" hidden="1" x14ac:dyDescent="0.25">
      <c r="A1587" t="s">
        <v>246</v>
      </c>
      <c r="B1587" t="s">
        <v>6346</v>
      </c>
      <c r="C1587" t="s">
        <v>6347</v>
      </c>
      <c r="D1587" t="s">
        <v>2</v>
      </c>
      <c r="E1587">
        <v>31</v>
      </c>
      <c r="F1587" t="s">
        <v>6348</v>
      </c>
      <c r="G1587" t="s">
        <v>6349</v>
      </c>
      <c r="H1587" t="s">
        <v>6350</v>
      </c>
    </row>
    <row r="1588" spans="1:8" hidden="1" x14ac:dyDescent="0.25">
      <c r="A1588" t="s">
        <v>246</v>
      </c>
      <c r="B1588" t="s">
        <v>6351</v>
      </c>
      <c r="C1588" t="s">
        <v>6352</v>
      </c>
      <c r="D1588" t="s">
        <v>2</v>
      </c>
      <c r="E1588">
        <v>31</v>
      </c>
      <c r="F1588" t="s">
        <v>6353</v>
      </c>
      <c r="G1588" t="s">
        <v>30649</v>
      </c>
      <c r="H1588" t="s">
        <v>6354</v>
      </c>
    </row>
    <row r="1589" spans="1:8" hidden="1" x14ac:dyDescent="0.25">
      <c r="A1589" t="s">
        <v>246</v>
      </c>
      <c r="B1589" t="s">
        <v>6355</v>
      </c>
      <c r="C1589" t="s">
        <v>400</v>
      </c>
      <c r="D1589" t="s">
        <v>2</v>
      </c>
      <c r="E1589">
        <v>31</v>
      </c>
      <c r="F1589" t="s">
        <v>6356</v>
      </c>
      <c r="G1589" t="s">
        <v>401</v>
      </c>
      <c r="H1589" t="s">
        <v>402</v>
      </c>
    </row>
    <row r="1590" spans="1:8" hidden="1" x14ac:dyDescent="0.25">
      <c r="A1590" t="s">
        <v>248</v>
      </c>
      <c r="B1590" t="s">
        <v>6357</v>
      </c>
      <c r="C1590" t="s">
        <v>30018</v>
      </c>
      <c r="D1590" t="s">
        <v>2</v>
      </c>
      <c r="E1590">
        <v>31</v>
      </c>
      <c r="F1590" t="s">
        <v>2</v>
      </c>
      <c r="G1590" t="s">
        <v>6358</v>
      </c>
      <c r="H1590" t="s">
        <v>6359</v>
      </c>
    </row>
    <row r="1591" spans="1:8" hidden="1" x14ac:dyDescent="0.25">
      <c r="A1591" t="s">
        <v>245</v>
      </c>
      <c r="B1591" t="s">
        <v>6360</v>
      </c>
      <c r="C1591" t="s">
        <v>6361</v>
      </c>
      <c r="D1591" t="s">
        <v>2</v>
      </c>
      <c r="E1591">
        <v>31</v>
      </c>
      <c r="F1591" t="s">
        <v>2</v>
      </c>
      <c r="G1591" t="s">
        <v>6362</v>
      </c>
      <c r="H1591" t="s">
        <v>6363</v>
      </c>
    </row>
    <row r="1592" spans="1:8" hidden="1" x14ac:dyDescent="0.25">
      <c r="A1592" t="s">
        <v>245</v>
      </c>
      <c r="B1592" t="s">
        <v>6364</v>
      </c>
      <c r="C1592" t="s">
        <v>6365</v>
      </c>
      <c r="D1592" t="s">
        <v>2</v>
      </c>
      <c r="E1592">
        <v>31</v>
      </c>
      <c r="F1592" t="s">
        <v>2</v>
      </c>
      <c r="G1592" t="s">
        <v>6362</v>
      </c>
      <c r="H1592" t="s">
        <v>6366</v>
      </c>
    </row>
    <row r="1593" spans="1:8" hidden="1" x14ac:dyDescent="0.25">
      <c r="A1593" t="s">
        <v>245</v>
      </c>
      <c r="B1593" t="s">
        <v>6367</v>
      </c>
      <c r="C1593" t="s">
        <v>6368</v>
      </c>
      <c r="D1593" t="s">
        <v>2</v>
      </c>
      <c r="E1593">
        <v>31</v>
      </c>
      <c r="F1593" t="s">
        <v>2</v>
      </c>
      <c r="G1593" t="s">
        <v>6369</v>
      </c>
      <c r="H1593" t="s">
        <v>6370</v>
      </c>
    </row>
    <row r="1594" spans="1:8" hidden="1" x14ac:dyDescent="0.25">
      <c r="A1594" t="s">
        <v>245</v>
      </c>
      <c r="B1594" t="s">
        <v>4332</v>
      </c>
      <c r="C1594" t="s">
        <v>6371</v>
      </c>
      <c r="D1594" t="s">
        <v>2</v>
      </c>
      <c r="E1594">
        <v>31</v>
      </c>
      <c r="F1594" t="s">
        <v>2</v>
      </c>
      <c r="G1594" t="s">
        <v>6372</v>
      </c>
      <c r="H1594" t="s">
        <v>6373</v>
      </c>
    </row>
    <row r="1595" spans="1:8" hidden="1" x14ac:dyDescent="0.25">
      <c r="A1595" t="s">
        <v>245</v>
      </c>
      <c r="B1595" t="s">
        <v>6374</v>
      </c>
      <c r="C1595" t="s">
        <v>6375</v>
      </c>
      <c r="D1595" t="s">
        <v>2</v>
      </c>
      <c r="E1595">
        <v>31</v>
      </c>
      <c r="F1595" t="s">
        <v>2</v>
      </c>
      <c r="G1595" t="s">
        <v>6376</v>
      </c>
      <c r="H1595" t="s">
        <v>6377</v>
      </c>
    </row>
    <row r="1596" spans="1:8" hidden="1" x14ac:dyDescent="0.25">
      <c r="A1596" t="s">
        <v>245</v>
      </c>
      <c r="B1596" t="s">
        <v>6378</v>
      </c>
      <c r="C1596" t="s">
        <v>6379</v>
      </c>
      <c r="D1596" t="s">
        <v>2</v>
      </c>
      <c r="E1596">
        <v>31</v>
      </c>
      <c r="F1596" t="s">
        <v>2</v>
      </c>
      <c r="G1596" t="s">
        <v>6380</v>
      </c>
      <c r="H1596" t="s">
        <v>6381</v>
      </c>
    </row>
    <row r="1597" spans="1:8" hidden="1" x14ac:dyDescent="0.25">
      <c r="A1597" t="s">
        <v>245</v>
      </c>
      <c r="B1597" t="s">
        <v>6382</v>
      </c>
      <c r="C1597" t="s">
        <v>6383</v>
      </c>
      <c r="D1597" t="s">
        <v>2</v>
      </c>
      <c r="E1597">
        <v>31</v>
      </c>
      <c r="F1597" t="s">
        <v>2</v>
      </c>
      <c r="G1597" t="s">
        <v>6258</v>
      </c>
      <c r="H1597" t="s">
        <v>6259</v>
      </c>
    </row>
    <row r="1598" spans="1:8" hidden="1" x14ac:dyDescent="0.25">
      <c r="A1598" t="s">
        <v>245</v>
      </c>
      <c r="B1598" t="s">
        <v>6384</v>
      </c>
      <c r="C1598" t="s">
        <v>6385</v>
      </c>
      <c r="D1598" t="s">
        <v>2</v>
      </c>
      <c r="E1598">
        <v>31</v>
      </c>
      <c r="F1598" t="s">
        <v>2</v>
      </c>
      <c r="G1598" t="s">
        <v>6362</v>
      </c>
      <c r="H1598" t="s">
        <v>6386</v>
      </c>
    </row>
    <row r="1599" spans="1:8" hidden="1" x14ac:dyDescent="0.25">
      <c r="A1599" t="s">
        <v>245</v>
      </c>
      <c r="B1599" t="s">
        <v>6387</v>
      </c>
      <c r="C1599" t="s">
        <v>6388</v>
      </c>
      <c r="D1599" t="s">
        <v>2</v>
      </c>
      <c r="E1599">
        <v>31</v>
      </c>
      <c r="F1599" t="s">
        <v>2</v>
      </c>
      <c r="G1599" t="s">
        <v>6389</v>
      </c>
      <c r="H1599" t="s">
        <v>6390</v>
      </c>
    </row>
    <row r="1600" spans="1:8" hidden="1" x14ac:dyDescent="0.25">
      <c r="A1600" t="s">
        <v>245</v>
      </c>
      <c r="B1600" t="s">
        <v>6391</v>
      </c>
      <c r="C1600" t="s">
        <v>6392</v>
      </c>
      <c r="D1600" t="s">
        <v>2</v>
      </c>
      <c r="E1600">
        <v>31</v>
      </c>
      <c r="F1600" t="s">
        <v>2</v>
      </c>
      <c r="G1600" t="s">
        <v>6393</v>
      </c>
      <c r="H1600" t="s">
        <v>6394</v>
      </c>
    </row>
    <row r="1601" spans="1:8" hidden="1" x14ac:dyDescent="0.25">
      <c r="A1601" t="s">
        <v>243</v>
      </c>
      <c r="B1601" t="s">
        <v>6395</v>
      </c>
      <c r="C1601" t="s">
        <v>6396</v>
      </c>
      <c r="D1601" t="s">
        <v>2</v>
      </c>
      <c r="E1601">
        <v>31</v>
      </c>
      <c r="F1601" t="s">
        <v>2</v>
      </c>
      <c r="G1601" t="s">
        <v>6397</v>
      </c>
      <c r="H1601" t="s">
        <v>6398</v>
      </c>
    </row>
    <row r="1602" spans="1:8" x14ac:dyDescent="0.25">
      <c r="A1602" t="s">
        <v>247</v>
      </c>
      <c r="B1602" t="s">
        <v>6399</v>
      </c>
      <c r="C1602" t="s">
        <v>6400</v>
      </c>
      <c r="D1602" t="s">
        <v>2</v>
      </c>
      <c r="E1602">
        <v>31</v>
      </c>
      <c r="F1602" t="s">
        <v>2</v>
      </c>
      <c r="G1602" t="s">
        <v>6401</v>
      </c>
      <c r="H1602" t="s">
        <v>6402</v>
      </c>
    </row>
    <row r="1603" spans="1:8" x14ac:dyDescent="0.25">
      <c r="A1603" t="s">
        <v>247</v>
      </c>
      <c r="B1603" t="s">
        <v>6403</v>
      </c>
      <c r="C1603" t="s">
        <v>6404</v>
      </c>
      <c r="D1603" t="s">
        <v>2</v>
      </c>
      <c r="E1603">
        <v>31</v>
      </c>
      <c r="F1603" t="s">
        <v>6405</v>
      </c>
      <c r="G1603" t="s">
        <v>6406</v>
      </c>
      <c r="H1603" t="s">
        <v>6407</v>
      </c>
    </row>
    <row r="1604" spans="1:8" x14ac:dyDescent="0.25">
      <c r="A1604" t="s">
        <v>247</v>
      </c>
      <c r="B1604" t="s">
        <v>6408</v>
      </c>
      <c r="C1604" t="s">
        <v>30019</v>
      </c>
      <c r="D1604" t="s">
        <v>2</v>
      </c>
      <c r="E1604">
        <v>31</v>
      </c>
      <c r="F1604" t="s">
        <v>2</v>
      </c>
      <c r="G1604" t="s">
        <v>30649</v>
      </c>
      <c r="H1604" t="s">
        <v>6409</v>
      </c>
    </row>
    <row r="1605" spans="1:8" x14ac:dyDescent="0.25">
      <c r="A1605" t="s">
        <v>247</v>
      </c>
      <c r="B1605" t="s">
        <v>6410</v>
      </c>
      <c r="C1605" t="s">
        <v>6411</v>
      </c>
      <c r="D1605" t="s">
        <v>2</v>
      </c>
      <c r="E1605">
        <v>31</v>
      </c>
      <c r="F1605" t="s">
        <v>2</v>
      </c>
      <c r="G1605" t="s">
        <v>30649</v>
      </c>
      <c r="H1605" t="s">
        <v>6412</v>
      </c>
    </row>
    <row r="1606" spans="1:8" x14ac:dyDescent="0.25">
      <c r="A1606" t="s">
        <v>247</v>
      </c>
      <c r="B1606" t="s">
        <v>6364</v>
      </c>
      <c r="C1606" t="s">
        <v>6413</v>
      </c>
      <c r="D1606" t="s">
        <v>2</v>
      </c>
      <c r="E1606">
        <v>31</v>
      </c>
      <c r="F1606" t="s">
        <v>2</v>
      </c>
      <c r="G1606" t="s">
        <v>6414</v>
      </c>
      <c r="H1606" t="s">
        <v>6415</v>
      </c>
    </row>
    <row r="1607" spans="1:8" x14ac:dyDescent="0.25">
      <c r="A1607" t="s">
        <v>247</v>
      </c>
      <c r="B1607" t="s">
        <v>6416</v>
      </c>
      <c r="C1607" t="s">
        <v>6279</v>
      </c>
      <c r="D1607" t="s">
        <v>2</v>
      </c>
      <c r="E1607">
        <v>31</v>
      </c>
      <c r="F1607" t="s">
        <v>2</v>
      </c>
      <c r="G1607" t="s">
        <v>30649</v>
      </c>
      <c r="H1607" t="s">
        <v>6417</v>
      </c>
    </row>
    <row r="1608" spans="1:8" hidden="1" x14ac:dyDescent="0.25">
      <c r="A1608" t="s">
        <v>246</v>
      </c>
      <c r="B1608" t="s">
        <v>6418</v>
      </c>
      <c r="C1608" t="s">
        <v>6419</v>
      </c>
      <c r="D1608" t="s">
        <v>2</v>
      </c>
      <c r="E1608">
        <v>31</v>
      </c>
      <c r="F1608" t="s">
        <v>2</v>
      </c>
      <c r="G1608" t="s">
        <v>30649</v>
      </c>
      <c r="H1608" t="s">
        <v>6420</v>
      </c>
    </row>
    <row r="1609" spans="1:8" x14ac:dyDescent="0.25">
      <c r="A1609" t="s">
        <v>247</v>
      </c>
      <c r="B1609" t="s">
        <v>6421</v>
      </c>
      <c r="C1609" t="s">
        <v>6422</v>
      </c>
      <c r="D1609" t="s">
        <v>2</v>
      </c>
      <c r="E1609">
        <v>31</v>
      </c>
      <c r="F1609" t="s">
        <v>2</v>
      </c>
      <c r="G1609" t="s">
        <v>6423</v>
      </c>
      <c r="H1609" t="s">
        <v>6424</v>
      </c>
    </row>
    <row r="1610" spans="1:8" x14ac:dyDescent="0.25">
      <c r="A1610" t="s">
        <v>247</v>
      </c>
      <c r="B1610" t="s">
        <v>6425</v>
      </c>
      <c r="C1610" t="s">
        <v>6426</v>
      </c>
      <c r="D1610" t="s">
        <v>2</v>
      </c>
      <c r="E1610">
        <v>31</v>
      </c>
      <c r="F1610" t="s">
        <v>2</v>
      </c>
      <c r="G1610" t="s">
        <v>6427</v>
      </c>
      <c r="H1610" t="s">
        <v>6428</v>
      </c>
    </row>
    <row r="1611" spans="1:8" x14ac:dyDescent="0.25">
      <c r="A1611" t="s">
        <v>247</v>
      </c>
      <c r="B1611" t="s">
        <v>6429</v>
      </c>
      <c r="C1611" t="s">
        <v>6430</v>
      </c>
      <c r="D1611" t="s">
        <v>2</v>
      </c>
      <c r="E1611">
        <v>31</v>
      </c>
      <c r="F1611" t="s">
        <v>2</v>
      </c>
      <c r="G1611" t="s">
        <v>30649</v>
      </c>
      <c r="H1611" t="s">
        <v>30649</v>
      </c>
    </row>
    <row r="1612" spans="1:8" x14ac:dyDescent="0.25">
      <c r="A1612" t="s">
        <v>247</v>
      </c>
      <c r="B1612" t="s">
        <v>6431</v>
      </c>
      <c r="C1612" t="s">
        <v>6432</v>
      </c>
      <c r="D1612" t="s">
        <v>2</v>
      </c>
      <c r="E1612">
        <v>31</v>
      </c>
      <c r="F1612" t="s">
        <v>2</v>
      </c>
      <c r="G1612" t="s">
        <v>6433</v>
      </c>
      <c r="H1612" t="s">
        <v>6434</v>
      </c>
    </row>
    <row r="1613" spans="1:8" x14ac:dyDescent="0.25">
      <c r="A1613" t="s">
        <v>247</v>
      </c>
      <c r="B1613" t="s">
        <v>6435</v>
      </c>
      <c r="C1613" t="s">
        <v>6436</v>
      </c>
      <c r="D1613" t="s">
        <v>2</v>
      </c>
      <c r="E1613">
        <v>31</v>
      </c>
      <c r="F1613" t="s">
        <v>2</v>
      </c>
      <c r="G1613" t="s">
        <v>6437</v>
      </c>
      <c r="H1613" t="s">
        <v>6438</v>
      </c>
    </row>
    <row r="1614" spans="1:8" x14ac:dyDescent="0.25">
      <c r="A1614" t="s">
        <v>247</v>
      </c>
      <c r="B1614" t="s">
        <v>6439</v>
      </c>
      <c r="C1614" t="s">
        <v>6440</v>
      </c>
      <c r="D1614" t="s">
        <v>2</v>
      </c>
      <c r="E1614">
        <v>31</v>
      </c>
      <c r="F1614" t="s">
        <v>2</v>
      </c>
      <c r="G1614" t="s">
        <v>30649</v>
      </c>
      <c r="H1614" t="s">
        <v>6441</v>
      </c>
    </row>
    <row r="1615" spans="1:8" hidden="1" x14ac:dyDescent="0.25">
      <c r="A1615" t="s">
        <v>246</v>
      </c>
      <c r="B1615" t="s">
        <v>6442</v>
      </c>
      <c r="C1615" t="s">
        <v>6443</v>
      </c>
      <c r="D1615" t="s">
        <v>2</v>
      </c>
      <c r="E1615">
        <v>31</v>
      </c>
      <c r="F1615" t="s">
        <v>2</v>
      </c>
      <c r="G1615" t="s">
        <v>6444</v>
      </c>
      <c r="H1615" t="s">
        <v>6445</v>
      </c>
    </row>
    <row r="1616" spans="1:8" hidden="1" x14ac:dyDescent="0.25">
      <c r="A1616" t="s">
        <v>246</v>
      </c>
      <c r="B1616" t="s">
        <v>6446</v>
      </c>
      <c r="C1616" t="s">
        <v>6447</v>
      </c>
      <c r="D1616" t="s">
        <v>2</v>
      </c>
      <c r="E1616">
        <v>31</v>
      </c>
      <c r="F1616" t="s">
        <v>2</v>
      </c>
      <c r="G1616" t="s">
        <v>6448</v>
      </c>
      <c r="H1616" t="s">
        <v>6449</v>
      </c>
    </row>
    <row r="1617" spans="1:8" hidden="1" x14ac:dyDescent="0.25">
      <c r="A1617" t="s">
        <v>243</v>
      </c>
      <c r="B1617" t="s">
        <v>6450</v>
      </c>
      <c r="C1617" t="s">
        <v>6451</v>
      </c>
      <c r="D1617" t="s">
        <v>2</v>
      </c>
      <c r="E1617">
        <v>31</v>
      </c>
      <c r="F1617" t="s">
        <v>2</v>
      </c>
      <c r="G1617" t="s">
        <v>6452</v>
      </c>
      <c r="H1617" t="s">
        <v>6453</v>
      </c>
    </row>
    <row r="1618" spans="1:8" x14ac:dyDescent="0.25">
      <c r="A1618" t="s">
        <v>247</v>
      </c>
      <c r="B1618" t="s">
        <v>6454</v>
      </c>
      <c r="C1618" t="s">
        <v>30020</v>
      </c>
      <c r="D1618" t="s">
        <v>2</v>
      </c>
      <c r="E1618">
        <v>31</v>
      </c>
      <c r="F1618" t="s">
        <v>2</v>
      </c>
      <c r="G1618" t="s">
        <v>30649</v>
      </c>
      <c r="H1618" t="s">
        <v>30649</v>
      </c>
    </row>
    <row r="1619" spans="1:8" hidden="1" x14ac:dyDescent="0.25">
      <c r="A1619" t="s">
        <v>246</v>
      </c>
      <c r="B1619" t="s">
        <v>6455</v>
      </c>
      <c r="C1619" t="s">
        <v>6456</v>
      </c>
      <c r="D1619" t="s">
        <v>2</v>
      </c>
      <c r="E1619">
        <v>31</v>
      </c>
      <c r="F1619" t="s">
        <v>2</v>
      </c>
      <c r="G1619" t="s">
        <v>6457</v>
      </c>
      <c r="H1619" t="s">
        <v>6458</v>
      </c>
    </row>
    <row r="1620" spans="1:8" x14ac:dyDescent="0.25">
      <c r="A1620" t="s">
        <v>247</v>
      </c>
      <c r="B1620" t="s">
        <v>6459</v>
      </c>
      <c r="C1620" t="s">
        <v>6460</v>
      </c>
      <c r="D1620" t="s">
        <v>2</v>
      </c>
      <c r="E1620">
        <v>31</v>
      </c>
      <c r="F1620" t="s">
        <v>2</v>
      </c>
      <c r="G1620" t="s">
        <v>30649</v>
      </c>
      <c r="H1620" t="s">
        <v>6461</v>
      </c>
    </row>
    <row r="1621" spans="1:8" hidden="1" x14ac:dyDescent="0.25">
      <c r="A1621" t="s">
        <v>243</v>
      </c>
      <c r="B1621" t="s">
        <v>6462</v>
      </c>
      <c r="C1621" t="s">
        <v>6463</v>
      </c>
      <c r="D1621" t="s">
        <v>2</v>
      </c>
      <c r="E1621">
        <v>31</v>
      </c>
      <c r="F1621" t="s">
        <v>2</v>
      </c>
      <c r="G1621" t="s">
        <v>6464</v>
      </c>
      <c r="H1621" t="s">
        <v>6465</v>
      </c>
    </row>
    <row r="1622" spans="1:8" hidden="1" x14ac:dyDescent="0.25">
      <c r="A1622" t="s">
        <v>246</v>
      </c>
      <c r="B1622" t="s">
        <v>6466</v>
      </c>
      <c r="C1622" t="s">
        <v>6467</v>
      </c>
      <c r="D1622" t="s">
        <v>2</v>
      </c>
      <c r="E1622">
        <v>31</v>
      </c>
      <c r="F1622" t="s">
        <v>2</v>
      </c>
      <c r="G1622" t="s">
        <v>6468</v>
      </c>
      <c r="H1622" t="s">
        <v>6469</v>
      </c>
    </row>
    <row r="1623" spans="1:8" hidden="1" x14ac:dyDescent="0.25">
      <c r="A1623" t="s">
        <v>246</v>
      </c>
      <c r="B1623" t="s">
        <v>6470</v>
      </c>
      <c r="C1623" t="s">
        <v>6471</v>
      </c>
      <c r="D1623" t="s">
        <v>2</v>
      </c>
      <c r="E1623">
        <v>31</v>
      </c>
      <c r="F1623" t="s">
        <v>2</v>
      </c>
      <c r="G1623" t="s">
        <v>6472</v>
      </c>
      <c r="H1623" t="s">
        <v>6473</v>
      </c>
    </row>
    <row r="1624" spans="1:8" hidden="1" x14ac:dyDescent="0.25">
      <c r="A1624" t="s">
        <v>248</v>
      </c>
      <c r="B1624" t="s">
        <v>6474</v>
      </c>
      <c r="C1624" t="s">
        <v>6475</v>
      </c>
      <c r="D1624" t="s">
        <v>2</v>
      </c>
      <c r="E1624">
        <v>31</v>
      </c>
      <c r="F1624" t="s">
        <v>2</v>
      </c>
      <c r="G1624" t="s">
        <v>30649</v>
      </c>
      <c r="H1624" t="s">
        <v>30649</v>
      </c>
    </row>
    <row r="1625" spans="1:8" hidden="1" x14ac:dyDescent="0.25">
      <c r="A1625" t="s">
        <v>248</v>
      </c>
      <c r="B1625" t="s">
        <v>6476</v>
      </c>
      <c r="C1625" t="s">
        <v>6477</v>
      </c>
      <c r="D1625" t="s">
        <v>2</v>
      </c>
      <c r="E1625">
        <v>31</v>
      </c>
      <c r="F1625" t="s">
        <v>2</v>
      </c>
      <c r="G1625" t="s">
        <v>30649</v>
      </c>
      <c r="H1625" t="s">
        <v>30649</v>
      </c>
    </row>
    <row r="1626" spans="1:8" hidden="1" x14ac:dyDescent="0.25">
      <c r="A1626" t="s">
        <v>248</v>
      </c>
      <c r="B1626" t="s">
        <v>6478</v>
      </c>
      <c r="C1626" t="s">
        <v>6479</v>
      </c>
      <c r="D1626" t="s">
        <v>2</v>
      </c>
      <c r="E1626">
        <v>31</v>
      </c>
      <c r="F1626" t="s">
        <v>2</v>
      </c>
      <c r="G1626" t="s">
        <v>30649</v>
      </c>
      <c r="H1626" t="s">
        <v>30649</v>
      </c>
    </row>
    <row r="1627" spans="1:8" hidden="1" x14ac:dyDescent="0.25">
      <c r="A1627" t="s">
        <v>248</v>
      </c>
      <c r="B1627" t="s">
        <v>6480</v>
      </c>
      <c r="C1627" t="s">
        <v>6481</v>
      </c>
      <c r="D1627" t="s">
        <v>2</v>
      </c>
      <c r="E1627">
        <v>31</v>
      </c>
      <c r="F1627" t="s">
        <v>2</v>
      </c>
      <c r="G1627" t="s">
        <v>30649</v>
      </c>
      <c r="H1627" t="s">
        <v>30649</v>
      </c>
    </row>
    <row r="1628" spans="1:8" hidden="1" x14ac:dyDescent="0.25">
      <c r="A1628" t="s">
        <v>248</v>
      </c>
      <c r="B1628" t="s">
        <v>6482</v>
      </c>
      <c r="C1628" t="s">
        <v>6483</v>
      </c>
      <c r="D1628" t="s">
        <v>2</v>
      </c>
      <c r="E1628">
        <v>31</v>
      </c>
      <c r="F1628" t="s">
        <v>2</v>
      </c>
      <c r="G1628" t="s">
        <v>30649</v>
      </c>
      <c r="H1628" t="s">
        <v>30649</v>
      </c>
    </row>
    <row r="1629" spans="1:8" hidden="1" x14ac:dyDescent="0.25">
      <c r="A1629" t="s">
        <v>248</v>
      </c>
      <c r="B1629" t="s">
        <v>6484</v>
      </c>
      <c r="C1629" t="s">
        <v>6485</v>
      </c>
      <c r="D1629" t="s">
        <v>2</v>
      </c>
      <c r="E1629">
        <v>31</v>
      </c>
      <c r="F1629" t="s">
        <v>2</v>
      </c>
      <c r="G1629" t="s">
        <v>30649</v>
      </c>
      <c r="H1629" t="s">
        <v>6486</v>
      </c>
    </row>
    <row r="1630" spans="1:8" hidden="1" x14ac:dyDescent="0.25">
      <c r="A1630" t="s">
        <v>248</v>
      </c>
      <c r="B1630" t="s">
        <v>6487</v>
      </c>
      <c r="C1630" t="s">
        <v>6341</v>
      </c>
      <c r="D1630" t="s">
        <v>2</v>
      </c>
      <c r="E1630">
        <v>31</v>
      </c>
      <c r="F1630" t="s">
        <v>2</v>
      </c>
      <c r="G1630" t="s">
        <v>30649</v>
      </c>
      <c r="H1630" t="s">
        <v>30649</v>
      </c>
    </row>
    <row r="1631" spans="1:8" hidden="1" x14ac:dyDescent="0.25">
      <c r="A1631" t="s">
        <v>261</v>
      </c>
      <c r="B1631" t="s">
        <v>6488</v>
      </c>
      <c r="C1631" t="s">
        <v>6489</v>
      </c>
      <c r="D1631" t="s">
        <v>2</v>
      </c>
      <c r="E1631">
        <v>31</v>
      </c>
      <c r="F1631" t="s">
        <v>2</v>
      </c>
      <c r="G1631" t="s">
        <v>6490</v>
      </c>
      <c r="H1631" t="s">
        <v>6491</v>
      </c>
    </row>
    <row r="1632" spans="1:8" hidden="1" x14ac:dyDescent="0.25">
      <c r="A1632" t="s">
        <v>243</v>
      </c>
      <c r="B1632" t="s">
        <v>6492</v>
      </c>
      <c r="C1632" t="s">
        <v>6493</v>
      </c>
      <c r="D1632" t="s">
        <v>2</v>
      </c>
      <c r="E1632">
        <v>31</v>
      </c>
      <c r="F1632" t="s">
        <v>2</v>
      </c>
      <c r="G1632" t="s">
        <v>6494</v>
      </c>
      <c r="H1632" t="s">
        <v>6495</v>
      </c>
    </row>
    <row r="1633" spans="1:8" hidden="1" x14ac:dyDescent="0.25">
      <c r="A1633" t="s">
        <v>246</v>
      </c>
      <c r="B1633" t="s">
        <v>6496</v>
      </c>
      <c r="C1633" t="s">
        <v>6497</v>
      </c>
      <c r="D1633" t="s">
        <v>2</v>
      </c>
      <c r="E1633">
        <v>31</v>
      </c>
      <c r="F1633" t="s">
        <v>2</v>
      </c>
      <c r="G1633" t="s">
        <v>6498</v>
      </c>
      <c r="H1633" t="s">
        <v>6499</v>
      </c>
    </row>
    <row r="1634" spans="1:8" hidden="1" x14ac:dyDescent="0.25">
      <c r="A1634" t="s">
        <v>243</v>
      </c>
      <c r="B1634" t="s">
        <v>6500</v>
      </c>
      <c r="C1634" t="s">
        <v>6501</v>
      </c>
      <c r="D1634" t="s">
        <v>2</v>
      </c>
      <c r="E1634">
        <v>31</v>
      </c>
      <c r="F1634" t="s">
        <v>2</v>
      </c>
      <c r="G1634" t="s">
        <v>6502</v>
      </c>
      <c r="H1634" t="s">
        <v>6503</v>
      </c>
    </row>
    <row r="1635" spans="1:8" hidden="1" x14ac:dyDescent="0.25">
      <c r="A1635" t="s">
        <v>246</v>
      </c>
      <c r="B1635" t="s">
        <v>6504</v>
      </c>
      <c r="C1635" t="s">
        <v>6505</v>
      </c>
      <c r="D1635" t="s">
        <v>2</v>
      </c>
      <c r="E1635">
        <v>31</v>
      </c>
      <c r="F1635" t="s">
        <v>2</v>
      </c>
      <c r="G1635" t="s">
        <v>6506</v>
      </c>
      <c r="H1635" t="s">
        <v>6507</v>
      </c>
    </row>
    <row r="1636" spans="1:8" hidden="1" x14ac:dyDescent="0.25">
      <c r="A1636" t="s">
        <v>246</v>
      </c>
      <c r="B1636" t="s">
        <v>6508</v>
      </c>
      <c r="C1636" t="s">
        <v>6509</v>
      </c>
      <c r="D1636" t="s">
        <v>2</v>
      </c>
      <c r="E1636">
        <v>31</v>
      </c>
      <c r="F1636" t="s">
        <v>2</v>
      </c>
      <c r="G1636" t="s">
        <v>30649</v>
      </c>
      <c r="H1636" t="s">
        <v>30649</v>
      </c>
    </row>
    <row r="1637" spans="1:8" hidden="1" x14ac:dyDescent="0.25">
      <c r="A1637" t="s">
        <v>246</v>
      </c>
      <c r="B1637" t="s">
        <v>6510</v>
      </c>
      <c r="C1637" t="s">
        <v>6511</v>
      </c>
      <c r="D1637" t="s">
        <v>2</v>
      </c>
      <c r="E1637">
        <v>31</v>
      </c>
      <c r="F1637" t="s">
        <v>2</v>
      </c>
      <c r="G1637" t="s">
        <v>6512</v>
      </c>
      <c r="H1637" t="s">
        <v>6513</v>
      </c>
    </row>
    <row r="1638" spans="1:8" hidden="1" x14ac:dyDescent="0.25">
      <c r="A1638" t="s">
        <v>246</v>
      </c>
      <c r="B1638" t="s">
        <v>6514</v>
      </c>
      <c r="C1638" t="s">
        <v>6285</v>
      </c>
      <c r="D1638" t="s">
        <v>2</v>
      </c>
      <c r="E1638">
        <v>31</v>
      </c>
      <c r="F1638" t="s">
        <v>2</v>
      </c>
      <c r="G1638" t="s">
        <v>6515</v>
      </c>
      <c r="H1638" t="s">
        <v>6286</v>
      </c>
    </row>
    <row r="1639" spans="1:8" hidden="1" x14ac:dyDescent="0.25">
      <c r="A1639" t="s">
        <v>246</v>
      </c>
      <c r="B1639" t="s">
        <v>6516</v>
      </c>
      <c r="C1639" t="s">
        <v>6517</v>
      </c>
      <c r="D1639" t="s">
        <v>2</v>
      </c>
      <c r="E1639">
        <v>31</v>
      </c>
      <c r="F1639" t="s">
        <v>2</v>
      </c>
      <c r="G1639" t="s">
        <v>6518</v>
      </c>
      <c r="H1639" t="s">
        <v>6519</v>
      </c>
    </row>
    <row r="1640" spans="1:8" hidden="1" x14ac:dyDescent="0.25">
      <c r="A1640" t="s">
        <v>246</v>
      </c>
      <c r="B1640" t="s">
        <v>6520</v>
      </c>
      <c r="C1640" t="s">
        <v>6279</v>
      </c>
      <c r="D1640" t="s">
        <v>2</v>
      </c>
      <c r="E1640">
        <v>31</v>
      </c>
      <c r="F1640" t="s">
        <v>2</v>
      </c>
      <c r="G1640" t="s">
        <v>30649</v>
      </c>
      <c r="H1640" t="s">
        <v>6521</v>
      </c>
    </row>
    <row r="1641" spans="1:8" hidden="1" x14ac:dyDescent="0.25">
      <c r="A1641" t="s">
        <v>243</v>
      </c>
      <c r="B1641" t="s">
        <v>6522</v>
      </c>
      <c r="C1641" t="s">
        <v>1759</v>
      </c>
      <c r="D1641" t="s">
        <v>2</v>
      </c>
      <c r="E1641">
        <v>31</v>
      </c>
      <c r="F1641" t="s">
        <v>2</v>
      </c>
      <c r="G1641" t="s">
        <v>1760</v>
      </c>
      <c r="H1641" t="s">
        <v>1761</v>
      </c>
    </row>
    <row r="1642" spans="1:8" hidden="1" x14ac:dyDescent="0.25">
      <c r="A1642" t="s">
        <v>243</v>
      </c>
      <c r="B1642" t="s">
        <v>6523</v>
      </c>
      <c r="C1642" t="s">
        <v>6524</v>
      </c>
      <c r="D1642" t="s">
        <v>2</v>
      </c>
      <c r="E1642">
        <v>31</v>
      </c>
      <c r="F1642" t="s">
        <v>6525</v>
      </c>
      <c r="G1642" t="s">
        <v>6526</v>
      </c>
      <c r="H1642" t="s">
        <v>6308</v>
      </c>
    </row>
    <row r="1643" spans="1:8" x14ac:dyDescent="0.25">
      <c r="A1643" t="s">
        <v>247</v>
      </c>
      <c r="B1643" t="s">
        <v>6527</v>
      </c>
      <c r="C1643" t="s">
        <v>6528</v>
      </c>
      <c r="D1643" t="s">
        <v>2</v>
      </c>
      <c r="E1643">
        <v>31</v>
      </c>
      <c r="F1643" t="s">
        <v>2</v>
      </c>
      <c r="G1643" t="s">
        <v>6529</v>
      </c>
      <c r="H1643" t="s">
        <v>6530</v>
      </c>
    </row>
    <row r="1644" spans="1:8" x14ac:dyDescent="0.25">
      <c r="A1644" t="s">
        <v>247</v>
      </c>
      <c r="B1644" t="s">
        <v>6531</v>
      </c>
      <c r="C1644" t="s">
        <v>6532</v>
      </c>
      <c r="D1644" t="s">
        <v>2</v>
      </c>
      <c r="E1644">
        <v>31</v>
      </c>
      <c r="F1644" t="s">
        <v>2</v>
      </c>
      <c r="G1644" t="s">
        <v>6533</v>
      </c>
      <c r="H1644" t="s">
        <v>6534</v>
      </c>
    </row>
    <row r="1645" spans="1:8" hidden="1" x14ac:dyDescent="0.25">
      <c r="A1645" t="s">
        <v>243</v>
      </c>
      <c r="B1645" t="s">
        <v>6535</v>
      </c>
      <c r="C1645" t="s">
        <v>6536</v>
      </c>
      <c r="D1645" t="s">
        <v>2</v>
      </c>
      <c r="E1645">
        <v>31</v>
      </c>
      <c r="F1645" t="s">
        <v>2</v>
      </c>
      <c r="G1645" t="s">
        <v>6537</v>
      </c>
      <c r="H1645" t="s">
        <v>6538</v>
      </c>
    </row>
    <row r="1646" spans="1:8" hidden="1" x14ac:dyDescent="0.25">
      <c r="A1646" t="s">
        <v>243</v>
      </c>
      <c r="B1646" t="s">
        <v>6539</v>
      </c>
      <c r="C1646" t="s">
        <v>6540</v>
      </c>
      <c r="D1646" t="s">
        <v>2</v>
      </c>
      <c r="E1646">
        <v>31</v>
      </c>
      <c r="F1646" t="s">
        <v>2</v>
      </c>
      <c r="G1646" t="s">
        <v>6541</v>
      </c>
      <c r="H1646" t="s">
        <v>6542</v>
      </c>
    </row>
    <row r="1647" spans="1:8" hidden="1" x14ac:dyDescent="0.25">
      <c r="A1647" t="s">
        <v>243</v>
      </c>
      <c r="B1647" t="s">
        <v>6543</v>
      </c>
      <c r="C1647" t="s">
        <v>6544</v>
      </c>
      <c r="D1647" t="s">
        <v>2</v>
      </c>
      <c r="E1647">
        <v>31</v>
      </c>
      <c r="F1647" t="s">
        <v>2</v>
      </c>
      <c r="G1647" t="s">
        <v>30649</v>
      </c>
      <c r="H1647" t="s">
        <v>6545</v>
      </c>
    </row>
    <row r="1648" spans="1:8" hidden="1" x14ac:dyDescent="0.25">
      <c r="A1648" t="s">
        <v>243</v>
      </c>
      <c r="B1648" t="s">
        <v>6546</v>
      </c>
      <c r="C1648" t="s">
        <v>30021</v>
      </c>
      <c r="D1648" t="s">
        <v>2</v>
      </c>
      <c r="E1648">
        <v>31</v>
      </c>
      <c r="F1648" t="s">
        <v>2</v>
      </c>
      <c r="G1648" t="s">
        <v>30649</v>
      </c>
      <c r="H1648" t="s">
        <v>6547</v>
      </c>
    </row>
    <row r="1649" spans="1:8" hidden="1" x14ac:dyDescent="0.25">
      <c r="A1649" t="s">
        <v>243</v>
      </c>
      <c r="B1649" t="s">
        <v>6548</v>
      </c>
      <c r="C1649" t="s">
        <v>6549</v>
      </c>
      <c r="D1649" t="s">
        <v>2</v>
      </c>
      <c r="E1649">
        <v>31</v>
      </c>
      <c r="F1649" t="s">
        <v>2</v>
      </c>
      <c r="G1649" t="s">
        <v>30649</v>
      </c>
      <c r="H1649" t="s">
        <v>30649</v>
      </c>
    </row>
    <row r="1650" spans="1:8" hidden="1" x14ac:dyDescent="0.25">
      <c r="A1650" t="s">
        <v>243</v>
      </c>
      <c r="B1650" t="s">
        <v>6550</v>
      </c>
      <c r="C1650" t="s">
        <v>6551</v>
      </c>
      <c r="D1650" t="s">
        <v>2</v>
      </c>
      <c r="E1650">
        <v>31</v>
      </c>
      <c r="F1650" t="s">
        <v>2</v>
      </c>
      <c r="G1650" t="s">
        <v>30649</v>
      </c>
      <c r="H1650" t="s">
        <v>6552</v>
      </c>
    </row>
    <row r="1651" spans="1:8" hidden="1" x14ac:dyDescent="0.25">
      <c r="A1651" t="s">
        <v>246</v>
      </c>
      <c r="B1651" t="s">
        <v>6553</v>
      </c>
      <c r="C1651" t="s">
        <v>6554</v>
      </c>
      <c r="D1651" t="s">
        <v>2</v>
      </c>
      <c r="E1651">
        <v>31</v>
      </c>
      <c r="F1651" t="s">
        <v>2</v>
      </c>
      <c r="G1651" t="s">
        <v>6555</v>
      </c>
      <c r="H1651" t="s">
        <v>6556</v>
      </c>
    </row>
    <row r="1652" spans="1:8" hidden="1" x14ac:dyDescent="0.25">
      <c r="A1652" t="s">
        <v>246</v>
      </c>
      <c r="B1652" t="s">
        <v>6557</v>
      </c>
      <c r="C1652" t="s">
        <v>6558</v>
      </c>
      <c r="D1652" t="s">
        <v>2</v>
      </c>
      <c r="E1652">
        <v>31</v>
      </c>
      <c r="F1652" t="s">
        <v>30649</v>
      </c>
      <c r="G1652" t="s">
        <v>6559</v>
      </c>
      <c r="H1652" t="s">
        <v>6560</v>
      </c>
    </row>
    <row r="1653" spans="1:8" hidden="1" x14ac:dyDescent="0.25">
      <c r="A1653" t="s">
        <v>246</v>
      </c>
      <c r="B1653" t="s">
        <v>6561</v>
      </c>
      <c r="C1653" t="s">
        <v>6562</v>
      </c>
      <c r="D1653" t="s">
        <v>2</v>
      </c>
      <c r="E1653">
        <v>31</v>
      </c>
      <c r="F1653" t="s">
        <v>2</v>
      </c>
      <c r="G1653" t="s">
        <v>6563</v>
      </c>
      <c r="H1653" t="s">
        <v>6564</v>
      </c>
    </row>
    <row r="1654" spans="1:8" hidden="1" x14ac:dyDescent="0.25">
      <c r="A1654" t="s">
        <v>246</v>
      </c>
      <c r="B1654" t="s">
        <v>6565</v>
      </c>
      <c r="C1654" t="s">
        <v>6566</v>
      </c>
      <c r="D1654" t="s">
        <v>2</v>
      </c>
      <c r="E1654">
        <v>31</v>
      </c>
      <c r="F1654" t="s">
        <v>2</v>
      </c>
      <c r="G1654" t="s">
        <v>6567</v>
      </c>
      <c r="H1654" t="s">
        <v>6568</v>
      </c>
    </row>
    <row r="1655" spans="1:8" hidden="1" x14ac:dyDescent="0.25">
      <c r="A1655" t="s">
        <v>246</v>
      </c>
      <c r="B1655" t="s">
        <v>6569</v>
      </c>
      <c r="C1655" t="s">
        <v>6570</v>
      </c>
      <c r="D1655" t="s">
        <v>2</v>
      </c>
      <c r="E1655">
        <v>31</v>
      </c>
      <c r="F1655" t="s">
        <v>2</v>
      </c>
      <c r="G1655" t="s">
        <v>30649</v>
      </c>
      <c r="H1655" t="s">
        <v>30649</v>
      </c>
    </row>
    <row r="1656" spans="1:8" hidden="1" x14ac:dyDescent="0.25">
      <c r="A1656" t="s">
        <v>246</v>
      </c>
      <c r="B1656" t="s">
        <v>6571</v>
      </c>
      <c r="C1656" t="s">
        <v>6572</v>
      </c>
      <c r="D1656" t="s">
        <v>2</v>
      </c>
      <c r="E1656">
        <v>31</v>
      </c>
      <c r="F1656" t="s">
        <v>2</v>
      </c>
      <c r="G1656" t="s">
        <v>6573</v>
      </c>
      <c r="H1656" t="s">
        <v>6574</v>
      </c>
    </row>
    <row r="1657" spans="1:8" hidden="1" x14ac:dyDescent="0.25">
      <c r="A1657" t="s">
        <v>246</v>
      </c>
      <c r="B1657" t="s">
        <v>6575</v>
      </c>
      <c r="C1657" t="s">
        <v>6576</v>
      </c>
      <c r="D1657" t="s">
        <v>2</v>
      </c>
      <c r="E1657">
        <v>31</v>
      </c>
      <c r="F1657" t="s">
        <v>2</v>
      </c>
      <c r="G1657" t="s">
        <v>30649</v>
      </c>
      <c r="H1657" t="s">
        <v>6577</v>
      </c>
    </row>
    <row r="1658" spans="1:8" x14ac:dyDescent="0.25">
      <c r="A1658" t="s">
        <v>247</v>
      </c>
      <c r="B1658" t="s">
        <v>6578</v>
      </c>
      <c r="C1658" t="s">
        <v>6579</v>
      </c>
      <c r="D1658" t="s">
        <v>2</v>
      </c>
      <c r="E1658">
        <v>31</v>
      </c>
      <c r="F1658" t="s">
        <v>30649</v>
      </c>
      <c r="G1658" t="s">
        <v>30649</v>
      </c>
      <c r="H1658" t="s">
        <v>6580</v>
      </c>
    </row>
    <row r="1659" spans="1:8" hidden="1" x14ac:dyDescent="0.25">
      <c r="A1659" t="s">
        <v>244</v>
      </c>
      <c r="B1659" t="s">
        <v>6581</v>
      </c>
      <c r="C1659" t="s">
        <v>30649</v>
      </c>
      <c r="D1659" t="s">
        <v>2</v>
      </c>
      <c r="E1659">
        <v>31</v>
      </c>
      <c r="F1659" t="s">
        <v>30649</v>
      </c>
      <c r="G1659" t="s">
        <v>30649</v>
      </c>
      <c r="H1659" t="s">
        <v>6582</v>
      </c>
    </row>
    <row r="1660" spans="1:8" hidden="1" x14ac:dyDescent="0.25">
      <c r="A1660" t="s">
        <v>256</v>
      </c>
      <c r="B1660" t="s">
        <v>6583</v>
      </c>
      <c r="C1660" t="s">
        <v>6584</v>
      </c>
      <c r="D1660" t="s">
        <v>2</v>
      </c>
      <c r="E1660">
        <v>31</v>
      </c>
      <c r="F1660" t="s">
        <v>2</v>
      </c>
      <c r="G1660" t="s">
        <v>30649</v>
      </c>
      <c r="H1660" t="s">
        <v>6585</v>
      </c>
    </row>
    <row r="1661" spans="1:8" hidden="1" x14ac:dyDescent="0.25">
      <c r="A1661" t="s">
        <v>246</v>
      </c>
      <c r="B1661" t="s">
        <v>6586</v>
      </c>
      <c r="C1661" t="s">
        <v>6587</v>
      </c>
      <c r="D1661" t="s">
        <v>2</v>
      </c>
      <c r="E1661">
        <v>31</v>
      </c>
      <c r="F1661" t="s">
        <v>6588</v>
      </c>
      <c r="G1661" t="s">
        <v>30649</v>
      </c>
      <c r="H1661" t="s">
        <v>6589</v>
      </c>
    </row>
    <row r="1662" spans="1:8" hidden="1" x14ac:dyDescent="0.25">
      <c r="A1662" t="s">
        <v>246</v>
      </c>
      <c r="B1662" t="s">
        <v>6590</v>
      </c>
      <c r="C1662" t="s">
        <v>6591</v>
      </c>
      <c r="D1662" t="s">
        <v>2</v>
      </c>
      <c r="E1662">
        <v>31</v>
      </c>
      <c r="F1662" t="s">
        <v>6592</v>
      </c>
      <c r="G1662" t="s">
        <v>30649</v>
      </c>
      <c r="H1662" t="s">
        <v>6593</v>
      </c>
    </row>
    <row r="1663" spans="1:8" hidden="1" x14ac:dyDescent="0.25">
      <c r="A1663" t="s">
        <v>246</v>
      </c>
      <c r="B1663" t="s">
        <v>6594</v>
      </c>
      <c r="C1663" t="s">
        <v>6595</v>
      </c>
      <c r="D1663" t="s">
        <v>2</v>
      </c>
      <c r="E1663">
        <v>31</v>
      </c>
      <c r="F1663" t="s">
        <v>30649</v>
      </c>
      <c r="G1663" t="s">
        <v>30649</v>
      </c>
      <c r="H1663" t="s">
        <v>6596</v>
      </c>
    </row>
    <row r="1664" spans="1:8" hidden="1" x14ac:dyDescent="0.25">
      <c r="A1664" t="s">
        <v>246</v>
      </c>
      <c r="B1664" t="s">
        <v>6597</v>
      </c>
      <c r="C1664" t="s">
        <v>6598</v>
      </c>
      <c r="D1664" t="s">
        <v>2</v>
      </c>
      <c r="E1664">
        <v>31</v>
      </c>
      <c r="F1664" t="s">
        <v>30649</v>
      </c>
      <c r="G1664" t="s">
        <v>30649</v>
      </c>
      <c r="H1664" t="s">
        <v>6599</v>
      </c>
    </row>
    <row r="1665" spans="1:8" hidden="1" x14ac:dyDescent="0.25">
      <c r="A1665" t="s">
        <v>246</v>
      </c>
      <c r="B1665" t="s">
        <v>6600</v>
      </c>
      <c r="C1665" t="s">
        <v>6601</v>
      </c>
      <c r="D1665" t="s">
        <v>2</v>
      </c>
      <c r="E1665">
        <v>31</v>
      </c>
      <c r="F1665" t="s">
        <v>6602</v>
      </c>
      <c r="G1665" t="s">
        <v>30649</v>
      </c>
      <c r="H1665" t="s">
        <v>6603</v>
      </c>
    </row>
    <row r="1666" spans="1:8" hidden="1" x14ac:dyDescent="0.25">
      <c r="A1666" t="s">
        <v>246</v>
      </c>
      <c r="B1666" t="s">
        <v>6604</v>
      </c>
      <c r="C1666" t="s">
        <v>6605</v>
      </c>
      <c r="D1666" t="s">
        <v>2</v>
      </c>
      <c r="E1666">
        <v>31</v>
      </c>
      <c r="F1666" t="s">
        <v>30649</v>
      </c>
      <c r="G1666" t="s">
        <v>30649</v>
      </c>
      <c r="H1666" t="s">
        <v>2521</v>
      </c>
    </row>
    <row r="1667" spans="1:8" hidden="1" x14ac:dyDescent="0.25">
      <c r="A1667" t="s">
        <v>246</v>
      </c>
      <c r="B1667" t="s">
        <v>6606</v>
      </c>
      <c r="C1667" t="s">
        <v>6607</v>
      </c>
      <c r="D1667" t="s">
        <v>2</v>
      </c>
      <c r="E1667">
        <v>31</v>
      </c>
      <c r="F1667" t="s">
        <v>2</v>
      </c>
      <c r="G1667" t="s">
        <v>6608</v>
      </c>
      <c r="H1667" t="s">
        <v>6609</v>
      </c>
    </row>
    <row r="1668" spans="1:8" hidden="1" x14ac:dyDescent="0.25">
      <c r="A1668" t="s">
        <v>246</v>
      </c>
      <c r="B1668" t="s">
        <v>6610</v>
      </c>
      <c r="C1668" t="s">
        <v>6611</v>
      </c>
      <c r="D1668" t="s">
        <v>2</v>
      </c>
      <c r="E1668">
        <v>31</v>
      </c>
      <c r="F1668" t="s">
        <v>2</v>
      </c>
      <c r="G1668" t="s">
        <v>30649</v>
      </c>
      <c r="H1668" t="s">
        <v>6612</v>
      </c>
    </row>
    <row r="1669" spans="1:8" hidden="1" x14ac:dyDescent="0.25">
      <c r="A1669" t="s">
        <v>246</v>
      </c>
      <c r="B1669" t="s">
        <v>6613</v>
      </c>
      <c r="C1669" t="s">
        <v>6614</v>
      </c>
      <c r="D1669" t="s">
        <v>2</v>
      </c>
      <c r="E1669">
        <v>31</v>
      </c>
      <c r="F1669" t="s">
        <v>2</v>
      </c>
      <c r="G1669" t="s">
        <v>6615</v>
      </c>
      <c r="H1669" t="s">
        <v>6616</v>
      </c>
    </row>
    <row r="1670" spans="1:8" hidden="1" x14ac:dyDescent="0.25">
      <c r="A1670" t="s">
        <v>246</v>
      </c>
      <c r="B1670" t="s">
        <v>6617</v>
      </c>
      <c r="C1670" t="s">
        <v>6618</v>
      </c>
      <c r="D1670" t="s">
        <v>2</v>
      </c>
      <c r="E1670">
        <v>31</v>
      </c>
      <c r="F1670" t="s">
        <v>2</v>
      </c>
      <c r="G1670" t="s">
        <v>30649</v>
      </c>
      <c r="H1670" t="s">
        <v>6619</v>
      </c>
    </row>
    <row r="1671" spans="1:8" hidden="1" x14ac:dyDescent="0.25">
      <c r="A1671" t="s">
        <v>243</v>
      </c>
      <c r="B1671" t="s">
        <v>6620</v>
      </c>
      <c r="C1671" t="s">
        <v>6621</v>
      </c>
      <c r="D1671" t="s">
        <v>2</v>
      </c>
      <c r="E1671">
        <v>31</v>
      </c>
      <c r="F1671" t="s">
        <v>2</v>
      </c>
      <c r="G1671" t="s">
        <v>30649</v>
      </c>
      <c r="H1671" t="s">
        <v>6622</v>
      </c>
    </row>
    <row r="1672" spans="1:8" hidden="1" x14ac:dyDescent="0.25">
      <c r="A1672" t="s">
        <v>246</v>
      </c>
      <c r="B1672" t="s">
        <v>6623</v>
      </c>
      <c r="C1672" t="s">
        <v>6624</v>
      </c>
      <c r="D1672" t="s">
        <v>2</v>
      </c>
      <c r="E1672">
        <v>31</v>
      </c>
      <c r="F1672" t="s">
        <v>2</v>
      </c>
      <c r="G1672" t="s">
        <v>30649</v>
      </c>
      <c r="H1672" t="s">
        <v>6625</v>
      </c>
    </row>
    <row r="1673" spans="1:8" hidden="1" x14ac:dyDescent="0.25">
      <c r="A1673" t="s">
        <v>244</v>
      </c>
      <c r="B1673" t="s">
        <v>6626</v>
      </c>
      <c r="C1673" t="s">
        <v>6627</v>
      </c>
      <c r="D1673" t="s">
        <v>60</v>
      </c>
      <c r="E1673">
        <v>39</v>
      </c>
      <c r="F1673" t="s">
        <v>60</v>
      </c>
      <c r="G1673" t="s">
        <v>30649</v>
      </c>
      <c r="H1673" t="s">
        <v>6628</v>
      </c>
    </row>
    <row r="1674" spans="1:8" hidden="1" x14ac:dyDescent="0.25">
      <c r="A1674" t="s">
        <v>244</v>
      </c>
      <c r="B1674" t="s">
        <v>6629</v>
      </c>
      <c r="C1674" t="s">
        <v>6630</v>
      </c>
      <c r="D1674" t="s">
        <v>60</v>
      </c>
      <c r="E1674">
        <v>39</v>
      </c>
      <c r="F1674" t="s">
        <v>60</v>
      </c>
      <c r="G1674" t="s">
        <v>30649</v>
      </c>
      <c r="H1674" t="s">
        <v>6631</v>
      </c>
    </row>
    <row r="1675" spans="1:8" hidden="1" x14ac:dyDescent="0.25">
      <c r="A1675" t="s">
        <v>246</v>
      </c>
      <c r="B1675" t="s">
        <v>6632</v>
      </c>
      <c r="C1675" t="s">
        <v>404</v>
      </c>
      <c r="D1675" t="s">
        <v>60</v>
      </c>
      <c r="E1675">
        <v>39</v>
      </c>
      <c r="F1675" t="s">
        <v>408</v>
      </c>
      <c r="G1675" t="s">
        <v>30649</v>
      </c>
      <c r="H1675" t="s">
        <v>405</v>
      </c>
    </row>
    <row r="1676" spans="1:8" hidden="1" x14ac:dyDescent="0.25">
      <c r="A1676" t="s">
        <v>244</v>
      </c>
      <c r="B1676" t="s">
        <v>6633</v>
      </c>
      <c r="C1676" t="s">
        <v>6634</v>
      </c>
      <c r="D1676" t="s">
        <v>60</v>
      </c>
      <c r="E1676">
        <v>39</v>
      </c>
      <c r="F1676" t="s">
        <v>6635</v>
      </c>
      <c r="G1676" t="s">
        <v>30649</v>
      </c>
      <c r="H1676" t="s">
        <v>6636</v>
      </c>
    </row>
    <row r="1677" spans="1:8" hidden="1" x14ac:dyDescent="0.25">
      <c r="A1677" t="s">
        <v>246</v>
      </c>
      <c r="B1677" t="s">
        <v>6637</v>
      </c>
      <c r="C1677" t="s">
        <v>407</v>
      </c>
      <c r="D1677" t="s">
        <v>60</v>
      </c>
      <c r="E1677">
        <v>39</v>
      </c>
      <c r="F1677" t="s">
        <v>408</v>
      </c>
      <c r="G1677" t="s">
        <v>409</v>
      </c>
      <c r="H1677" t="s">
        <v>410</v>
      </c>
    </row>
    <row r="1678" spans="1:8" hidden="1" x14ac:dyDescent="0.25">
      <c r="A1678" t="s">
        <v>246</v>
      </c>
      <c r="B1678" t="s">
        <v>6638</v>
      </c>
      <c r="C1678" t="s">
        <v>6639</v>
      </c>
      <c r="D1678" t="s">
        <v>60</v>
      </c>
      <c r="E1678">
        <v>39</v>
      </c>
      <c r="F1678" t="s">
        <v>6640</v>
      </c>
      <c r="G1678" t="s">
        <v>6641</v>
      </c>
      <c r="H1678" t="s">
        <v>6642</v>
      </c>
    </row>
    <row r="1679" spans="1:8" hidden="1" x14ac:dyDescent="0.25">
      <c r="A1679" t="s">
        <v>246</v>
      </c>
      <c r="B1679" t="s">
        <v>6643</v>
      </c>
      <c r="C1679" t="s">
        <v>6644</v>
      </c>
      <c r="D1679" t="s">
        <v>60</v>
      </c>
      <c r="E1679">
        <v>39</v>
      </c>
      <c r="F1679" t="s">
        <v>6645</v>
      </c>
      <c r="G1679" t="s">
        <v>30649</v>
      </c>
      <c r="H1679" t="s">
        <v>6646</v>
      </c>
    </row>
    <row r="1680" spans="1:8" hidden="1" x14ac:dyDescent="0.25">
      <c r="A1680" t="s">
        <v>246</v>
      </c>
      <c r="B1680" t="s">
        <v>6647</v>
      </c>
      <c r="C1680" t="s">
        <v>412</v>
      </c>
      <c r="D1680" t="s">
        <v>60</v>
      </c>
      <c r="E1680">
        <v>39</v>
      </c>
      <c r="F1680" t="s">
        <v>408</v>
      </c>
      <c r="G1680" t="s">
        <v>30649</v>
      </c>
      <c r="H1680" t="s">
        <v>413</v>
      </c>
    </row>
    <row r="1681" spans="1:8" hidden="1" x14ac:dyDescent="0.25">
      <c r="A1681" t="s">
        <v>245</v>
      </c>
      <c r="B1681" t="s">
        <v>6648</v>
      </c>
      <c r="C1681" t="s">
        <v>415</v>
      </c>
      <c r="D1681" t="s">
        <v>60</v>
      </c>
      <c r="E1681">
        <v>39</v>
      </c>
      <c r="F1681" t="s">
        <v>408</v>
      </c>
      <c r="G1681" t="s">
        <v>416</v>
      </c>
      <c r="H1681" t="s">
        <v>417</v>
      </c>
    </row>
    <row r="1682" spans="1:8" hidden="1" x14ac:dyDescent="0.25">
      <c r="A1682" t="s">
        <v>246</v>
      </c>
      <c r="B1682" t="s">
        <v>6649</v>
      </c>
      <c r="C1682" t="s">
        <v>6650</v>
      </c>
      <c r="D1682" t="s">
        <v>60</v>
      </c>
      <c r="E1682">
        <v>39</v>
      </c>
      <c r="F1682" t="s">
        <v>6651</v>
      </c>
      <c r="G1682" t="s">
        <v>6652</v>
      </c>
      <c r="H1682" t="s">
        <v>6653</v>
      </c>
    </row>
    <row r="1683" spans="1:8" hidden="1" x14ac:dyDescent="0.25">
      <c r="A1683" t="s">
        <v>246</v>
      </c>
      <c r="B1683" t="s">
        <v>6654</v>
      </c>
      <c r="C1683" t="s">
        <v>419</v>
      </c>
      <c r="D1683" t="s">
        <v>60</v>
      </c>
      <c r="E1683">
        <v>39</v>
      </c>
      <c r="F1683" t="s">
        <v>1723</v>
      </c>
      <c r="G1683" t="s">
        <v>420</v>
      </c>
      <c r="H1683" t="s">
        <v>421</v>
      </c>
    </row>
    <row r="1684" spans="1:8" hidden="1" x14ac:dyDescent="0.25">
      <c r="A1684" t="s">
        <v>244</v>
      </c>
      <c r="B1684" t="s">
        <v>6655</v>
      </c>
      <c r="C1684" t="s">
        <v>6656</v>
      </c>
      <c r="D1684" t="s">
        <v>60</v>
      </c>
      <c r="E1684">
        <v>39</v>
      </c>
      <c r="F1684" t="s">
        <v>30649</v>
      </c>
      <c r="G1684" t="s">
        <v>30649</v>
      </c>
      <c r="H1684" t="s">
        <v>6657</v>
      </c>
    </row>
    <row r="1685" spans="1:8" hidden="1" x14ac:dyDescent="0.25">
      <c r="A1685" t="s">
        <v>244</v>
      </c>
      <c r="B1685" t="s">
        <v>6658</v>
      </c>
      <c r="C1685" t="s">
        <v>6634</v>
      </c>
      <c r="D1685" t="s">
        <v>60</v>
      </c>
      <c r="E1685">
        <v>39</v>
      </c>
      <c r="F1685" t="s">
        <v>6659</v>
      </c>
      <c r="G1685" t="s">
        <v>30649</v>
      </c>
      <c r="H1685" t="s">
        <v>6660</v>
      </c>
    </row>
    <row r="1686" spans="1:8" hidden="1" x14ac:dyDescent="0.25">
      <c r="A1686" t="s">
        <v>245</v>
      </c>
      <c r="B1686" t="s">
        <v>6661</v>
      </c>
      <c r="C1686" t="s">
        <v>6662</v>
      </c>
      <c r="D1686" t="s">
        <v>60</v>
      </c>
      <c r="E1686">
        <v>39</v>
      </c>
      <c r="F1686" t="s">
        <v>6663</v>
      </c>
      <c r="G1686" t="s">
        <v>6664</v>
      </c>
      <c r="H1686" t="s">
        <v>6665</v>
      </c>
    </row>
    <row r="1687" spans="1:8" x14ac:dyDescent="0.25">
      <c r="A1687" t="s">
        <v>247</v>
      </c>
      <c r="B1687" t="s">
        <v>6666</v>
      </c>
      <c r="C1687" t="s">
        <v>423</v>
      </c>
      <c r="D1687" t="s">
        <v>60</v>
      </c>
      <c r="E1687">
        <v>39</v>
      </c>
      <c r="F1687" t="s">
        <v>30649</v>
      </c>
      <c r="G1687" t="s">
        <v>425</v>
      </c>
      <c r="H1687" t="s">
        <v>424</v>
      </c>
    </row>
    <row r="1688" spans="1:8" hidden="1" x14ac:dyDescent="0.25">
      <c r="A1688" t="s">
        <v>248</v>
      </c>
      <c r="B1688" t="s">
        <v>6667</v>
      </c>
      <c r="C1688" t="s">
        <v>6248</v>
      </c>
      <c r="D1688" t="s">
        <v>60</v>
      </c>
      <c r="E1688">
        <v>39</v>
      </c>
      <c r="F1688" t="s">
        <v>6668</v>
      </c>
      <c r="G1688" t="s">
        <v>30649</v>
      </c>
      <c r="H1688" t="s">
        <v>6665</v>
      </c>
    </row>
    <row r="1689" spans="1:8" hidden="1" x14ac:dyDescent="0.25">
      <c r="A1689" t="s">
        <v>246</v>
      </c>
      <c r="B1689" t="s">
        <v>6669</v>
      </c>
      <c r="C1689" t="s">
        <v>6670</v>
      </c>
      <c r="D1689" t="s">
        <v>61</v>
      </c>
      <c r="E1689">
        <v>81</v>
      </c>
      <c r="F1689" t="s">
        <v>6671</v>
      </c>
      <c r="G1689" t="s">
        <v>6672</v>
      </c>
      <c r="H1689" t="s">
        <v>6673</v>
      </c>
    </row>
    <row r="1690" spans="1:8" hidden="1" x14ac:dyDescent="0.25">
      <c r="A1690" t="s">
        <v>246</v>
      </c>
      <c r="B1690" t="s">
        <v>6674</v>
      </c>
      <c r="C1690" t="s">
        <v>6675</v>
      </c>
      <c r="D1690" t="s">
        <v>61</v>
      </c>
      <c r="E1690">
        <v>81</v>
      </c>
      <c r="F1690" t="s">
        <v>61</v>
      </c>
      <c r="G1690" t="s">
        <v>6676</v>
      </c>
      <c r="H1690" t="s">
        <v>6677</v>
      </c>
    </row>
    <row r="1691" spans="1:8" hidden="1" x14ac:dyDescent="0.25">
      <c r="A1691" t="s">
        <v>246</v>
      </c>
      <c r="B1691" t="s">
        <v>6678</v>
      </c>
      <c r="C1691" t="s">
        <v>6679</v>
      </c>
      <c r="D1691" t="s">
        <v>61</v>
      </c>
      <c r="E1691">
        <v>81</v>
      </c>
      <c r="F1691" t="s">
        <v>30649</v>
      </c>
      <c r="G1691" t="s">
        <v>6680</v>
      </c>
      <c r="H1691" t="s">
        <v>6681</v>
      </c>
    </row>
    <row r="1692" spans="1:8" hidden="1" x14ac:dyDescent="0.25">
      <c r="A1692" t="s">
        <v>245</v>
      </c>
      <c r="B1692" t="s">
        <v>6682</v>
      </c>
      <c r="C1692" t="s">
        <v>6683</v>
      </c>
      <c r="D1692" t="s">
        <v>61</v>
      </c>
      <c r="E1692">
        <v>81</v>
      </c>
      <c r="F1692" t="s">
        <v>61</v>
      </c>
      <c r="G1692" t="s">
        <v>6684</v>
      </c>
      <c r="H1692" t="s">
        <v>6685</v>
      </c>
    </row>
    <row r="1693" spans="1:8" hidden="1" x14ac:dyDescent="0.25">
      <c r="A1693" t="s">
        <v>243</v>
      </c>
      <c r="B1693" t="s">
        <v>6686</v>
      </c>
      <c r="C1693" t="s">
        <v>6687</v>
      </c>
      <c r="D1693" t="s">
        <v>61</v>
      </c>
      <c r="E1693">
        <v>81</v>
      </c>
      <c r="F1693" t="s">
        <v>30649</v>
      </c>
      <c r="G1693" t="s">
        <v>30649</v>
      </c>
      <c r="H1693" t="s">
        <v>6688</v>
      </c>
    </row>
    <row r="1694" spans="1:8" hidden="1" x14ac:dyDescent="0.25">
      <c r="A1694" t="s">
        <v>244</v>
      </c>
      <c r="B1694" t="s">
        <v>6689</v>
      </c>
      <c r="C1694" t="s">
        <v>6690</v>
      </c>
      <c r="D1694" t="s">
        <v>62</v>
      </c>
      <c r="E1694">
        <v>34</v>
      </c>
      <c r="F1694" t="s">
        <v>30649</v>
      </c>
      <c r="G1694" t="s">
        <v>30649</v>
      </c>
      <c r="H1694" t="s">
        <v>6691</v>
      </c>
    </row>
    <row r="1695" spans="1:8" hidden="1" x14ac:dyDescent="0.25">
      <c r="A1695" t="s">
        <v>244</v>
      </c>
      <c r="B1695" t="s">
        <v>6692</v>
      </c>
      <c r="C1695" t="s">
        <v>6693</v>
      </c>
      <c r="D1695" t="s">
        <v>62</v>
      </c>
      <c r="E1695">
        <v>34</v>
      </c>
      <c r="F1695" t="s">
        <v>30649</v>
      </c>
      <c r="G1695" t="s">
        <v>30649</v>
      </c>
      <c r="H1695" t="s">
        <v>6694</v>
      </c>
    </row>
    <row r="1696" spans="1:8" hidden="1" x14ac:dyDescent="0.25">
      <c r="A1696" t="s">
        <v>246</v>
      </c>
      <c r="B1696" t="s">
        <v>6695</v>
      </c>
      <c r="C1696" t="s">
        <v>6696</v>
      </c>
      <c r="D1696" t="s">
        <v>62</v>
      </c>
      <c r="E1696">
        <v>34</v>
      </c>
      <c r="F1696" t="s">
        <v>30649</v>
      </c>
      <c r="G1696" t="s">
        <v>30649</v>
      </c>
      <c r="H1696" t="s">
        <v>30649</v>
      </c>
    </row>
    <row r="1697" spans="1:8" hidden="1" x14ac:dyDescent="0.25">
      <c r="A1697" t="s">
        <v>244</v>
      </c>
      <c r="B1697" t="s">
        <v>6697</v>
      </c>
      <c r="C1697" t="s">
        <v>6698</v>
      </c>
      <c r="D1697" t="s">
        <v>62</v>
      </c>
      <c r="E1697">
        <v>34</v>
      </c>
      <c r="F1697" t="s">
        <v>30649</v>
      </c>
      <c r="G1697" t="s">
        <v>30649</v>
      </c>
      <c r="H1697" t="s">
        <v>6694</v>
      </c>
    </row>
    <row r="1698" spans="1:8" hidden="1" x14ac:dyDescent="0.25">
      <c r="A1698" t="s">
        <v>263</v>
      </c>
      <c r="B1698" t="s">
        <v>6699</v>
      </c>
      <c r="C1698" t="s">
        <v>30022</v>
      </c>
      <c r="D1698" t="s">
        <v>62</v>
      </c>
      <c r="E1698">
        <v>34</v>
      </c>
      <c r="F1698" t="s">
        <v>62</v>
      </c>
      <c r="G1698" t="s">
        <v>6700</v>
      </c>
      <c r="H1698" t="s">
        <v>6701</v>
      </c>
    </row>
    <row r="1699" spans="1:8" x14ac:dyDescent="0.25">
      <c r="A1699" t="s">
        <v>247</v>
      </c>
      <c r="B1699" t="s">
        <v>6702</v>
      </c>
      <c r="C1699" t="s">
        <v>6703</v>
      </c>
      <c r="D1699" t="s">
        <v>62</v>
      </c>
      <c r="E1699">
        <v>34</v>
      </c>
      <c r="F1699" t="s">
        <v>6704</v>
      </c>
      <c r="G1699" t="s">
        <v>6705</v>
      </c>
      <c r="H1699" t="s">
        <v>6706</v>
      </c>
    </row>
    <row r="1700" spans="1:8" hidden="1" x14ac:dyDescent="0.25">
      <c r="A1700" t="s">
        <v>244</v>
      </c>
      <c r="B1700" t="s">
        <v>6707</v>
      </c>
      <c r="C1700" t="s">
        <v>6708</v>
      </c>
      <c r="D1700" t="s">
        <v>62</v>
      </c>
      <c r="E1700">
        <v>34</v>
      </c>
      <c r="F1700" t="s">
        <v>30649</v>
      </c>
      <c r="G1700" t="s">
        <v>30649</v>
      </c>
      <c r="H1700" t="s">
        <v>30649</v>
      </c>
    </row>
    <row r="1701" spans="1:8" hidden="1" x14ac:dyDescent="0.25">
      <c r="A1701" t="s">
        <v>245</v>
      </c>
      <c r="B1701" t="s">
        <v>6709</v>
      </c>
      <c r="C1701" t="s">
        <v>6710</v>
      </c>
      <c r="D1701" t="s">
        <v>62</v>
      </c>
      <c r="E1701">
        <v>34</v>
      </c>
      <c r="F1701" t="s">
        <v>30649</v>
      </c>
      <c r="G1701" t="s">
        <v>6711</v>
      </c>
      <c r="H1701" t="s">
        <v>6712</v>
      </c>
    </row>
    <row r="1702" spans="1:8" hidden="1" x14ac:dyDescent="0.25">
      <c r="A1702" t="s">
        <v>246</v>
      </c>
      <c r="B1702" t="s">
        <v>6713</v>
      </c>
      <c r="C1702" t="s">
        <v>6714</v>
      </c>
      <c r="D1702" t="s">
        <v>62</v>
      </c>
      <c r="E1702">
        <v>34</v>
      </c>
      <c r="F1702" t="s">
        <v>30649</v>
      </c>
      <c r="G1702" t="s">
        <v>30649</v>
      </c>
      <c r="H1702" t="s">
        <v>6715</v>
      </c>
    </row>
    <row r="1703" spans="1:8" hidden="1" x14ac:dyDescent="0.25">
      <c r="A1703" t="s">
        <v>246</v>
      </c>
      <c r="B1703" t="s">
        <v>6716</v>
      </c>
      <c r="C1703" t="s">
        <v>6717</v>
      </c>
      <c r="D1703" t="s">
        <v>62</v>
      </c>
      <c r="E1703">
        <v>34</v>
      </c>
      <c r="F1703" t="s">
        <v>30649</v>
      </c>
      <c r="G1703" t="s">
        <v>30649</v>
      </c>
      <c r="H1703" t="s">
        <v>6718</v>
      </c>
    </row>
    <row r="1704" spans="1:8" hidden="1" x14ac:dyDescent="0.25">
      <c r="A1704" t="s">
        <v>248</v>
      </c>
      <c r="B1704" t="s">
        <v>6719</v>
      </c>
      <c r="C1704" t="s">
        <v>6720</v>
      </c>
      <c r="D1704" t="s">
        <v>62</v>
      </c>
      <c r="E1704">
        <v>34</v>
      </c>
      <c r="F1704" t="s">
        <v>30649</v>
      </c>
      <c r="G1704" t="s">
        <v>6721</v>
      </c>
      <c r="H1704" t="s">
        <v>6722</v>
      </c>
    </row>
    <row r="1705" spans="1:8" hidden="1" x14ac:dyDescent="0.25">
      <c r="A1705" t="s">
        <v>244</v>
      </c>
      <c r="B1705" t="s">
        <v>6689</v>
      </c>
      <c r="C1705" t="s">
        <v>6690</v>
      </c>
      <c r="D1705" t="s">
        <v>62</v>
      </c>
      <c r="E1705">
        <v>34</v>
      </c>
      <c r="F1705" t="s">
        <v>30649</v>
      </c>
      <c r="G1705" t="s">
        <v>30649</v>
      </c>
      <c r="H1705" t="s">
        <v>6691</v>
      </c>
    </row>
    <row r="1706" spans="1:8" hidden="1" x14ac:dyDescent="0.25">
      <c r="A1706" t="s">
        <v>246</v>
      </c>
      <c r="B1706" t="s">
        <v>5065</v>
      </c>
      <c r="C1706" t="s">
        <v>6723</v>
      </c>
      <c r="D1706" t="s">
        <v>62</v>
      </c>
      <c r="E1706">
        <v>34</v>
      </c>
      <c r="F1706" t="s">
        <v>30649</v>
      </c>
      <c r="G1706" t="s">
        <v>6724</v>
      </c>
      <c r="H1706" t="s">
        <v>6725</v>
      </c>
    </row>
    <row r="1707" spans="1:8" hidden="1" x14ac:dyDescent="0.25">
      <c r="A1707" t="s">
        <v>246</v>
      </c>
      <c r="B1707" t="s">
        <v>6726</v>
      </c>
      <c r="C1707" t="s">
        <v>6727</v>
      </c>
      <c r="D1707" t="s">
        <v>62</v>
      </c>
      <c r="E1707">
        <v>34</v>
      </c>
      <c r="F1707" t="s">
        <v>30649</v>
      </c>
      <c r="G1707" t="s">
        <v>30649</v>
      </c>
      <c r="H1707" t="s">
        <v>6728</v>
      </c>
    </row>
    <row r="1708" spans="1:8" hidden="1" x14ac:dyDescent="0.25">
      <c r="A1708" t="s">
        <v>248</v>
      </c>
      <c r="B1708" t="s">
        <v>6729</v>
      </c>
      <c r="C1708" t="s">
        <v>6730</v>
      </c>
      <c r="D1708" t="s">
        <v>62</v>
      </c>
      <c r="E1708">
        <v>34</v>
      </c>
      <c r="F1708" t="s">
        <v>30649</v>
      </c>
      <c r="G1708" t="s">
        <v>30649</v>
      </c>
      <c r="H1708" t="s">
        <v>6731</v>
      </c>
    </row>
    <row r="1709" spans="1:8" hidden="1" x14ac:dyDescent="0.25">
      <c r="A1709" t="s">
        <v>246</v>
      </c>
      <c r="B1709" t="s">
        <v>6732</v>
      </c>
      <c r="C1709" t="s">
        <v>6733</v>
      </c>
      <c r="D1709" t="s">
        <v>62</v>
      </c>
      <c r="E1709">
        <v>34</v>
      </c>
      <c r="F1709" t="s">
        <v>30649</v>
      </c>
      <c r="G1709" t="s">
        <v>30649</v>
      </c>
      <c r="H1709" t="s">
        <v>6734</v>
      </c>
    </row>
    <row r="1710" spans="1:8" hidden="1" x14ac:dyDescent="0.25">
      <c r="A1710" t="s">
        <v>246</v>
      </c>
      <c r="B1710" t="s">
        <v>6735</v>
      </c>
      <c r="C1710" t="s">
        <v>6736</v>
      </c>
      <c r="D1710" t="s">
        <v>62</v>
      </c>
      <c r="E1710">
        <v>34</v>
      </c>
      <c r="F1710" t="s">
        <v>30649</v>
      </c>
      <c r="G1710" t="s">
        <v>30649</v>
      </c>
      <c r="H1710" t="s">
        <v>6737</v>
      </c>
    </row>
    <row r="1711" spans="1:8" hidden="1" x14ac:dyDescent="0.25">
      <c r="A1711" t="s">
        <v>244</v>
      </c>
      <c r="B1711" t="s">
        <v>6738</v>
      </c>
      <c r="C1711" t="s">
        <v>30023</v>
      </c>
      <c r="D1711" t="s">
        <v>62</v>
      </c>
      <c r="E1711">
        <v>34</v>
      </c>
      <c r="F1711" t="s">
        <v>30649</v>
      </c>
      <c r="G1711" t="s">
        <v>30649</v>
      </c>
      <c r="H1711" t="s">
        <v>6739</v>
      </c>
    </row>
    <row r="1712" spans="1:8" hidden="1" x14ac:dyDescent="0.25">
      <c r="A1712" t="s">
        <v>244</v>
      </c>
      <c r="B1712" t="s">
        <v>6740</v>
      </c>
      <c r="C1712" t="s">
        <v>6741</v>
      </c>
      <c r="D1712" t="s">
        <v>62</v>
      </c>
      <c r="E1712">
        <v>34</v>
      </c>
      <c r="F1712" t="s">
        <v>30649</v>
      </c>
      <c r="G1712" t="s">
        <v>30649</v>
      </c>
      <c r="H1712" t="s">
        <v>6742</v>
      </c>
    </row>
    <row r="1713" spans="1:8" hidden="1" x14ac:dyDescent="0.25">
      <c r="A1713" t="s">
        <v>244</v>
      </c>
      <c r="B1713" t="s">
        <v>6743</v>
      </c>
      <c r="C1713" t="s">
        <v>6744</v>
      </c>
      <c r="D1713" t="s">
        <v>62</v>
      </c>
      <c r="E1713">
        <v>34</v>
      </c>
      <c r="F1713" t="s">
        <v>30649</v>
      </c>
      <c r="G1713" t="s">
        <v>30649</v>
      </c>
      <c r="H1713" t="s">
        <v>6745</v>
      </c>
    </row>
    <row r="1714" spans="1:8" hidden="1" x14ac:dyDescent="0.25">
      <c r="A1714" t="s">
        <v>246</v>
      </c>
      <c r="B1714" t="s">
        <v>6746</v>
      </c>
      <c r="C1714" t="s">
        <v>6747</v>
      </c>
      <c r="D1714" t="s">
        <v>62</v>
      </c>
      <c r="E1714">
        <v>34</v>
      </c>
      <c r="F1714" t="s">
        <v>30649</v>
      </c>
      <c r="G1714" t="s">
        <v>30649</v>
      </c>
      <c r="H1714" t="s">
        <v>6748</v>
      </c>
    </row>
    <row r="1715" spans="1:8" hidden="1" x14ac:dyDescent="0.25">
      <c r="A1715" t="s">
        <v>244</v>
      </c>
      <c r="B1715" t="s">
        <v>6749</v>
      </c>
      <c r="C1715" t="s">
        <v>6750</v>
      </c>
      <c r="D1715" t="s">
        <v>62</v>
      </c>
      <c r="E1715">
        <v>34</v>
      </c>
      <c r="F1715" t="s">
        <v>30649</v>
      </c>
      <c r="G1715" t="s">
        <v>30649</v>
      </c>
      <c r="H1715" t="s">
        <v>6751</v>
      </c>
    </row>
    <row r="1716" spans="1:8" hidden="1" x14ac:dyDescent="0.25">
      <c r="A1716" t="s">
        <v>246</v>
      </c>
      <c r="B1716" t="s">
        <v>6752</v>
      </c>
      <c r="C1716" t="s">
        <v>6753</v>
      </c>
      <c r="D1716" t="s">
        <v>62</v>
      </c>
      <c r="E1716">
        <v>34</v>
      </c>
      <c r="F1716" t="s">
        <v>30649</v>
      </c>
      <c r="G1716" t="s">
        <v>30649</v>
      </c>
      <c r="H1716" t="s">
        <v>6754</v>
      </c>
    </row>
    <row r="1717" spans="1:8" x14ac:dyDescent="0.25">
      <c r="A1717" t="s">
        <v>247</v>
      </c>
      <c r="B1717" t="s">
        <v>5815</v>
      </c>
      <c r="C1717" t="s">
        <v>6755</v>
      </c>
      <c r="D1717" t="s">
        <v>62</v>
      </c>
      <c r="E1717">
        <v>34</v>
      </c>
      <c r="F1717" t="s">
        <v>62</v>
      </c>
      <c r="G1717" t="s">
        <v>30649</v>
      </c>
      <c r="H1717" t="s">
        <v>6756</v>
      </c>
    </row>
    <row r="1718" spans="1:8" x14ac:dyDescent="0.25">
      <c r="A1718" t="s">
        <v>247</v>
      </c>
      <c r="B1718" t="s">
        <v>6757</v>
      </c>
      <c r="C1718" t="s">
        <v>6758</v>
      </c>
      <c r="D1718" t="s">
        <v>62</v>
      </c>
      <c r="E1718">
        <v>34</v>
      </c>
      <c r="F1718" t="s">
        <v>6759</v>
      </c>
      <c r="G1718" t="s">
        <v>30649</v>
      </c>
      <c r="H1718" t="s">
        <v>6760</v>
      </c>
    </row>
    <row r="1719" spans="1:8" hidden="1" x14ac:dyDescent="0.25">
      <c r="A1719" t="s">
        <v>246</v>
      </c>
      <c r="B1719" t="s">
        <v>6761</v>
      </c>
      <c r="C1719" t="s">
        <v>6762</v>
      </c>
      <c r="D1719" t="s">
        <v>62</v>
      </c>
      <c r="E1719">
        <v>34</v>
      </c>
      <c r="F1719" t="s">
        <v>62</v>
      </c>
      <c r="G1719" t="s">
        <v>30649</v>
      </c>
      <c r="H1719" t="s">
        <v>6763</v>
      </c>
    </row>
    <row r="1720" spans="1:8" hidden="1" x14ac:dyDescent="0.25">
      <c r="A1720" t="s">
        <v>245</v>
      </c>
      <c r="B1720" t="s">
        <v>6764</v>
      </c>
      <c r="C1720" t="s">
        <v>6765</v>
      </c>
      <c r="D1720" t="s">
        <v>62</v>
      </c>
      <c r="E1720">
        <v>34</v>
      </c>
      <c r="F1720" t="s">
        <v>62</v>
      </c>
      <c r="G1720" t="s">
        <v>6766</v>
      </c>
      <c r="H1720" t="s">
        <v>6767</v>
      </c>
    </row>
    <row r="1721" spans="1:8" hidden="1" x14ac:dyDescent="0.25">
      <c r="A1721" t="s">
        <v>246</v>
      </c>
      <c r="B1721" t="s">
        <v>6768</v>
      </c>
      <c r="C1721" t="s">
        <v>6769</v>
      </c>
      <c r="D1721" t="s">
        <v>62</v>
      </c>
      <c r="E1721">
        <v>34</v>
      </c>
      <c r="F1721" t="s">
        <v>62</v>
      </c>
      <c r="G1721" t="s">
        <v>30649</v>
      </c>
      <c r="H1721" t="s">
        <v>6770</v>
      </c>
    </row>
    <row r="1722" spans="1:8" hidden="1" x14ac:dyDescent="0.25">
      <c r="A1722" t="s">
        <v>248</v>
      </c>
      <c r="B1722" t="s">
        <v>6771</v>
      </c>
      <c r="C1722" t="s">
        <v>6730</v>
      </c>
      <c r="D1722" t="s">
        <v>62</v>
      </c>
      <c r="E1722">
        <v>34</v>
      </c>
      <c r="F1722" t="s">
        <v>62</v>
      </c>
      <c r="G1722" t="s">
        <v>30649</v>
      </c>
      <c r="H1722" t="s">
        <v>6772</v>
      </c>
    </row>
    <row r="1723" spans="1:8" hidden="1" x14ac:dyDescent="0.25">
      <c r="A1723" t="s">
        <v>244</v>
      </c>
      <c r="B1723" t="s">
        <v>6773</v>
      </c>
      <c r="C1723" t="s">
        <v>6774</v>
      </c>
      <c r="D1723" t="s">
        <v>62</v>
      </c>
      <c r="E1723">
        <v>34</v>
      </c>
      <c r="F1723" t="s">
        <v>62</v>
      </c>
      <c r="G1723" t="s">
        <v>30649</v>
      </c>
      <c r="H1723" t="s">
        <v>6775</v>
      </c>
    </row>
    <row r="1724" spans="1:8" hidden="1" x14ac:dyDescent="0.25">
      <c r="A1724" t="s">
        <v>248</v>
      </c>
      <c r="B1724" t="s">
        <v>6776</v>
      </c>
      <c r="C1724" t="s">
        <v>6777</v>
      </c>
      <c r="D1724" t="s">
        <v>62</v>
      </c>
      <c r="E1724">
        <v>34</v>
      </c>
      <c r="F1724" t="s">
        <v>62</v>
      </c>
      <c r="G1724" t="s">
        <v>30649</v>
      </c>
      <c r="H1724" t="s">
        <v>6778</v>
      </c>
    </row>
    <row r="1725" spans="1:8" hidden="1" x14ac:dyDescent="0.25">
      <c r="A1725" t="s">
        <v>246</v>
      </c>
      <c r="B1725" t="s">
        <v>6779</v>
      </c>
      <c r="C1725" t="s">
        <v>6780</v>
      </c>
      <c r="D1725" t="s">
        <v>62</v>
      </c>
      <c r="E1725">
        <v>34</v>
      </c>
      <c r="F1725" t="s">
        <v>62</v>
      </c>
      <c r="G1725" t="s">
        <v>30649</v>
      </c>
      <c r="H1725" t="s">
        <v>6781</v>
      </c>
    </row>
    <row r="1726" spans="1:8" hidden="1" x14ac:dyDescent="0.25">
      <c r="A1726" t="s">
        <v>246</v>
      </c>
      <c r="B1726" t="s">
        <v>6782</v>
      </c>
      <c r="C1726" t="s">
        <v>6783</v>
      </c>
      <c r="D1726" t="s">
        <v>62</v>
      </c>
      <c r="E1726">
        <v>34</v>
      </c>
      <c r="F1726" t="s">
        <v>62</v>
      </c>
      <c r="G1726" t="s">
        <v>30649</v>
      </c>
      <c r="H1726" t="s">
        <v>6784</v>
      </c>
    </row>
    <row r="1727" spans="1:8" hidden="1" x14ac:dyDescent="0.25">
      <c r="A1727" t="s">
        <v>244</v>
      </c>
      <c r="B1727" t="s">
        <v>6785</v>
      </c>
      <c r="C1727" t="s">
        <v>6786</v>
      </c>
      <c r="D1727" t="s">
        <v>62</v>
      </c>
      <c r="E1727">
        <v>34</v>
      </c>
      <c r="F1727" t="s">
        <v>62</v>
      </c>
      <c r="G1727" t="s">
        <v>30649</v>
      </c>
      <c r="H1727" t="s">
        <v>30649</v>
      </c>
    </row>
    <row r="1728" spans="1:8" hidden="1" x14ac:dyDescent="0.25">
      <c r="A1728" t="s">
        <v>246</v>
      </c>
      <c r="B1728" t="s">
        <v>6787</v>
      </c>
      <c r="C1728" t="s">
        <v>6788</v>
      </c>
      <c r="D1728" t="s">
        <v>62</v>
      </c>
      <c r="E1728">
        <v>34</v>
      </c>
      <c r="F1728" t="s">
        <v>62</v>
      </c>
      <c r="G1728" t="s">
        <v>30649</v>
      </c>
      <c r="H1728" t="s">
        <v>6789</v>
      </c>
    </row>
    <row r="1729" spans="1:8" hidden="1" x14ac:dyDescent="0.25">
      <c r="A1729" t="s">
        <v>248</v>
      </c>
      <c r="B1729" t="s">
        <v>6790</v>
      </c>
      <c r="C1729" t="s">
        <v>6791</v>
      </c>
      <c r="D1729" t="s">
        <v>62</v>
      </c>
      <c r="E1729">
        <v>34</v>
      </c>
      <c r="F1729" t="s">
        <v>62</v>
      </c>
      <c r="G1729" t="s">
        <v>30649</v>
      </c>
      <c r="H1729" t="s">
        <v>6792</v>
      </c>
    </row>
    <row r="1730" spans="1:8" hidden="1" x14ac:dyDescent="0.25">
      <c r="A1730" t="s">
        <v>246</v>
      </c>
      <c r="B1730" t="s">
        <v>6793</v>
      </c>
      <c r="C1730" t="s">
        <v>6794</v>
      </c>
      <c r="D1730" t="s">
        <v>62</v>
      </c>
      <c r="E1730">
        <v>34</v>
      </c>
      <c r="F1730" t="s">
        <v>62</v>
      </c>
      <c r="G1730" t="s">
        <v>30649</v>
      </c>
      <c r="H1730" t="s">
        <v>6795</v>
      </c>
    </row>
    <row r="1731" spans="1:8" hidden="1" x14ac:dyDescent="0.25">
      <c r="A1731" t="s">
        <v>246</v>
      </c>
      <c r="B1731" t="s">
        <v>6796</v>
      </c>
      <c r="C1731" t="s">
        <v>6797</v>
      </c>
      <c r="D1731" t="s">
        <v>62</v>
      </c>
      <c r="E1731">
        <v>34</v>
      </c>
      <c r="F1731" t="s">
        <v>62</v>
      </c>
      <c r="G1731" t="s">
        <v>6798</v>
      </c>
      <c r="H1731" t="s">
        <v>6799</v>
      </c>
    </row>
    <row r="1732" spans="1:8" hidden="1" x14ac:dyDescent="0.25">
      <c r="A1732" t="s">
        <v>246</v>
      </c>
      <c r="B1732" t="s">
        <v>6800</v>
      </c>
      <c r="C1732" t="s">
        <v>6801</v>
      </c>
      <c r="D1732" t="s">
        <v>62</v>
      </c>
      <c r="E1732">
        <v>34</v>
      </c>
      <c r="F1732" t="s">
        <v>6802</v>
      </c>
      <c r="G1732" t="s">
        <v>30649</v>
      </c>
      <c r="H1732" t="s">
        <v>6803</v>
      </c>
    </row>
    <row r="1733" spans="1:8" hidden="1" x14ac:dyDescent="0.25">
      <c r="A1733" t="s">
        <v>244</v>
      </c>
      <c r="B1733" t="s">
        <v>6804</v>
      </c>
      <c r="C1733" t="s">
        <v>6805</v>
      </c>
      <c r="D1733" t="s">
        <v>62</v>
      </c>
      <c r="E1733">
        <v>34</v>
      </c>
      <c r="F1733" t="s">
        <v>62</v>
      </c>
      <c r="G1733" t="s">
        <v>30649</v>
      </c>
      <c r="H1733" t="s">
        <v>6806</v>
      </c>
    </row>
    <row r="1734" spans="1:8" hidden="1" x14ac:dyDescent="0.25">
      <c r="A1734" t="s">
        <v>246</v>
      </c>
      <c r="B1734" t="s">
        <v>6807</v>
      </c>
      <c r="C1734" t="s">
        <v>428</v>
      </c>
      <c r="D1734" t="s">
        <v>62</v>
      </c>
      <c r="E1734">
        <v>34</v>
      </c>
      <c r="F1734" t="s">
        <v>429</v>
      </c>
      <c r="G1734" t="s">
        <v>30649</v>
      </c>
      <c r="H1734" t="s">
        <v>430</v>
      </c>
    </row>
    <row r="1735" spans="1:8" hidden="1" x14ac:dyDescent="0.25">
      <c r="A1735" t="s">
        <v>246</v>
      </c>
      <c r="B1735" t="s">
        <v>6808</v>
      </c>
      <c r="C1735" t="s">
        <v>6809</v>
      </c>
      <c r="D1735" t="s">
        <v>62</v>
      </c>
      <c r="E1735">
        <v>34</v>
      </c>
      <c r="F1735" t="s">
        <v>62</v>
      </c>
      <c r="G1735" t="s">
        <v>30649</v>
      </c>
      <c r="H1735" t="s">
        <v>6810</v>
      </c>
    </row>
    <row r="1736" spans="1:8" hidden="1" x14ac:dyDescent="0.25">
      <c r="A1736" t="s">
        <v>248</v>
      </c>
      <c r="B1736" t="s">
        <v>6811</v>
      </c>
      <c r="C1736" t="s">
        <v>30649</v>
      </c>
      <c r="D1736" t="s">
        <v>62</v>
      </c>
      <c r="E1736">
        <v>34</v>
      </c>
      <c r="F1736" t="s">
        <v>62</v>
      </c>
      <c r="G1736" t="s">
        <v>30649</v>
      </c>
      <c r="H1736" t="s">
        <v>6812</v>
      </c>
    </row>
    <row r="1737" spans="1:8" hidden="1" x14ac:dyDescent="0.25">
      <c r="A1737" t="s">
        <v>244</v>
      </c>
      <c r="B1737" t="s">
        <v>6813</v>
      </c>
      <c r="C1737" t="s">
        <v>6814</v>
      </c>
      <c r="D1737" t="s">
        <v>62</v>
      </c>
      <c r="E1737">
        <v>34</v>
      </c>
      <c r="F1737" t="s">
        <v>62</v>
      </c>
      <c r="G1737" t="s">
        <v>30649</v>
      </c>
      <c r="H1737" t="s">
        <v>6815</v>
      </c>
    </row>
    <row r="1738" spans="1:8" hidden="1" x14ac:dyDescent="0.25">
      <c r="A1738" t="s">
        <v>246</v>
      </c>
      <c r="B1738" t="s">
        <v>6816</v>
      </c>
      <c r="C1738" t="s">
        <v>6817</v>
      </c>
      <c r="D1738" t="s">
        <v>62</v>
      </c>
      <c r="E1738">
        <v>34</v>
      </c>
      <c r="F1738" t="s">
        <v>62</v>
      </c>
      <c r="G1738" t="s">
        <v>6818</v>
      </c>
      <c r="H1738" t="s">
        <v>6819</v>
      </c>
    </row>
    <row r="1739" spans="1:8" hidden="1" x14ac:dyDescent="0.25">
      <c r="A1739" t="s">
        <v>248</v>
      </c>
      <c r="B1739" t="s">
        <v>6820</v>
      </c>
      <c r="C1739" t="s">
        <v>6821</v>
      </c>
      <c r="D1739" t="s">
        <v>62</v>
      </c>
      <c r="E1739">
        <v>34</v>
      </c>
      <c r="F1739" t="s">
        <v>62</v>
      </c>
      <c r="G1739" t="s">
        <v>30649</v>
      </c>
      <c r="H1739" t="s">
        <v>6822</v>
      </c>
    </row>
    <row r="1740" spans="1:8" hidden="1" x14ac:dyDescent="0.25">
      <c r="A1740" t="s">
        <v>245</v>
      </c>
      <c r="B1740" t="s">
        <v>6823</v>
      </c>
      <c r="C1740" t="s">
        <v>6824</v>
      </c>
      <c r="D1740" t="s">
        <v>62</v>
      </c>
      <c r="E1740">
        <v>34</v>
      </c>
      <c r="F1740" t="s">
        <v>62</v>
      </c>
      <c r="G1740" t="s">
        <v>6825</v>
      </c>
      <c r="H1740" t="s">
        <v>6826</v>
      </c>
    </row>
    <row r="1741" spans="1:8" hidden="1" x14ac:dyDescent="0.25">
      <c r="A1741" t="s">
        <v>245</v>
      </c>
      <c r="B1741" t="s">
        <v>6827</v>
      </c>
      <c r="C1741" t="s">
        <v>6828</v>
      </c>
      <c r="D1741" t="s">
        <v>62</v>
      </c>
      <c r="E1741">
        <v>34</v>
      </c>
      <c r="F1741" t="s">
        <v>62</v>
      </c>
      <c r="G1741" t="s">
        <v>30649</v>
      </c>
      <c r="H1741" t="s">
        <v>6829</v>
      </c>
    </row>
    <row r="1742" spans="1:8" hidden="1" x14ac:dyDescent="0.25">
      <c r="A1742" t="s">
        <v>245</v>
      </c>
      <c r="B1742" t="s">
        <v>6830</v>
      </c>
      <c r="C1742" t="s">
        <v>6831</v>
      </c>
      <c r="D1742" t="s">
        <v>62</v>
      </c>
      <c r="E1742">
        <v>34</v>
      </c>
      <c r="F1742" t="s">
        <v>62</v>
      </c>
      <c r="G1742" t="s">
        <v>6832</v>
      </c>
      <c r="H1742" t="s">
        <v>6833</v>
      </c>
    </row>
    <row r="1743" spans="1:8" hidden="1" x14ac:dyDescent="0.25">
      <c r="A1743" t="s">
        <v>246</v>
      </c>
      <c r="B1743" t="s">
        <v>6834</v>
      </c>
      <c r="C1743" t="s">
        <v>30024</v>
      </c>
      <c r="D1743" t="s">
        <v>62</v>
      </c>
      <c r="E1743">
        <v>34</v>
      </c>
      <c r="F1743" t="s">
        <v>62</v>
      </c>
      <c r="G1743" t="s">
        <v>30649</v>
      </c>
      <c r="H1743" t="s">
        <v>6835</v>
      </c>
    </row>
    <row r="1744" spans="1:8" hidden="1" x14ac:dyDescent="0.25">
      <c r="A1744" t="s">
        <v>245</v>
      </c>
      <c r="B1744" t="s">
        <v>6836</v>
      </c>
      <c r="C1744" t="s">
        <v>30022</v>
      </c>
      <c r="D1744" t="s">
        <v>62</v>
      </c>
      <c r="E1744">
        <v>34</v>
      </c>
      <c r="F1744" t="s">
        <v>6837</v>
      </c>
      <c r="G1744" t="s">
        <v>6838</v>
      </c>
      <c r="H1744" t="s">
        <v>6839</v>
      </c>
    </row>
    <row r="1745" spans="1:8" hidden="1" x14ac:dyDescent="0.25">
      <c r="A1745" t="s">
        <v>245</v>
      </c>
      <c r="B1745" t="s">
        <v>6840</v>
      </c>
      <c r="C1745" t="s">
        <v>6841</v>
      </c>
      <c r="D1745" t="s">
        <v>62</v>
      </c>
      <c r="E1745">
        <v>34</v>
      </c>
      <c r="F1745" t="s">
        <v>6842</v>
      </c>
      <c r="G1745" t="s">
        <v>6843</v>
      </c>
      <c r="H1745" t="s">
        <v>6844</v>
      </c>
    </row>
    <row r="1746" spans="1:8" hidden="1" x14ac:dyDescent="0.25">
      <c r="A1746" t="s">
        <v>245</v>
      </c>
      <c r="B1746" t="s">
        <v>6845</v>
      </c>
      <c r="C1746" t="s">
        <v>6846</v>
      </c>
      <c r="D1746" t="s">
        <v>62</v>
      </c>
      <c r="E1746">
        <v>34</v>
      </c>
      <c r="F1746" t="s">
        <v>62</v>
      </c>
      <c r="G1746" t="s">
        <v>6847</v>
      </c>
      <c r="H1746" t="s">
        <v>6848</v>
      </c>
    </row>
    <row r="1747" spans="1:8" hidden="1" x14ac:dyDescent="0.25">
      <c r="A1747" t="s">
        <v>245</v>
      </c>
      <c r="B1747" t="s">
        <v>6367</v>
      </c>
      <c r="C1747" t="s">
        <v>6849</v>
      </c>
      <c r="D1747" t="s">
        <v>62</v>
      </c>
      <c r="E1747">
        <v>34</v>
      </c>
      <c r="F1747" t="s">
        <v>62</v>
      </c>
      <c r="G1747" t="s">
        <v>6850</v>
      </c>
      <c r="H1747" t="s">
        <v>6851</v>
      </c>
    </row>
    <row r="1748" spans="1:8" hidden="1" x14ac:dyDescent="0.25">
      <c r="A1748" t="s">
        <v>245</v>
      </c>
      <c r="B1748" t="s">
        <v>6852</v>
      </c>
      <c r="C1748" t="s">
        <v>6853</v>
      </c>
      <c r="D1748" t="s">
        <v>62</v>
      </c>
      <c r="E1748">
        <v>34</v>
      </c>
      <c r="F1748" t="s">
        <v>62</v>
      </c>
      <c r="G1748" t="s">
        <v>6854</v>
      </c>
      <c r="H1748" t="s">
        <v>6855</v>
      </c>
    </row>
    <row r="1749" spans="1:8" hidden="1" x14ac:dyDescent="0.25">
      <c r="A1749" t="s">
        <v>245</v>
      </c>
      <c r="B1749" t="s">
        <v>6856</v>
      </c>
      <c r="C1749" t="s">
        <v>6857</v>
      </c>
      <c r="D1749" t="s">
        <v>62</v>
      </c>
      <c r="E1749">
        <v>34</v>
      </c>
      <c r="F1749" t="s">
        <v>62</v>
      </c>
      <c r="G1749" t="s">
        <v>6858</v>
      </c>
      <c r="H1749" t="s">
        <v>6859</v>
      </c>
    </row>
    <row r="1750" spans="1:8" hidden="1" x14ac:dyDescent="0.25">
      <c r="A1750" t="s">
        <v>245</v>
      </c>
      <c r="B1750" t="s">
        <v>6860</v>
      </c>
      <c r="C1750" t="s">
        <v>6861</v>
      </c>
      <c r="D1750" t="s">
        <v>62</v>
      </c>
      <c r="E1750">
        <v>34</v>
      </c>
      <c r="F1750" t="s">
        <v>62</v>
      </c>
      <c r="G1750" t="s">
        <v>6862</v>
      </c>
      <c r="H1750" t="s">
        <v>6863</v>
      </c>
    </row>
    <row r="1751" spans="1:8" hidden="1" x14ac:dyDescent="0.25">
      <c r="A1751" t="s">
        <v>245</v>
      </c>
      <c r="B1751" t="s">
        <v>6864</v>
      </c>
      <c r="C1751" t="s">
        <v>6865</v>
      </c>
      <c r="D1751" t="s">
        <v>62</v>
      </c>
      <c r="E1751">
        <v>34</v>
      </c>
      <c r="F1751" t="s">
        <v>62</v>
      </c>
      <c r="G1751" t="s">
        <v>30649</v>
      </c>
      <c r="H1751" t="s">
        <v>6866</v>
      </c>
    </row>
    <row r="1752" spans="1:8" hidden="1" x14ac:dyDescent="0.25">
      <c r="A1752" t="s">
        <v>245</v>
      </c>
      <c r="B1752" t="s">
        <v>6867</v>
      </c>
      <c r="C1752" t="s">
        <v>30025</v>
      </c>
      <c r="D1752" t="s">
        <v>62</v>
      </c>
      <c r="E1752">
        <v>34</v>
      </c>
      <c r="F1752" t="s">
        <v>6842</v>
      </c>
      <c r="G1752" t="s">
        <v>6868</v>
      </c>
      <c r="H1752" t="s">
        <v>6869</v>
      </c>
    </row>
    <row r="1753" spans="1:8" hidden="1" x14ac:dyDescent="0.25">
      <c r="A1753" t="s">
        <v>245</v>
      </c>
      <c r="B1753" t="s">
        <v>6870</v>
      </c>
      <c r="C1753" t="s">
        <v>30026</v>
      </c>
      <c r="D1753" t="s">
        <v>62</v>
      </c>
      <c r="E1753">
        <v>34</v>
      </c>
      <c r="F1753" t="s">
        <v>62</v>
      </c>
      <c r="G1753" t="s">
        <v>6871</v>
      </c>
      <c r="H1753" t="s">
        <v>6872</v>
      </c>
    </row>
    <row r="1754" spans="1:8" x14ac:dyDescent="0.25">
      <c r="A1754" t="s">
        <v>247</v>
      </c>
      <c r="B1754" t="s">
        <v>6873</v>
      </c>
      <c r="C1754" t="s">
        <v>30027</v>
      </c>
      <c r="D1754" t="s">
        <v>62</v>
      </c>
      <c r="E1754">
        <v>34</v>
      </c>
      <c r="F1754" t="s">
        <v>62</v>
      </c>
      <c r="G1754" t="s">
        <v>6874</v>
      </c>
      <c r="H1754" t="s">
        <v>6875</v>
      </c>
    </row>
    <row r="1755" spans="1:8" hidden="1" x14ac:dyDescent="0.25">
      <c r="A1755" t="s">
        <v>248</v>
      </c>
      <c r="B1755" t="s">
        <v>6876</v>
      </c>
      <c r="C1755" t="s">
        <v>6877</v>
      </c>
      <c r="D1755" t="s">
        <v>62</v>
      </c>
      <c r="E1755">
        <v>34</v>
      </c>
      <c r="F1755" t="s">
        <v>62</v>
      </c>
      <c r="G1755" t="s">
        <v>6878</v>
      </c>
      <c r="H1755" t="s">
        <v>6879</v>
      </c>
    </row>
    <row r="1756" spans="1:8" hidden="1" x14ac:dyDescent="0.25">
      <c r="A1756" t="s">
        <v>248</v>
      </c>
      <c r="B1756" t="s">
        <v>6880</v>
      </c>
      <c r="C1756" t="s">
        <v>6881</v>
      </c>
      <c r="D1756" t="s">
        <v>62</v>
      </c>
      <c r="E1756">
        <v>34</v>
      </c>
      <c r="F1756" t="s">
        <v>62</v>
      </c>
      <c r="G1756" t="s">
        <v>6878</v>
      </c>
      <c r="H1756" t="s">
        <v>6879</v>
      </c>
    </row>
    <row r="1757" spans="1:8" hidden="1" x14ac:dyDescent="0.25">
      <c r="A1757" t="s">
        <v>248</v>
      </c>
      <c r="B1757" t="s">
        <v>6882</v>
      </c>
      <c r="C1757" t="s">
        <v>6883</v>
      </c>
      <c r="D1757" t="s">
        <v>62</v>
      </c>
      <c r="E1757">
        <v>34</v>
      </c>
      <c r="F1757" t="s">
        <v>62</v>
      </c>
      <c r="G1757" t="s">
        <v>6884</v>
      </c>
      <c r="H1757" t="s">
        <v>6885</v>
      </c>
    </row>
    <row r="1758" spans="1:8" hidden="1" x14ac:dyDescent="0.25">
      <c r="A1758" t="s">
        <v>252</v>
      </c>
      <c r="B1758" t="s">
        <v>6886</v>
      </c>
      <c r="C1758" t="s">
        <v>6887</v>
      </c>
      <c r="D1758" t="s">
        <v>62</v>
      </c>
      <c r="E1758">
        <v>34</v>
      </c>
      <c r="F1758" t="s">
        <v>62</v>
      </c>
      <c r="G1758" t="s">
        <v>30649</v>
      </c>
      <c r="H1758" t="s">
        <v>6888</v>
      </c>
    </row>
    <row r="1759" spans="1:8" hidden="1" x14ac:dyDescent="0.25">
      <c r="A1759" t="s">
        <v>251</v>
      </c>
      <c r="B1759" t="s">
        <v>6889</v>
      </c>
      <c r="C1759" t="s">
        <v>6890</v>
      </c>
      <c r="D1759" t="s">
        <v>62</v>
      </c>
      <c r="E1759">
        <v>34</v>
      </c>
      <c r="F1759" t="s">
        <v>62</v>
      </c>
      <c r="G1759" t="s">
        <v>6891</v>
      </c>
      <c r="H1759" t="s">
        <v>6892</v>
      </c>
    </row>
    <row r="1760" spans="1:8" hidden="1" x14ac:dyDescent="0.25">
      <c r="A1760" t="s">
        <v>252</v>
      </c>
      <c r="B1760" t="s">
        <v>2848</v>
      </c>
      <c r="C1760" t="s">
        <v>6893</v>
      </c>
      <c r="D1760" t="s">
        <v>62</v>
      </c>
      <c r="E1760">
        <v>34</v>
      </c>
      <c r="F1760" t="s">
        <v>2680</v>
      </c>
      <c r="G1760" t="s">
        <v>6894</v>
      </c>
      <c r="H1760" t="s">
        <v>6895</v>
      </c>
    </row>
    <row r="1761" spans="1:8" hidden="1" x14ac:dyDescent="0.25">
      <c r="A1761" t="s">
        <v>252</v>
      </c>
      <c r="B1761" t="s">
        <v>6896</v>
      </c>
      <c r="C1761" t="s">
        <v>6897</v>
      </c>
      <c r="D1761" t="s">
        <v>62</v>
      </c>
      <c r="E1761">
        <v>34</v>
      </c>
      <c r="F1761" t="s">
        <v>62</v>
      </c>
      <c r="G1761" t="s">
        <v>30649</v>
      </c>
      <c r="H1761" t="s">
        <v>6898</v>
      </c>
    </row>
    <row r="1762" spans="1:8" hidden="1" x14ac:dyDescent="0.25">
      <c r="A1762" t="s">
        <v>248</v>
      </c>
      <c r="B1762" t="s">
        <v>6899</v>
      </c>
      <c r="C1762" t="s">
        <v>30028</v>
      </c>
      <c r="D1762" t="s">
        <v>62</v>
      </c>
      <c r="E1762">
        <v>34</v>
      </c>
      <c r="F1762" t="s">
        <v>62</v>
      </c>
      <c r="G1762" t="s">
        <v>6900</v>
      </c>
      <c r="H1762" t="s">
        <v>6901</v>
      </c>
    </row>
    <row r="1763" spans="1:8" hidden="1" x14ac:dyDescent="0.25">
      <c r="A1763" t="s">
        <v>248</v>
      </c>
      <c r="B1763" t="s">
        <v>6902</v>
      </c>
      <c r="C1763" t="s">
        <v>6903</v>
      </c>
      <c r="D1763" t="s">
        <v>62</v>
      </c>
      <c r="E1763">
        <v>34</v>
      </c>
      <c r="F1763" t="s">
        <v>62</v>
      </c>
      <c r="G1763" t="s">
        <v>30649</v>
      </c>
      <c r="H1763" t="s">
        <v>30649</v>
      </c>
    </row>
    <row r="1764" spans="1:8" hidden="1" x14ac:dyDescent="0.25">
      <c r="A1764" t="s">
        <v>248</v>
      </c>
      <c r="B1764" t="s">
        <v>6902</v>
      </c>
      <c r="C1764" t="s">
        <v>6904</v>
      </c>
      <c r="D1764" t="s">
        <v>62</v>
      </c>
      <c r="E1764">
        <v>34</v>
      </c>
      <c r="F1764" t="s">
        <v>62</v>
      </c>
      <c r="G1764" t="s">
        <v>30649</v>
      </c>
      <c r="H1764" t="s">
        <v>30649</v>
      </c>
    </row>
    <row r="1765" spans="1:8" hidden="1" x14ac:dyDescent="0.25">
      <c r="A1765" t="s">
        <v>248</v>
      </c>
      <c r="B1765" t="s">
        <v>6905</v>
      </c>
      <c r="C1765" t="s">
        <v>6906</v>
      </c>
      <c r="D1765" t="s">
        <v>62</v>
      </c>
      <c r="E1765">
        <v>34</v>
      </c>
      <c r="F1765" t="s">
        <v>62</v>
      </c>
      <c r="G1765" t="s">
        <v>30649</v>
      </c>
      <c r="H1765" t="s">
        <v>6907</v>
      </c>
    </row>
    <row r="1766" spans="1:8" hidden="1" x14ac:dyDescent="0.25">
      <c r="A1766" t="s">
        <v>246</v>
      </c>
      <c r="B1766" t="s">
        <v>6908</v>
      </c>
      <c r="C1766" t="s">
        <v>30029</v>
      </c>
      <c r="D1766" t="s">
        <v>62</v>
      </c>
      <c r="E1766">
        <v>34</v>
      </c>
      <c r="F1766" t="s">
        <v>62</v>
      </c>
      <c r="G1766" t="s">
        <v>6909</v>
      </c>
      <c r="H1766" t="s">
        <v>6910</v>
      </c>
    </row>
    <row r="1767" spans="1:8" x14ac:dyDescent="0.25">
      <c r="A1767" t="s">
        <v>247</v>
      </c>
      <c r="B1767" t="s">
        <v>6911</v>
      </c>
      <c r="C1767" t="s">
        <v>30030</v>
      </c>
      <c r="D1767" t="s">
        <v>62</v>
      </c>
      <c r="E1767">
        <v>34</v>
      </c>
      <c r="F1767" t="s">
        <v>62</v>
      </c>
      <c r="G1767" t="s">
        <v>6912</v>
      </c>
      <c r="H1767" t="s">
        <v>6913</v>
      </c>
    </row>
    <row r="1768" spans="1:8" x14ac:dyDescent="0.25">
      <c r="A1768" t="s">
        <v>247</v>
      </c>
      <c r="B1768" t="s">
        <v>6914</v>
      </c>
      <c r="C1768" t="s">
        <v>30031</v>
      </c>
      <c r="D1768" t="s">
        <v>62</v>
      </c>
      <c r="E1768">
        <v>34</v>
      </c>
      <c r="F1768" t="s">
        <v>6915</v>
      </c>
      <c r="G1768" t="s">
        <v>6916</v>
      </c>
      <c r="H1768" t="s">
        <v>6917</v>
      </c>
    </row>
    <row r="1769" spans="1:8" x14ac:dyDescent="0.25">
      <c r="A1769" t="s">
        <v>247</v>
      </c>
      <c r="B1769" t="s">
        <v>6918</v>
      </c>
      <c r="C1769" t="s">
        <v>30032</v>
      </c>
      <c r="D1769" t="s">
        <v>62</v>
      </c>
      <c r="E1769">
        <v>34</v>
      </c>
      <c r="F1769" t="s">
        <v>62</v>
      </c>
      <c r="G1769" t="s">
        <v>6919</v>
      </c>
      <c r="H1769" t="s">
        <v>6920</v>
      </c>
    </row>
    <row r="1770" spans="1:8" x14ac:dyDescent="0.25">
      <c r="A1770" t="s">
        <v>247</v>
      </c>
      <c r="B1770" t="s">
        <v>6921</v>
      </c>
      <c r="C1770" t="s">
        <v>30033</v>
      </c>
      <c r="D1770" t="s">
        <v>62</v>
      </c>
      <c r="E1770">
        <v>34</v>
      </c>
      <c r="F1770" t="s">
        <v>180</v>
      </c>
      <c r="G1770" t="s">
        <v>6922</v>
      </c>
      <c r="H1770" t="s">
        <v>30649</v>
      </c>
    </row>
    <row r="1771" spans="1:8" x14ac:dyDescent="0.25">
      <c r="A1771" t="s">
        <v>247</v>
      </c>
      <c r="B1771" t="s">
        <v>6923</v>
      </c>
      <c r="C1771" t="s">
        <v>30034</v>
      </c>
      <c r="D1771" t="s">
        <v>62</v>
      </c>
      <c r="E1771">
        <v>34</v>
      </c>
      <c r="F1771" t="s">
        <v>62</v>
      </c>
      <c r="G1771" t="s">
        <v>30649</v>
      </c>
      <c r="H1771" t="s">
        <v>6924</v>
      </c>
    </row>
    <row r="1772" spans="1:8" x14ac:dyDescent="0.25">
      <c r="A1772" t="s">
        <v>247</v>
      </c>
      <c r="B1772" t="s">
        <v>6925</v>
      </c>
      <c r="C1772" t="s">
        <v>6926</v>
      </c>
      <c r="D1772" t="s">
        <v>62</v>
      </c>
      <c r="E1772">
        <v>34</v>
      </c>
      <c r="F1772" t="s">
        <v>6927</v>
      </c>
      <c r="G1772" t="s">
        <v>6928</v>
      </c>
      <c r="H1772" t="s">
        <v>6929</v>
      </c>
    </row>
    <row r="1773" spans="1:8" hidden="1" x14ac:dyDescent="0.25">
      <c r="A1773" t="s">
        <v>263</v>
      </c>
      <c r="B1773" t="s">
        <v>6930</v>
      </c>
      <c r="C1773" t="s">
        <v>30463</v>
      </c>
      <c r="D1773" t="s">
        <v>62</v>
      </c>
      <c r="E1773">
        <v>34</v>
      </c>
      <c r="F1773" t="s">
        <v>6931</v>
      </c>
      <c r="G1773" t="s">
        <v>6932</v>
      </c>
      <c r="H1773" t="s">
        <v>6933</v>
      </c>
    </row>
    <row r="1774" spans="1:8" hidden="1" x14ac:dyDescent="0.25">
      <c r="A1774" t="s">
        <v>263</v>
      </c>
      <c r="B1774" t="s">
        <v>6934</v>
      </c>
      <c r="C1774" t="s">
        <v>30035</v>
      </c>
      <c r="D1774" t="s">
        <v>62</v>
      </c>
      <c r="E1774">
        <v>34</v>
      </c>
      <c r="F1774" t="s">
        <v>6931</v>
      </c>
      <c r="G1774" t="s">
        <v>30649</v>
      </c>
      <c r="H1774" t="s">
        <v>6935</v>
      </c>
    </row>
    <row r="1775" spans="1:8" hidden="1" x14ac:dyDescent="0.25">
      <c r="A1775" t="s">
        <v>263</v>
      </c>
      <c r="B1775" t="s">
        <v>6934</v>
      </c>
      <c r="C1775" t="s">
        <v>30649</v>
      </c>
      <c r="D1775" t="s">
        <v>62</v>
      </c>
      <c r="E1775">
        <v>34</v>
      </c>
      <c r="F1775" t="s">
        <v>6931</v>
      </c>
      <c r="G1775" t="s">
        <v>6935</v>
      </c>
      <c r="H1775" t="s">
        <v>30649</v>
      </c>
    </row>
    <row r="1776" spans="1:8" hidden="1" x14ac:dyDescent="0.25">
      <c r="A1776" t="s">
        <v>263</v>
      </c>
      <c r="B1776" t="s">
        <v>6936</v>
      </c>
      <c r="C1776" t="s">
        <v>30036</v>
      </c>
      <c r="D1776" t="s">
        <v>62</v>
      </c>
      <c r="E1776">
        <v>34</v>
      </c>
      <c r="F1776" t="s">
        <v>62</v>
      </c>
      <c r="G1776" t="s">
        <v>6937</v>
      </c>
      <c r="H1776" t="s">
        <v>30649</v>
      </c>
    </row>
    <row r="1777" spans="1:8" hidden="1" x14ac:dyDescent="0.25">
      <c r="A1777" t="s">
        <v>263</v>
      </c>
      <c r="B1777" t="s">
        <v>6938</v>
      </c>
      <c r="C1777" t="s">
        <v>30649</v>
      </c>
      <c r="D1777" t="s">
        <v>62</v>
      </c>
      <c r="E1777">
        <v>34</v>
      </c>
      <c r="F1777" t="s">
        <v>6931</v>
      </c>
      <c r="G1777" t="s">
        <v>6939</v>
      </c>
      <c r="H1777" t="s">
        <v>30649</v>
      </c>
    </row>
    <row r="1778" spans="1:8" hidden="1" x14ac:dyDescent="0.25">
      <c r="A1778" t="s">
        <v>263</v>
      </c>
      <c r="B1778" t="s">
        <v>6940</v>
      </c>
      <c r="C1778" t="s">
        <v>6941</v>
      </c>
      <c r="D1778" t="s">
        <v>62</v>
      </c>
      <c r="E1778">
        <v>34</v>
      </c>
      <c r="F1778" t="s">
        <v>6931</v>
      </c>
      <c r="G1778" t="s">
        <v>6942</v>
      </c>
      <c r="H1778" t="s">
        <v>30649</v>
      </c>
    </row>
    <row r="1779" spans="1:8" hidden="1" x14ac:dyDescent="0.25">
      <c r="A1779" t="s">
        <v>263</v>
      </c>
      <c r="B1779" t="s">
        <v>6943</v>
      </c>
      <c r="C1779" t="s">
        <v>30022</v>
      </c>
      <c r="D1779" t="s">
        <v>62</v>
      </c>
      <c r="E1779">
        <v>34</v>
      </c>
      <c r="F1779" t="s">
        <v>6837</v>
      </c>
      <c r="G1779" t="s">
        <v>6944</v>
      </c>
      <c r="H1779" t="s">
        <v>6945</v>
      </c>
    </row>
    <row r="1780" spans="1:8" hidden="1" x14ac:dyDescent="0.25">
      <c r="A1780" t="s">
        <v>263</v>
      </c>
      <c r="B1780" t="s">
        <v>6946</v>
      </c>
      <c r="C1780" t="s">
        <v>30022</v>
      </c>
      <c r="D1780" t="s">
        <v>62</v>
      </c>
      <c r="E1780">
        <v>34</v>
      </c>
      <c r="F1780" t="s">
        <v>62</v>
      </c>
      <c r="G1780" t="s">
        <v>30649</v>
      </c>
      <c r="H1780" t="s">
        <v>30649</v>
      </c>
    </row>
    <row r="1781" spans="1:8" hidden="1" x14ac:dyDescent="0.25">
      <c r="A1781" t="s">
        <v>263</v>
      </c>
      <c r="B1781" t="s">
        <v>6947</v>
      </c>
      <c r="C1781" t="s">
        <v>30037</v>
      </c>
      <c r="D1781" t="s">
        <v>62</v>
      </c>
      <c r="E1781">
        <v>34</v>
      </c>
      <c r="F1781" t="s">
        <v>6948</v>
      </c>
      <c r="G1781" t="s">
        <v>6949</v>
      </c>
      <c r="H1781" t="s">
        <v>30649</v>
      </c>
    </row>
    <row r="1782" spans="1:8" hidden="1" x14ac:dyDescent="0.25">
      <c r="A1782" t="s">
        <v>263</v>
      </c>
      <c r="B1782" t="s">
        <v>6950</v>
      </c>
      <c r="C1782" t="s">
        <v>30649</v>
      </c>
      <c r="D1782" t="s">
        <v>62</v>
      </c>
      <c r="E1782">
        <v>34</v>
      </c>
      <c r="F1782" t="s">
        <v>6931</v>
      </c>
      <c r="G1782" t="s">
        <v>6951</v>
      </c>
      <c r="H1782" t="s">
        <v>6952</v>
      </c>
    </row>
    <row r="1783" spans="1:8" hidden="1" x14ac:dyDescent="0.25">
      <c r="A1783" t="s">
        <v>263</v>
      </c>
      <c r="B1783" t="s">
        <v>6953</v>
      </c>
      <c r="C1783" t="s">
        <v>6954</v>
      </c>
      <c r="D1783" t="s">
        <v>62</v>
      </c>
      <c r="E1783">
        <v>34</v>
      </c>
      <c r="F1783" t="s">
        <v>76</v>
      </c>
      <c r="G1783" t="s">
        <v>30649</v>
      </c>
      <c r="H1783" t="s">
        <v>6955</v>
      </c>
    </row>
    <row r="1784" spans="1:8" hidden="1" x14ac:dyDescent="0.25">
      <c r="A1784" t="s">
        <v>263</v>
      </c>
      <c r="B1784" t="s">
        <v>6956</v>
      </c>
      <c r="C1784" t="s">
        <v>30022</v>
      </c>
      <c r="D1784" t="s">
        <v>62</v>
      </c>
      <c r="E1784">
        <v>34</v>
      </c>
      <c r="F1784" t="s">
        <v>6837</v>
      </c>
      <c r="G1784" t="s">
        <v>6957</v>
      </c>
      <c r="H1784" t="s">
        <v>6958</v>
      </c>
    </row>
    <row r="1785" spans="1:8" hidden="1" x14ac:dyDescent="0.25">
      <c r="A1785" t="s">
        <v>263</v>
      </c>
      <c r="B1785" t="s">
        <v>6959</v>
      </c>
      <c r="C1785" t="s">
        <v>6954</v>
      </c>
      <c r="D1785" t="s">
        <v>62</v>
      </c>
      <c r="E1785">
        <v>34</v>
      </c>
      <c r="F1785" t="s">
        <v>76</v>
      </c>
      <c r="G1785" t="s">
        <v>30649</v>
      </c>
      <c r="H1785" t="s">
        <v>30649</v>
      </c>
    </row>
    <row r="1786" spans="1:8" hidden="1" x14ac:dyDescent="0.25">
      <c r="A1786" t="s">
        <v>263</v>
      </c>
      <c r="B1786" t="s">
        <v>6960</v>
      </c>
      <c r="C1786" t="s">
        <v>30649</v>
      </c>
      <c r="D1786" t="s">
        <v>62</v>
      </c>
      <c r="E1786">
        <v>34</v>
      </c>
      <c r="F1786" t="s">
        <v>30649</v>
      </c>
      <c r="G1786" t="s">
        <v>6961</v>
      </c>
      <c r="H1786" t="s">
        <v>30649</v>
      </c>
    </row>
    <row r="1787" spans="1:8" hidden="1" x14ac:dyDescent="0.25">
      <c r="A1787" t="s">
        <v>263</v>
      </c>
      <c r="B1787" t="s">
        <v>6962</v>
      </c>
      <c r="C1787" t="s">
        <v>30649</v>
      </c>
      <c r="D1787" t="s">
        <v>62</v>
      </c>
      <c r="E1787">
        <v>34</v>
      </c>
      <c r="F1787" t="s">
        <v>6931</v>
      </c>
      <c r="G1787" t="s">
        <v>30649</v>
      </c>
      <c r="H1787" t="s">
        <v>6963</v>
      </c>
    </row>
    <row r="1788" spans="1:8" hidden="1" x14ac:dyDescent="0.25">
      <c r="A1788" t="s">
        <v>263</v>
      </c>
      <c r="B1788" t="s">
        <v>6964</v>
      </c>
      <c r="C1788" t="s">
        <v>30649</v>
      </c>
      <c r="D1788" t="s">
        <v>62</v>
      </c>
      <c r="E1788">
        <v>34</v>
      </c>
      <c r="F1788" t="s">
        <v>30649</v>
      </c>
      <c r="G1788" t="s">
        <v>30649</v>
      </c>
      <c r="H1788" t="s">
        <v>30649</v>
      </c>
    </row>
    <row r="1789" spans="1:8" hidden="1" x14ac:dyDescent="0.25">
      <c r="A1789" t="s">
        <v>263</v>
      </c>
      <c r="B1789" t="s">
        <v>6965</v>
      </c>
      <c r="C1789" t="s">
        <v>6954</v>
      </c>
      <c r="D1789" t="s">
        <v>62</v>
      </c>
      <c r="E1789">
        <v>34</v>
      </c>
      <c r="F1789" t="s">
        <v>76</v>
      </c>
      <c r="G1789" t="s">
        <v>30649</v>
      </c>
      <c r="H1789" t="s">
        <v>30649</v>
      </c>
    </row>
    <row r="1790" spans="1:8" hidden="1" x14ac:dyDescent="0.25">
      <c r="A1790" t="s">
        <v>263</v>
      </c>
      <c r="B1790" t="s">
        <v>6966</v>
      </c>
      <c r="C1790" t="s">
        <v>6954</v>
      </c>
      <c r="D1790" t="s">
        <v>62</v>
      </c>
      <c r="E1790">
        <v>34</v>
      </c>
      <c r="F1790" t="s">
        <v>76</v>
      </c>
      <c r="G1790" t="s">
        <v>30649</v>
      </c>
      <c r="H1790" t="s">
        <v>30649</v>
      </c>
    </row>
    <row r="1791" spans="1:8" hidden="1" x14ac:dyDescent="0.25">
      <c r="A1791" t="s">
        <v>263</v>
      </c>
      <c r="B1791" t="s">
        <v>6967</v>
      </c>
      <c r="C1791" t="s">
        <v>30649</v>
      </c>
      <c r="D1791" t="s">
        <v>62</v>
      </c>
      <c r="E1791">
        <v>34</v>
      </c>
      <c r="F1791" t="s">
        <v>62</v>
      </c>
      <c r="G1791" t="s">
        <v>30649</v>
      </c>
      <c r="H1791" t="s">
        <v>6968</v>
      </c>
    </row>
    <row r="1792" spans="1:8" hidden="1" x14ac:dyDescent="0.25">
      <c r="A1792" t="s">
        <v>263</v>
      </c>
      <c r="B1792" t="s">
        <v>6969</v>
      </c>
      <c r="C1792" t="s">
        <v>30649</v>
      </c>
      <c r="D1792" t="s">
        <v>62</v>
      </c>
      <c r="E1792">
        <v>34</v>
      </c>
      <c r="F1792" t="s">
        <v>6970</v>
      </c>
      <c r="G1792" t="s">
        <v>6971</v>
      </c>
      <c r="H1792" t="s">
        <v>6972</v>
      </c>
    </row>
    <row r="1793" spans="1:8" hidden="1" x14ac:dyDescent="0.25">
      <c r="A1793" t="s">
        <v>263</v>
      </c>
      <c r="B1793" t="s">
        <v>6973</v>
      </c>
      <c r="C1793" t="s">
        <v>30464</v>
      </c>
      <c r="D1793" t="s">
        <v>62</v>
      </c>
      <c r="E1793">
        <v>34</v>
      </c>
      <c r="F1793" t="s">
        <v>6974</v>
      </c>
      <c r="G1793" t="s">
        <v>6975</v>
      </c>
      <c r="H1793" t="s">
        <v>6976</v>
      </c>
    </row>
    <row r="1794" spans="1:8" hidden="1" x14ac:dyDescent="0.25">
      <c r="A1794" t="s">
        <v>263</v>
      </c>
      <c r="B1794" t="s">
        <v>6977</v>
      </c>
      <c r="C1794" t="s">
        <v>30649</v>
      </c>
      <c r="D1794" t="s">
        <v>62</v>
      </c>
      <c r="E1794">
        <v>34</v>
      </c>
      <c r="F1794" t="s">
        <v>30649</v>
      </c>
      <c r="G1794" t="s">
        <v>6978</v>
      </c>
      <c r="H1794" t="s">
        <v>30649</v>
      </c>
    </row>
    <row r="1795" spans="1:8" hidden="1" x14ac:dyDescent="0.25">
      <c r="A1795" t="s">
        <v>263</v>
      </c>
      <c r="B1795" t="s">
        <v>6979</v>
      </c>
      <c r="C1795" t="s">
        <v>30022</v>
      </c>
      <c r="D1795" t="s">
        <v>62</v>
      </c>
      <c r="E1795">
        <v>34</v>
      </c>
      <c r="F1795" t="s">
        <v>62</v>
      </c>
      <c r="G1795" t="s">
        <v>30649</v>
      </c>
      <c r="H1795" t="s">
        <v>30649</v>
      </c>
    </row>
    <row r="1796" spans="1:8" hidden="1" x14ac:dyDescent="0.25">
      <c r="A1796" t="s">
        <v>246</v>
      </c>
      <c r="B1796" t="s">
        <v>6980</v>
      </c>
      <c r="C1796" t="s">
        <v>30038</v>
      </c>
      <c r="D1796" t="s">
        <v>62</v>
      </c>
      <c r="E1796">
        <v>34</v>
      </c>
      <c r="F1796" t="s">
        <v>62</v>
      </c>
      <c r="G1796" t="s">
        <v>6981</v>
      </c>
      <c r="H1796" t="s">
        <v>6982</v>
      </c>
    </row>
    <row r="1797" spans="1:8" hidden="1" x14ac:dyDescent="0.25">
      <c r="A1797" t="s">
        <v>246</v>
      </c>
      <c r="B1797" t="s">
        <v>6983</v>
      </c>
      <c r="C1797" t="s">
        <v>6984</v>
      </c>
      <c r="D1797" t="s">
        <v>62</v>
      </c>
      <c r="E1797">
        <v>34</v>
      </c>
      <c r="F1797" t="s">
        <v>62</v>
      </c>
      <c r="G1797" t="s">
        <v>6985</v>
      </c>
      <c r="H1797" t="s">
        <v>6986</v>
      </c>
    </row>
    <row r="1798" spans="1:8" hidden="1" x14ac:dyDescent="0.25">
      <c r="A1798" t="s">
        <v>248</v>
      </c>
      <c r="B1798" t="s">
        <v>6987</v>
      </c>
      <c r="C1798" t="s">
        <v>30039</v>
      </c>
      <c r="D1798" t="s">
        <v>62</v>
      </c>
      <c r="E1798">
        <v>34</v>
      </c>
      <c r="F1798" t="s">
        <v>62</v>
      </c>
      <c r="G1798" t="s">
        <v>6988</v>
      </c>
      <c r="H1798" t="s">
        <v>6989</v>
      </c>
    </row>
    <row r="1799" spans="1:8" hidden="1" x14ac:dyDescent="0.25">
      <c r="A1799" t="s">
        <v>246</v>
      </c>
      <c r="B1799" t="s">
        <v>6990</v>
      </c>
      <c r="C1799" t="s">
        <v>6991</v>
      </c>
      <c r="D1799" t="s">
        <v>62</v>
      </c>
      <c r="E1799">
        <v>34</v>
      </c>
      <c r="F1799" t="s">
        <v>62</v>
      </c>
      <c r="G1799" t="s">
        <v>6992</v>
      </c>
      <c r="H1799" t="s">
        <v>6993</v>
      </c>
    </row>
    <row r="1800" spans="1:8" hidden="1" x14ac:dyDescent="0.25">
      <c r="A1800" t="s">
        <v>245</v>
      </c>
      <c r="B1800" t="s">
        <v>6994</v>
      </c>
      <c r="C1800" t="s">
        <v>6995</v>
      </c>
      <c r="D1800" t="s">
        <v>62</v>
      </c>
      <c r="E1800">
        <v>34</v>
      </c>
      <c r="F1800" t="s">
        <v>62</v>
      </c>
      <c r="G1800" t="s">
        <v>30649</v>
      </c>
      <c r="H1800" t="s">
        <v>6996</v>
      </c>
    </row>
    <row r="1801" spans="1:8" hidden="1" x14ac:dyDescent="0.25">
      <c r="A1801" t="s">
        <v>246</v>
      </c>
      <c r="B1801" t="s">
        <v>6997</v>
      </c>
      <c r="C1801" t="s">
        <v>30040</v>
      </c>
      <c r="D1801" t="s">
        <v>62</v>
      </c>
      <c r="E1801">
        <v>34</v>
      </c>
      <c r="F1801" t="s">
        <v>62</v>
      </c>
      <c r="G1801" t="s">
        <v>30649</v>
      </c>
      <c r="H1801" t="s">
        <v>6998</v>
      </c>
    </row>
    <row r="1802" spans="1:8" hidden="1" x14ac:dyDescent="0.25">
      <c r="A1802" t="s">
        <v>248</v>
      </c>
      <c r="B1802" t="s">
        <v>6999</v>
      </c>
      <c r="C1802" t="s">
        <v>7000</v>
      </c>
      <c r="D1802" t="s">
        <v>62</v>
      </c>
      <c r="E1802">
        <v>34</v>
      </c>
      <c r="F1802" t="s">
        <v>62</v>
      </c>
      <c r="G1802" t="s">
        <v>7001</v>
      </c>
      <c r="H1802" t="s">
        <v>7002</v>
      </c>
    </row>
    <row r="1803" spans="1:8" hidden="1" x14ac:dyDescent="0.25">
      <c r="A1803" t="s">
        <v>246</v>
      </c>
      <c r="B1803" t="s">
        <v>7003</v>
      </c>
      <c r="C1803" t="s">
        <v>30041</v>
      </c>
      <c r="D1803" t="s">
        <v>62</v>
      </c>
      <c r="E1803">
        <v>34</v>
      </c>
      <c r="F1803" t="s">
        <v>62</v>
      </c>
      <c r="G1803" t="s">
        <v>30649</v>
      </c>
      <c r="H1803" t="s">
        <v>7004</v>
      </c>
    </row>
    <row r="1804" spans="1:8" hidden="1" x14ac:dyDescent="0.25">
      <c r="A1804" t="s">
        <v>246</v>
      </c>
      <c r="B1804" t="s">
        <v>7005</v>
      </c>
      <c r="C1804" t="s">
        <v>7006</v>
      </c>
      <c r="D1804" t="s">
        <v>62</v>
      </c>
      <c r="E1804">
        <v>34</v>
      </c>
      <c r="F1804" t="s">
        <v>62</v>
      </c>
      <c r="G1804" t="s">
        <v>7007</v>
      </c>
      <c r="H1804" t="s">
        <v>7008</v>
      </c>
    </row>
    <row r="1805" spans="1:8" hidden="1" x14ac:dyDescent="0.25">
      <c r="A1805" t="s">
        <v>243</v>
      </c>
      <c r="B1805" t="s">
        <v>7009</v>
      </c>
      <c r="C1805" t="s">
        <v>30042</v>
      </c>
      <c r="D1805" t="s">
        <v>62</v>
      </c>
      <c r="E1805">
        <v>34</v>
      </c>
      <c r="F1805" t="s">
        <v>62</v>
      </c>
      <c r="G1805" t="s">
        <v>7010</v>
      </c>
      <c r="H1805" t="s">
        <v>7011</v>
      </c>
    </row>
    <row r="1806" spans="1:8" hidden="1" x14ac:dyDescent="0.25">
      <c r="A1806" t="s">
        <v>246</v>
      </c>
      <c r="B1806" t="s">
        <v>7012</v>
      </c>
      <c r="C1806" t="s">
        <v>7013</v>
      </c>
      <c r="D1806" t="s">
        <v>62</v>
      </c>
      <c r="E1806">
        <v>34</v>
      </c>
      <c r="F1806" t="s">
        <v>62</v>
      </c>
      <c r="G1806" t="s">
        <v>30649</v>
      </c>
      <c r="H1806" t="s">
        <v>7014</v>
      </c>
    </row>
    <row r="1807" spans="1:8" hidden="1" x14ac:dyDescent="0.25">
      <c r="A1807" t="s">
        <v>246</v>
      </c>
      <c r="B1807" t="s">
        <v>7015</v>
      </c>
      <c r="C1807" t="s">
        <v>30043</v>
      </c>
      <c r="D1807" t="s">
        <v>62</v>
      </c>
      <c r="E1807">
        <v>34</v>
      </c>
      <c r="F1807" t="s">
        <v>62</v>
      </c>
      <c r="G1807" t="s">
        <v>30649</v>
      </c>
      <c r="H1807" t="s">
        <v>7016</v>
      </c>
    </row>
    <row r="1808" spans="1:8" x14ac:dyDescent="0.25">
      <c r="A1808" t="s">
        <v>247</v>
      </c>
      <c r="B1808" t="s">
        <v>7017</v>
      </c>
      <c r="C1808" t="s">
        <v>7018</v>
      </c>
      <c r="D1808" t="s">
        <v>62</v>
      </c>
      <c r="E1808">
        <v>34</v>
      </c>
      <c r="F1808" t="s">
        <v>7019</v>
      </c>
      <c r="G1808" t="s">
        <v>7020</v>
      </c>
      <c r="H1808" t="s">
        <v>7021</v>
      </c>
    </row>
    <row r="1809" spans="1:8" x14ac:dyDescent="0.25">
      <c r="A1809" t="s">
        <v>247</v>
      </c>
      <c r="B1809" t="s">
        <v>7022</v>
      </c>
      <c r="C1809" t="s">
        <v>30044</v>
      </c>
      <c r="D1809" t="s">
        <v>62</v>
      </c>
      <c r="E1809">
        <v>34</v>
      </c>
      <c r="F1809" t="s">
        <v>62</v>
      </c>
      <c r="G1809" t="s">
        <v>7023</v>
      </c>
      <c r="H1809" t="s">
        <v>7024</v>
      </c>
    </row>
    <row r="1810" spans="1:8" hidden="1" x14ac:dyDescent="0.25">
      <c r="A1810" t="s">
        <v>246</v>
      </c>
      <c r="B1810" t="s">
        <v>7025</v>
      </c>
      <c r="C1810" t="s">
        <v>30045</v>
      </c>
      <c r="D1810" t="s">
        <v>62</v>
      </c>
      <c r="E1810">
        <v>34</v>
      </c>
      <c r="F1810" t="s">
        <v>62</v>
      </c>
      <c r="G1810" t="s">
        <v>30649</v>
      </c>
      <c r="H1810" t="s">
        <v>7026</v>
      </c>
    </row>
    <row r="1811" spans="1:8" hidden="1" x14ac:dyDescent="0.25">
      <c r="A1811" t="s">
        <v>245</v>
      </c>
      <c r="B1811" t="s">
        <v>3530</v>
      </c>
      <c r="C1811" t="s">
        <v>7027</v>
      </c>
      <c r="D1811" t="s">
        <v>62</v>
      </c>
      <c r="E1811">
        <v>34</v>
      </c>
      <c r="F1811" t="s">
        <v>7028</v>
      </c>
      <c r="G1811" t="s">
        <v>7029</v>
      </c>
      <c r="H1811" t="s">
        <v>7030</v>
      </c>
    </row>
    <row r="1812" spans="1:8" hidden="1" x14ac:dyDescent="0.25">
      <c r="A1812" t="s">
        <v>248</v>
      </c>
      <c r="B1812" t="s">
        <v>7031</v>
      </c>
      <c r="C1812" t="s">
        <v>7032</v>
      </c>
      <c r="D1812" t="s">
        <v>62</v>
      </c>
      <c r="E1812">
        <v>34</v>
      </c>
      <c r="F1812" t="s">
        <v>62</v>
      </c>
      <c r="G1812" t="s">
        <v>30649</v>
      </c>
      <c r="H1812" t="s">
        <v>7033</v>
      </c>
    </row>
    <row r="1813" spans="1:8" hidden="1" x14ac:dyDescent="0.25">
      <c r="A1813" t="s">
        <v>246</v>
      </c>
      <c r="B1813" t="s">
        <v>7034</v>
      </c>
      <c r="C1813" t="s">
        <v>7035</v>
      </c>
      <c r="D1813" t="s">
        <v>62</v>
      </c>
      <c r="E1813">
        <v>34</v>
      </c>
      <c r="F1813" t="s">
        <v>62</v>
      </c>
      <c r="G1813" t="s">
        <v>30649</v>
      </c>
      <c r="H1813" t="s">
        <v>30649</v>
      </c>
    </row>
    <row r="1814" spans="1:8" hidden="1" x14ac:dyDescent="0.25">
      <c r="A1814" t="s">
        <v>246</v>
      </c>
      <c r="B1814" t="s">
        <v>7036</v>
      </c>
      <c r="C1814" t="s">
        <v>7037</v>
      </c>
      <c r="D1814" t="s">
        <v>62</v>
      </c>
      <c r="E1814">
        <v>34</v>
      </c>
      <c r="F1814" t="s">
        <v>62</v>
      </c>
      <c r="G1814" t="s">
        <v>30649</v>
      </c>
      <c r="H1814" t="s">
        <v>7038</v>
      </c>
    </row>
    <row r="1815" spans="1:8" hidden="1" x14ac:dyDescent="0.25">
      <c r="A1815" t="s">
        <v>244</v>
      </c>
      <c r="B1815" t="s">
        <v>7039</v>
      </c>
      <c r="C1815" t="s">
        <v>30046</v>
      </c>
      <c r="D1815" t="s">
        <v>62</v>
      </c>
      <c r="E1815">
        <v>34</v>
      </c>
      <c r="F1815" t="s">
        <v>62</v>
      </c>
      <c r="G1815" t="s">
        <v>30649</v>
      </c>
      <c r="H1815" t="s">
        <v>7040</v>
      </c>
    </row>
    <row r="1816" spans="1:8" hidden="1" x14ac:dyDescent="0.25">
      <c r="A1816" t="s">
        <v>246</v>
      </c>
      <c r="B1816" t="s">
        <v>7041</v>
      </c>
      <c r="C1816" t="s">
        <v>30047</v>
      </c>
      <c r="D1816" t="s">
        <v>62</v>
      </c>
      <c r="E1816">
        <v>34</v>
      </c>
      <c r="F1816" t="s">
        <v>7042</v>
      </c>
      <c r="G1816" t="s">
        <v>30649</v>
      </c>
      <c r="H1816" t="s">
        <v>7043</v>
      </c>
    </row>
    <row r="1817" spans="1:8" hidden="1" x14ac:dyDescent="0.25">
      <c r="A1817" t="s">
        <v>248</v>
      </c>
      <c r="B1817" t="s">
        <v>7044</v>
      </c>
      <c r="C1817" t="s">
        <v>7045</v>
      </c>
      <c r="D1817" t="s">
        <v>62</v>
      </c>
      <c r="E1817">
        <v>34</v>
      </c>
      <c r="F1817" t="s">
        <v>180</v>
      </c>
      <c r="G1817" t="s">
        <v>7046</v>
      </c>
      <c r="H1817" t="s">
        <v>7047</v>
      </c>
    </row>
    <row r="1818" spans="1:8" hidden="1" x14ac:dyDescent="0.25">
      <c r="A1818" t="s">
        <v>244</v>
      </c>
      <c r="B1818" t="s">
        <v>7048</v>
      </c>
      <c r="C1818" t="s">
        <v>30048</v>
      </c>
      <c r="D1818" t="s">
        <v>62</v>
      </c>
      <c r="E1818">
        <v>34</v>
      </c>
      <c r="F1818" t="s">
        <v>30649</v>
      </c>
      <c r="G1818" t="s">
        <v>30649</v>
      </c>
      <c r="H1818" t="s">
        <v>7049</v>
      </c>
    </row>
    <row r="1819" spans="1:8" hidden="1" x14ac:dyDescent="0.25">
      <c r="A1819" t="s">
        <v>244</v>
      </c>
      <c r="B1819" t="s">
        <v>7050</v>
      </c>
      <c r="C1819" t="s">
        <v>30048</v>
      </c>
      <c r="D1819" t="s">
        <v>62</v>
      </c>
      <c r="E1819">
        <v>34</v>
      </c>
      <c r="F1819" t="s">
        <v>30649</v>
      </c>
      <c r="G1819" t="s">
        <v>7051</v>
      </c>
      <c r="H1819" t="s">
        <v>7049</v>
      </c>
    </row>
    <row r="1820" spans="1:8" hidden="1" x14ac:dyDescent="0.25">
      <c r="A1820" t="s">
        <v>246</v>
      </c>
      <c r="B1820" t="s">
        <v>7052</v>
      </c>
      <c r="C1820" t="s">
        <v>7053</v>
      </c>
      <c r="D1820" t="s">
        <v>62</v>
      </c>
      <c r="E1820">
        <v>34</v>
      </c>
      <c r="F1820" t="s">
        <v>62</v>
      </c>
      <c r="G1820" t="s">
        <v>30649</v>
      </c>
      <c r="H1820" t="s">
        <v>7054</v>
      </c>
    </row>
    <row r="1821" spans="1:8" hidden="1" x14ac:dyDescent="0.25">
      <c r="A1821" t="s">
        <v>248</v>
      </c>
      <c r="B1821" t="s">
        <v>7055</v>
      </c>
      <c r="C1821" t="s">
        <v>7056</v>
      </c>
      <c r="D1821" t="s">
        <v>62</v>
      </c>
      <c r="E1821">
        <v>34</v>
      </c>
      <c r="F1821" t="s">
        <v>62</v>
      </c>
      <c r="G1821" t="s">
        <v>30649</v>
      </c>
      <c r="H1821" t="s">
        <v>7057</v>
      </c>
    </row>
    <row r="1822" spans="1:8" hidden="1" x14ac:dyDescent="0.25">
      <c r="A1822" t="s">
        <v>248</v>
      </c>
      <c r="B1822" t="s">
        <v>7058</v>
      </c>
      <c r="C1822" t="s">
        <v>7059</v>
      </c>
      <c r="D1822" t="s">
        <v>62</v>
      </c>
      <c r="E1822">
        <v>34</v>
      </c>
      <c r="F1822" t="s">
        <v>62</v>
      </c>
      <c r="G1822" t="s">
        <v>30649</v>
      </c>
      <c r="H1822" t="s">
        <v>6996</v>
      </c>
    </row>
    <row r="1823" spans="1:8" hidden="1" x14ac:dyDescent="0.25">
      <c r="A1823" t="s">
        <v>246</v>
      </c>
      <c r="B1823" t="s">
        <v>7060</v>
      </c>
      <c r="C1823" t="s">
        <v>7061</v>
      </c>
      <c r="D1823" t="s">
        <v>62</v>
      </c>
      <c r="E1823">
        <v>34</v>
      </c>
      <c r="F1823" t="s">
        <v>62</v>
      </c>
      <c r="G1823" t="s">
        <v>30649</v>
      </c>
      <c r="H1823" t="s">
        <v>7062</v>
      </c>
    </row>
    <row r="1824" spans="1:8" hidden="1" x14ac:dyDescent="0.25">
      <c r="A1824" t="s">
        <v>249</v>
      </c>
      <c r="B1824" t="s">
        <v>7063</v>
      </c>
      <c r="C1824" t="s">
        <v>30649</v>
      </c>
      <c r="D1824" t="s">
        <v>62</v>
      </c>
      <c r="E1824">
        <v>34</v>
      </c>
      <c r="F1824" t="s">
        <v>7064</v>
      </c>
      <c r="G1824" t="s">
        <v>7065</v>
      </c>
      <c r="H1824" t="s">
        <v>7066</v>
      </c>
    </row>
    <row r="1825" spans="1:8" hidden="1" x14ac:dyDescent="0.25">
      <c r="A1825" t="s">
        <v>243</v>
      </c>
      <c r="B1825" t="s">
        <v>7067</v>
      </c>
      <c r="C1825" t="s">
        <v>7068</v>
      </c>
      <c r="D1825" t="s">
        <v>62</v>
      </c>
      <c r="E1825">
        <v>34</v>
      </c>
      <c r="F1825" t="s">
        <v>7069</v>
      </c>
      <c r="G1825" t="s">
        <v>7070</v>
      </c>
      <c r="H1825" t="s">
        <v>7071</v>
      </c>
    </row>
    <row r="1826" spans="1:8" hidden="1" x14ac:dyDescent="0.25">
      <c r="A1826" t="s">
        <v>246</v>
      </c>
      <c r="B1826" t="s">
        <v>7072</v>
      </c>
      <c r="C1826" t="s">
        <v>30049</v>
      </c>
      <c r="D1826" t="s">
        <v>62</v>
      </c>
      <c r="E1826">
        <v>34</v>
      </c>
      <c r="F1826" t="s">
        <v>62</v>
      </c>
      <c r="G1826" t="s">
        <v>30649</v>
      </c>
      <c r="H1826" t="s">
        <v>7073</v>
      </c>
    </row>
    <row r="1827" spans="1:8" x14ac:dyDescent="0.25">
      <c r="A1827" t="s">
        <v>247</v>
      </c>
      <c r="B1827" t="s">
        <v>7074</v>
      </c>
      <c r="C1827" t="s">
        <v>30050</v>
      </c>
      <c r="D1827" t="s">
        <v>62</v>
      </c>
      <c r="E1827">
        <v>34</v>
      </c>
      <c r="F1827" t="s">
        <v>62</v>
      </c>
      <c r="G1827" t="s">
        <v>7076</v>
      </c>
      <c r="H1827" t="s">
        <v>7077</v>
      </c>
    </row>
    <row r="1828" spans="1:8" hidden="1" x14ac:dyDescent="0.25">
      <c r="A1828" t="s">
        <v>263</v>
      </c>
      <c r="B1828" t="s">
        <v>2804</v>
      </c>
      <c r="C1828" t="s">
        <v>30035</v>
      </c>
      <c r="D1828" t="s">
        <v>62</v>
      </c>
      <c r="E1828">
        <v>34</v>
      </c>
      <c r="F1828" t="s">
        <v>6931</v>
      </c>
      <c r="G1828" t="s">
        <v>7078</v>
      </c>
      <c r="H1828" t="s">
        <v>7079</v>
      </c>
    </row>
    <row r="1829" spans="1:8" x14ac:dyDescent="0.25">
      <c r="A1829" t="s">
        <v>247</v>
      </c>
      <c r="B1829" t="s">
        <v>7080</v>
      </c>
      <c r="C1829" t="s">
        <v>7081</v>
      </c>
      <c r="D1829" t="s">
        <v>62</v>
      </c>
      <c r="E1829">
        <v>34</v>
      </c>
      <c r="F1829" t="s">
        <v>7082</v>
      </c>
      <c r="G1829" t="s">
        <v>30649</v>
      </c>
      <c r="H1829" t="s">
        <v>7083</v>
      </c>
    </row>
    <row r="1830" spans="1:8" hidden="1" x14ac:dyDescent="0.25">
      <c r="A1830" t="s">
        <v>246</v>
      </c>
      <c r="B1830" t="s">
        <v>7084</v>
      </c>
      <c r="C1830" t="s">
        <v>30051</v>
      </c>
      <c r="D1830" t="s">
        <v>62</v>
      </c>
      <c r="E1830">
        <v>34</v>
      </c>
      <c r="F1830" t="s">
        <v>180</v>
      </c>
      <c r="G1830" t="s">
        <v>7085</v>
      </c>
      <c r="H1830" t="s">
        <v>7086</v>
      </c>
    </row>
    <row r="1831" spans="1:8" hidden="1" x14ac:dyDescent="0.25">
      <c r="A1831" t="s">
        <v>246</v>
      </c>
      <c r="B1831" t="s">
        <v>7087</v>
      </c>
      <c r="C1831" t="s">
        <v>30052</v>
      </c>
      <c r="D1831" t="s">
        <v>62</v>
      </c>
      <c r="E1831">
        <v>34</v>
      </c>
      <c r="F1831" t="s">
        <v>62</v>
      </c>
      <c r="G1831" t="s">
        <v>7089</v>
      </c>
      <c r="H1831" t="s">
        <v>7090</v>
      </c>
    </row>
    <row r="1832" spans="1:8" hidden="1" x14ac:dyDescent="0.25">
      <c r="A1832" t="s">
        <v>244</v>
      </c>
      <c r="B1832" t="s">
        <v>7091</v>
      </c>
      <c r="C1832" t="s">
        <v>7092</v>
      </c>
      <c r="D1832" t="s">
        <v>62</v>
      </c>
      <c r="E1832">
        <v>34</v>
      </c>
      <c r="F1832" t="s">
        <v>62</v>
      </c>
      <c r="G1832" t="s">
        <v>7093</v>
      </c>
      <c r="H1832" t="s">
        <v>7094</v>
      </c>
    </row>
    <row r="1833" spans="1:8" hidden="1" x14ac:dyDescent="0.25">
      <c r="A1833" t="s">
        <v>245</v>
      </c>
      <c r="B1833" t="s">
        <v>7095</v>
      </c>
      <c r="C1833" t="s">
        <v>7096</v>
      </c>
      <c r="D1833" t="s">
        <v>62</v>
      </c>
      <c r="E1833">
        <v>34</v>
      </c>
      <c r="F1833" t="s">
        <v>62</v>
      </c>
      <c r="G1833" t="s">
        <v>7097</v>
      </c>
      <c r="H1833" t="s">
        <v>7098</v>
      </c>
    </row>
    <row r="1834" spans="1:8" hidden="1" x14ac:dyDescent="0.25">
      <c r="A1834" t="s">
        <v>263</v>
      </c>
      <c r="B1834" t="s">
        <v>7099</v>
      </c>
      <c r="C1834" t="s">
        <v>30035</v>
      </c>
      <c r="D1834" t="s">
        <v>62</v>
      </c>
      <c r="E1834">
        <v>34</v>
      </c>
      <c r="F1834" t="s">
        <v>62</v>
      </c>
      <c r="G1834" t="s">
        <v>30649</v>
      </c>
      <c r="H1834" t="s">
        <v>7100</v>
      </c>
    </row>
    <row r="1835" spans="1:8" hidden="1" x14ac:dyDescent="0.25">
      <c r="A1835" t="s">
        <v>246</v>
      </c>
      <c r="B1835" t="s">
        <v>7101</v>
      </c>
      <c r="C1835" t="s">
        <v>7102</v>
      </c>
      <c r="D1835" t="s">
        <v>62</v>
      </c>
      <c r="E1835">
        <v>34</v>
      </c>
      <c r="F1835" t="s">
        <v>62</v>
      </c>
      <c r="G1835" t="s">
        <v>30649</v>
      </c>
      <c r="H1835" t="s">
        <v>7103</v>
      </c>
    </row>
    <row r="1836" spans="1:8" hidden="1" x14ac:dyDescent="0.25">
      <c r="A1836" t="s">
        <v>263</v>
      </c>
      <c r="B1836" t="s">
        <v>7104</v>
      </c>
      <c r="C1836" t="s">
        <v>7105</v>
      </c>
      <c r="D1836" t="s">
        <v>62</v>
      </c>
      <c r="E1836">
        <v>34</v>
      </c>
      <c r="F1836" t="s">
        <v>7106</v>
      </c>
      <c r="G1836" t="s">
        <v>7107</v>
      </c>
      <c r="H1836" t="s">
        <v>6952</v>
      </c>
    </row>
    <row r="1837" spans="1:8" x14ac:dyDescent="0.25">
      <c r="A1837" t="s">
        <v>247</v>
      </c>
      <c r="B1837" t="s">
        <v>7108</v>
      </c>
      <c r="C1837" t="s">
        <v>30053</v>
      </c>
      <c r="D1837" t="s">
        <v>62</v>
      </c>
      <c r="E1837">
        <v>34</v>
      </c>
      <c r="F1837" t="s">
        <v>62</v>
      </c>
      <c r="G1837" t="s">
        <v>7109</v>
      </c>
      <c r="H1837" t="s">
        <v>7110</v>
      </c>
    </row>
    <row r="1838" spans="1:8" hidden="1" x14ac:dyDescent="0.25">
      <c r="A1838" t="s">
        <v>246</v>
      </c>
      <c r="B1838" t="s">
        <v>7111</v>
      </c>
      <c r="C1838" t="s">
        <v>7112</v>
      </c>
      <c r="D1838" t="s">
        <v>62</v>
      </c>
      <c r="E1838">
        <v>34</v>
      </c>
      <c r="F1838" t="s">
        <v>62</v>
      </c>
      <c r="G1838" t="s">
        <v>7113</v>
      </c>
      <c r="H1838" t="s">
        <v>7114</v>
      </c>
    </row>
    <row r="1839" spans="1:8" x14ac:dyDescent="0.25">
      <c r="A1839" t="s">
        <v>247</v>
      </c>
      <c r="B1839" t="s">
        <v>7115</v>
      </c>
      <c r="C1839" t="s">
        <v>7116</v>
      </c>
      <c r="D1839" t="s">
        <v>62</v>
      </c>
      <c r="E1839">
        <v>34</v>
      </c>
      <c r="F1839" t="s">
        <v>30649</v>
      </c>
      <c r="G1839" t="s">
        <v>7117</v>
      </c>
      <c r="H1839" t="s">
        <v>7118</v>
      </c>
    </row>
    <row r="1840" spans="1:8" hidden="1" x14ac:dyDescent="0.25">
      <c r="A1840" t="s">
        <v>248</v>
      </c>
      <c r="B1840" t="s">
        <v>7119</v>
      </c>
      <c r="C1840" t="s">
        <v>6703</v>
      </c>
      <c r="D1840" t="s">
        <v>62</v>
      </c>
      <c r="E1840">
        <v>34</v>
      </c>
      <c r="F1840" t="s">
        <v>7069</v>
      </c>
      <c r="G1840" t="s">
        <v>6705</v>
      </c>
      <c r="H1840" t="s">
        <v>6706</v>
      </c>
    </row>
    <row r="1841" spans="1:8" hidden="1" x14ac:dyDescent="0.25">
      <c r="A1841" t="s">
        <v>246</v>
      </c>
      <c r="B1841" t="s">
        <v>7120</v>
      </c>
      <c r="C1841" t="s">
        <v>7121</v>
      </c>
      <c r="D1841" t="s">
        <v>62</v>
      </c>
      <c r="E1841">
        <v>34</v>
      </c>
      <c r="F1841" t="s">
        <v>30649</v>
      </c>
      <c r="G1841" t="s">
        <v>7122</v>
      </c>
      <c r="H1841" t="s">
        <v>7123</v>
      </c>
    </row>
    <row r="1842" spans="1:8" hidden="1" x14ac:dyDescent="0.25">
      <c r="A1842" t="s">
        <v>246</v>
      </c>
      <c r="B1842" t="s">
        <v>7124</v>
      </c>
      <c r="C1842" t="s">
        <v>433</v>
      </c>
      <c r="D1842" t="s">
        <v>62</v>
      </c>
      <c r="E1842">
        <v>34</v>
      </c>
      <c r="F1842" t="s">
        <v>1724</v>
      </c>
      <c r="G1842" t="s">
        <v>434</v>
      </c>
      <c r="H1842" t="s">
        <v>435</v>
      </c>
    </row>
    <row r="1843" spans="1:8" hidden="1" x14ac:dyDescent="0.25">
      <c r="A1843" t="s">
        <v>244</v>
      </c>
      <c r="B1843" t="s">
        <v>7125</v>
      </c>
      <c r="C1843" t="s">
        <v>7126</v>
      </c>
      <c r="D1843" t="s">
        <v>62</v>
      </c>
      <c r="E1843">
        <v>34</v>
      </c>
      <c r="F1843" t="s">
        <v>30649</v>
      </c>
      <c r="G1843" t="s">
        <v>30649</v>
      </c>
      <c r="H1843" t="s">
        <v>7026</v>
      </c>
    </row>
    <row r="1844" spans="1:8" hidden="1" x14ac:dyDescent="0.25">
      <c r="A1844" t="s">
        <v>248</v>
      </c>
      <c r="B1844" t="s">
        <v>5815</v>
      </c>
      <c r="C1844" t="s">
        <v>30054</v>
      </c>
      <c r="D1844" t="s">
        <v>62</v>
      </c>
      <c r="E1844">
        <v>34</v>
      </c>
      <c r="F1844" t="s">
        <v>30649</v>
      </c>
      <c r="G1844" t="s">
        <v>7127</v>
      </c>
      <c r="H1844" t="s">
        <v>7128</v>
      </c>
    </row>
    <row r="1845" spans="1:8" hidden="1" x14ac:dyDescent="0.25">
      <c r="A1845" t="s">
        <v>246</v>
      </c>
      <c r="B1845" t="s">
        <v>7129</v>
      </c>
      <c r="C1845" t="s">
        <v>7130</v>
      </c>
      <c r="D1845" t="s">
        <v>62</v>
      </c>
      <c r="E1845">
        <v>34</v>
      </c>
      <c r="F1845" t="s">
        <v>62</v>
      </c>
      <c r="G1845" t="s">
        <v>30649</v>
      </c>
      <c r="H1845" t="s">
        <v>7131</v>
      </c>
    </row>
    <row r="1846" spans="1:8" hidden="1" x14ac:dyDescent="0.25">
      <c r="A1846" t="s">
        <v>246</v>
      </c>
      <c r="B1846" t="s">
        <v>7132</v>
      </c>
      <c r="C1846" t="s">
        <v>7133</v>
      </c>
      <c r="D1846" t="s">
        <v>62</v>
      </c>
      <c r="E1846">
        <v>34</v>
      </c>
      <c r="F1846" t="s">
        <v>62</v>
      </c>
      <c r="G1846" t="s">
        <v>7134</v>
      </c>
      <c r="H1846" t="s">
        <v>7135</v>
      </c>
    </row>
    <row r="1847" spans="1:8" hidden="1" x14ac:dyDescent="0.25">
      <c r="A1847" t="s">
        <v>246</v>
      </c>
      <c r="B1847" t="s">
        <v>7136</v>
      </c>
      <c r="C1847" t="s">
        <v>7137</v>
      </c>
      <c r="D1847" t="s">
        <v>62</v>
      </c>
      <c r="E1847">
        <v>34</v>
      </c>
      <c r="F1847" t="s">
        <v>30649</v>
      </c>
      <c r="G1847" t="s">
        <v>7138</v>
      </c>
      <c r="H1847" t="s">
        <v>7139</v>
      </c>
    </row>
    <row r="1848" spans="1:8" hidden="1" x14ac:dyDescent="0.25">
      <c r="A1848" t="s">
        <v>263</v>
      </c>
      <c r="B1848" t="s">
        <v>7140</v>
      </c>
      <c r="C1848" t="s">
        <v>7141</v>
      </c>
      <c r="D1848" t="s">
        <v>62</v>
      </c>
      <c r="E1848">
        <v>34</v>
      </c>
      <c r="F1848" t="s">
        <v>30649</v>
      </c>
      <c r="G1848" t="s">
        <v>30649</v>
      </c>
      <c r="H1848" t="s">
        <v>7142</v>
      </c>
    </row>
    <row r="1849" spans="1:8" hidden="1" x14ac:dyDescent="0.25">
      <c r="A1849" t="s">
        <v>246</v>
      </c>
      <c r="B1849" t="s">
        <v>7143</v>
      </c>
      <c r="C1849" t="s">
        <v>7144</v>
      </c>
      <c r="D1849" t="s">
        <v>62</v>
      </c>
      <c r="E1849">
        <v>34</v>
      </c>
      <c r="F1849" t="s">
        <v>30649</v>
      </c>
      <c r="G1849" t="s">
        <v>30649</v>
      </c>
      <c r="H1849" t="s">
        <v>7145</v>
      </c>
    </row>
    <row r="1850" spans="1:8" hidden="1" x14ac:dyDescent="0.25">
      <c r="A1850" t="s">
        <v>243</v>
      </c>
      <c r="B1850" t="s">
        <v>7146</v>
      </c>
      <c r="C1850" t="s">
        <v>30055</v>
      </c>
      <c r="D1850" t="s">
        <v>62</v>
      </c>
      <c r="E1850">
        <v>34</v>
      </c>
      <c r="F1850" t="s">
        <v>7148</v>
      </c>
      <c r="G1850" t="s">
        <v>7149</v>
      </c>
      <c r="H1850" t="s">
        <v>7150</v>
      </c>
    </row>
    <row r="1851" spans="1:8" x14ac:dyDescent="0.25">
      <c r="A1851" t="s">
        <v>247</v>
      </c>
      <c r="B1851" t="s">
        <v>7151</v>
      </c>
      <c r="C1851" t="s">
        <v>437</v>
      </c>
      <c r="D1851" t="s">
        <v>62</v>
      </c>
      <c r="E1851">
        <v>34</v>
      </c>
      <c r="F1851" t="s">
        <v>1725</v>
      </c>
      <c r="G1851" t="s">
        <v>438</v>
      </c>
      <c r="H1851" t="s">
        <v>439</v>
      </c>
    </row>
    <row r="1852" spans="1:8" x14ac:dyDescent="0.25">
      <c r="A1852" t="s">
        <v>247</v>
      </c>
      <c r="B1852" t="s">
        <v>7152</v>
      </c>
      <c r="C1852" t="s">
        <v>30056</v>
      </c>
      <c r="D1852" t="s">
        <v>62</v>
      </c>
      <c r="E1852">
        <v>34</v>
      </c>
      <c r="F1852" t="s">
        <v>7082</v>
      </c>
      <c r="G1852" t="s">
        <v>7153</v>
      </c>
      <c r="H1852" t="s">
        <v>7154</v>
      </c>
    </row>
    <row r="1853" spans="1:8" hidden="1" x14ac:dyDescent="0.25">
      <c r="A1853" t="s">
        <v>246</v>
      </c>
      <c r="B1853" t="s">
        <v>7155</v>
      </c>
      <c r="C1853" t="s">
        <v>6777</v>
      </c>
      <c r="D1853" t="s">
        <v>62</v>
      </c>
      <c r="E1853">
        <v>34</v>
      </c>
      <c r="F1853" t="s">
        <v>30649</v>
      </c>
      <c r="G1853" t="s">
        <v>30649</v>
      </c>
      <c r="H1853" t="s">
        <v>7156</v>
      </c>
    </row>
    <row r="1854" spans="1:8" hidden="1" x14ac:dyDescent="0.25">
      <c r="A1854" t="s">
        <v>248</v>
      </c>
      <c r="B1854" t="s">
        <v>7157</v>
      </c>
      <c r="C1854" t="s">
        <v>7158</v>
      </c>
      <c r="D1854" t="s">
        <v>62</v>
      </c>
      <c r="E1854">
        <v>34</v>
      </c>
      <c r="F1854" t="s">
        <v>62</v>
      </c>
      <c r="G1854" t="s">
        <v>30649</v>
      </c>
      <c r="H1854" t="s">
        <v>7159</v>
      </c>
    </row>
    <row r="1855" spans="1:8" hidden="1" x14ac:dyDescent="0.25">
      <c r="A1855" t="s">
        <v>246</v>
      </c>
      <c r="B1855" t="s">
        <v>7160</v>
      </c>
      <c r="C1855" t="s">
        <v>30649</v>
      </c>
      <c r="D1855" t="s">
        <v>62</v>
      </c>
      <c r="E1855">
        <v>34</v>
      </c>
      <c r="F1855" t="s">
        <v>7161</v>
      </c>
      <c r="G1855" t="s">
        <v>30649</v>
      </c>
      <c r="H1855" t="s">
        <v>7162</v>
      </c>
    </row>
    <row r="1856" spans="1:8" hidden="1" x14ac:dyDescent="0.25">
      <c r="A1856" t="s">
        <v>246</v>
      </c>
      <c r="B1856" t="s">
        <v>7163</v>
      </c>
      <c r="C1856" t="s">
        <v>7164</v>
      </c>
      <c r="D1856" t="s">
        <v>62</v>
      </c>
      <c r="E1856">
        <v>34</v>
      </c>
      <c r="F1856" t="s">
        <v>30649</v>
      </c>
      <c r="G1856" t="s">
        <v>30649</v>
      </c>
      <c r="H1856" t="s">
        <v>7165</v>
      </c>
    </row>
    <row r="1857" spans="1:8" x14ac:dyDescent="0.25">
      <c r="A1857" t="s">
        <v>247</v>
      </c>
      <c r="B1857" t="s">
        <v>7166</v>
      </c>
      <c r="C1857" t="s">
        <v>7167</v>
      </c>
      <c r="D1857" t="s">
        <v>62</v>
      </c>
      <c r="E1857">
        <v>34</v>
      </c>
      <c r="F1857" t="s">
        <v>30649</v>
      </c>
      <c r="G1857" t="s">
        <v>30649</v>
      </c>
      <c r="H1857" t="s">
        <v>7168</v>
      </c>
    </row>
    <row r="1858" spans="1:8" hidden="1" x14ac:dyDescent="0.25">
      <c r="A1858" t="s">
        <v>246</v>
      </c>
      <c r="B1858" t="s">
        <v>7169</v>
      </c>
      <c r="C1858" t="s">
        <v>30649</v>
      </c>
      <c r="D1858" t="s">
        <v>62</v>
      </c>
      <c r="E1858">
        <v>34</v>
      </c>
      <c r="F1858" t="s">
        <v>30649</v>
      </c>
      <c r="G1858" t="s">
        <v>30649</v>
      </c>
      <c r="H1858" t="s">
        <v>7170</v>
      </c>
    </row>
    <row r="1859" spans="1:8" hidden="1" x14ac:dyDescent="0.25">
      <c r="A1859" t="s">
        <v>248</v>
      </c>
      <c r="B1859" t="s">
        <v>7171</v>
      </c>
      <c r="C1859" t="s">
        <v>7172</v>
      </c>
      <c r="D1859" t="s">
        <v>62</v>
      </c>
      <c r="E1859">
        <v>34</v>
      </c>
      <c r="F1859" t="s">
        <v>2680</v>
      </c>
      <c r="G1859" t="s">
        <v>30649</v>
      </c>
      <c r="H1859" t="s">
        <v>7173</v>
      </c>
    </row>
    <row r="1860" spans="1:8" hidden="1" x14ac:dyDescent="0.25">
      <c r="A1860" t="s">
        <v>246</v>
      </c>
      <c r="B1860" t="s">
        <v>7174</v>
      </c>
      <c r="C1860" t="s">
        <v>7175</v>
      </c>
      <c r="D1860" t="s">
        <v>62</v>
      </c>
      <c r="E1860">
        <v>34</v>
      </c>
      <c r="F1860" t="s">
        <v>30649</v>
      </c>
      <c r="G1860" t="s">
        <v>30649</v>
      </c>
      <c r="H1860" t="s">
        <v>7176</v>
      </c>
    </row>
    <row r="1861" spans="1:8" hidden="1" x14ac:dyDescent="0.25">
      <c r="A1861" t="s">
        <v>245</v>
      </c>
      <c r="B1861" t="s">
        <v>7177</v>
      </c>
      <c r="C1861" t="s">
        <v>7178</v>
      </c>
      <c r="D1861" t="s">
        <v>62</v>
      </c>
      <c r="E1861">
        <v>34</v>
      </c>
      <c r="F1861" t="s">
        <v>30649</v>
      </c>
      <c r="G1861" t="s">
        <v>7179</v>
      </c>
      <c r="H1861" t="s">
        <v>7180</v>
      </c>
    </row>
    <row r="1862" spans="1:8" hidden="1" x14ac:dyDescent="0.25">
      <c r="A1862" t="s">
        <v>261</v>
      </c>
      <c r="B1862" t="s">
        <v>7181</v>
      </c>
      <c r="C1862" t="s">
        <v>30022</v>
      </c>
      <c r="D1862" t="s">
        <v>62</v>
      </c>
      <c r="E1862">
        <v>34</v>
      </c>
      <c r="F1862" t="s">
        <v>6837</v>
      </c>
      <c r="G1862" t="s">
        <v>30649</v>
      </c>
      <c r="H1862" t="s">
        <v>7182</v>
      </c>
    </row>
    <row r="1863" spans="1:8" hidden="1" x14ac:dyDescent="0.25">
      <c r="A1863" t="s">
        <v>246</v>
      </c>
      <c r="B1863" t="s">
        <v>4556</v>
      </c>
      <c r="C1863" t="s">
        <v>7183</v>
      </c>
      <c r="D1863" t="s">
        <v>62</v>
      </c>
      <c r="E1863">
        <v>34</v>
      </c>
      <c r="F1863" t="s">
        <v>30649</v>
      </c>
      <c r="G1863" t="s">
        <v>30649</v>
      </c>
      <c r="H1863" t="s">
        <v>7184</v>
      </c>
    </row>
    <row r="1864" spans="1:8" hidden="1" x14ac:dyDescent="0.25">
      <c r="A1864" t="s">
        <v>246</v>
      </c>
      <c r="B1864" t="s">
        <v>7185</v>
      </c>
      <c r="C1864" t="s">
        <v>7186</v>
      </c>
      <c r="D1864" t="s">
        <v>62</v>
      </c>
      <c r="E1864">
        <v>34</v>
      </c>
      <c r="F1864" t="s">
        <v>30649</v>
      </c>
      <c r="G1864" t="s">
        <v>7187</v>
      </c>
      <c r="H1864" t="s">
        <v>7188</v>
      </c>
    </row>
    <row r="1865" spans="1:8" hidden="1" x14ac:dyDescent="0.25">
      <c r="A1865" t="s">
        <v>246</v>
      </c>
      <c r="B1865" t="s">
        <v>7189</v>
      </c>
      <c r="C1865" t="s">
        <v>30465</v>
      </c>
      <c r="D1865" t="s">
        <v>62</v>
      </c>
      <c r="E1865">
        <v>34</v>
      </c>
      <c r="F1865" t="s">
        <v>30649</v>
      </c>
      <c r="G1865" t="s">
        <v>7190</v>
      </c>
      <c r="H1865" t="s">
        <v>7191</v>
      </c>
    </row>
    <row r="1866" spans="1:8" hidden="1" x14ac:dyDescent="0.25">
      <c r="A1866" t="s">
        <v>246</v>
      </c>
      <c r="B1866" t="s">
        <v>7192</v>
      </c>
      <c r="C1866" t="s">
        <v>7193</v>
      </c>
      <c r="D1866" t="s">
        <v>62</v>
      </c>
      <c r="E1866">
        <v>34</v>
      </c>
      <c r="F1866" t="s">
        <v>6931</v>
      </c>
      <c r="G1866" t="s">
        <v>30649</v>
      </c>
      <c r="H1866" t="s">
        <v>7194</v>
      </c>
    </row>
    <row r="1867" spans="1:8" hidden="1" x14ac:dyDescent="0.25">
      <c r="A1867" t="s">
        <v>246</v>
      </c>
      <c r="B1867" t="s">
        <v>7195</v>
      </c>
      <c r="C1867" t="s">
        <v>7196</v>
      </c>
      <c r="D1867" t="s">
        <v>62</v>
      </c>
      <c r="E1867">
        <v>34</v>
      </c>
      <c r="F1867" t="s">
        <v>30649</v>
      </c>
      <c r="G1867" t="s">
        <v>30649</v>
      </c>
      <c r="H1867" t="s">
        <v>7197</v>
      </c>
    </row>
    <row r="1868" spans="1:8" hidden="1" x14ac:dyDescent="0.25">
      <c r="A1868" t="s">
        <v>263</v>
      </c>
      <c r="B1868" t="s">
        <v>7198</v>
      </c>
      <c r="C1868" t="s">
        <v>7199</v>
      </c>
      <c r="D1868" t="s">
        <v>62</v>
      </c>
      <c r="E1868">
        <v>34</v>
      </c>
      <c r="F1868" t="s">
        <v>62</v>
      </c>
      <c r="G1868" t="s">
        <v>7200</v>
      </c>
      <c r="H1868" t="s">
        <v>30649</v>
      </c>
    </row>
    <row r="1869" spans="1:8" hidden="1" x14ac:dyDescent="0.25">
      <c r="A1869" t="s">
        <v>244</v>
      </c>
      <c r="B1869" t="s">
        <v>7201</v>
      </c>
      <c r="C1869" t="s">
        <v>7202</v>
      </c>
      <c r="D1869" t="s">
        <v>62</v>
      </c>
      <c r="E1869">
        <v>34</v>
      </c>
      <c r="F1869" t="s">
        <v>62</v>
      </c>
      <c r="G1869" t="s">
        <v>30649</v>
      </c>
      <c r="H1869" t="s">
        <v>7203</v>
      </c>
    </row>
    <row r="1870" spans="1:8" hidden="1" x14ac:dyDescent="0.25">
      <c r="A1870" t="s">
        <v>248</v>
      </c>
      <c r="B1870" t="s">
        <v>7204</v>
      </c>
      <c r="C1870" t="s">
        <v>441</v>
      </c>
      <c r="D1870" t="s">
        <v>62</v>
      </c>
      <c r="E1870">
        <v>34</v>
      </c>
      <c r="F1870" t="s">
        <v>1726</v>
      </c>
      <c r="G1870" t="s">
        <v>30649</v>
      </c>
      <c r="H1870" t="s">
        <v>442</v>
      </c>
    </row>
    <row r="1871" spans="1:8" hidden="1" x14ac:dyDescent="0.25">
      <c r="A1871" t="s">
        <v>246</v>
      </c>
      <c r="B1871" t="s">
        <v>7205</v>
      </c>
      <c r="C1871" t="s">
        <v>7206</v>
      </c>
      <c r="D1871" t="s">
        <v>62</v>
      </c>
      <c r="E1871">
        <v>34</v>
      </c>
      <c r="F1871" t="s">
        <v>7207</v>
      </c>
      <c r="G1871" t="s">
        <v>7208</v>
      </c>
      <c r="H1871" t="s">
        <v>7209</v>
      </c>
    </row>
    <row r="1872" spans="1:8" hidden="1" x14ac:dyDescent="0.25">
      <c r="A1872" t="s">
        <v>245</v>
      </c>
      <c r="B1872" t="s">
        <v>7210</v>
      </c>
      <c r="C1872" t="s">
        <v>7211</v>
      </c>
      <c r="D1872" t="s">
        <v>62</v>
      </c>
      <c r="E1872">
        <v>34</v>
      </c>
      <c r="F1872" t="s">
        <v>30649</v>
      </c>
      <c r="G1872" t="s">
        <v>6858</v>
      </c>
      <c r="H1872" t="s">
        <v>6859</v>
      </c>
    </row>
    <row r="1873" spans="1:8" hidden="1" x14ac:dyDescent="0.25">
      <c r="A1873" t="s">
        <v>246</v>
      </c>
      <c r="B1873" t="s">
        <v>7212</v>
      </c>
      <c r="C1873" t="s">
        <v>7213</v>
      </c>
      <c r="D1873" t="s">
        <v>62</v>
      </c>
      <c r="E1873">
        <v>34</v>
      </c>
      <c r="F1873" t="s">
        <v>30649</v>
      </c>
      <c r="G1873" t="s">
        <v>7214</v>
      </c>
      <c r="H1873" t="s">
        <v>7215</v>
      </c>
    </row>
    <row r="1874" spans="1:8" hidden="1" x14ac:dyDescent="0.25">
      <c r="A1874" t="s">
        <v>244</v>
      </c>
      <c r="B1874" t="s">
        <v>7216</v>
      </c>
      <c r="C1874" t="s">
        <v>30046</v>
      </c>
      <c r="D1874" t="s">
        <v>62</v>
      </c>
      <c r="E1874">
        <v>34</v>
      </c>
      <c r="F1874" t="s">
        <v>30649</v>
      </c>
      <c r="G1874" t="s">
        <v>30649</v>
      </c>
      <c r="H1874" t="s">
        <v>7040</v>
      </c>
    </row>
    <row r="1875" spans="1:8" x14ac:dyDescent="0.25">
      <c r="A1875" t="s">
        <v>247</v>
      </c>
      <c r="B1875" t="s">
        <v>7217</v>
      </c>
      <c r="C1875" t="s">
        <v>30057</v>
      </c>
      <c r="D1875" t="s">
        <v>62</v>
      </c>
      <c r="E1875">
        <v>34</v>
      </c>
      <c r="F1875" t="s">
        <v>429</v>
      </c>
      <c r="G1875" t="s">
        <v>444</v>
      </c>
      <c r="H1875" t="s">
        <v>445</v>
      </c>
    </row>
    <row r="1876" spans="1:8" x14ac:dyDescent="0.25">
      <c r="A1876" t="s">
        <v>247</v>
      </c>
      <c r="B1876" t="s">
        <v>7218</v>
      </c>
      <c r="C1876" t="s">
        <v>7219</v>
      </c>
      <c r="D1876" t="s">
        <v>62</v>
      </c>
      <c r="E1876">
        <v>34</v>
      </c>
      <c r="F1876" t="s">
        <v>30649</v>
      </c>
      <c r="G1876" t="s">
        <v>7220</v>
      </c>
      <c r="H1876" t="s">
        <v>7221</v>
      </c>
    </row>
    <row r="1877" spans="1:8" hidden="1" x14ac:dyDescent="0.25">
      <c r="A1877" t="s">
        <v>246</v>
      </c>
      <c r="B1877" t="s">
        <v>7222</v>
      </c>
      <c r="C1877" t="s">
        <v>7223</v>
      </c>
      <c r="D1877" t="s">
        <v>62</v>
      </c>
      <c r="E1877">
        <v>34</v>
      </c>
      <c r="F1877" t="s">
        <v>30649</v>
      </c>
      <c r="G1877" t="s">
        <v>30649</v>
      </c>
      <c r="H1877" t="s">
        <v>7224</v>
      </c>
    </row>
    <row r="1878" spans="1:8" hidden="1" x14ac:dyDescent="0.25">
      <c r="A1878" t="s">
        <v>246</v>
      </c>
      <c r="B1878" t="s">
        <v>5815</v>
      </c>
      <c r="C1878" t="s">
        <v>30058</v>
      </c>
      <c r="D1878" t="s">
        <v>63</v>
      </c>
      <c r="E1878">
        <v>49</v>
      </c>
      <c r="F1878" t="s">
        <v>7225</v>
      </c>
      <c r="G1878" t="s">
        <v>7226</v>
      </c>
      <c r="H1878" t="s">
        <v>7227</v>
      </c>
    </row>
    <row r="1879" spans="1:8" hidden="1" x14ac:dyDescent="0.25">
      <c r="A1879" t="s">
        <v>244</v>
      </c>
      <c r="B1879" t="s">
        <v>7228</v>
      </c>
      <c r="C1879" t="s">
        <v>30059</v>
      </c>
      <c r="D1879" t="s">
        <v>63</v>
      </c>
      <c r="E1879">
        <v>49</v>
      </c>
      <c r="F1879" t="s">
        <v>7225</v>
      </c>
      <c r="G1879" t="s">
        <v>30649</v>
      </c>
      <c r="H1879" t="s">
        <v>7229</v>
      </c>
    </row>
    <row r="1880" spans="1:8" hidden="1" x14ac:dyDescent="0.25">
      <c r="A1880" t="s">
        <v>248</v>
      </c>
      <c r="B1880" t="s">
        <v>7230</v>
      </c>
      <c r="C1880" t="s">
        <v>30060</v>
      </c>
      <c r="D1880" t="s">
        <v>63</v>
      </c>
      <c r="E1880">
        <v>49</v>
      </c>
      <c r="F1880" t="s">
        <v>7231</v>
      </c>
      <c r="G1880" t="s">
        <v>7232</v>
      </c>
      <c r="H1880" t="s">
        <v>7233</v>
      </c>
    </row>
    <row r="1881" spans="1:8" hidden="1" x14ac:dyDescent="0.25">
      <c r="A1881" t="s">
        <v>246</v>
      </c>
      <c r="B1881" t="s">
        <v>7234</v>
      </c>
      <c r="C1881" t="s">
        <v>30061</v>
      </c>
      <c r="D1881" t="s">
        <v>63</v>
      </c>
      <c r="E1881">
        <v>49</v>
      </c>
      <c r="F1881" t="s">
        <v>7235</v>
      </c>
      <c r="G1881" t="s">
        <v>30649</v>
      </c>
      <c r="H1881" t="s">
        <v>7236</v>
      </c>
    </row>
    <row r="1882" spans="1:8" hidden="1" x14ac:dyDescent="0.25">
      <c r="A1882" t="s">
        <v>246</v>
      </c>
      <c r="B1882" t="s">
        <v>7237</v>
      </c>
      <c r="C1882" t="s">
        <v>30062</v>
      </c>
      <c r="D1882" t="s">
        <v>63</v>
      </c>
      <c r="E1882">
        <v>49</v>
      </c>
      <c r="F1882" t="s">
        <v>7238</v>
      </c>
      <c r="G1882" t="s">
        <v>7239</v>
      </c>
      <c r="H1882" t="s">
        <v>7240</v>
      </c>
    </row>
    <row r="1883" spans="1:8" hidden="1" x14ac:dyDescent="0.25">
      <c r="A1883" t="s">
        <v>246</v>
      </c>
      <c r="B1883" t="s">
        <v>7241</v>
      </c>
      <c r="C1883" t="s">
        <v>30063</v>
      </c>
      <c r="D1883" t="s">
        <v>63</v>
      </c>
      <c r="E1883">
        <v>49</v>
      </c>
      <c r="F1883" t="s">
        <v>151</v>
      </c>
      <c r="G1883" t="s">
        <v>30649</v>
      </c>
      <c r="H1883" t="s">
        <v>7242</v>
      </c>
    </row>
    <row r="1884" spans="1:8" x14ac:dyDescent="0.25">
      <c r="A1884" t="s">
        <v>247</v>
      </c>
      <c r="B1884" t="s">
        <v>7243</v>
      </c>
      <c r="C1884" t="s">
        <v>30064</v>
      </c>
      <c r="D1884" t="s">
        <v>63</v>
      </c>
      <c r="E1884">
        <v>49</v>
      </c>
      <c r="F1884" t="s">
        <v>7244</v>
      </c>
      <c r="G1884" t="s">
        <v>30649</v>
      </c>
      <c r="H1884" t="s">
        <v>7245</v>
      </c>
    </row>
    <row r="1885" spans="1:8" hidden="1" x14ac:dyDescent="0.25">
      <c r="A1885" t="s">
        <v>246</v>
      </c>
      <c r="B1885" t="s">
        <v>7246</v>
      </c>
      <c r="C1885" t="s">
        <v>30065</v>
      </c>
      <c r="D1885" t="s">
        <v>63</v>
      </c>
      <c r="E1885">
        <v>49</v>
      </c>
      <c r="F1885" t="s">
        <v>2257</v>
      </c>
      <c r="G1885" t="s">
        <v>30649</v>
      </c>
      <c r="H1885" t="s">
        <v>30649</v>
      </c>
    </row>
    <row r="1886" spans="1:8" x14ac:dyDescent="0.25">
      <c r="A1886" t="s">
        <v>247</v>
      </c>
      <c r="B1886" t="s">
        <v>7247</v>
      </c>
      <c r="C1886" t="s">
        <v>30066</v>
      </c>
      <c r="D1886" t="s">
        <v>63</v>
      </c>
      <c r="E1886">
        <v>49</v>
      </c>
      <c r="F1886" t="s">
        <v>7248</v>
      </c>
      <c r="G1886" t="s">
        <v>7249</v>
      </c>
      <c r="H1886" t="s">
        <v>7250</v>
      </c>
    </row>
    <row r="1887" spans="1:8" hidden="1" x14ac:dyDescent="0.25">
      <c r="A1887" t="s">
        <v>246</v>
      </c>
      <c r="B1887" t="s">
        <v>7251</v>
      </c>
      <c r="C1887" t="s">
        <v>7252</v>
      </c>
      <c r="D1887" t="s">
        <v>63</v>
      </c>
      <c r="E1887">
        <v>49</v>
      </c>
      <c r="F1887" t="s">
        <v>63</v>
      </c>
      <c r="G1887" t="s">
        <v>30649</v>
      </c>
      <c r="H1887" t="s">
        <v>7253</v>
      </c>
    </row>
    <row r="1888" spans="1:8" x14ac:dyDescent="0.25">
      <c r="A1888" t="s">
        <v>247</v>
      </c>
      <c r="B1888" t="s">
        <v>7254</v>
      </c>
      <c r="C1888" t="s">
        <v>30067</v>
      </c>
      <c r="D1888" t="s">
        <v>63</v>
      </c>
      <c r="E1888">
        <v>49</v>
      </c>
      <c r="F1888" t="s">
        <v>7255</v>
      </c>
      <c r="G1888" t="s">
        <v>30649</v>
      </c>
      <c r="H1888" t="s">
        <v>7256</v>
      </c>
    </row>
    <row r="1889" spans="1:8" hidden="1" x14ac:dyDescent="0.25">
      <c r="A1889" t="s">
        <v>446</v>
      </c>
      <c r="B1889" t="s">
        <v>7257</v>
      </c>
      <c r="C1889" t="s">
        <v>30068</v>
      </c>
      <c r="D1889" t="s">
        <v>63</v>
      </c>
      <c r="E1889">
        <v>49</v>
      </c>
      <c r="F1889" t="s">
        <v>448</v>
      </c>
      <c r="G1889" t="s">
        <v>449</v>
      </c>
      <c r="H1889" t="s">
        <v>450</v>
      </c>
    </row>
    <row r="1890" spans="1:8" hidden="1" x14ac:dyDescent="0.25">
      <c r="A1890" t="s">
        <v>244</v>
      </c>
      <c r="B1890" t="s">
        <v>7258</v>
      </c>
      <c r="C1890" t="s">
        <v>30069</v>
      </c>
      <c r="D1890" t="s">
        <v>63</v>
      </c>
      <c r="E1890">
        <v>49</v>
      </c>
      <c r="F1890" t="s">
        <v>7259</v>
      </c>
      <c r="G1890" t="s">
        <v>7260</v>
      </c>
      <c r="H1890" t="s">
        <v>7261</v>
      </c>
    </row>
    <row r="1891" spans="1:8" hidden="1" x14ac:dyDescent="0.25">
      <c r="A1891" t="s">
        <v>243</v>
      </c>
      <c r="B1891" t="s">
        <v>7262</v>
      </c>
      <c r="C1891" t="s">
        <v>30070</v>
      </c>
      <c r="D1891" t="s">
        <v>63</v>
      </c>
      <c r="E1891">
        <v>49</v>
      </c>
      <c r="F1891" t="s">
        <v>7263</v>
      </c>
      <c r="G1891" t="s">
        <v>7264</v>
      </c>
      <c r="H1891" t="s">
        <v>7265</v>
      </c>
    </row>
    <row r="1892" spans="1:8" hidden="1" x14ac:dyDescent="0.25">
      <c r="A1892" t="s">
        <v>243</v>
      </c>
      <c r="B1892" t="s">
        <v>7246</v>
      </c>
      <c r="C1892" t="s">
        <v>30065</v>
      </c>
      <c r="D1892" t="s">
        <v>63</v>
      </c>
      <c r="E1892">
        <v>49</v>
      </c>
      <c r="F1892" t="s">
        <v>2257</v>
      </c>
      <c r="G1892" t="s">
        <v>7266</v>
      </c>
      <c r="H1892" t="s">
        <v>7267</v>
      </c>
    </row>
    <row r="1893" spans="1:8" hidden="1" x14ac:dyDescent="0.25">
      <c r="A1893" t="s">
        <v>246</v>
      </c>
      <c r="B1893" t="s">
        <v>7268</v>
      </c>
      <c r="C1893" t="s">
        <v>30071</v>
      </c>
      <c r="D1893" t="s">
        <v>63</v>
      </c>
      <c r="E1893">
        <v>49</v>
      </c>
      <c r="F1893" t="s">
        <v>7269</v>
      </c>
      <c r="G1893" t="s">
        <v>7270</v>
      </c>
      <c r="H1893" t="s">
        <v>7271</v>
      </c>
    </row>
    <row r="1894" spans="1:8" hidden="1" x14ac:dyDescent="0.25">
      <c r="A1894" t="s">
        <v>246</v>
      </c>
      <c r="B1894" t="s">
        <v>7268</v>
      </c>
      <c r="C1894" t="s">
        <v>30071</v>
      </c>
      <c r="D1894" t="s">
        <v>63</v>
      </c>
      <c r="E1894">
        <v>49</v>
      </c>
      <c r="F1894" t="s">
        <v>7269</v>
      </c>
      <c r="G1894" t="s">
        <v>7270</v>
      </c>
      <c r="H1894" t="s">
        <v>7271</v>
      </c>
    </row>
    <row r="1895" spans="1:8" x14ac:dyDescent="0.25">
      <c r="A1895" t="s">
        <v>247</v>
      </c>
      <c r="B1895" t="s">
        <v>7272</v>
      </c>
      <c r="C1895" t="s">
        <v>30072</v>
      </c>
      <c r="D1895" t="s">
        <v>63</v>
      </c>
      <c r="E1895">
        <v>49</v>
      </c>
      <c r="F1895" t="s">
        <v>7248</v>
      </c>
      <c r="G1895" t="s">
        <v>7273</v>
      </c>
      <c r="H1895" t="s">
        <v>7274</v>
      </c>
    </row>
    <row r="1896" spans="1:8" hidden="1" x14ac:dyDescent="0.25">
      <c r="A1896" t="s">
        <v>249</v>
      </c>
      <c r="B1896" t="s">
        <v>7275</v>
      </c>
      <c r="C1896" t="s">
        <v>30649</v>
      </c>
      <c r="D1896" t="s">
        <v>63</v>
      </c>
      <c r="E1896">
        <v>49</v>
      </c>
      <c r="F1896" t="s">
        <v>63</v>
      </c>
      <c r="G1896" t="s">
        <v>30649</v>
      </c>
      <c r="H1896" t="s">
        <v>30649</v>
      </c>
    </row>
    <row r="1897" spans="1:8" hidden="1" x14ac:dyDescent="0.25">
      <c r="A1897" t="s">
        <v>243</v>
      </c>
      <c r="B1897" t="s">
        <v>7276</v>
      </c>
      <c r="C1897" t="s">
        <v>30073</v>
      </c>
      <c r="D1897" t="s">
        <v>63</v>
      </c>
      <c r="E1897">
        <v>49</v>
      </c>
      <c r="F1897" t="s">
        <v>7225</v>
      </c>
      <c r="G1897" t="s">
        <v>7277</v>
      </c>
      <c r="H1897" t="s">
        <v>7278</v>
      </c>
    </row>
    <row r="1898" spans="1:8" hidden="1" x14ac:dyDescent="0.25">
      <c r="A1898" t="s">
        <v>246</v>
      </c>
      <c r="B1898" t="s">
        <v>7279</v>
      </c>
      <c r="C1898" t="s">
        <v>30074</v>
      </c>
      <c r="D1898" t="s">
        <v>63</v>
      </c>
      <c r="E1898">
        <v>49</v>
      </c>
      <c r="F1898" t="s">
        <v>7238</v>
      </c>
      <c r="G1898" t="s">
        <v>7280</v>
      </c>
      <c r="H1898" t="s">
        <v>7281</v>
      </c>
    </row>
    <row r="1899" spans="1:8" hidden="1" x14ac:dyDescent="0.25">
      <c r="A1899" t="s">
        <v>246</v>
      </c>
      <c r="B1899" t="s">
        <v>7282</v>
      </c>
      <c r="C1899" t="s">
        <v>30075</v>
      </c>
      <c r="D1899" t="s">
        <v>63</v>
      </c>
      <c r="E1899">
        <v>49</v>
      </c>
      <c r="F1899" t="s">
        <v>448</v>
      </c>
      <c r="G1899" t="s">
        <v>452</v>
      </c>
      <c r="H1899" t="s">
        <v>453</v>
      </c>
    </row>
    <row r="1900" spans="1:8" x14ac:dyDescent="0.25">
      <c r="A1900" t="s">
        <v>247</v>
      </c>
      <c r="B1900" t="s">
        <v>7283</v>
      </c>
      <c r="C1900" t="s">
        <v>30076</v>
      </c>
      <c r="D1900" t="s">
        <v>63</v>
      </c>
      <c r="E1900">
        <v>49</v>
      </c>
      <c r="F1900" t="s">
        <v>7284</v>
      </c>
      <c r="G1900" t="s">
        <v>7285</v>
      </c>
      <c r="H1900" t="s">
        <v>7286</v>
      </c>
    </row>
    <row r="1901" spans="1:8" hidden="1" x14ac:dyDescent="0.25">
      <c r="A1901" t="s">
        <v>243</v>
      </c>
      <c r="B1901" t="s">
        <v>7287</v>
      </c>
      <c r="C1901" t="s">
        <v>30077</v>
      </c>
      <c r="D1901" t="s">
        <v>63</v>
      </c>
      <c r="E1901">
        <v>49</v>
      </c>
      <c r="F1901" t="s">
        <v>7288</v>
      </c>
      <c r="G1901" t="s">
        <v>7289</v>
      </c>
      <c r="H1901" t="s">
        <v>7290</v>
      </c>
    </row>
    <row r="1902" spans="1:8" x14ac:dyDescent="0.25">
      <c r="A1902" t="s">
        <v>247</v>
      </c>
      <c r="B1902" t="s">
        <v>7291</v>
      </c>
      <c r="C1902" t="s">
        <v>30078</v>
      </c>
      <c r="D1902" t="s">
        <v>63</v>
      </c>
      <c r="E1902">
        <v>49</v>
      </c>
      <c r="F1902" t="s">
        <v>7292</v>
      </c>
      <c r="G1902" t="s">
        <v>7293</v>
      </c>
      <c r="H1902" t="s">
        <v>7294</v>
      </c>
    </row>
    <row r="1903" spans="1:8" hidden="1" x14ac:dyDescent="0.25">
      <c r="A1903" t="s">
        <v>244</v>
      </c>
      <c r="B1903" t="s">
        <v>7295</v>
      </c>
      <c r="C1903" t="s">
        <v>30079</v>
      </c>
      <c r="D1903" t="s">
        <v>63</v>
      </c>
      <c r="E1903">
        <v>49</v>
      </c>
      <c r="F1903" t="s">
        <v>7225</v>
      </c>
      <c r="G1903" t="s">
        <v>30649</v>
      </c>
      <c r="H1903" t="s">
        <v>7296</v>
      </c>
    </row>
    <row r="1904" spans="1:8" hidden="1" x14ac:dyDescent="0.25">
      <c r="A1904" t="s">
        <v>246</v>
      </c>
      <c r="B1904" t="s">
        <v>7282</v>
      </c>
      <c r="C1904" t="s">
        <v>30080</v>
      </c>
      <c r="D1904" t="s">
        <v>63</v>
      </c>
      <c r="E1904">
        <v>49</v>
      </c>
      <c r="F1904" t="s">
        <v>448</v>
      </c>
      <c r="G1904" t="s">
        <v>30649</v>
      </c>
      <c r="H1904" t="s">
        <v>30649</v>
      </c>
    </row>
    <row r="1905" spans="1:8" hidden="1" x14ac:dyDescent="0.25">
      <c r="A1905" t="s">
        <v>246</v>
      </c>
      <c r="B1905" t="s">
        <v>7297</v>
      </c>
      <c r="C1905" t="s">
        <v>30081</v>
      </c>
      <c r="D1905" t="s">
        <v>63</v>
      </c>
      <c r="E1905">
        <v>49</v>
      </c>
      <c r="F1905" t="s">
        <v>7248</v>
      </c>
      <c r="G1905" t="s">
        <v>7298</v>
      </c>
      <c r="H1905" t="s">
        <v>7299</v>
      </c>
    </row>
    <row r="1906" spans="1:8" x14ac:dyDescent="0.25">
      <c r="A1906" t="s">
        <v>247</v>
      </c>
      <c r="B1906" t="s">
        <v>7300</v>
      </c>
      <c r="C1906" t="s">
        <v>30082</v>
      </c>
      <c r="D1906" t="s">
        <v>63</v>
      </c>
      <c r="E1906">
        <v>49</v>
      </c>
      <c r="F1906" t="s">
        <v>151</v>
      </c>
      <c r="G1906" t="s">
        <v>7301</v>
      </c>
      <c r="H1906" t="s">
        <v>7302</v>
      </c>
    </row>
    <row r="1907" spans="1:8" x14ac:dyDescent="0.25">
      <c r="A1907" t="s">
        <v>247</v>
      </c>
      <c r="B1907" t="s">
        <v>7303</v>
      </c>
      <c r="C1907" t="s">
        <v>30083</v>
      </c>
      <c r="D1907" t="s">
        <v>63</v>
      </c>
      <c r="E1907">
        <v>49</v>
      </c>
      <c r="F1907" t="s">
        <v>7304</v>
      </c>
      <c r="G1907" t="s">
        <v>30649</v>
      </c>
      <c r="H1907" t="s">
        <v>7305</v>
      </c>
    </row>
    <row r="1908" spans="1:8" hidden="1" x14ac:dyDescent="0.25">
      <c r="A1908" t="s">
        <v>243</v>
      </c>
      <c r="B1908" t="s">
        <v>7306</v>
      </c>
      <c r="C1908" t="s">
        <v>30084</v>
      </c>
      <c r="D1908" t="s">
        <v>63</v>
      </c>
      <c r="E1908">
        <v>49</v>
      </c>
      <c r="F1908" t="s">
        <v>7269</v>
      </c>
      <c r="G1908" t="s">
        <v>7307</v>
      </c>
      <c r="H1908" t="s">
        <v>7308</v>
      </c>
    </row>
    <row r="1909" spans="1:8" hidden="1" x14ac:dyDescent="0.25">
      <c r="A1909" t="s">
        <v>246</v>
      </c>
      <c r="B1909" t="s">
        <v>7309</v>
      </c>
      <c r="C1909" t="s">
        <v>30085</v>
      </c>
      <c r="D1909" t="s">
        <v>63</v>
      </c>
      <c r="E1909">
        <v>49</v>
      </c>
      <c r="F1909" t="s">
        <v>7235</v>
      </c>
      <c r="G1909" t="s">
        <v>7310</v>
      </c>
      <c r="H1909" t="s">
        <v>7311</v>
      </c>
    </row>
    <row r="1910" spans="1:8" hidden="1" x14ac:dyDescent="0.25">
      <c r="A1910" t="s">
        <v>246</v>
      </c>
      <c r="B1910" t="s">
        <v>7312</v>
      </c>
      <c r="C1910" t="s">
        <v>30086</v>
      </c>
      <c r="D1910" t="s">
        <v>63</v>
      </c>
      <c r="E1910">
        <v>49</v>
      </c>
      <c r="F1910" t="s">
        <v>7225</v>
      </c>
      <c r="G1910" t="s">
        <v>7313</v>
      </c>
      <c r="H1910" t="s">
        <v>7314</v>
      </c>
    </row>
    <row r="1911" spans="1:8" x14ac:dyDescent="0.25">
      <c r="A1911" t="s">
        <v>247</v>
      </c>
      <c r="B1911" t="s">
        <v>7257</v>
      </c>
      <c r="C1911" t="s">
        <v>30068</v>
      </c>
      <c r="D1911" t="s">
        <v>63</v>
      </c>
      <c r="E1911">
        <v>49</v>
      </c>
      <c r="F1911" t="s">
        <v>448</v>
      </c>
      <c r="G1911" t="s">
        <v>449</v>
      </c>
      <c r="H1911" t="s">
        <v>450</v>
      </c>
    </row>
    <row r="1912" spans="1:8" x14ac:dyDescent="0.25">
      <c r="A1912" t="s">
        <v>247</v>
      </c>
      <c r="B1912" t="s">
        <v>7315</v>
      </c>
      <c r="C1912" t="s">
        <v>30087</v>
      </c>
      <c r="D1912" t="s">
        <v>63</v>
      </c>
      <c r="E1912">
        <v>49</v>
      </c>
      <c r="F1912" t="s">
        <v>7316</v>
      </c>
      <c r="G1912" t="s">
        <v>7317</v>
      </c>
      <c r="H1912" t="s">
        <v>7318</v>
      </c>
    </row>
    <row r="1913" spans="1:8" x14ac:dyDescent="0.25">
      <c r="A1913" t="s">
        <v>247</v>
      </c>
      <c r="B1913" t="s">
        <v>7319</v>
      </c>
      <c r="C1913" t="s">
        <v>30088</v>
      </c>
      <c r="D1913" t="s">
        <v>63</v>
      </c>
      <c r="E1913">
        <v>49</v>
      </c>
      <c r="F1913" t="s">
        <v>7255</v>
      </c>
      <c r="G1913" t="s">
        <v>7320</v>
      </c>
      <c r="H1913" t="s">
        <v>7321</v>
      </c>
    </row>
    <row r="1914" spans="1:8" x14ac:dyDescent="0.25">
      <c r="A1914" t="s">
        <v>247</v>
      </c>
      <c r="B1914" t="s">
        <v>7322</v>
      </c>
      <c r="C1914" t="s">
        <v>30089</v>
      </c>
      <c r="D1914" t="s">
        <v>63</v>
      </c>
      <c r="E1914">
        <v>49</v>
      </c>
      <c r="F1914" t="s">
        <v>7269</v>
      </c>
      <c r="G1914" t="s">
        <v>7323</v>
      </c>
      <c r="H1914" t="s">
        <v>7324</v>
      </c>
    </row>
    <row r="1915" spans="1:8" hidden="1" x14ac:dyDescent="0.25">
      <c r="A1915" t="s">
        <v>245</v>
      </c>
      <c r="B1915" t="s">
        <v>7325</v>
      </c>
      <c r="C1915" t="s">
        <v>454</v>
      </c>
      <c r="D1915" t="s">
        <v>63</v>
      </c>
      <c r="E1915">
        <v>49</v>
      </c>
      <c r="F1915" t="s">
        <v>63</v>
      </c>
      <c r="G1915" t="s">
        <v>7326</v>
      </c>
      <c r="H1915" t="s">
        <v>7327</v>
      </c>
    </row>
    <row r="1916" spans="1:8" hidden="1" x14ac:dyDescent="0.25">
      <c r="A1916" t="s">
        <v>245</v>
      </c>
      <c r="B1916" t="s">
        <v>7328</v>
      </c>
      <c r="C1916" t="s">
        <v>7329</v>
      </c>
      <c r="D1916" t="s">
        <v>63</v>
      </c>
      <c r="E1916">
        <v>49</v>
      </c>
      <c r="F1916" t="s">
        <v>63</v>
      </c>
      <c r="G1916" t="s">
        <v>30649</v>
      </c>
      <c r="H1916" t="s">
        <v>7330</v>
      </c>
    </row>
    <row r="1917" spans="1:8" x14ac:dyDescent="0.25">
      <c r="A1917" t="s">
        <v>247</v>
      </c>
      <c r="B1917" t="s">
        <v>7331</v>
      </c>
      <c r="C1917" t="s">
        <v>30090</v>
      </c>
      <c r="D1917" t="s">
        <v>63</v>
      </c>
      <c r="E1917">
        <v>49</v>
      </c>
      <c r="F1917" t="s">
        <v>7235</v>
      </c>
      <c r="G1917" t="s">
        <v>7332</v>
      </c>
      <c r="H1917" t="s">
        <v>7333</v>
      </c>
    </row>
    <row r="1918" spans="1:8" x14ac:dyDescent="0.25">
      <c r="A1918" t="s">
        <v>247</v>
      </c>
      <c r="B1918" t="s">
        <v>7334</v>
      </c>
      <c r="C1918" t="s">
        <v>30091</v>
      </c>
      <c r="D1918" t="s">
        <v>63</v>
      </c>
      <c r="E1918">
        <v>49</v>
      </c>
      <c r="F1918" t="s">
        <v>2257</v>
      </c>
      <c r="G1918" t="s">
        <v>7335</v>
      </c>
      <c r="H1918" t="s">
        <v>7336</v>
      </c>
    </row>
    <row r="1919" spans="1:8" x14ac:dyDescent="0.25">
      <c r="A1919" t="s">
        <v>247</v>
      </c>
      <c r="B1919" t="s">
        <v>3280</v>
      </c>
      <c r="C1919" t="s">
        <v>30092</v>
      </c>
      <c r="D1919" t="s">
        <v>63</v>
      </c>
      <c r="E1919">
        <v>49</v>
      </c>
      <c r="F1919" t="s">
        <v>7288</v>
      </c>
      <c r="G1919" t="s">
        <v>7337</v>
      </c>
      <c r="H1919" t="s">
        <v>7338</v>
      </c>
    </row>
    <row r="1920" spans="1:8" hidden="1" x14ac:dyDescent="0.25">
      <c r="A1920" t="s">
        <v>244</v>
      </c>
      <c r="B1920" t="s">
        <v>7339</v>
      </c>
      <c r="C1920" t="s">
        <v>7340</v>
      </c>
      <c r="D1920" t="s">
        <v>63</v>
      </c>
      <c r="E1920">
        <v>49</v>
      </c>
      <c r="F1920" t="s">
        <v>7259</v>
      </c>
      <c r="G1920" t="s">
        <v>30649</v>
      </c>
      <c r="H1920" t="s">
        <v>7341</v>
      </c>
    </row>
    <row r="1921" spans="1:8" hidden="1" x14ac:dyDescent="0.25">
      <c r="A1921" t="s">
        <v>246</v>
      </c>
      <c r="B1921" t="s">
        <v>7342</v>
      </c>
      <c r="C1921" t="s">
        <v>7343</v>
      </c>
      <c r="D1921" t="s">
        <v>63</v>
      </c>
      <c r="E1921">
        <v>49</v>
      </c>
      <c r="F1921" t="s">
        <v>63</v>
      </c>
      <c r="G1921" t="s">
        <v>30649</v>
      </c>
      <c r="H1921" t="s">
        <v>7344</v>
      </c>
    </row>
    <row r="1922" spans="1:8" hidden="1" x14ac:dyDescent="0.25">
      <c r="A1922" t="s">
        <v>248</v>
      </c>
      <c r="B1922" t="s">
        <v>7345</v>
      </c>
      <c r="C1922" t="s">
        <v>7346</v>
      </c>
      <c r="D1922" t="s">
        <v>63</v>
      </c>
      <c r="E1922">
        <v>49</v>
      </c>
      <c r="F1922" t="s">
        <v>63</v>
      </c>
      <c r="G1922" t="s">
        <v>30649</v>
      </c>
      <c r="H1922" t="s">
        <v>7347</v>
      </c>
    </row>
    <row r="1923" spans="1:8" x14ac:dyDescent="0.25">
      <c r="A1923" t="s">
        <v>247</v>
      </c>
      <c r="B1923" t="s">
        <v>7348</v>
      </c>
      <c r="C1923" t="s">
        <v>30093</v>
      </c>
      <c r="D1923" t="s">
        <v>63</v>
      </c>
      <c r="E1923">
        <v>49</v>
      </c>
      <c r="F1923" t="s">
        <v>448</v>
      </c>
      <c r="G1923" t="s">
        <v>30649</v>
      </c>
      <c r="H1923" t="s">
        <v>30649</v>
      </c>
    </row>
    <row r="1924" spans="1:8" hidden="1" x14ac:dyDescent="0.25">
      <c r="A1924" t="s">
        <v>244</v>
      </c>
      <c r="B1924" t="s">
        <v>7349</v>
      </c>
      <c r="C1924" t="s">
        <v>7350</v>
      </c>
      <c r="D1924" t="s">
        <v>63</v>
      </c>
      <c r="E1924">
        <v>49</v>
      </c>
      <c r="F1924" t="s">
        <v>63</v>
      </c>
      <c r="G1924" t="s">
        <v>30649</v>
      </c>
      <c r="H1924" t="s">
        <v>30649</v>
      </c>
    </row>
    <row r="1925" spans="1:8" hidden="1" x14ac:dyDescent="0.25">
      <c r="A1925" t="s">
        <v>244</v>
      </c>
      <c r="B1925" t="s">
        <v>7351</v>
      </c>
      <c r="C1925" t="s">
        <v>30094</v>
      </c>
      <c r="D1925" t="s">
        <v>63</v>
      </c>
      <c r="E1925">
        <v>49</v>
      </c>
      <c r="F1925" t="s">
        <v>63</v>
      </c>
      <c r="G1925" t="s">
        <v>30649</v>
      </c>
      <c r="H1925" t="s">
        <v>30649</v>
      </c>
    </row>
    <row r="1926" spans="1:8" hidden="1" x14ac:dyDescent="0.25">
      <c r="A1926" t="s">
        <v>244</v>
      </c>
      <c r="B1926" t="s">
        <v>7352</v>
      </c>
      <c r="C1926" t="s">
        <v>7353</v>
      </c>
      <c r="D1926" t="s">
        <v>63</v>
      </c>
      <c r="E1926">
        <v>49</v>
      </c>
      <c r="F1926" t="s">
        <v>7259</v>
      </c>
      <c r="G1926" t="s">
        <v>30649</v>
      </c>
      <c r="H1926" t="s">
        <v>7341</v>
      </c>
    </row>
    <row r="1927" spans="1:8" hidden="1" x14ac:dyDescent="0.25">
      <c r="A1927" t="s">
        <v>245</v>
      </c>
      <c r="B1927" t="s">
        <v>7354</v>
      </c>
      <c r="C1927" t="s">
        <v>7355</v>
      </c>
      <c r="D1927" t="s">
        <v>63</v>
      </c>
      <c r="E1927">
        <v>49</v>
      </c>
      <c r="F1927" t="s">
        <v>63</v>
      </c>
      <c r="G1927" t="s">
        <v>7356</v>
      </c>
      <c r="H1927" t="s">
        <v>7357</v>
      </c>
    </row>
    <row r="1928" spans="1:8" hidden="1" x14ac:dyDescent="0.25">
      <c r="A1928" t="s">
        <v>244</v>
      </c>
      <c r="B1928" t="s">
        <v>7358</v>
      </c>
      <c r="C1928" t="s">
        <v>457</v>
      </c>
      <c r="D1928" t="s">
        <v>63</v>
      </c>
      <c r="E1928">
        <v>49</v>
      </c>
      <c r="F1928" t="s">
        <v>448</v>
      </c>
      <c r="G1928" t="s">
        <v>30649</v>
      </c>
      <c r="H1928" t="s">
        <v>30649</v>
      </c>
    </row>
    <row r="1929" spans="1:8" hidden="1" x14ac:dyDescent="0.25">
      <c r="A1929" t="s">
        <v>244</v>
      </c>
      <c r="B1929" t="s">
        <v>7359</v>
      </c>
      <c r="C1929" t="s">
        <v>30095</v>
      </c>
      <c r="D1929" t="s">
        <v>63</v>
      </c>
      <c r="E1929">
        <v>49</v>
      </c>
      <c r="F1929" t="s">
        <v>63</v>
      </c>
      <c r="G1929" t="s">
        <v>30649</v>
      </c>
      <c r="H1929" t="s">
        <v>30649</v>
      </c>
    </row>
    <row r="1930" spans="1:8" hidden="1" x14ac:dyDescent="0.25">
      <c r="A1930" t="s">
        <v>244</v>
      </c>
      <c r="B1930" t="s">
        <v>7361</v>
      </c>
      <c r="C1930" t="s">
        <v>30096</v>
      </c>
      <c r="D1930" t="s">
        <v>63</v>
      </c>
      <c r="E1930">
        <v>49</v>
      </c>
      <c r="F1930" t="s">
        <v>7269</v>
      </c>
      <c r="G1930" t="s">
        <v>30649</v>
      </c>
      <c r="H1930" t="s">
        <v>7271</v>
      </c>
    </row>
    <row r="1931" spans="1:8" hidden="1" x14ac:dyDescent="0.25">
      <c r="A1931" t="s">
        <v>244</v>
      </c>
      <c r="B1931" t="s">
        <v>7362</v>
      </c>
      <c r="C1931" t="s">
        <v>30097</v>
      </c>
      <c r="D1931" t="s">
        <v>63</v>
      </c>
      <c r="E1931">
        <v>49</v>
      </c>
      <c r="F1931" t="s">
        <v>7259</v>
      </c>
      <c r="G1931" t="s">
        <v>30649</v>
      </c>
      <c r="H1931" t="s">
        <v>7363</v>
      </c>
    </row>
    <row r="1932" spans="1:8" x14ac:dyDescent="0.25">
      <c r="A1932" t="s">
        <v>247</v>
      </c>
      <c r="B1932" t="s">
        <v>7364</v>
      </c>
      <c r="C1932" t="s">
        <v>30098</v>
      </c>
      <c r="D1932" t="s">
        <v>63</v>
      </c>
      <c r="E1932">
        <v>49</v>
      </c>
      <c r="F1932" t="s">
        <v>7304</v>
      </c>
      <c r="G1932" t="s">
        <v>30649</v>
      </c>
      <c r="H1932" t="s">
        <v>7365</v>
      </c>
    </row>
    <row r="1933" spans="1:8" hidden="1" x14ac:dyDescent="0.25">
      <c r="A1933" t="s">
        <v>243</v>
      </c>
      <c r="B1933" t="s">
        <v>7366</v>
      </c>
      <c r="C1933" t="s">
        <v>30099</v>
      </c>
      <c r="D1933" t="s">
        <v>63</v>
      </c>
      <c r="E1933">
        <v>49</v>
      </c>
      <c r="F1933" t="s">
        <v>7288</v>
      </c>
      <c r="G1933" t="s">
        <v>7367</v>
      </c>
      <c r="H1933" t="s">
        <v>7368</v>
      </c>
    </row>
    <row r="1934" spans="1:8" hidden="1" x14ac:dyDescent="0.25">
      <c r="A1934" t="s">
        <v>244</v>
      </c>
      <c r="B1934" t="s">
        <v>7369</v>
      </c>
      <c r="C1934" t="s">
        <v>30100</v>
      </c>
      <c r="D1934" t="s">
        <v>63</v>
      </c>
      <c r="E1934">
        <v>49</v>
      </c>
      <c r="F1934" t="s">
        <v>7284</v>
      </c>
      <c r="G1934" t="s">
        <v>30649</v>
      </c>
      <c r="H1934" t="s">
        <v>7370</v>
      </c>
    </row>
    <row r="1935" spans="1:8" hidden="1" x14ac:dyDescent="0.25">
      <c r="A1935" t="s">
        <v>244</v>
      </c>
      <c r="B1935" t="s">
        <v>7371</v>
      </c>
      <c r="C1935" t="s">
        <v>7372</v>
      </c>
      <c r="D1935" t="s">
        <v>63</v>
      </c>
      <c r="E1935">
        <v>49</v>
      </c>
      <c r="F1935" t="s">
        <v>63</v>
      </c>
      <c r="G1935" t="s">
        <v>30649</v>
      </c>
      <c r="H1935" t="s">
        <v>30649</v>
      </c>
    </row>
    <row r="1936" spans="1:8" hidden="1" x14ac:dyDescent="0.25">
      <c r="A1936" t="s">
        <v>244</v>
      </c>
      <c r="B1936" t="s">
        <v>7373</v>
      </c>
      <c r="C1936" t="s">
        <v>30101</v>
      </c>
      <c r="D1936" t="s">
        <v>63</v>
      </c>
      <c r="E1936">
        <v>49</v>
      </c>
      <c r="F1936" t="s">
        <v>7235</v>
      </c>
      <c r="G1936" t="s">
        <v>30649</v>
      </c>
      <c r="H1936" t="s">
        <v>7374</v>
      </c>
    </row>
    <row r="1937" spans="1:8" hidden="1" x14ac:dyDescent="0.25">
      <c r="A1937" t="s">
        <v>244</v>
      </c>
      <c r="B1937" t="s">
        <v>7375</v>
      </c>
      <c r="C1937" t="s">
        <v>30649</v>
      </c>
      <c r="D1937" t="s">
        <v>63</v>
      </c>
      <c r="E1937">
        <v>49</v>
      </c>
      <c r="F1937" t="s">
        <v>7235</v>
      </c>
      <c r="G1937" t="s">
        <v>30649</v>
      </c>
      <c r="H1937" t="s">
        <v>7376</v>
      </c>
    </row>
    <row r="1938" spans="1:8" hidden="1" x14ac:dyDescent="0.25">
      <c r="A1938" t="s">
        <v>244</v>
      </c>
      <c r="B1938" t="s">
        <v>7375</v>
      </c>
      <c r="C1938" t="s">
        <v>30649</v>
      </c>
      <c r="D1938" t="s">
        <v>63</v>
      </c>
      <c r="E1938">
        <v>49</v>
      </c>
      <c r="F1938" t="s">
        <v>7235</v>
      </c>
      <c r="G1938" t="s">
        <v>30649</v>
      </c>
      <c r="H1938" t="s">
        <v>7376</v>
      </c>
    </row>
    <row r="1939" spans="1:8" hidden="1" x14ac:dyDescent="0.25">
      <c r="A1939" t="s">
        <v>246</v>
      </c>
      <c r="B1939" t="s">
        <v>7377</v>
      </c>
      <c r="C1939" t="s">
        <v>30102</v>
      </c>
      <c r="D1939" t="s">
        <v>63</v>
      </c>
      <c r="E1939">
        <v>49</v>
      </c>
      <c r="F1939" t="s">
        <v>7248</v>
      </c>
      <c r="G1939" t="s">
        <v>30649</v>
      </c>
      <c r="H1939" t="s">
        <v>7378</v>
      </c>
    </row>
    <row r="1940" spans="1:8" hidden="1" x14ac:dyDescent="0.25">
      <c r="A1940" t="s">
        <v>248</v>
      </c>
      <c r="B1940" t="s">
        <v>7379</v>
      </c>
      <c r="C1940" t="s">
        <v>30103</v>
      </c>
      <c r="D1940" t="s">
        <v>63</v>
      </c>
      <c r="E1940">
        <v>49</v>
      </c>
      <c r="F1940" t="s">
        <v>7292</v>
      </c>
      <c r="G1940" t="s">
        <v>7380</v>
      </c>
      <c r="H1940" t="s">
        <v>7381</v>
      </c>
    </row>
    <row r="1941" spans="1:8" hidden="1" x14ac:dyDescent="0.25">
      <c r="A1941" t="s">
        <v>243</v>
      </c>
      <c r="B1941" t="s">
        <v>7382</v>
      </c>
      <c r="C1941" t="s">
        <v>7383</v>
      </c>
      <c r="D1941" t="s">
        <v>64</v>
      </c>
      <c r="E1941">
        <v>52</v>
      </c>
      <c r="F1941" t="s">
        <v>64</v>
      </c>
      <c r="G1941" t="s">
        <v>7384</v>
      </c>
      <c r="H1941" t="s">
        <v>7385</v>
      </c>
    </row>
    <row r="1942" spans="1:8" hidden="1" x14ac:dyDescent="0.25">
      <c r="A1942" t="s">
        <v>246</v>
      </c>
      <c r="B1942" t="s">
        <v>7386</v>
      </c>
      <c r="C1942" t="s">
        <v>7387</v>
      </c>
      <c r="D1942" t="s">
        <v>64</v>
      </c>
      <c r="E1942">
        <v>52</v>
      </c>
      <c r="F1942" t="s">
        <v>64</v>
      </c>
      <c r="G1942" t="s">
        <v>7388</v>
      </c>
      <c r="H1942" t="s">
        <v>7389</v>
      </c>
    </row>
    <row r="1943" spans="1:8" hidden="1" x14ac:dyDescent="0.25">
      <c r="A1943" t="s">
        <v>246</v>
      </c>
      <c r="B1943" t="s">
        <v>7390</v>
      </c>
      <c r="C1943" t="s">
        <v>7391</v>
      </c>
      <c r="D1943" t="s">
        <v>64</v>
      </c>
      <c r="E1943">
        <v>52</v>
      </c>
      <c r="F1943" t="s">
        <v>30649</v>
      </c>
      <c r="G1943" t="s">
        <v>7392</v>
      </c>
      <c r="H1943" t="s">
        <v>7393</v>
      </c>
    </row>
    <row r="1944" spans="1:8" hidden="1" x14ac:dyDescent="0.25">
      <c r="A1944" t="s">
        <v>246</v>
      </c>
      <c r="B1944" t="s">
        <v>7394</v>
      </c>
      <c r="C1944" t="s">
        <v>7395</v>
      </c>
      <c r="D1944" t="s">
        <v>64</v>
      </c>
      <c r="E1944">
        <v>52</v>
      </c>
      <c r="F1944" t="s">
        <v>30649</v>
      </c>
      <c r="G1944" t="s">
        <v>30649</v>
      </c>
      <c r="H1944" t="s">
        <v>7396</v>
      </c>
    </row>
    <row r="1945" spans="1:8" hidden="1" x14ac:dyDescent="0.25">
      <c r="A1945" t="s">
        <v>246</v>
      </c>
      <c r="B1945" t="s">
        <v>7397</v>
      </c>
      <c r="C1945" t="s">
        <v>7398</v>
      </c>
      <c r="D1945" t="s">
        <v>64</v>
      </c>
      <c r="E1945">
        <v>52</v>
      </c>
      <c r="F1945" t="s">
        <v>30649</v>
      </c>
      <c r="G1945" t="s">
        <v>30649</v>
      </c>
      <c r="H1945" t="s">
        <v>7399</v>
      </c>
    </row>
    <row r="1946" spans="1:8" x14ac:dyDescent="0.25">
      <c r="A1946" t="s">
        <v>247</v>
      </c>
      <c r="B1946" t="s">
        <v>7400</v>
      </c>
      <c r="C1946" t="s">
        <v>7401</v>
      </c>
      <c r="D1946" t="s">
        <v>64</v>
      </c>
      <c r="E1946">
        <v>52</v>
      </c>
      <c r="F1946" t="s">
        <v>30649</v>
      </c>
      <c r="G1946" t="s">
        <v>7402</v>
      </c>
      <c r="H1946" t="s">
        <v>7403</v>
      </c>
    </row>
    <row r="1947" spans="1:8" hidden="1" x14ac:dyDescent="0.25">
      <c r="A1947" t="s">
        <v>246</v>
      </c>
      <c r="B1947" t="s">
        <v>7404</v>
      </c>
      <c r="C1947" t="s">
        <v>7405</v>
      </c>
      <c r="D1947" t="s">
        <v>64</v>
      </c>
      <c r="E1947">
        <v>52</v>
      </c>
      <c r="F1947" t="s">
        <v>30649</v>
      </c>
      <c r="G1947" t="s">
        <v>7406</v>
      </c>
      <c r="H1947" t="s">
        <v>7407</v>
      </c>
    </row>
    <row r="1948" spans="1:8" hidden="1" x14ac:dyDescent="0.25">
      <c r="A1948" t="s">
        <v>244</v>
      </c>
      <c r="B1948" t="s">
        <v>7408</v>
      </c>
      <c r="C1948" t="s">
        <v>7405</v>
      </c>
      <c r="D1948" t="s">
        <v>64</v>
      </c>
      <c r="E1948">
        <v>52</v>
      </c>
      <c r="F1948" t="s">
        <v>30649</v>
      </c>
      <c r="G1948" t="s">
        <v>7406</v>
      </c>
      <c r="H1948" t="s">
        <v>7407</v>
      </c>
    </row>
    <row r="1949" spans="1:8" hidden="1" x14ac:dyDescent="0.25">
      <c r="A1949" t="s">
        <v>245</v>
      </c>
      <c r="B1949" t="s">
        <v>7409</v>
      </c>
      <c r="C1949" t="s">
        <v>7410</v>
      </c>
      <c r="D1949" t="s">
        <v>65</v>
      </c>
      <c r="E1949">
        <v>43</v>
      </c>
      <c r="F1949" t="s">
        <v>30649</v>
      </c>
      <c r="G1949" t="s">
        <v>7411</v>
      </c>
      <c r="H1949" t="s">
        <v>7412</v>
      </c>
    </row>
    <row r="1950" spans="1:8" hidden="1" x14ac:dyDescent="0.25">
      <c r="A1950" t="s">
        <v>245</v>
      </c>
      <c r="B1950" t="s">
        <v>7413</v>
      </c>
      <c r="C1950" t="s">
        <v>7414</v>
      </c>
      <c r="D1950" t="s">
        <v>65</v>
      </c>
      <c r="E1950">
        <v>43</v>
      </c>
      <c r="F1950" t="s">
        <v>30649</v>
      </c>
      <c r="G1950" t="s">
        <v>7415</v>
      </c>
      <c r="H1950" t="s">
        <v>7416</v>
      </c>
    </row>
    <row r="1951" spans="1:8" hidden="1" x14ac:dyDescent="0.25">
      <c r="A1951" t="s">
        <v>243</v>
      </c>
      <c r="B1951" t="s">
        <v>7417</v>
      </c>
      <c r="C1951" t="s">
        <v>7418</v>
      </c>
      <c r="D1951" t="s">
        <v>65</v>
      </c>
      <c r="E1951">
        <v>43</v>
      </c>
      <c r="F1951" t="s">
        <v>65</v>
      </c>
      <c r="G1951" t="s">
        <v>7419</v>
      </c>
      <c r="H1951" t="s">
        <v>7420</v>
      </c>
    </row>
    <row r="1952" spans="1:8" hidden="1" x14ac:dyDescent="0.25">
      <c r="A1952" t="s">
        <v>246</v>
      </c>
      <c r="B1952" t="s">
        <v>7421</v>
      </c>
      <c r="C1952" t="s">
        <v>7422</v>
      </c>
      <c r="D1952" t="s">
        <v>65</v>
      </c>
      <c r="E1952">
        <v>43</v>
      </c>
      <c r="F1952" t="s">
        <v>65</v>
      </c>
      <c r="G1952" t="s">
        <v>30649</v>
      </c>
      <c r="H1952" t="s">
        <v>7423</v>
      </c>
    </row>
    <row r="1953" spans="1:8" hidden="1" x14ac:dyDescent="0.25">
      <c r="A1953" t="s">
        <v>246</v>
      </c>
      <c r="B1953" t="s">
        <v>7424</v>
      </c>
      <c r="C1953" t="s">
        <v>7425</v>
      </c>
      <c r="D1953" t="s">
        <v>65</v>
      </c>
      <c r="E1953">
        <v>43</v>
      </c>
      <c r="F1953" t="s">
        <v>65</v>
      </c>
      <c r="G1953" t="s">
        <v>30649</v>
      </c>
      <c r="H1953" t="s">
        <v>7426</v>
      </c>
    </row>
    <row r="1954" spans="1:8" hidden="1" x14ac:dyDescent="0.25">
      <c r="A1954" t="s">
        <v>245</v>
      </c>
      <c r="B1954" t="s">
        <v>7427</v>
      </c>
      <c r="C1954" t="s">
        <v>7428</v>
      </c>
      <c r="D1954" t="s">
        <v>65</v>
      </c>
      <c r="E1954">
        <v>43</v>
      </c>
      <c r="F1954" t="s">
        <v>65</v>
      </c>
      <c r="G1954" t="s">
        <v>30649</v>
      </c>
      <c r="H1954" t="s">
        <v>7429</v>
      </c>
    </row>
    <row r="1955" spans="1:8" hidden="1" x14ac:dyDescent="0.25">
      <c r="A1955" t="s">
        <v>245</v>
      </c>
      <c r="B1955" t="s">
        <v>7430</v>
      </c>
      <c r="C1955" t="s">
        <v>7431</v>
      </c>
      <c r="D1955" t="s">
        <v>65</v>
      </c>
      <c r="E1955">
        <v>43</v>
      </c>
      <c r="F1955" t="s">
        <v>65</v>
      </c>
      <c r="G1955" t="s">
        <v>7432</v>
      </c>
      <c r="H1955" t="s">
        <v>7433</v>
      </c>
    </row>
    <row r="1956" spans="1:8" hidden="1" x14ac:dyDescent="0.25">
      <c r="A1956" t="s">
        <v>245</v>
      </c>
      <c r="B1956" t="s">
        <v>7434</v>
      </c>
      <c r="C1956" t="s">
        <v>7435</v>
      </c>
      <c r="D1956" t="s">
        <v>65</v>
      </c>
      <c r="E1956">
        <v>43</v>
      </c>
      <c r="F1956" t="s">
        <v>65</v>
      </c>
      <c r="G1956" t="s">
        <v>7436</v>
      </c>
      <c r="H1956" t="s">
        <v>7437</v>
      </c>
    </row>
    <row r="1957" spans="1:8" hidden="1" x14ac:dyDescent="0.25">
      <c r="A1957" t="s">
        <v>245</v>
      </c>
      <c r="B1957" t="s">
        <v>7438</v>
      </c>
      <c r="C1957" t="s">
        <v>7439</v>
      </c>
      <c r="D1957" t="s">
        <v>65</v>
      </c>
      <c r="E1957">
        <v>43</v>
      </c>
      <c r="F1957" t="s">
        <v>65</v>
      </c>
      <c r="G1957" t="s">
        <v>30649</v>
      </c>
      <c r="H1957" t="s">
        <v>7440</v>
      </c>
    </row>
    <row r="1958" spans="1:8" hidden="1" x14ac:dyDescent="0.25">
      <c r="A1958" t="s">
        <v>246</v>
      </c>
      <c r="B1958" t="s">
        <v>7441</v>
      </c>
      <c r="C1958" t="s">
        <v>30649</v>
      </c>
      <c r="D1958" t="s">
        <v>65</v>
      </c>
      <c r="E1958">
        <v>43</v>
      </c>
      <c r="F1958" t="s">
        <v>30649</v>
      </c>
      <c r="G1958" t="s">
        <v>30649</v>
      </c>
      <c r="H1958" t="s">
        <v>30649</v>
      </c>
    </row>
    <row r="1959" spans="1:8" hidden="1" x14ac:dyDescent="0.25">
      <c r="A1959" t="s">
        <v>248</v>
      </c>
      <c r="B1959" t="s">
        <v>3280</v>
      </c>
      <c r="C1959" t="s">
        <v>7442</v>
      </c>
      <c r="D1959" t="s">
        <v>65</v>
      </c>
      <c r="E1959">
        <v>43</v>
      </c>
      <c r="F1959" t="s">
        <v>65</v>
      </c>
      <c r="G1959" t="s">
        <v>7443</v>
      </c>
      <c r="H1959" t="s">
        <v>7444</v>
      </c>
    </row>
    <row r="1960" spans="1:8" hidden="1" x14ac:dyDescent="0.25">
      <c r="A1960" t="s">
        <v>244</v>
      </c>
      <c r="B1960" t="s">
        <v>7445</v>
      </c>
      <c r="C1960" t="s">
        <v>7446</v>
      </c>
      <c r="D1960" t="s">
        <v>65</v>
      </c>
      <c r="E1960">
        <v>43</v>
      </c>
      <c r="F1960" t="s">
        <v>65</v>
      </c>
      <c r="G1960" t="s">
        <v>30649</v>
      </c>
      <c r="H1960" t="s">
        <v>30649</v>
      </c>
    </row>
    <row r="1961" spans="1:8" hidden="1" x14ac:dyDescent="0.25">
      <c r="A1961" t="s">
        <v>244</v>
      </c>
      <c r="B1961" t="s">
        <v>7447</v>
      </c>
      <c r="C1961" t="s">
        <v>7448</v>
      </c>
      <c r="D1961" t="s">
        <v>65</v>
      </c>
      <c r="E1961">
        <v>43</v>
      </c>
      <c r="F1961" t="s">
        <v>65</v>
      </c>
      <c r="G1961" t="s">
        <v>30649</v>
      </c>
      <c r="H1961" t="s">
        <v>30649</v>
      </c>
    </row>
    <row r="1962" spans="1:8" x14ac:dyDescent="0.25">
      <c r="A1962" t="s">
        <v>247</v>
      </c>
      <c r="B1962" t="s">
        <v>7449</v>
      </c>
      <c r="C1962" t="s">
        <v>7450</v>
      </c>
      <c r="D1962" t="s">
        <v>65</v>
      </c>
      <c r="E1962">
        <v>43</v>
      </c>
      <c r="F1962" t="s">
        <v>65</v>
      </c>
      <c r="G1962" t="s">
        <v>7451</v>
      </c>
      <c r="H1962" t="s">
        <v>7452</v>
      </c>
    </row>
    <row r="1963" spans="1:8" hidden="1" x14ac:dyDescent="0.25">
      <c r="A1963" t="s">
        <v>246</v>
      </c>
      <c r="B1963" t="s">
        <v>7453</v>
      </c>
      <c r="C1963" t="s">
        <v>7454</v>
      </c>
      <c r="D1963" t="s">
        <v>65</v>
      </c>
      <c r="E1963">
        <v>43</v>
      </c>
      <c r="F1963" t="s">
        <v>65</v>
      </c>
      <c r="G1963" t="s">
        <v>30649</v>
      </c>
      <c r="H1963" t="s">
        <v>7455</v>
      </c>
    </row>
    <row r="1964" spans="1:8" hidden="1" x14ac:dyDescent="0.25">
      <c r="A1964" t="s">
        <v>246</v>
      </c>
      <c r="B1964" t="s">
        <v>7456</v>
      </c>
      <c r="C1964" t="s">
        <v>7457</v>
      </c>
      <c r="D1964" t="s">
        <v>65</v>
      </c>
      <c r="E1964">
        <v>43</v>
      </c>
      <c r="F1964" t="s">
        <v>65</v>
      </c>
      <c r="G1964" t="s">
        <v>30649</v>
      </c>
      <c r="H1964" t="s">
        <v>7458</v>
      </c>
    </row>
    <row r="1965" spans="1:8" hidden="1" x14ac:dyDescent="0.25">
      <c r="A1965" t="s">
        <v>246</v>
      </c>
      <c r="B1965" t="s">
        <v>7459</v>
      </c>
      <c r="C1965" t="s">
        <v>7460</v>
      </c>
      <c r="D1965" t="s">
        <v>65</v>
      </c>
      <c r="E1965">
        <v>43</v>
      </c>
      <c r="F1965" t="s">
        <v>65</v>
      </c>
      <c r="G1965" t="s">
        <v>30649</v>
      </c>
      <c r="H1965" t="s">
        <v>7461</v>
      </c>
    </row>
    <row r="1966" spans="1:8" hidden="1" x14ac:dyDescent="0.25">
      <c r="A1966" t="s">
        <v>246</v>
      </c>
      <c r="B1966" t="s">
        <v>7462</v>
      </c>
      <c r="C1966" t="s">
        <v>7463</v>
      </c>
      <c r="D1966" t="s">
        <v>66</v>
      </c>
      <c r="E1966">
        <v>55</v>
      </c>
      <c r="F1966" t="s">
        <v>66</v>
      </c>
      <c r="G1966" t="s">
        <v>7464</v>
      </c>
      <c r="H1966" t="s">
        <v>7465</v>
      </c>
    </row>
    <row r="1967" spans="1:8" hidden="1" x14ac:dyDescent="0.25">
      <c r="A1967" t="s">
        <v>248</v>
      </c>
      <c r="B1967" t="s">
        <v>7466</v>
      </c>
      <c r="C1967" t="s">
        <v>7467</v>
      </c>
      <c r="D1967" t="s">
        <v>66</v>
      </c>
      <c r="E1967">
        <v>55</v>
      </c>
      <c r="F1967" t="s">
        <v>66</v>
      </c>
      <c r="G1967" t="s">
        <v>30649</v>
      </c>
      <c r="H1967" t="s">
        <v>7468</v>
      </c>
    </row>
    <row r="1968" spans="1:8" x14ac:dyDescent="0.25">
      <c r="A1968" t="s">
        <v>247</v>
      </c>
      <c r="B1968" t="s">
        <v>7469</v>
      </c>
      <c r="C1968" t="s">
        <v>7470</v>
      </c>
      <c r="D1968" t="s">
        <v>66</v>
      </c>
      <c r="E1968">
        <v>55</v>
      </c>
      <c r="F1968" t="s">
        <v>66</v>
      </c>
      <c r="G1968" t="s">
        <v>7471</v>
      </c>
      <c r="H1968" t="s">
        <v>7472</v>
      </c>
    </row>
    <row r="1969" spans="1:8" hidden="1" x14ac:dyDescent="0.25">
      <c r="A1969" t="s">
        <v>248</v>
      </c>
      <c r="B1969" t="s">
        <v>7473</v>
      </c>
      <c r="C1969" t="s">
        <v>7474</v>
      </c>
      <c r="D1969" t="s">
        <v>66</v>
      </c>
      <c r="E1969">
        <v>55</v>
      </c>
      <c r="F1969" t="s">
        <v>66</v>
      </c>
      <c r="G1969" t="s">
        <v>30649</v>
      </c>
      <c r="H1969" t="s">
        <v>7468</v>
      </c>
    </row>
    <row r="1970" spans="1:8" hidden="1" x14ac:dyDescent="0.25">
      <c r="A1970" t="s">
        <v>249</v>
      </c>
      <c r="B1970" t="s">
        <v>7475</v>
      </c>
      <c r="C1970" t="s">
        <v>30649</v>
      </c>
      <c r="D1970" t="s">
        <v>67</v>
      </c>
      <c r="E1970">
        <v>108</v>
      </c>
      <c r="F1970" t="s">
        <v>67</v>
      </c>
      <c r="G1970" t="s">
        <v>30649</v>
      </c>
      <c r="H1970" t="s">
        <v>30649</v>
      </c>
    </row>
    <row r="1971" spans="1:8" x14ac:dyDescent="0.25">
      <c r="A1971" t="s">
        <v>247</v>
      </c>
      <c r="B1971" t="s">
        <v>7476</v>
      </c>
      <c r="C1971" t="s">
        <v>7477</v>
      </c>
      <c r="D1971" t="s">
        <v>67</v>
      </c>
      <c r="E1971">
        <v>108</v>
      </c>
      <c r="F1971" t="s">
        <v>7478</v>
      </c>
      <c r="G1971" t="s">
        <v>7479</v>
      </c>
      <c r="H1971" t="s">
        <v>7480</v>
      </c>
    </row>
    <row r="1972" spans="1:8" x14ac:dyDescent="0.25">
      <c r="A1972" t="s">
        <v>247</v>
      </c>
      <c r="B1972" t="s">
        <v>7481</v>
      </c>
      <c r="C1972" t="s">
        <v>7482</v>
      </c>
      <c r="D1972" t="s">
        <v>67</v>
      </c>
      <c r="E1972">
        <v>108</v>
      </c>
      <c r="F1972" t="s">
        <v>30649</v>
      </c>
      <c r="G1972" t="s">
        <v>30649</v>
      </c>
      <c r="H1972" t="s">
        <v>7483</v>
      </c>
    </row>
    <row r="1973" spans="1:8" hidden="1" x14ac:dyDescent="0.25">
      <c r="A1973" t="s">
        <v>244</v>
      </c>
      <c r="B1973" t="s">
        <v>7484</v>
      </c>
      <c r="C1973" t="s">
        <v>7485</v>
      </c>
      <c r="D1973" t="s">
        <v>67</v>
      </c>
      <c r="E1973">
        <v>108</v>
      </c>
      <c r="F1973" t="s">
        <v>30649</v>
      </c>
      <c r="G1973" t="s">
        <v>30649</v>
      </c>
      <c r="H1973" t="s">
        <v>7486</v>
      </c>
    </row>
    <row r="1974" spans="1:8" hidden="1" x14ac:dyDescent="0.25">
      <c r="A1974" t="s">
        <v>246</v>
      </c>
      <c r="B1974" t="s">
        <v>7487</v>
      </c>
      <c r="C1974" t="s">
        <v>7488</v>
      </c>
      <c r="D1974" t="s">
        <v>68</v>
      </c>
      <c r="E1974">
        <v>37</v>
      </c>
      <c r="F1974" t="s">
        <v>30649</v>
      </c>
      <c r="G1974" t="s">
        <v>30649</v>
      </c>
      <c r="H1974" t="s">
        <v>7489</v>
      </c>
    </row>
    <row r="1975" spans="1:8" hidden="1" x14ac:dyDescent="0.25">
      <c r="A1975" t="s">
        <v>246</v>
      </c>
      <c r="B1975" t="s">
        <v>7490</v>
      </c>
      <c r="C1975" t="s">
        <v>7491</v>
      </c>
      <c r="D1975" t="s">
        <v>68</v>
      </c>
      <c r="E1975">
        <v>37</v>
      </c>
      <c r="F1975" t="s">
        <v>30649</v>
      </c>
      <c r="G1975" t="s">
        <v>30649</v>
      </c>
      <c r="H1975" t="s">
        <v>7492</v>
      </c>
    </row>
    <row r="1976" spans="1:8" hidden="1" x14ac:dyDescent="0.25">
      <c r="A1976" t="s">
        <v>246</v>
      </c>
      <c r="B1976" t="s">
        <v>7493</v>
      </c>
      <c r="C1976" t="s">
        <v>7494</v>
      </c>
      <c r="D1976" t="s">
        <v>68</v>
      </c>
      <c r="E1976">
        <v>37</v>
      </c>
      <c r="F1976" t="s">
        <v>30649</v>
      </c>
      <c r="G1976" t="s">
        <v>30649</v>
      </c>
      <c r="H1976" t="s">
        <v>30649</v>
      </c>
    </row>
    <row r="1977" spans="1:8" hidden="1" x14ac:dyDescent="0.25">
      <c r="A1977" t="s">
        <v>246</v>
      </c>
      <c r="B1977" t="s">
        <v>7495</v>
      </c>
      <c r="C1977" t="s">
        <v>7496</v>
      </c>
      <c r="D1977" t="s">
        <v>68</v>
      </c>
      <c r="E1977">
        <v>37</v>
      </c>
      <c r="F1977" t="s">
        <v>30649</v>
      </c>
      <c r="G1977" t="s">
        <v>7497</v>
      </c>
      <c r="H1977" t="s">
        <v>7498</v>
      </c>
    </row>
    <row r="1978" spans="1:8" hidden="1" x14ac:dyDescent="0.25">
      <c r="A1978" t="s">
        <v>243</v>
      </c>
      <c r="B1978" t="s">
        <v>7499</v>
      </c>
      <c r="C1978" t="s">
        <v>7500</v>
      </c>
      <c r="D1978" t="s">
        <v>68</v>
      </c>
      <c r="E1978">
        <v>37</v>
      </c>
      <c r="F1978" t="s">
        <v>30649</v>
      </c>
      <c r="G1978" t="s">
        <v>7501</v>
      </c>
      <c r="H1978" t="s">
        <v>7502</v>
      </c>
    </row>
    <row r="1979" spans="1:8" x14ac:dyDescent="0.25">
      <c r="A1979" t="s">
        <v>247</v>
      </c>
      <c r="B1979" t="s">
        <v>7503</v>
      </c>
      <c r="C1979" t="s">
        <v>7504</v>
      </c>
      <c r="D1979" t="s">
        <v>68</v>
      </c>
      <c r="E1979">
        <v>37</v>
      </c>
      <c r="F1979" t="s">
        <v>30649</v>
      </c>
      <c r="G1979" t="s">
        <v>7505</v>
      </c>
      <c r="H1979" t="s">
        <v>7506</v>
      </c>
    </row>
    <row r="1980" spans="1:8" hidden="1" x14ac:dyDescent="0.25">
      <c r="A1980" t="s">
        <v>246</v>
      </c>
      <c r="B1980" t="s">
        <v>7507</v>
      </c>
      <c r="C1980" t="s">
        <v>7508</v>
      </c>
      <c r="D1980" t="s">
        <v>68</v>
      </c>
      <c r="E1980">
        <v>37</v>
      </c>
      <c r="F1980" t="s">
        <v>30649</v>
      </c>
      <c r="G1980" t="s">
        <v>7509</v>
      </c>
      <c r="H1980" t="s">
        <v>7510</v>
      </c>
    </row>
    <row r="1981" spans="1:8" hidden="1" x14ac:dyDescent="0.25">
      <c r="A1981" t="s">
        <v>246</v>
      </c>
      <c r="B1981" t="s">
        <v>7511</v>
      </c>
      <c r="C1981" t="s">
        <v>7512</v>
      </c>
      <c r="D1981" t="s">
        <v>68</v>
      </c>
      <c r="E1981">
        <v>37</v>
      </c>
      <c r="F1981" t="s">
        <v>68</v>
      </c>
      <c r="G1981" t="s">
        <v>30649</v>
      </c>
      <c r="H1981" t="s">
        <v>7513</v>
      </c>
    </row>
    <row r="1982" spans="1:8" hidden="1" x14ac:dyDescent="0.25">
      <c r="A1982" t="s">
        <v>246</v>
      </c>
      <c r="B1982" t="s">
        <v>7514</v>
      </c>
      <c r="C1982" t="s">
        <v>7515</v>
      </c>
      <c r="D1982" t="s">
        <v>68</v>
      </c>
      <c r="E1982">
        <v>37</v>
      </c>
      <c r="F1982" t="s">
        <v>68</v>
      </c>
      <c r="G1982" t="s">
        <v>7516</v>
      </c>
      <c r="H1982" t="s">
        <v>7517</v>
      </c>
    </row>
    <row r="1983" spans="1:8" hidden="1" x14ac:dyDescent="0.25">
      <c r="A1983" t="s">
        <v>245</v>
      </c>
      <c r="B1983" t="s">
        <v>7518</v>
      </c>
      <c r="C1983" t="s">
        <v>7519</v>
      </c>
      <c r="D1983" t="s">
        <v>68</v>
      </c>
      <c r="E1983">
        <v>37</v>
      </c>
      <c r="F1983" t="s">
        <v>68</v>
      </c>
      <c r="G1983" t="s">
        <v>7520</v>
      </c>
      <c r="H1983" t="s">
        <v>7521</v>
      </c>
    </row>
    <row r="1984" spans="1:8" hidden="1" x14ac:dyDescent="0.25">
      <c r="A1984" t="s">
        <v>245</v>
      </c>
      <c r="B1984" t="s">
        <v>1783</v>
      </c>
      <c r="C1984" t="s">
        <v>7522</v>
      </c>
      <c r="D1984" t="s">
        <v>68</v>
      </c>
      <c r="E1984">
        <v>37</v>
      </c>
      <c r="F1984" t="s">
        <v>68</v>
      </c>
      <c r="G1984" t="s">
        <v>30649</v>
      </c>
      <c r="H1984" t="s">
        <v>7523</v>
      </c>
    </row>
    <row r="1985" spans="1:8" hidden="1" x14ac:dyDescent="0.25">
      <c r="A1985" t="s">
        <v>245</v>
      </c>
      <c r="B1985" t="s">
        <v>7524</v>
      </c>
      <c r="C1985" t="s">
        <v>7525</v>
      </c>
      <c r="D1985" t="s">
        <v>68</v>
      </c>
      <c r="E1985">
        <v>37</v>
      </c>
      <c r="F1985" t="s">
        <v>68</v>
      </c>
      <c r="G1985" t="s">
        <v>30649</v>
      </c>
      <c r="H1985" t="s">
        <v>7526</v>
      </c>
    </row>
    <row r="1986" spans="1:8" hidden="1" x14ac:dyDescent="0.25">
      <c r="A1986" t="s">
        <v>249</v>
      </c>
      <c r="B1986" t="s">
        <v>7527</v>
      </c>
      <c r="C1986" t="s">
        <v>7528</v>
      </c>
      <c r="D1986" t="s">
        <v>68</v>
      </c>
      <c r="E1986">
        <v>37</v>
      </c>
      <c r="F1986" t="s">
        <v>68</v>
      </c>
      <c r="G1986" t="s">
        <v>30649</v>
      </c>
      <c r="H1986" t="s">
        <v>30649</v>
      </c>
    </row>
    <row r="1987" spans="1:8" hidden="1" x14ac:dyDescent="0.25">
      <c r="A1987" t="s">
        <v>246</v>
      </c>
      <c r="B1987" t="s">
        <v>7529</v>
      </c>
      <c r="C1987" t="s">
        <v>7530</v>
      </c>
      <c r="D1987" t="s">
        <v>68</v>
      </c>
      <c r="E1987">
        <v>37</v>
      </c>
      <c r="F1987" t="s">
        <v>68</v>
      </c>
      <c r="G1987" t="s">
        <v>7531</v>
      </c>
      <c r="H1987" t="s">
        <v>7532</v>
      </c>
    </row>
    <row r="1988" spans="1:8" hidden="1" x14ac:dyDescent="0.25">
      <c r="A1988" t="s">
        <v>246</v>
      </c>
      <c r="B1988" t="s">
        <v>7533</v>
      </c>
      <c r="C1988" t="s">
        <v>7534</v>
      </c>
      <c r="D1988" t="s">
        <v>68</v>
      </c>
      <c r="E1988">
        <v>37</v>
      </c>
      <c r="F1988" t="s">
        <v>30649</v>
      </c>
      <c r="G1988" t="s">
        <v>30649</v>
      </c>
      <c r="H1988" t="s">
        <v>7535</v>
      </c>
    </row>
    <row r="1989" spans="1:8" hidden="1" x14ac:dyDescent="0.25">
      <c r="A1989" t="s">
        <v>245</v>
      </c>
      <c r="B1989" t="s">
        <v>7536</v>
      </c>
      <c r="C1989" t="s">
        <v>7537</v>
      </c>
      <c r="D1989" t="s">
        <v>68</v>
      </c>
      <c r="E1989">
        <v>37</v>
      </c>
      <c r="F1989" t="s">
        <v>68</v>
      </c>
      <c r="G1989" t="s">
        <v>7538</v>
      </c>
      <c r="H1989" t="s">
        <v>7539</v>
      </c>
    </row>
    <row r="1990" spans="1:8" hidden="1" x14ac:dyDescent="0.25">
      <c r="A1990" t="s">
        <v>246</v>
      </c>
      <c r="B1990" t="s">
        <v>7540</v>
      </c>
      <c r="C1990" t="s">
        <v>7541</v>
      </c>
      <c r="D1990" t="s">
        <v>68</v>
      </c>
      <c r="E1990">
        <v>37</v>
      </c>
      <c r="F1990" t="s">
        <v>68</v>
      </c>
      <c r="G1990" t="s">
        <v>7542</v>
      </c>
      <c r="H1990" t="s">
        <v>7543</v>
      </c>
    </row>
    <row r="1991" spans="1:8" hidden="1" x14ac:dyDescent="0.25">
      <c r="A1991" t="s">
        <v>246</v>
      </c>
      <c r="B1991" t="s">
        <v>7544</v>
      </c>
      <c r="C1991" t="s">
        <v>460</v>
      </c>
      <c r="D1991" t="s">
        <v>68</v>
      </c>
      <c r="E1991">
        <v>37</v>
      </c>
      <c r="F1991" t="s">
        <v>7545</v>
      </c>
      <c r="G1991" t="s">
        <v>462</v>
      </c>
      <c r="H1991" t="s">
        <v>463</v>
      </c>
    </row>
    <row r="1992" spans="1:8" hidden="1" x14ac:dyDescent="0.25">
      <c r="A1992" t="s">
        <v>246</v>
      </c>
      <c r="B1992" t="s">
        <v>7546</v>
      </c>
      <c r="C1992" t="s">
        <v>7547</v>
      </c>
      <c r="D1992" t="s">
        <v>68</v>
      </c>
      <c r="E1992">
        <v>37</v>
      </c>
      <c r="F1992" t="s">
        <v>7548</v>
      </c>
      <c r="G1992" t="s">
        <v>7549</v>
      </c>
      <c r="H1992" t="s">
        <v>7550</v>
      </c>
    </row>
    <row r="1993" spans="1:8" hidden="1" x14ac:dyDescent="0.25">
      <c r="A1993" t="s">
        <v>246</v>
      </c>
      <c r="B1993" t="s">
        <v>7551</v>
      </c>
      <c r="C1993" t="s">
        <v>7552</v>
      </c>
      <c r="D1993" t="s">
        <v>68</v>
      </c>
      <c r="E1993">
        <v>37</v>
      </c>
      <c r="F1993" t="s">
        <v>30649</v>
      </c>
      <c r="G1993" t="s">
        <v>30649</v>
      </c>
      <c r="H1993" t="s">
        <v>7553</v>
      </c>
    </row>
    <row r="1994" spans="1:8" hidden="1" x14ac:dyDescent="0.25">
      <c r="A1994" t="s">
        <v>244</v>
      </c>
      <c r="B1994" t="s">
        <v>7554</v>
      </c>
      <c r="C1994" t="s">
        <v>7555</v>
      </c>
      <c r="D1994" t="s">
        <v>68</v>
      </c>
      <c r="E1994">
        <v>37</v>
      </c>
      <c r="F1994" t="s">
        <v>30649</v>
      </c>
      <c r="G1994" t="s">
        <v>30649</v>
      </c>
      <c r="H1994" t="s">
        <v>7556</v>
      </c>
    </row>
    <row r="1995" spans="1:8" hidden="1" x14ac:dyDescent="0.25">
      <c r="A1995" t="s">
        <v>246</v>
      </c>
      <c r="B1995" t="s">
        <v>7557</v>
      </c>
      <c r="C1995" t="s">
        <v>7558</v>
      </c>
      <c r="D1995" t="s">
        <v>68</v>
      </c>
      <c r="E1995">
        <v>37</v>
      </c>
      <c r="F1995" t="s">
        <v>30649</v>
      </c>
      <c r="G1995" t="s">
        <v>30649</v>
      </c>
      <c r="H1995" t="s">
        <v>7559</v>
      </c>
    </row>
    <row r="1996" spans="1:8" hidden="1" x14ac:dyDescent="0.25">
      <c r="A1996" t="s">
        <v>248</v>
      </c>
      <c r="B1996" t="s">
        <v>7560</v>
      </c>
      <c r="C1996" t="s">
        <v>7561</v>
      </c>
      <c r="D1996" t="s">
        <v>68</v>
      </c>
      <c r="E1996">
        <v>37</v>
      </c>
      <c r="F1996" t="s">
        <v>7562</v>
      </c>
      <c r="G1996" t="s">
        <v>30649</v>
      </c>
      <c r="H1996" t="s">
        <v>7563</v>
      </c>
    </row>
    <row r="1997" spans="1:8" hidden="1" x14ac:dyDescent="0.25">
      <c r="A1997" t="s">
        <v>245</v>
      </c>
      <c r="B1997" t="s">
        <v>7564</v>
      </c>
      <c r="C1997" t="s">
        <v>7565</v>
      </c>
      <c r="D1997" t="s">
        <v>68</v>
      </c>
      <c r="E1997">
        <v>37</v>
      </c>
      <c r="F1997" t="s">
        <v>68</v>
      </c>
      <c r="G1997" t="s">
        <v>7566</v>
      </c>
      <c r="H1997" t="s">
        <v>7567</v>
      </c>
    </row>
    <row r="1998" spans="1:8" hidden="1" x14ac:dyDescent="0.25">
      <c r="A1998" t="s">
        <v>243</v>
      </c>
      <c r="B1998" t="s">
        <v>7568</v>
      </c>
      <c r="C1998" t="s">
        <v>7569</v>
      </c>
      <c r="D1998" t="s">
        <v>69</v>
      </c>
      <c r="E1998">
        <v>65</v>
      </c>
      <c r="F1998" t="s">
        <v>69</v>
      </c>
      <c r="G1998" t="s">
        <v>30649</v>
      </c>
      <c r="H1998" t="s">
        <v>7570</v>
      </c>
    </row>
    <row r="1999" spans="1:8" hidden="1" x14ac:dyDescent="0.25">
      <c r="A1999" t="s">
        <v>245</v>
      </c>
      <c r="B1999" t="s">
        <v>7571</v>
      </c>
      <c r="C1999" t="s">
        <v>7572</v>
      </c>
      <c r="D1999" t="s">
        <v>69</v>
      </c>
      <c r="E1999">
        <v>65</v>
      </c>
      <c r="F1999" t="s">
        <v>69</v>
      </c>
      <c r="G1999" t="s">
        <v>7573</v>
      </c>
      <c r="H1999" t="s">
        <v>7574</v>
      </c>
    </row>
    <row r="2000" spans="1:8" x14ac:dyDescent="0.25">
      <c r="A2000" t="s">
        <v>247</v>
      </c>
      <c r="B2000" t="s">
        <v>7575</v>
      </c>
      <c r="C2000" t="s">
        <v>7576</v>
      </c>
      <c r="D2000" t="s">
        <v>69</v>
      </c>
      <c r="E2000">
        <v>65</v>
      </c>
      <c r="F2000" t="s">
        <v>69</v>
      </c>
      <c r="G2000" t="s">
        <v>30649</v>
      </c>
      <c r="H2000" t="s">
        <v>7577</v>
      </c>
    </row>
    <row r="2001" spans="1:8" hidden="1" x14ac:dyDescent="0.25">
      <c r="A2001" t="s">
        <v>245</v>
      </c>
      <c r="B2001" t="s">
        <v>7578</v>
      </c>
      <c r="C2001" t="s">
        <v>7579</v>
      </c>
      <c r="D2001" t="s">
        <v>70</v>
      </c>
      <c r="E2001">
        <v>78</v>
      </c>
      <c r="F2001" t="s">
        <v>70</v>
      </c>
      <c r="G2001" t="s">
        <v>7580</v>
      </c>
      <c r="H2001" t="s">
        <v>7581</v>
      </c>
    </row>
    <row r="2002" spans="1:8" x14ac:dyDescent="0.25">
      <c r="A2002" t="s">
        <v>247</v>
      </c>
      <c r="B2002" t="s">
        <v>7582</v>
      </c>
      <c r="C2002" t="s">
        <v>7583</v>
      </c>
      <c r="D2002" t="s">
        <v>70</v>
      </c>
      <c r="E2002">
        <v>78</v>
      </c>
      <c r="F2002" t="s">
        <v>70</v>
      </c>
      <c r="G2002" t="s">
        <v>7584</v>
      </c>
      <c r="H2002" t="s">
        <v>7585</v>
      </c>
    </row>
    <row r="2003" spans="1:8" x14ac:dyDescent="0.25">
      <c r="A2003" t="s">
        <v>247</v>
      </c>
      <c r="B2003" t="s">
        <v>7586</v>
      </c>
      <c r="C2003" t="s">
        <v>7587</v>
      </c>
      <c r="D2003" t="s">
        <v>70</v>
      </c>
      <c r="E2003">
        <v>78</v>
      </c>
      <c r="F2003" t="s">
        <v>70</v>
      </c>
      <c r="G2003" t="s">
        <v>7588</v>
      </c>
      <c r="H2003" t="s">
        <v>7589</v>
      </c>
    </row>
    <row r="2004" spans="1:8" hidden="1" x14ac:dyDescent="0.25">
      <c r="A2004" t="s">
        <v>246</v>
      </c>
      <c r="B2004" t="s">
        <v>7590</v>
      </c>
      <c r="C2004" t="s">
        <v>7591</v>
      </c>
      <c r="D2004" t="s">
        <v>70</v>
      </c>
      <c r="E2004">
        <v>78</v>
      </c>
      <c r="F2004" t="s">
        <v>70</v>
      </c>
      <c r="G2004" t="s">
        <v>7592</v>
      </c>
      <c r="H2004" t="s">
        <v>7593</v>
      </c>
    </row>
    <row r="2005" spans="1:8" hidden="1" x14ac:dyDescent="0.25">
      <c r="A2005" t="s">
        <v>246</v>
      </c>
      <c r="B2005" t="s">
        <v>7594</v>
      </c>
      <c r="C2005" t="s">
        <v>7595</v>
      </c>
      <c r="D2005" t="s">
        <v>70</v>
      </c>
      <c r="E2005">
        <v>78</v>
      </c>
      <c r="F2005" t="s">
        <v>70</v>
      </c>
      <c r="G2005" t="s">
        <v>7592</v>
      </c>
      <c r="H2005" t="s">
        <v>7593</v>
      </c>
    </row>
    <row r="2006" spans="1:8" x14ac:dyDescent="0.25">
      <c r="A2006" t="s">
        <v>247</v>
      </c>
      <c r="B2006" t="s">
        <v>7596</v>
      </c>
      <c r="C2006" t="s">
        <v>7597</v>
      </c>
      <c r="D2006" t="s">
        <v>70</v>
      </c>
      <c r="E2006">
        <v>78</v>
      </c>
      <c r="F2006" t="s">
        <v>70</v>
      </c>
      <c r="G2006" t="s">
        <v>7598</v>
      </c>
      <c r="H2006" t="s">
        <v>7599</v>
      </c>
    </row>
    <row r="2007" spans="1:8" hidden="1" x14ac:dyDescent="0.25">
      <c r="A2007" t="s">
        <v>244</v>
      </c>
      <c r="B2007" t="s">
        <v>7600</v>
      </c>
      <c r="C2007" t="s">
        <v>7601</v>
      </c>
      <c r="D2007" t="s">
        <v>70</v>
      </c>
      <c r="E2007">
        <v>78</v>
      </c>
      <c r="F2007" t="s">
        <v>30649</v>
      </c>
      <c r="G2007" t="s">
        <v>30649</v>
      </c>
      <c r="H2007" t="s">
        <v>7602</v>
      </c>
    </row>
    <row r="2008" spans="1:8" hidden="1" x14ac:dyDescent="0.25">
      <c r="A2008" t="s">
        <v>246</v>
      </c>
      <c r="B2008" t="s">
        <v>7603</v>
      </c>
      <c r="C2008" t="s">
        <v>7604</v>
      </c>
      <c r="D2008" t="s">
        <v>70</v>
      </c>
      <c r="E2008">
        <v>78</v>
      </c>
      <c r="F2008" t="s">
        <v>7605</v>
      </c>
      <c r="G2008" t="s">
        <v>30649</v>
      </c>
      <c r="H2008" t="s">
        <v>7606</v>
      </c>
    </row>
    <row r="2009" spans="1:8" hidden="1" x14ac:dyDescent="0.25">
      <c r="A2009" t="s">
        <v>246</v>
      </c>
      <c r="B2009" t="s">
        <v>7607</v>
      </c>
      <c r="C2009" t="s">
        <v>7608</v>
      </c>
      <c r="D2009" t="s">
        <v>71</v>
      </c>
      <c r="E2009">
        <v>115</v>
      </c>
      <c r="F2009" t="s">
        <v>30649</v>
      </c>
      <c r="G2009" t="s">
        <v>7609</v>
      </c>
      <c r="H2009" t="s">
        <v>7610</v>
      </c>
    </row>
    <row r="2010" spans="1:8" hidden="1" x14ac:dyDescent="0.25">
      <c r="A2010" t="s">
        <v>246</v>
      </c>
      <c r="B2010" t="s">
        <v>7611</v>
      </c>
      <c r="C2010" t="s">
        <v>7612</v>
      </c>
      <c r="D2010" t="s">
        <v>71</v>
      </c>
      <c r="E2010">
        <v>115</v>
      </c>
      <c r="F2010" t="s">
        <v>71</v>
      </c>
      <c r="G2010" t="s">
        <v>30649</v>
      </c>
      <c r="H2010" t="s">
        <v>7613</v>
      </c>
    </row>
    <row r="2011" spans="1:8" hidden="1" x14ac:dyDescent="0.25">
      <c r="A2011" t="s">
        <v>246</v>
      </c>
      <c r="B2011" t="s">
        <v>7614</v>
      </c>
      <c r="C2011" t="s">
        <v>7615</v>
      </c>
      <c r="D2011" t="s">
        <v>71</v>
      </c>
      <c r="E2011">
        <v>115</v>
      </c>
      <c r="F2011" t="s">
        <v>30649</v>
      </c>
      <c r="G2011" t="s">
        <v>30649</v>
      </c>
      <c r="H2011" t="s">
        <v>7616</v>
      </c>
    </row>
    <row r="2012" spans="1:8" hidden="1" x14ac:dyDescent="0.25">
      <c r="A2012" t="s">
        <v>243</v>
      </c>
      <c r="B2012" t="s">
        <v>7617</v>
      </c>
      <c r="C2012" t="s">
        <v>7618</v>
      </c>
      <c r="D2012" t="s">
        <v>71</v>
      </c>
      <c r="E2012">
        <v>115</v>
      </c>
      <c r="F2012" t="s">
        <v>71</v>
      </c>
      <c r="G2012" t="s">
        <v>7619</v>
      </c>
      <c r="H2012" t="s">
        <v>7620</v>
      </c>
    </row>
    <row r="2013" spans="1:8" x14ac:dyDescent="0.25">
      <c r="A2013" t="s">
        <v>247</v>
      </c>
      <c r="B2013" t="s">
        <v>7621</v>
      </c>
      <c r="C2013" t="s">
        <v>7622</v>
      </c>
      <c r="D2013" t="s">
        <v>71</v>
      </c>
      <c r="E2013">
        <v>115</v>
      </c>
      <c r="F2013" t="s">
        <v>71</v>
      </c>
      <c r="G2013" t="s">
        <v>30649</v>
      </c>
      <c r="H2013" t="s">
        <v>7623</v>
      </c>
    </row>
    <row r="2014" spans="1:8" hidden="1" x14ac:dyDescent="0.25">
      <c r="A2014" t="s">
        <v>245</v>
      </c>
      <c r="B2014" t="s">
        <v>7624</v>
      </c>
      <c r="C2014" t="s">
        <v>7625</v>
      </c>
      <c r="D2014" t="s">
        <v>71</v>
      </c>
      <c r="E2014">
        <v>115</v>
      </c>
      <c r="F2014" t="s">
        <v>71</v>
      </c>
      <c r="G2014" t="s">
        <v>7626</v>
      </c>
      <c r="H2014" t="s">
        <v>7627</v>
      </c>
    </row>
    <row r="2015" spans="1:8" hidden="1" x14ac:dyDescent="0.25">
      <c r="A2015" t="s">
        <v>245</v>
      </c>
      <c r="B2015" t="s">
        <v>7628</v>
      </c>
      <c r="C2015" t="s">
        <v>7629</v>
      </c>
      <c r="D2015" t="s">
        <v>72</v>
      </c>
      <c r="E2015">
        <v>52</v>
      </c>
      <c r="F2015" t="s">
        <v>72</v>
      </c>
      <c r="G2015" t="s">
        <v>7630</v>
      </c>
      <c r="H2015" t="s">
        <v>7631</v>
      </c>
    </row>
    <row r="2016" spans="1:8" hidden="1" x14ac:dyDescent="0.25">
      <c r="A2016" t="s">
        <v>248</v>
      </c>
      <c r="B2016" t="s">
        <v>7632</v>
      </c>
      <c r="C2016" t="s">
        <v>7633</v>
      </c>
      <c r="D2016" t="s">
        <v>72</v>
      </c>
      <c r="E2016">
        <v>52</v>
      </c>
      <c r="F2016" t="s">
        <v>30649</v>
      </c>
      <c r="G2016" t="s">
        <v>7634</v>
      </c>
      <c r="H2016" t="s">
        <v>7635</v>
      </c>
    </row>
    <row r="2017" spans="1:8" hidden="1" x14ac:dyDescent="0.25">
      <c r="A2017" t="s">
        <v>246</v>
      </c>
      <c r="B2017" t="s">
        <v>7636</v>
      </c>
      <c r="C2017" t="s">
        <v>7637</v>
      </c>
      <c r="D2017" t="s">
        <v>72</v>
      </c>
      <c r="E2017">
        <v>52</v>
      </c>
      <c r="F2017" t="s">
        <v>30649</v>
      </c>
      <c r="G2017" t="s">
        <v>7634</v>
      </c>
      <c r="H2017" t="s">
        <v>7635</v>
      </c>
    </row>
    <row r="2018" spans="1:8" hidden="1" x14ac:dyDescent="0.25">
      <c r="A2018" t="s">
        <v>243</v>
      </c>
      <c r="B2018" t="s">
        <v>7638</v>
      </c>
      <c r="C2018" t="s">
        <v>7639</v>
      </c>
      <c r="D2018" t="s">
        <v>72</v>
      </c>
      <c r="E2018">
        <v>52</v>
      </c>
      <c r="F2018" t="s">
        <v>30649</v>
      </c>
      <c r="G2018" t="s">
        <v>7640</v>
      </c>
      <c r="H2018" t="s">
        <v>7641</v>
      </c>
    </row>
    <row r="2019" spans="1:8" hidden="1" x14ac:dyDescent="0.25">
      <c r="A2019" t="s">
        <v>248</v>
      </c>
      <c r="B2019" t="s">
        <v>7642</v>
      </c>
      <c r="C2019" t="s">
        <v>7633</v>
      </c>
      <c r="D2019" t="s">
        <v>72</v>
      </c>
      <c r="E2019">
        <v>52</v>
      </c>
      <c r="F2019" t="s">
        <v>30649</v>
      </c>
      <c r="G2019" t="s">
        <v>7634</v>
      </c>
      <c r="H2019" t="s">
        <v>7635</v>
      </c>
    </row>
    <row r="2020" spans="1:8" hidden="1" x14ac:dyDescent="0.25">
      <c r="A2020" t="s">
        <v>243</v>
      </c>
      <c r="B2020" t="s">
        <v>7643</v>
      </c>
      <c r="C2020" t="s">
        <v>7644</v>
      </c>
      <c r="D2020" t="s">
        <v>73</v>
      </c>
      <c r="E2020">
        <v>75</v>
      </c>
      <c r="F2020" t="s">
        <v>30649</v>
      </c>
      <c r="G2020" t="s">
        <v>7645</v>
      </c>
      <c r="H2020" t="s">
        <v>7646</v>
      </c>
    </row>
    <row r="2021" spans="1:8" hidden="1" x14ac:dyDescent="0.25">
      <c r="A2021" t="s">
        <v>244</v>
      </c>
      <c r="B2021" t="s">
        <v>7647</v>
      </c>
      <c r="C2021" t="s">
        <v>7648</v>
      </c>
      <c r="D2021" t="s">
        <v>73</v>
      </c>
      <c r="E2021">
        <v>75</v>
      </c>
      <c r="F2021" t="s">
        <v>7649</v>
      </c>
      <c r="G2021" t="s">
        <v>30649</v>
      </c>
      <c r="H2021" t="s">
        <v>7650</v>
      </c>
    </row>
    <row r="2022" spans="1:8" x14ac:dyDescent="0.25">
      <c r="A2022" t="s">
        <v>247</v>
      </c>
      <c r="B2022" t="s">
        <v>7651</v>
      </c>
      <c r="C2022" t="s">
        <v>7652</v>
      </c>
      <c r="D2022" t="s">
        <v>73</v>
      </c>
      <c r="E2022">
        <v>75</v>
      </c>
      <c r="F2022" t="s">
        <v>30649</v>
      </c>
      <c r="G2022" t="s">
        <v>30649</v>
      </c>
      <c r="H2022" t="s">
        <v>7653</v>
      </c>
    </row>
    <row r="2023" spans="1:8" hidden="1" x14ac:dyDescent="0.25">
      <c r="A2023" t="s">
        <v>246</v>
      </c>
      <c r="B2023" t="s">
        <v>7654</v>
      </c>
      <c r="C2023" t="s">
        <v>7655</v>
      </c>
      <c r="D2023" t="s">
        <v>73</v>
      </c>
      <c r="E2023">
        <v>75</v>
      </c>
      <c r="F2023" t="s">
        <v>73</v>
      </c>
      <c r="G2023" t="s">
        <v>7656</v>
      </c>
      <c r="H2023" t="s">
        <v>7657</v>
      </c>
    </row>
    <row r="2024" spans="1:8" hidden="1" x14ac:dyDescent="0.25">
      <c r="A2024" t="s">
        <v>246</v>
      </c>
      <c r="B2024" t="s">
        <v>7658</v>
      </c>
      <c r="C2024" t="s">
        <v>7659</v>
      </c>
      <c r="D2024" t="s">
        <v>73</v>
      </c>
      <c r="E2024">
        <v>75</v>
      </c>
      <c r="F2024" t="s">
        <v>30649</v>
      </c>
      <c r="G2024" t="s">
        <v>7660</v>
      </c>
      <c r="H2024" t="s">
        <v>7661</v>
      </c>
    </row>
    <row r="2025" spans="1:8" hidden="1" x14ac:dyDescent="0.25">
      <c r="A2025" t="s">
        <v>244</v>
      </c>
      <c r="B2025" t="s">
        <v>7662</v>
      </c>
      <c r="C2025" t="s">
        <v>7663</v>
      </c>
      <c r="D2025" t="s">
        <v>73</v>
      </c>
      <c r="E2025">
        <v>75</v>
      </c>
      <c r="F2025" t="s">
        <v>30649</v>
      </c>
      <c r="G2025" t="s">
        <v>30649</v>
      </c>
      <c r="H2025" t="s">
        <v>30649</v>
      </c>
    </row>
    <row r="2026" spans="1:8" hidden="1" x14ac:dyDescent="0.25">
      <c r="A2026" t="s">
        <v>244</v>
      </c>
      <c r="B2026" t="s">
        <v>7664</v>
      </c>
      <c r="C2026" t="s">
        <v>7665</v>
      </c>
      <c r="D2026" t="s">
        <v>73</v>
      </c>
      <c r="E2026">
        <v>75</v>
      </c>
      <c r="F2026" t="s">
        <v>30649</v>
      </c>
      <c r="G2026" t="s">
        <v>30649</v>
      </c>
      <c r="H2026" t="s">
        <v>30649</v>
      </c>
    </row>
    <row r="2027" spans="1:8" hidden="1" x14ac:dyDescent="0.25">
      <c r="A2027" t="s">
        <v>244</v>
      </c>
      <c r="B2027" t="s">
        <v>7666</v>
      </c>
      <c r="C2027" t="s">
        <v>7667</v>
      </c>
      <c r="D2027" t="s">
        <v>73</v>
      </c>
      <c r="E2027">
        <v>75</v>
      </c>
      <c r="F2027" t="s">
        <v>30649</v>
      </c>
      <c r="G2027" t="s">
        <v>30649</v>
      </c>
      <c r="H2027" t="s">
        <v>7668</v>
      </c>
    </row>
    <row r="2028" spans="1:8" hidden="1" x14ac:dyDescent="0.25">
      <c r="A2028" t="s">
        <v>244</v>
      </c>
      <c r="B2028" t="s">
        <v>7669</v>
      </c>
      <c r="C2028" t="s">
        <v>30466</v>
      </c>
      <c r="D2028" t="s">
        <v>73</v>
      </c>
      <c r="E2028">
        <v>75</v>
      </c>
      <c r="F2028" t="s">
        <v>30649</v>
      </c>
      <c r="G2028" t="s">
        <v>30649</v>
      </c>
      <c r="H2028" t="s">
        <v>7670</v>
      </c>
    </row>
    <row r="2029" spans="1:8" x14ac:dyDescent="0.25">
      <c r="A2029" t="s">
        <v>247</v>
      </c>
      <c r="B2029" t="s">
        <v>7671</v>
      </c>
      <c r="C2029" t="s">
        <v>7672</v>
      </c>
      <c r="D2029" t="s">
        <v>73</v>
      </c>
      <c r="E2029">
        <v>75</v>
      </c>
      <c r="F2029" t="s">
        <v>30649</v>
      </c>
      <c r="G2029" t="s">
        <v>30649</v>
      </c>
      <c r="H2029" t="s">
        <v>7673</v>
      </c>
    </row>
    <row r="2030" spans="1:8" hidden="1" x14ac:dyDescent="0.25">
      <c r="A2030" t="s">
        <v>248</v>
      </c>
      <c r="B2030" t="s">
        <v>7674</v>
      </c>
      <c r="C2030" t="s">
        <v>7675</v>
      </c>
      <c r="D2030" t="s">
        <v>73</v>
      </c>
      <c r="E2030">
        <v>75</v>
      </c>
      <c r="F2030" t="s">
        <v>73</v>
      </c>
      <c r="G2030" t="s">
        <v>7676</v>
      </c>
      <c r="H2030" t="s">
        <v>7677</v>
      </c>
    </row>
    <row r="2031" spans="1:8" x14ac:dyDescent="0.25">
      <c r="A2031" t="s">
        <v>247</v>
      </c>
      <c r="B2031" t="s">
        <v>7678</v>
      </c>
      <c r="C2031" t="s">
        <v>7679</v>
      </c>
      <c r="D2031" t="s">
        <v>73</v>
      </c>
      <c r="E2031">
        <v>75</v>
      </c>
      <c r="F2031" t="s">
        <v>73</v>
      </c>
      <c r="G2031" t="s">
        <v>7680</v>
      </c>
      <c r="H2031" t="s">
        <v>7681</v>
      </c>
    </row>
    <row r="2032" spans="1:8" x14ac:dyDescent="0.25">
      <c r="A2032" t="s">
        <v>247</v>
      </c>
      <c r="B2032" t="s">
        <v>7682</v>
      </c>
      <c r="C2032" t="s">
        <v>7683</v>
      </c>
      <c r="D2032" t="s">
        <v>73</v>
      </c>
      <c r="E2032">
        <v>75</v>
      </c>
      <c r="F2032" t="s">
        <v>73</v>
      </c>
      <c r="G2032" t="s">
        <v>7684</v>
      </c>
      <c r="H2032" t="s">
        <v>7685</v>
      </c>
    </row>
    <row r="2033" spans="1:8" hidden="1" x14ac:dyDescent="0.25">
      <c r="A2033" t="s">
        <v>246</v>
      </c>
      <c r="B2033" t="s">
        <v>7686</v>
      </c>
      <c r="C2033" t="s">
        <v>7687</v>
      </c>
      <c r="D2033" t="s">
        <v>73</v>
      </c>
      <c r="E2033">
        <v>75</v>
      </c>
      <c r="F2033" t="s">
        <v>73</v>
      </c>
      <c r="G2033" t="s">
        <v>30649</v>
      </c>
      <c r="H2033" t="s">
        <v>7688</v>
      </c>
    </row>
    <row r="2034" spans="1:8" hidden="1" x14ac:dyDescent="0.25">
      <c r="A2034" t="s">
        <v>246</v>
      </c>
      <c r="B2034" t="s">
        <v>7689</v>
      </c>
      <c r="C2034" t="s">
        <v>7690</v>
      </c>
      <c r="D2034" t="s">
        <v>73</v>
      </c>
      <c r="E2034">
        <v>75</v>
      </c>
      <c r="F2034" t="s">
        <v>73</v>
      </c>
      <c r="G2034" t="s">
        <v>30649</v>
      </c>
      <c r="H2034" t="s">
        <v>7691</v>
      </c>
    </row>
    <row r="2035" spans="1:8" hidden="1" x14ac:dyDescent="0.25">
      <c r="A2035" t="s">
        <v>246</v>
      </c>
      <c r="B2035" t="s">
        <v>7692</v>
      </c>
      <c r="C2035" t="s">
        <v>7675</v>
      </c>
      <c r="D2035" t="s">
        <v>73</v>
      </c>
      <c r="E2035">
        <v>75</v>
      </c>
      <c r="F2035" t="s">
        <v>73</v>
      </c>
      <c r="G2035" t="s">
        <v>7676</v>
      </c>
      <c r="H2035" t="s">
        <v>7677</v>
      </c>
    </row>
    <row r="2036" spans="1:8" hidden="1" x14ac:dyDescent="0.25">
      <c r="A2036" t="s">
        <v>249</v>
      </c>
      <c r="B2036" t="s">
        <v>7693</v>
      </c>
      <c r="C2036" t="s">
        <v>7694</v>
      </c>
      <c r="D2036" t="s">
        <v>73</v>
      </c>
      <c r="E2036">
        <v>75</v>
      </c>
      <c r="F2036" t="s">
        <v>73</v>
      </c>
      <c r="G2036" t="s">
        <v>30649</v>
      </c>
      <c r="H2036" t="s">
        <v>30649</v>
      </c>
    </row>
    <row r="2037" spans="1:8" hidden="1" x14ac:dyDescent="0.25">
      <c r="A2037" t="s">
        <v>246</v>
      </c>
      <c r="B2037" t="s">
        <v>7695</v>
      </c>
      <c r="C2037" t="s">
        <v>7696</v>
      </c>
      <c r="D2037" t="s">
        <v>73</v>
      </c>
      <c r="E2037">
        <v>75</v>
      </c>
      <c r="F2037" t="s">
        <v>73</v>
      </c>
      <c r="G2037" t="s">
        <v>7697</v>
      </c>
      <c r="H2037" t="s">
        <v>7698</v>
      </c>
    </row>
    <row r="2038" spans="1:8" hidden="1" x14ac:dyDescent="0.25">
      <c r="A2038" t="s">
        <v>246</v>
      </c>
      <c r="B2038" t="s">
        <v>7699</v>
      </c>
      <c r="C2038" t="s">
        <v>7700</v>
      </c>
      <c r="D2038" t="s">
        <v>73</v>
      </c>
      <c r="E2038">
        <v>75</v>
      </c>
      <c r="F2038" t="s">
        <v>73</v>
      </c>
      <c r="G2038" t="s">
        <v>7701</v>
      </c>
      <c r="H2038" t="s">
        <v>7702</v>
      </c>
    </row>
    <row r="2039" spans="1:8" hidden="1" x14ac:dyDescent="0.25">
      <c r="A2039" t="s">
        <v>246</v>
      </c>
      <c r="B2039" t="s">
        <v>7703</v>
      </c>
      <c r="C2039" t="s">
        <v>7704</v>
      </c>
      <c r="D2039" t="s">
        <v>73</v>
      </c>
      <c r="E2039">
        <v>75</v>
      </c>
      <c r="F2039" t="s">
        <v>73</v>
      </c>
      <c r="G2039" t="s">
        <v>30649</v>
      </c>
      <c r="H2039" t="s">
        <v>7705</v>
      </c>
    </row>
    <row r="2040" spans="1:8" hidden="1" x14ac:dyDescent="0.25">
      <c r="A2040" t="s">
        <v>246</v>
      </c>
      <c r="B2040" t="s">
        <v>7706</v>
      </c>
      <c r="C2040" t="s">
        <v>7707</v>
      </c>
      <c r="D2040" t="s">
        <v>73</v>
      </c>
      <c r="E2040">
        <v>75</v>
      </c>
      <c r="F2040" t="s">
        <v>73</v>
      </c>
      <c r="G2040" t="s">
        <v>7708</v>
      </c>
      <c r="H2040" t="s">
        <v>7709</v>
      </c>
    </row>
    <row r="2041" spans="1:8" hidden="1" x14ac:dyDescent="0.25">
      <c r="A2041" t="s">
        <v>243</v>
      </c>
      <c r="B2041" t="s">
        <v>7710</v>
      </c>
      <c r="C2041" t="s">
        <v>7711</v>
      </c>
      <c r="D2041" t="s">
        <v>73</v>
      </c>
      <c r="E2041">
        <v>75</v>
      </c>
      <c r="F2041" t="s">
        <v>73</v>
      </c>
      <c r="G2041" t="s">
        <v>7712</v>
      </c>
      <c r="H2041" t="s">
        <v>7713</v>
      </c>
    </row>
    <row r="2042" spans="1:8" hidden="1" x14ac:dyDescent="0.25">
      <c r="A2042" t="s">
        <v>261</v>
      </c>
      <c r="B2042" t="s">
        <v>7714</v>
      </c>
      <c r="C2042" t="s">
        <v>7715</v>
      </c>
      <c r="D2042" t="s">
        <v>73</v>
      </c>
      <c r="E2042">
        <v>75</v>
      </c>
      <c r="F2042" t="s">
        <v>73</v>
      </c>
      <c r="G2042" t="s">
        <v>7660</v>
      </c>
      <c r="H2042" t="s">
        <v>7716</v>
      </c>
    </row>
    <row r="2043" spans="1:8" hidden="1" x14ac:dyDescent="0.25">
      <c r="A2043" t="s">
        <v>243</v>
      </c>
      <c r="B2043" t="s">
        <v>7717</v>
      </c>
      <c r="C2043" t="s">
        <v>30649</v>
      </c>
      <c r="D2043" t="s">
        <v>73</v>
      </c>
      <c r="E2043">
        <v>75</v>
      </c>
      <c r="F2043" t="s">
        <v>7718</v>
      </c>
      <c r="G2043" t="s">
        <v>30649</v>
      </c>
      <c r="H2043" t="s">
        <v>30649</v>
      </c>
    </row>
    <row r="2044" spans="1:8" hidden="1" x14ac:dyDescent="0.25">
      <c r="A2044" t="s">
        <v>245</v>
      </c>
      <c r="B2044" t="s">
        <v>7719</v>
      </c>
      <c r="C2044" t="s">
        <v>7720</v>
      </c>
      <c r="D2044" t="s">
        <v>73</v>
      </c>
      <c r="E2044">
        <v>75</v>
      </c>
      <c r="F2044" t="s">
        <v>73</v>
      </c>
      <c r="G2044" t="s">
        <v>7721</v>
      </c>
      <c r="H2044" t="s">
        <v>7722</v>
      </c>
    </row>
    <row r="2045" spans="1:8" hidden="1" x14ac:dyDescent="0.25">
      <c r="A2045" t="s">
        <v>246</v>
      </c>
      <c r="B2045" t="s">
        <v>7723</v>
      </c>
      <c r="C2045" t="s">
        <v>7724</v>
      </c>
      <c r="D2045" t="s">
        <v>73</v>
      </c>
      <c r="E2045">
        <v>75</v>
      </c>
      <c r="F2045" t="s">
        <v>73</v>
      </c>
      <c r="G2045" t="s">
        <v>7725</v>
      </c>
      <c r="H2045" t="s">
        <v>7726</v>
      </c>
    </row>
    <row r="2046" spans="1:8" hidden="1" x14ac:dyDescent="0.25">
      <c r="A2046" t="s">
        <v>244</v>
      </c>
      <c r="B2046" t="s">
        <v>7727</v>
      </c>
      <c r="C2046" t="s">
        <v>7728</v>
      </c>
      <c r="D2046" t="s">
        <v>73</v>
      </c>
      <c r="E2046">
        <v>75</v>
      </c>
      <c r="F2046" t="s">
        <v>73</v>
      </c>
      <c r="G2046" t="s">
        <v>30649</v>
      </c>
      <c r="H2046" t="s">
        <v>7729</v>
      </c>
    </row>
    <row r="2047" spans="1:8" hidden="1" x14ac:dyDescent="0.25">
      <c r="A2047" t="s">
        <v>246</v>
      </c>
      <c r="B2047" t="s">
        <v>7730</v>
      </c>
      <c r="C2047" t="s">
        <v>7731</v>
      </c>
      <c r="D2047" t="s">
        <v>73</v>
      </c>
      <c r="E2047">
        <v>75</v>
      </c>
      <c r="F2047" t="s">
        <v>73</v>
      </c>
      <c r="G2047" t="s">
        <v>30649</v>
      </c>
      <c r="H2047" t="s">
        <v>30649</v>
      </c>
    </row>
    <row r="2048" spans="1:8" hidden="1" x14ac:dyDescent="0.25">
      <c r="A2048" t="s">
        <v>245</v>
      </c>
      <c r="B2048" t="s">
        <v>7732</v>
      </c>
      <c r="C2048" t="s">
        <v>7733</v>
      </c>
      <c r="D2048" t="s">
        <v>73</v>
      </c>
      <c r="E2048">
        <v>75</v>
      </c>
      <c r="F2048" t="s">
        <v>73</v>
      </c>
      <c r="G2048" t="s">
        <v>7734</v>
      </c>
      <c r="H2048" t="s">
        <v>7735</v>
      </c>
    </row>
    <row r="2049" spans="1:8" hidden="1" x14ac:dyDescent="0.25">
      <c r="A2049" t="s">
        <v>244</v>
      </c>
      <c r="B2049" t="s">
        <v>7736</v>
      </c>
      <c r="C2049" t="s">
        <v>7737</v>
      </c>
      <c r="D2049" t="s">
        <v>73</v>
      </c>
      <c r="E2049">
        <v>75</v>
      </c>
      <c r="F2049" t="s">
        <v>30649</v>
      </c>
      <c r="G2049" t="s">
        <v>30649</v>
      </c>
      <c r="H2049" t="s">
        <v>7738</v>
      </c>
    </row>
    <row r="2050" spans="1:8" hidden="1" x14ac:dyDescent="0.25">
      <c r="A2050" t="s">
        <v>245</v>
      </c>
      <c r="B2050" t="s">
        <v>7739</v>
      </c>
      <c r="C2050" t="s">
        <v>7740</v>
      </c>
      <c r="D2050" t="s">
        <v>73</v>
      </c>
      <c r="E2050">
        <v>75</v>
      </c>
      <c r="F2050" t="s">
        <v>73</v>
      </c>
      <c r="G2050" t="s">
        <v>7741</v>
      </c>
      <c r="H2050" t="s">
        <v>7742</v>
      </c>
    </row>
    <row r="2051" spans="1:8" hidden="1" x14ac:dyDescent="0.25">
      <c r="A2051" t="s">
        <v>244</v>
      </c>
      <c r="B2051" t="s">
        <v>7743</v>
      </c>
      <c r="C2051" t="s">
        <v>7744</v>
      </c>
      <c r="D2051" t="s">
        <v>73</v>
      </c>
      <c r="E2051">
        <v>75</v>
      </c>
      <c r="F2051" t="s">
        <v>30649</v>
      </c>
      <c r="G2051" t="s">
        <v>30649</v>
      </c>
      <c r="H2051" t="s">
        <v>7745</v>
      </c>
    </row>
    <row r="2052" spans="1:8" hidden="1" x14ac:dyDescent="0.25">
      <c r="A2052" t="s">
        <v>244</v>
      </c>
      <c r="B2052" t="s">
        <v>7730</v>
      </c>
      <c r="C2052" t="s">
        <v>7746</v>
      </c>
      <c r="D2052" t="s">
        <v>73</v>
      </c>
      <c r="E2052">
        <v>75</v>
      </c>
      <c r="F2052" t="s">
        <v>73</v>
      </c>
      <c r="G2052" t="s">
        <v>7747</v>
      </c>
      <c r="H2052" t="s">
        <v>7748</v>
      </c>
    </row>
    <row r="2053" spans="1:8" hidden="1" x14ac:dyDescent="0.25">
      <c r="A2053" t="s">
        <v>246</v>
      </c>
      <c r="B2053" t="s">
        <v>7749</v>
      </c>
      <c r="C2053" t="s">
        <v>7750</v>
      </c>
      <c r="D2053" t="s">
        <v>73</v>
      </c>
      <c r="E2053">
        <v>75</v>
      </c>
      <c r="F2053" t="s">
        <v>73</v>
      </c>
      <c r="G2053" t="s">
        <v>7751</v>
      </c>
      <c r="H2053" t="s">
        <v>7752</v>
      </c>
    </row>
    <row r="2054" spans="1:8" hidden="1" x14ac:dyDescent="0.25">
      <c r="A2054" t="s">
        <v>244</v>
      </c>
      <c r="B2054" t="s">
        <v>7753</v>
      </c>
      <c r="C2054" t="s">
        <v>7754</v>
      </c>
      <c r="D2054" t="s">
        <v>73</v>
      </c>
      <c r="E2054">
        <v>75</v>
      </c>
      <c r="F2054" t="s">
        <v>73</v>
      </c>
      <c r="G2054" t="s">
        <v>30649</v>
      </c>
      <c r="H2054" t="s">
        <v>7755</v>
      </c>
    </row>
    <row r="2055" spans="1:8" hidden="1" x14ac:dyDescent="0.25">
      <c r="A2055" t="s">
        <v>246</v>
      </c>
      <c r="B2055" t="s">
        <v>7756</v>
      </c>
      <c r="C2055" t="s">
        <v>465</v>
      </c>
      <c r="D2055" t="s">
        <v>74</v>
      </c>
      <c r="E2055">
        <v>39</v>
      </c>
      <c r="F2055" t="s">
        <v>74</v>
      </c>
      <c r="G2055" t="s">
        <v>30649</v>
      </c>
      <c r="H2055" t="s">
        <v>466</v>
      </c>
    </row>
    <row r="2056" spans="1:8" hidden="1" x14ac:dyDescent="0.25">
      <c r="A2056" t="s">
        <v>246</v>
      </c>
      <c r="B2056" t="s">
        <v>7757</v>
      </c>
      <c r="C2056" t="s">
        <v>7758</v>
      </c>
      <c r="D2056" t="s">
        <v>74</v>
      </c>
      <c r="E2056">
        <v>39</v>
      </c>
      <c r="F2056" t="s">
        <v>74</v>
      </c>
      <c r="G2056" t="s">
        <v>468</v>
      </c>
      <c r="H2056" t="s">
        <v>469</v>
      </c>
    </row>
    <row r="2057" spans="1:8" hidden="1" x14ac:dyDescent="0.25">
      <c r="A2057" t="s">
        <v>246</v>
      </c>
      <c r="B2057" t="s">
        <v>7759</v>
      </c>
      <c r="C2057" t="s">
        <v>7760</v>
      </c>
      <c r="D2057" t="s">
        <v>74</v>
      </c>
      <c r="E2057">
        <v>39</v>
      </c>
      <c r="F2057" t="s">
        <v>30649</v>
      </c>
      <c r="G2057" t="s">
        <v>30649</v>
      </c>
      <c r="H2057" t="s">
        <v>7761</v>
      </c>
    </row>
    <row r="2058" spans="1:8" hidden="1" x14ac:dyDescent="0.25">
      <c r="A2058" t="s">
        <v>246</v>
      </c>
      <c r="B2058" t="s">
        <v>7762</v>
      </c>
      <c r="C2058" t="s">
        <v>7763</v>
      </c>
      <c r="D2058" t="s">
        <v>74</v>
      </c>
      <c r="E2058">
        <v>39</v>
      </c>
      <c r="F2058" t="s">
        <v>30649</v>
      </c>
      <c r="G2058" t="s">
        <v>30649</v>
      </c>
      <c r="H2058" t="s">
        <v>7764</v>
      </c>
    </row>
    <row r="2059" spans="1:8" hidden="1" x14ac:dyDescent="0.25">
      <c r="A2059" t="s">
        <v>246</v>
      </c>
      <c r="B2059" t="s">
        <v>7765</v>
      </c>
      <c r="C2059" t="s">
        <v>471</v>
      </c>
      <c r="D2059" t="s">
        <v>74</v>
      </c>
      <c r="E2059">
        <v>39</v>
      </c>
      <c r="F2059" t="s">
        <v>74</v>
      </c>
      <c r="G2059" t="s">
        <v>30649</v>
      </c>
      <c r="H2059" t="s">
        <v>472</v>
      </c>
    </row>
    <row r="2060" spans="1:8" hidden="1" x14ac:dyDescent="0.25">
      <c r="A2060" t="s">
        <v>244</v>
      </c>
      <c r="B2060" t="s">
        <v>7766</v>
      </c>
      <c r="C2060" t="s">
        <v>474</v>
      </c>
      <c r="D2060" t="s">
        <v>74</v>
      </c>
      <c r="E2060">
        <v>39</v>
      </c>
      <c r="F2060" t="s">
        <v>74</v>
      </c>
      <c r="G2060" t="s">
        <v>30649</v>
      </c>
      <c r="H2060" t="s">
        <v>475</v>
      </c>
    </row>
    <row r="2061" spans="1:8" hidden="1" x14ac:dyDescent="0.25">
      <c r="A2061" t="s">
        <v>248</v>
      </c>
      <c r="B2061" t="s">
        <v>7767</v>
      </c>
      <c r="C2061" t="s">
        <v>477</v>
      </c>
      <c r="D2061" t="s">
        <v>74</v>
      </c>
      <c r="E2061">
        <v>39</v>
      </c>
      <c r="F2061" t="s">
        <v>74</v>
      </c>
      <c r="G2061" t="s">
        <v>30649</v>
      </c>
      <c r="H2061" t="s">
        <v>478</v>
      </c>
    </row>
    <row r="2062" spans="1:8" hidden="1" x14ac:dyDescent="0.25">
      <c r="A2062" t="s">
        <v>244</v>
      </c>
      <c r="B2062" t="s">
        <v>7768</v>
      </c>
      <c r="C2062" t="s">
        <v>480</v>
      </c>
      <c r="D2062" t="s">
        <v>74</v>
      </c>
      <c r="E2062">
        <v>39</v>
      </c>
      <c r="F2062" t="s">
        <v>74</v>
      </c>
      <c r="G2062" t="s">
        <v>30649</v>
      </c>
      <c r="H2062" t="s">
        <v>481</v>
      </c>
    </row>
    <row r="2063" spans="1:8" hidden="1" x14ac:dyDescent="0.25">
      <c r="A2063" t="s">
        <v>246</v>
      </c>
      <c r="B2063" t="s">
        <v>7769</v>
      </c>
      <c r="C2063" t="s">
        <v>483</v>
      </c>
      <c r="D2063" t="s">
        <v>74</v>
      </c>
      <c r="E2063">
        <v>39</v>
      </c>
      <c r="F2063" t="s">
        <v>74</v>
      </c>
      <c r="G2063" t="s">
        <v>30649</v>
      </c>
      <c r="H2063" t="s">
        <v>484</v>
      </c>
    </row>
    <row r="2064" spans="1:8" hidden="1" x14ac:dyDescent="0.25">
      <c r="A2064" t="s">
        <v>244</v>
      </c>
      <c r="B2064" t="s">
        <v>7770</v>
      </c>
      <c r="C2064" t="s">
        <v>483</v>
      </c>
      <c r="D2064" t="s">
        <v>74</v>
      </c>
      <c r="E2064">
        <v>39</v>
      </c>
      <c r="F2064" t="s">
        <v>74</v>
      </c>
      <c r="G2064" t="s">
        <v>30649</v>
      </c>
      <c r="H2064" t="s">
        <v>486</v>
      </c>
    </row>
    <row r="2065" spans="1:8" x14ac:dyDescent="0.25">
      <c r="A2065" t="s">
        <v>247</v>
      </c>
      <c r="B2065" t="s">
        <v>7771</v>
      </c>
      <c r="C2065" t="s">
        <v>488</v>
      </c>
      <c r="D2065" t="s">
        <v>74</v>
      </c>
      <c r="E2065">
        <v>39</v>
      </c>
      <c r="F2065" t="s">
        <v>74</v>
      </c>
      <c r="G2065" t="s">
        <v>489</v>
      </c>
      <c r="H2065" t="s">
        <v>490</v>
      </c>
    </row>
    <row r="2066" spans="1:8" x14ac:dyDescent="0.25">
      <c r="A2066" t="s">
        <v>247</v>
      </c>
      <c r="B2066" t="s">
        <v>7772</v>
      </c>
      <c r="C2066" t="s">
        <v>492</v>
      </c>
      <c r="D2066" t="s">
        <v>74</v>
      </c>
      <c r="E2066">
        <v>39</v>
      </c>
      <c r="F2066" t="s">
        <v>74</v>
      </c>
      <c r="G2066" t="s">
        <v>493</v>
      </c>
      <c r="H2066" t="s">
        <v>494</v>
      </c>
    </row>
    <row r="2067" spans="1:8" hidden="1" x14ac:dyDescent="0.25">
      <c r="A2067" t="s">
        <v>246</v>
      </c>
      <c r="B2067" t="s">
        <v>7773</v>
      </c>
      <c r="C2067" t="s">
        <v>496</v>
      </c>
      <c r="D2067" t="s">
        <v>74</v>
      </c>
      <c r="E2067">
        <v>39</v>
      </c>
      <c r="F2067" t="s">
        <v>74</v>
      </c>
      <c r="G2067" t="s">
        <v>497</v>
      </c>
      <c r="H2067" t="s">
        <v>498</v>
      </c>
    </row>
    <row r="2068" spans="1:8" hidden="1" x14ac:dyDescent="0.25">
      <c r="A2068" t="s">
        <v>251</v>
      </c>
      <c r="B2068" t="s">
        <v>7774</v>
      </c>
      <c r="C2068" t="s">
        <v>500</v>
      </c>
      <c r="D2068" t="s">
        <v>74</v>
      </c>
      <c r="E2068">
        <v>39</v>
      </c>
      <c r="F2068" t="s">
        <v>74</v>
      </c>
      <c r="G2068" t="s">
        <v>30649</v>
      </c>
      <c r="H2068" t="s">
        <v>501</v>
      </c>
    </row>
    <row r="2069" spans="1:8" hidden="1" x14ac:dyDescent="0.25">
      <c r="A2069" t="s">
        <v>246</v>
      </c>
      <c r="B2069" t="s">
        <v>7775</v>
      </c>
      <c r="C2069" t="s">
        <v>503</v>
      </c>
      <c r="D2069" t="s">
        <v>74</v>
      </c>
      <c r="E2069">
        <v>39</v>
      </c>
      <c r="F2069" t="s">
        <v>74</v>
      </c>
      <c r="G2069" t="s">
        <v>504</v>
      </c>
      <c r="H2069" t="s">
        <v>505</v>
      </c>
    </row>
    <row r="2070" spans="1:8" hidden="1" x14ac:dyDescent="0.25">
      <c r="A2070" t="s">
        <v>246</v>
      </c>
      <c r="B2070" t="s">
        <v>7776</v>
      </c>
      <c r="C2070" t="s">
        <v>503</v>
      </c>
      <c r="D2070" t="s">
        <v>74</v>
      </c>
      <c r="E2070">
        <v>39</v>
      </c>
      <c r="F2070" t="s">
        <v>74</v>
      </c>
      <c r="G2070" t="s">
        <v>504</v>
      </c>
      <c r="H2070" t="s">
        <v>505</v>
      </c>
    </row>
    <row r="2071" spans="1:8" hidden="1" x14ac:dyDescent="0.25">
      <c r="A2071" t="s">
        <v>246</v>
      </c>
      <c r="B2071" t="s">
        <v>7777</v>
      </c>
      <c r="C2071" t="s">
        <v>508</v>
      </c>
      <c r="D2071" t="s">
        <v>74</v>
      </c>
      <c r="E2071">
        <v>39</v>
      </c>
      <c r="F2071" t="s">
        <v>74</v>
      </c>
      <c r="G2071" t="s">
        <v>509</v>
      </c>
      <c r="H2071" t="s">
        <v>510</v>
      </c>
    </row>
    <row r="2072" spans="1:8" hidden="1" x14ac:dyDescent="0.25">
      <c r="A2072" t="s">
        <v>246</v>
      </c>
      <c r="B2072" t="s">
        <v>7778</v>
      </c>
      <c r="C2072" t="s">
        <v>512</v>
      </c>
      <c r="D2072" t="s">
        <v>74</v>
      </c>
      <c r="E2072">
        <v>39</v>
      </c>
      <c r="F2072" t="s">
        <v>74</v>
      </c>
      <c r="G2072" t="s">
        <v>30649</v>
      </c>
      <c r="H2072" t="s">
        <v>513</v>
      </c>
    </row>
    <row r="2073" spans="1:8" hidden="1" x14ac:dyDescent="0.25">
      <c r="A2073" t="s">
        <v>248</v>
      </c>
      <c r="B2073" t="s">
        <v>7779</v>
      </c>
      <c r="C2073" t="s">
        <v>515</v>
      </c>
      <c r="D2073" t="s">
        <v>74</v>
      </c>
      <c r="E2073">
        <v>39</v>
      </c>
      <c r="F2073" t="s">
        <v>74</v>
      </c>
      <c r="G2073" t="s">
        <v>516</v>
      </c>
      <c r="H2073" t="s">
        <v>517</v>
      </c>
    </row>
    <row r="2074" spans="1:8" hidden="1" x14ac:dyDescent="0.25">
      <c r="A2074" t="s">
        <v>246</v>
      </c>
      <c r="B2074" t="s">
        <v>7780</v>
      </c>
      <c r="C2074" t="s">
        <v>519</v>
      </c>
      <c r="D2074" t="s">
        <v>74</v>
      </c>
      <c r="E2074">
        <v>39</v>
      </c>
      <c r="F2074" t="s">
        <v>74</v>
      </c>
      <c r="G2074" t="s">
        <v>520</v>
      </c>
      <c r="H2074" t="s">
        <v>521</v>
      </c>
    </row>
    <row r="2075" spans="1:8" hidden="1" x14ac:dyDescent="0.25">
      <c r="A2075" t="s">
        <v>246</v>
      </c>
      <c r="B2075" t="s">
        <v>7781</v>
      </c>
      <c r="C2075" t="s">
        <v>523</v>
      </c>
      <c r="D2075" t="s">
        <v>74</v>
      </c>
      <c r="E2075">
        <v>39</v>
      </c>
      <c r="F2075" t="s">
        <v>74</v>
      </c>
      <c r="G2075" t="s">
        <v>30649</v>
      </c>
      <c r="H2075" t="s">
        <v>524</v>
      </c>
    </row>
    <row r="2076" spans="1:8" hidden="1" x14ac:dyDescent="0.25">
      <c r="A2076" t="s">
        <v>246</v>
      </c>
      <c r="B2076" t="s">
        <v>7782</v>
      </c>
      <c r="C2076" t="s">
        <v>526</v>
      </c>
      <c r="D2076" t="s">
        <v>74</v>
      </c>
      <c r="E2076">
        <v>39</v>
      </c>
      <c r="F2076" t="s">
        <v>74</v>
      </c>
      <c r="G2076" t="s">
        <v>527</v>
      </c>
      <c r="H2076" t="s">
        <v>528</v>
      </c>
    </row>
    <row r="2077" spans="1:8" hidden="1" x14ac:dyDescent="0.25">
      <c r="A2077" t="s">
        <v>246</v>
      </c>
      <c r="B2077" t="s">
        <v>7783</v>
      </c>
      <c r="C2077" t="s">
        <v>530</v>
      </c>
      <c r="D2077" t="s">
        <v>74</v>
      </c>
      <c r="E2077">
        <v>39</v>
      </c>
      <c r="F2077" t="s">
        <v>74</v>
      </c>
      <c r="G2077" t="s">
        <v>531</v>
      </c>
      <c r="H2077" t="s">
        <v>532</v>
      </c>
    </row>
    <row r="2078" spans="1:8" hidden="1" x14ac:dyDescent="0.25">
      <c r="A2078" t="s">
        <v>249</v>
      </c>
      <c r="B2078" t="s">
        <v>7784</v>
      </c>
      <c r="C2078" t="s">
        <v>30649</v>
      </c>
      <c r="D2078" t="s">
        <v>74</v>
      </c>
      <c r="E2078">
        <v>39</v>
      </c>
      <c r="F2078" t="s">
        <v>74</v>
      </c>
      <c r="G2078" t="s">
        <v>30649</v>
      </c>
      <c r="H2078" t="s">
        <v>534</v>
      </c>
    </row>
    <row r="2079" spans="1:8" hidden="1" x14ac:dyDescent="0.25">
      <c r="A2079" t="s">
        <v>246</v>
      </c>
      <c r="B2079" t="s">
        <v>7785</v>
      </c>
      <c r="C2079" t="s">
        <v>536</v>
      </c>
      <c r="D2079" t="s">
        <v>74</v>
      </c>
      <c r="E2079">
        <v>39</v>
      </c>
      <c r="F2079" t="s">
        <v>74</v>
      </c>
      <c r="G2079" t="s">
        <v>537</v>
      </c>
      <c r="H2079" t="s">
        <v>538</v>
      </c>
    </row>
    <row r="2080" spans="1:8" hidden="1" x14ac:dyDescent="0.25">
      <c r="A2080" t="s">
        <v>248</v>
      </c>
      <c r="B2080" t="s">
        <v>7786</v>
      </c>
      <c r="C2080" t="s">
        <v>7787</v>
      </c>
      <c r="D2080" t="s">
        <v>74</v>
      </c>
      <c r="E2080">
        <v>39</v>
      </c>
      <c r="F2080" t="s">
        <v>30649</v>
      </c>
      <c r="G2080" t="s">
        <v>7788</v>
      </c>
      <c r="H2080" t="s">
        <v>7789</v>
      </c>
    </row>
    <row r="2081" spans="1:8" hidden="1" x14ac:dyDescent="0.25">
      <c r="A2081" t="s">
        <v>246</v>
      </c>
      <c r="B2081" t="s">
        <v>7790</v>
      </c>
      <c r="C2081" t="s">
        <v>540</v>
      </c>
      <c r="D2081" t="s">
        <v>74</v>
      </c>
      <c r="E2081">
        <v>39</v>
      </c>
      <c r="F2081" t="s">
        <v>74</v>
      </c>
      <c r="G2081" t="s">
        <v>541</v>
      </c>
      <c r="H2081" t="s">
        <v>542</v>
      </c>
    </row>
    <row r="2082" spans="1:8" hidden="1" x14ac:dyDescent="0.25">
      <c r="A2082" t="s">
        <v>246</v>
      </c>
      <c r="B2082" t="s">
        <v>7791</v>
      </c>
      <c r="C2082" t="s">
        <v>543</v>
      </c>
      <c r="D2082" t="s">
        <v>74</v>
      </c>
      <c r="E2082">
        <v>39</v>
      </c>
      <c r="F2082" t="s">
        <v>30649</v>
      </c>
      <c r="G2082" t="s">
        <v>7792</v>
      </c>
      <c r="H2082" t="s">
        <v>544</v>
      </c>
    </row>
    <row r="2083" spans="1:8" hidden="1" x14ac:dyDescent="0.25">
      <c r="A2083" t="s">
        <v>277</v>
      </c>
      <c r="B2083" t="s">
        <v>2925</v>
      </c>
      <c r="C2083" t="s">
        <v>543</v>
      </c>
      <c r="D2083" t="s">
        <v>74</v>
      </c>
      <c r="E2083">
        <v>39</v>
      </c>
      <c r="F2083" t="s">
        <v>74</v>
      </c>
      <c r="G2083" t="s">
        <v>545</v>
      </c>
      <c r="H2083" t="s">
        <v>544</v>
      </c>
    </row>
    <row r="2084" spans="1:8" hidden="1" x14ac:dyDescent="0.25">
      <c r="A2084" t="s">
        <v>244</v>
      </c>
      <c r="B2084" t="s">
        <v>7793</v>
      </c>
      <c r="C2084" t="s">
        <v>7794</v>
      </c>
      <c r="D2084" t="s">
        <v>74</v>
      </c>
      <c r="E2084">
        <v>39</v>
      </c>
      <c r="F2084" t="s">
        <v>30649</v>
      </c>
      <c r="G2084" t="s">
        <v>30649</v>
      </c>
      <c r="H2084" t="s">
        <v>7795</v>
      </c>
    </row>
    <row r="2085" spans="1:8" hidden="1" x14ac:dyDescent="0.25">
      <c r="A2085" t="s">
        <v>246</v>
      </c>
      <c r="B2085" t="s">
        <v>7796</v>
      </c>
      <c r="C2085" t="s">
        <v>7796</v>
      </c>
      <c r="D2085" t="s">
        <v>74</v>
      </c>
      <c r="E2085">
        <v>39</v>
      </c>
      <c r="F2085" t="s">
        <v>30649</v>
      </c>
      <c r="G2085" t="s">
        <v>7797</v>
      </c>
      <c r="H2085" t="s">
        <v>7798</v>
      </c>
    </row>
    <row r="2086" spans="1:8" hidden="1" x14ac:dyDescent="0.25">
      <c r="A2086" t="s">
        <v>246</v>
      </c>
      <c r="B2086" t="s">
        <v>7799</v>
      </c>
      <c r="C2086" t="s">
        <v>7800</v>
      </c>
      <c r="D2086" t="s">
        <v>74</v>
      </c>
      <c r="E2086">
        <v>39</v>
      </c>
      <c r="F2086" t="s">
        <v>30649</v>
      </c>
      <c r="G2086" t="s">
        <v>7801</v>
      </c>
      <c r="H2086" t="s">
        <v>7802</v>
      </c>
    </row>
    <row r="2087" spans="1:8" hidden="1" x14ac:dyDescent="0.25">
      <c r="A2087" t="s">
        <v>244</v>
      </c>
      <c r="B2087" t="s">
        <v>7803</v>
      </c>
      <c r="C2087" t="s">
        <v>7804</v>
      </c>
      <c r="D2087" t="s">
        <v>74</v>
      </c>
      <c r="E2087">
        <v>39</v>
      </c>
      <c r="F2087" t="s">
        <v>30649</v>
      </c>
      <c r="G2087" t="s">
        <v>7805</v>
      </c>
      <c r="H2087" t="s">
        <v>7795</v>
      </c>
    </row>
    <row r="2088" spans="1:8" hidden="1" x14ac:dyDescent="0.25">
      <c r="A2088" t="s">
        <v>244</v>
      </c>
      <c r="B2088" t="s">
        <v>7806</v>
      </c>
      <c r="C2088" t="s">
        <v>7807</v>
      </c>
      <c r="D2088" t="s">
        <v>74</v>
      </c>
      <c r="E2088">
        <v>39</v>
      </c>
      <c r="F2088" t="s">
        <v>74</v>
      </c>
      <c r="G2088" t="s">
        <v>547</v>
      </c>
      <c r="H2088" t="s">
        <v>548</v>
      </c>
    </row>
    <row r="2089" spans="1:8" hidden="1" x14ac:dyDescent="0.25">
      <c r="A2089" t="s">
        <v>246</v>
      </c>
      <c r="B2089" t="s">
        <v>7808</v>
      </c>
      <c r="C2089" t="s">
        <v>7809</v>
      </c>
      <c r="D2089" t="s">
        <v>74</v>
      </c>
      <c r="E2089">
        <v>39</v>
      </c>
      <c r="F2089" t="s">
        <v>30649</v>
      </c>
      <c r="G2089" t="s">
        <v>7810</v>
      </c>
      <c r="H2089" t="s">
        <v>7811</v>
      </c>
    </row>
    <row r="2090" spans="1:8" x14ac:dyDescent="0.25">
      <c r="A2090" t="s">
        <v>247</v>
      </c>
      <c r="B2090" t="s">
        <v>7812</v>
      </c>
      <c r="C2090" t="s">
        <v>550</v>
      </c>
      <c r="D2090" t="s">
        <v>74</v>
      </c>
      <c r="E2090">
        <v>39</v>
      </c>
      <c r="F2090" t="s">
        <v>74</v>
      </c>
      <c r="G2090" t="s">
        <v>551</v>
      </c>
      <c r="H2090" t="s">
        <v>552</v>
      </c>
    </row>
    <row r="2091" spans="1:8" hidden="1" x14ac:dyDescent="0.25">
      <c r="A2091" t="s">
        <v>246</v>
      </c>
      <c r="B2091" t="s">
        <v>7813</v>
      </c>
      <c r="C2091" t="s">
        <v>554</v>
      </c>
      <c r="D2091" t="s">
        <v>74</v>
      </c>
      <c r="E2091">
        <v>39</v>
      </c>
      <c r="F2091" t="s">
        <v>74</v>
      </c>
      <c r="G2091" t="s">
        <v>30649</v>
      </c>
      <c r="H2091" t="s">
        <v>555</v>
      </c>
    </row>
    <row r="2092" spans="1:8" hidden="1" x14ac:dyDescent="0.25">
      <c r="A2092" t="s">
        <v>248</v>
      </c>
      <c r="B2092" t="s">
        <v>7814</v>
      </c>
      <c r="C2092" t="s">
        <v>557</v>
      </c>
      <c r="D2092" t="s">
        <v>74</v>
      </c>
      <c r="E2092">
        <v>39</v>
      </c>
      <c r="F2092" t="s">
        <v>74</v>
      </c>
      <c r="G2092" t="s">
        <v>558</v>
      </c>
      <c r="H2092" t="s">
        <v>559</v>
      </c>
    </row>
    <row r="2093" spans="1:8" hidden="1" x14ac:dyDescent="0.25">
      <c r="A2093" t="s">
        <v>244</v>
      </c>
      <c r="B2093" t="s">
        <v>7815</v>
      </c>
      <c r="C2093" t="s">
        <v>561</v>
      </c>
      <c r="D2093" t="s">
        <v>74</v>
      </c>
      <c r="E2093">
        <v>39</v>
      </c>
      <c r="F2093" t="s">
        <v>74</v>
      </c>
      <c r="G2093" t="s">
        <v>30649</v>
      </c>
      <c r="H2093" t="s">
        <v>562</v>
      </c>
    </row>
    <row r="2094" spans="1:8" hidden="1" x14ac:dyDescent="0.25">
      <c r="A2094" t="s">
        <v>246</v>
      </c>
      <c r="B2094" t="s">
        <v>7816</v>
      </c>
      <c r="C2094" t="s">
        <v>7817</v>
      </c>
      <c r="D2094" t="s">
        <v>74</v>
      </c>
      <c r="E2094">
        <v>39</v>
      </c>
      <c r="F2094" t="s">
        <v>7818</v>
      </c>
      <c r="G2094" t="s">
        <v>7819</v>
      </c>
      <c r="H2094" t="s">
        <v>7820</v>
      </c>
    </row>
    <row r="2095" spans="1:8" hidden="1" x14ac:dyDescent="0.25">
      <c r="A2095" t="s">
        <v>246</v>
      </c>
      <c r="B2095" t="s">
        <v>7821</v>
      </c>
      <c r="C2095" t="s">
        <v>7822</v>
      </c>
      <c r="D2095" t="s">
        <v>75</v>
      </c>
      <c r="E2095">
        <v>40</v>
      </c>
      <c r="F2095" t="s">
        <v>30649</v>
      </c>
      <c r="G2095" t="s">
        <v>7823</v>
      </c>
      <c r="H2095" t="s">
        <v>7824</v>
      </c>
    </row>
    <row r="2096" spans="1:8" hidden="1" x14ac:dyDescent="0.25">
      <c r="A2096" t="s">
        <v>246</v>
      </c>
      <c r="B2096" t="s">
        <v>7825</v>
      </c>
      <c r="C2096" t="s">
        <v>30104</v>
      </c>
      <c r="D2096" t="s">
        <v>75</v>
      </c>
      <c r="E2096">
        <v>40</v>
      </c>
      <c r="F2096" t="s">
        <v>7826</v>
      </c>
      <c r="G2096" t="s">
        <v>30649</v>
      </c>
      <c r="H2096" t="s">
        <v>7827</v>
      </c>
    </row>
    <row r="2097" spans="1:8" x14ac:dyDescent="0.25">
      <c r="A2097" t="s">
        <v>247</v>
      </c>
      <c r="B2097" t="s">
        <v>7828</v>
      </c>
      <c r="C2097" t="s">
        <v>30649</v>
      </c>
      <c r="D2097" t="s">
        <v>75</v>
      </c>
      <c r="E2097">
        <v>40</v>
      </c>
      <c r="F2097" t="s">
        <v>7829</v>
      </c>
      <c r="G2097" t="s">
        <v>30649</v>
      </c>
      <c r="H2097" t="s">
        <v>7830</v>
      </c>
    </row>
    <row r="2098" spans="1:8" hidden="1" x14ac:dyDescent="0.25">
      <c r="A2098" t="s">
        <v>246</v>
      </c>
      <c r="B2098" t="s">
        <v>2328</v>
      </c>
      <c r="C2098" t="s">
        <v>7831</v>
      </c>
      <c r="D2098" t="s">
        <v>75</v>
      </c>
      <c r="E2098">
        <v>40</v>
      </c>
      <c r="F2098" t="s">
        <v>30649</v>
      </c>
      <c r="G2098" t="s">
        <v>30649</v>
      </c>
      <c r="H2098" t="s">
        <v>7832</v>
      </c>
    </row>
    <row r="2099" spans="1:8" x14ac:dyDescent="0.25">
      <c r="A2099" t="s">
        <v>247</v>
      </c>
      <c r="B2099" t="s">
        <v>7833</v>
      </c>
      <c r="C2099" t="s">
        <v>30105</v>
      </c>
      <c r="D2099" t="s">
        <v>75</v>
      </c>
      <c r="E2099">
        <v>40</v>
      </c>
      <c r="F2099" t="s">
        <v>30649</v>
      </c>
      <c r="G2099" t="s">
        <v>30649</v>
      </c>
      <c r="H2099" t="s">
        <v>7834</v>
      </c>
    </row>
    <row r="2100" spans="1:8" hidden="1" x14ac:dyDescent="0.25">
      <c r="A2100" t="s">
        <v>243</v>
      </c>
      <c r="B2100" t="s">
        <v>7835</v>
      </c>
      <c r="C2100" t="s">
        <v>30106</v>
      </c>
      <c r="D2100" t="s">
        <v>75</v>
      </c>
      <c r="E2100">
        <v>40</v>
      </c>
      <c r="F2100" t="s">
        <v>7836</v>
      </c>
      <c r="G2100" t="s">
        <v>7837</v>
      </c>
      <c r="H2100" t="s">
        <v>7838</v>
      </c>
    </row>
    <row r="2101" spans="1:8" hidden="1" x14ac:dyDescent="0.25">
      <c r="A2101" t="s">
        <v>246</v>
      </c>
      <c r="B2101" t="s">
        <v>7839</v>
      </c>
      <c r="C2101" t="s">
        <v>7840</v>
      </c>
      <c r="D2101" t="s">
        <v>75</v>
      </c>
      <c r="E2101">
        <v>40</v>
      </c>
      <c r="F2101" t="s">
        <v>30649</v>
      </c>
      <c r="G2101" t="s">
        <v>7841</v>
      </c>
      <c r="H2101" t="s">
        <v>7842</v>
      </c>
    </row>
    <row r="2102" spans="1:8" hidden="1" x14ac:dyDescent="0.25">
      <c r="A2102" t="s">
        <v>246</v>
      </c>
      <c r="B2102" t="s">
        <v>7843</v>
      </c>
      <c r="C2102" t="s">
        <v>7844</v>
      </c>
      <c r="D2102" t="s">
        <v>75</v>
      </c>
      <c r="E2102">
        <v>40</v>
      </c>
      <c r="F2102" t="s">
        <v>30649</v>
      </c>
      <c r="G2102" t="s">
        <v>30649</v>
      </c>
      <c r="H2102" t="s">
        <v>7845</v>
      </c>
    </row>
    <row r="2103" spans="1:8" x14ac:dyDescent="0.25">
      <c r="A2103" t="s">
        <v>247</v>
      </c>
      <c r="B2103" t="s">
        <v>7846</v>
      </c>
      <c r="C2103" t="s">
        <v>30107</v>
      </c>
      <c r="D2103" t="s">
        <v>75</v>
      </c>
      <c r="E2103">
        <v>40</v>
      </c>
      <c r="F2103" t="s">
        <v>7847</v>
      </c>
      <c r="G2103" t="s">
        <v>7848</v>
      </c>
      <c r="H2103" t="s">
        <v>7849</v>
      </c>
    </row>
    <row r="2104" spans="1:8" hidden="1" x14ac:dyDescent="0.25">
      <c r="A2104" t="s">
        <v>244</v>
      </c>
      <c r="B2104" t="s">
        <v>7850</v>
      </c>
      <c r="C2104" t="s">
        <v>30108</v>
      </c>
      <c r="D2104" t="s">
        <v>75</v>
      </c>
      <c r="E2104">
        <v>40</v>
      </c>
      <c r="F2104" t="s">
        <v>6315</v>
      </c>
      <c r="G2104" t="s">
        <v>30649</v>
      </c>
      <c r="H2104" t="s">
        <v>7851</v>
      </c>
    </row>
    <row r="2105" spans="1:8" hidden="1" x14ac:dyDescent="0.25">
      <c r="A2105" t="s">
        <v>243</v>
      </c>
      <c r="B2105" t="s">
        <v>7852</v>
      </c>
      <c r="C2105" t="s">
        <v>30109</v>
      </c>
      <c r="D2105" t="s">
        <v>75</v>
      </c>
      <c r="E2105">
        <v>40</v>
      </c>
      <c r="F2105" t="s">
        <v>7853</v>
      </c>
      <c r="G2105" t="s">
        <v>7854</v>
      </c>
      <c r="H2105" t="s">
        <v>7855</v>
      </c>
    </row>
    <row r="2106" spans="1:8" hidden="1" x14ac:dyDescent="0.25">
      <c r="A2106" t="s">
        <v>246</v>
      </c>
      <c r="B2106" t="s">
        <v>7856</v>
      </c>
      <c r="C2106" t="s">
        <v>7857</v>
      </c>
      <c r="D2106" t="s">
        <v>75</v>
      </c>
      <c r="E2106">
        <v>40</v>
      </c>
      <c r="F2106" t="s">
        <v>7858</v>
      </c>
      <c r="G2106" t="s">
        <v>7859</v>
      </c>
      <c r="H2106" t="s">
        <v>7860</v>
      </c>
    </row>
    <row r="2107" spans="1:8" hidden="1" x14ac:dyDescent="0.25">
      <c r="A2107" t="s">
        <v>244</v>
      </c>
      <c r="B2107" t="s">
        <v>7861</v>
      </c>
      <c r="C2107" t="s">
        <v>30110</v>
      </c>
      <c r="D2107" t="s">
        <v>75</v>
      </c>
      <c r="E2107">
        <v>40</v>
      </c>
      <c r="F2107" t="s">
        <v>30649</v>
      </c>
      <c r="G2107" t="s">
        <v>7862</v>
      </c>
      <c r="H2107" t="s">
        <v>7863</v>
      </c>
    </row>
    <row r="2108" spans="1:8" hidden="1" x14ac:dyDescent="0.25">
      <c r="A2108" t="s">
        <v>246</v>
      </c>
      <c r="B2108" t="s">
        <v>7864</v>
      </c>
      <c r="C2108" t="s">
        <v>7865</v>
      </c>
      <c r="D2108" t="s">
        <v>75</v>
      </c>
      <c r="E2108">
        <v>40</v>
      </c>
      <c r="F2108" t="s">
        <v>75</v>
      </c>
      <c r="G2108" t="s">
        <v>7866</v>
      </c>
      <c r="H2108" t="s">
        <v>7867</v>
      </c>
    </row>
    <row r="2109" spans="1:8" hidden="1" x14ac:dyDescent="0.25">
      <c r="A2109" t="s">
        <v>246</v>
      </c>
      <c r="B2109" t="s">
        <v>7868</v>
      </c>
      <c r="C2109" t="s">
        <v>30111</v>
      </c>
      <c r="D2109" t="s">
        <v>75</v>
      </c>
      <c r="E2109">
        <v>40</v>
      </c>
      <c r="F2109" t="s">
        <v>75</v>
      </c>
      <c r="G2109" t="s">
        <v>30649</v>
      </c>
      <c r="H2109" t="s">
        <v>30649</v>
      </c>
    </row>
    <row r="2110" spans="1:8" hidden="1" x14ac:dyDescent="0.25">
      <c r="A2110" t="s">
        <v>246</v>
      </c>
      <c r="B2110" t="s">
        <v>7869</v>
      </c>
      <c r="C2110" t="s">
        <v>30112</v>
      </c>
      <c r="D2110" t="s">
        <v>75</v>
      </c>
      <c r="E2110">
        <v>40</v>
      </c>
      <c r="F2110" t="s">
        <v>75</v>
      </c>
      <c r="G2110" t="s">
        <v>7870</v>
      </c>
      <c r="H2110" t="s">
        <v>7871</v>
      </c>
    </row>
    <row r="2111" spans="1:8" hidden="1" x14ac:dyDescent="0.25">
      <c r="A2111" t="s">
        <v>249</v>
      </c>
      <c r="B2111" t="s">
        <v>7872</v>
      </c>
      <c r="C2111" t="s">
        <v>30649</v>
      </c>
      <c r="D2111" t="s">
        <v>75</v>
      </c>
      <c r="E2111">
        <v>40</v>
      </c>
      <c r="F2111" t="s">
        <v>30649</v>
      </c>
      <c r="G2111" t="s">
        <v>30649</v>
      </c>
      <c r="H2111" t="s">
        <v>30649</v>
      </c>
    </row>
    <row r="2112" spans="1:8" hidden="1" x14ac:dyDescent="0.25">
      <c r="A2112" t="s">
        <v>249</v>
      </c>
      <c r="B2112" t="s">
        <v>7873</v>
      </c>
      <c r="C2112" t="s">
        <v>30649</v>
      </c>
      <c r="D2112" t="s">
        <v>75</v>
      </c>
      <c r="E2112">
        <v>40</v>
      </c>
      <c r="F2112" t="s">
        <v>7874</v>
      </c>
      <c r="G2112" t="s">
        <v>30649</v>
      </c>
      <c r="H2112" t="s">
        <v>30649</v>
      </c>
    </row>
    <row r="2113" spans="1:8" x14ac:dyDescent="0.25">
      <c r="A2113" t="s">
        <v>247</v>
      </c>
      <c r="B2113" t="s">
        <v>7875</v>
      </c>
      <c r="C2113" t="s">
        <v>7876</v>
      </c>
      <c r="D2113" t="s">
        <v>75</v>
      </c>
      <c r="E2113">
        <v>40</v>
      </c>
      <c r="F2113" t="s">
        <v>7858</v>
      </c>
      <c r="G2113" t="s">
        <v>30649</v>
      </c>
      <c r="H2113" t="s">
        <v>30649</v>
      </c>
    </row>
    <row r="2114" spans="1:8" hidden="1" x14ac:dyDescent="0.25">
      <c r="A2114" t="s">
        <v>246</v>
      </c>
      <c r="B2114" t="s">
        <v>7877</v>
      </c>
      <c r="C2114" t="s">
        <v>30113</v>
      </c>
      <c r="D2114" t="s">
        <v>75</v>
      </c>
      <c r="E2114">
        <v>40</v>
      </c>
      <c r="F2114" t="s">
        <v>75</v>
      </c>
      <c r="G2114" t="s">
        <v>7878</v>
      </c>
      <c r="H2114" t="s">
        <v>7879</v>
      </c>
    </row>
    <row r="2115" spans="1:8" x14ac:dyDescent="0.25">
      <c r="A2115" t="s">
        <v>247</v>
      </c>
      <c r="B2115" t="s">
        <v>7880</v>
      </c>
      <c r="C2115" t="s">
        <v>7881</v>
      </c>
      <c r="D2115" t="s">
        <v>75</v>
      </c>
      <c r="E2115">
        <v>40</v>
      </c>
      <c r="F2115" t="s">
        <v>75</v>
      </c>
      <c r="G2115" t="s">
        <v>7882</v>
      </c>
      <c r="H2115" t="s">
        <v>7883</v>
      </c>
    </row>
    <row r="2116" spans="1:8" x14ac:dyDescent="0.25">
      <c r="A2116" t="s">
        <v>247</v>
      </c>
      <c r="B2116" t="s">
        <v>7884</v>
      </c>
      <c r="C2116" t="s">
        <v>7885</v>
      </c>
      <c r="D2116" t="s">
        <v>75</v>
      </c>
      <c r="E2116">
        <v>40</v>
      </c>
      <c r="F2116" t="s">
        <v>75</v>
      </c>
      <c r="G2116" t="s">
        <v>30649</v>
      </c>
      <c r="H2116" t="s">
        <v>7886</v>
      </c>
    </row>
    <row r="2117" spans="1:8" x14ac:dyDescent="0.25">
      <c r="A2117" t="s">
        <v>247</v>
      </c>
      <c r="B2117" t="s">
        <v>7887</v>
      </c>
      <c r="C2117" t="s">
        <v>30114</v>
      </c>
      <c r="D2117" t="s">
        <v>75</v>
      </c>
      <c r="E2117">
        <v>40</v>
      </c>
      <c r="F2117" t="s">
        <v>75</v>
      </c>
      <c r="G2117" t="s">
        <v>7888</v>
      </c>
      <c r="H2117" t="s">
        <v>7889</v>
      </c>
    </row>
    <row r="2118" spans="1:8" x14ac:dyDescent="0.25">
      <c r="A2118" t="s">
        <v>247</v>
      </c>
      <c r="B2118" t="s">
        <v>7890</v>
      </c>
      <c r="C2118" t="s">
        <v>30115</v>
      </c>
      <c r="D2118" t="s">
        <v>75</v>
      </c>
      <c r="E2118">
        <v>40</v>
      </c>
      <c r="F2118" t="s">
        <v>75</v>
      </c>
      <c r="G2118" t="s">
        <v>7892</v>
      </c>
      <c r="H2118" t="s">
        <v>7893</v>
      </c>
    </row>
    <row r="2119" spans="1:8" hidden="1" x14ac:dyDescent="0.25">
      <c r="A2119" t="s">
        <v>246</v>
      </c>
      <c r="B2119" t="s">
        <v>7894</v>
      </c>
      <c r="C2119" t="s">
        <v>30116</v>
      </c>
      <c r="D2119" t="s">
        <v>75</v>
      </c>
      <c r="E2119">
        <v>40</v>
      </c>
      <c r="F2119" t="s">
        <v>75</v>
      </c>
      <c r="G2119" t="s">
        <v>7895</v>
      </c>
      <c r="H2119" t="s">
        <v>7896</v>
      </c>
    </row>
    <row r="2120" spans="1:8" x14ac:dyDescent="0.25">
      <c r="A2120" t="s">
        <v>247</v>
      </c>
      <c r="B2120" t="s">
        <v>7897</v>
      </c>
      <c r="C2120" t="s">
        <v>7898</v>
      </c>
      <c r="D2120" t="s">
        <v>75</v>
      </c>
      <c r="E2120">
        <v>40</v>
      </c>
      <c r="F2120" t="s">
        <v>7899</v>
      </c>
      <c r="G2120" t="s">
        <v>30649</v>
      </c>
      <c r="H2120" t="s">
        <v>7900</v>
      </c>
    </row>
    <row r="2121" spans="1:8" hidden="1" x14ac:dyDescent="0.25">
      <c r="A2121" t="s">
        <v>248</v>
      </c>
      <c r="B2121" t="s">
        <v>7901</v>
      </c>
      <c r="C2121" t="s">
        <v>30117</v>
      </c>
      <c r="D2121" t="s">
        <v>75</v>
      </c>
      <c r="E2121">
        <v>40</v>
      </c>
      <c r="F2121" t="s">
        <v>75</v>
      </c>
      <c r="G2121" t="s">
        <v>7902</v>
      </c>
      <c r="H2121" t="s">
        <v>7903</v>
      </c>
    </row>
    <row r="2122" spans="1:8" x14ac:dyDescent="0.25">
      <c r="A2122" t="s">
        <v>247</v>
      </c>
      <c r="B2122" t="s">
        <v>7904</v>
      </c>
      <c r="C2122" t="s">
        <v>30118</v>
      </c>
      <c r="D2122" t="s">
        <v>75</v>
      </c>
      <c r="E2122">
        <v>40</v>
      </c>
      <c r="F2122" t="s">
        <v>75</v>
      </c>
      <c r="G2122" t="s">
        <v>7905</v>
      </c>
      <c r="H2122" t="s">
        <v>7906</v>
      </c>
    </row>
    <row r="2123" spans="1:8" x14ac:dyDescent="0.25">
      <c r="A2123" t="s">
        <v>247</v>
      </c>
      <c r="B2123" t="s">
        <v>7907</v>
      </c>
      <c r="C2123" t="s">
        <v>30119</v>
      </c>
      <c r="D2123" t="s">
        <v>75</v>
      </c>
      <c r="E2123">
        <v>40</v>
      </c>
      <c r="F2123" t="s">
        <v>75</v>
      </c>
      <c r="G2123" t="s">
        <v>30649</v>
      </c>
      <c r="H2123" t="s">
        <v>7908</v>
      </c>
    </row>
    <row r="2124" spans="1:8" x14ac:dyDescent="0.25">
      <c r="A2124" t="s">
        <v>247</v>
      </c>
      <c r="B2124" t="s">
        <v>7909</v>
      </c>
      <c r="C2124" t="s">
        <v>30120</v>
      </c>
      <c r="D2124" t="s">
        <v>75</v>
      </c>
      <c r="E2124">
        <v>40</v>
      </c>
      <c r="F2124" t="s">
        <v>75</v>
      </c>
      <c r="G2124" t="s">
        <v>30649</v>
      </c>
      <c r="H2124" t="s">
        <v>7910</v>
      </c>
    </row>
    <row r="2125" spans="1:8" hidden="1" x14ac:dyDescent="0.25">
      <c r="A2125" t="s">
        <v>246</v>
      </c>
      <c r="B2125" t="s">
        <v>7911</v>
      </c>
      <c r="C2125" t="s">
        <v>30121</v>
      </c>
      <c r="D2125" t="s">
        <v>75</v>
      </c>
      <c r="E2125">
        <v>40</v>
      </c>
      <c r="F2125" t="s">
        <v>75</v>
      </c>
      <c r="G2125" t="s">
        <v>7913</v>
      </c>
      <c r="H2125" t="s">
        <v>7914</v>
      </c>
    </row>
    <row r="2126" spans="1:8" hidden="1" x14ac:dyDescent="0.25">
      <c r="A2126" t="s">
        <v>248</v>
      </c>
      <c r="B2126" t="s">
        <v>7915</v>
      </c>
      <c r="C2126" t="s">
        <v>7916</v>
      </c>
      <c r="D2126" t="s">
        <v>75</v>
      </c>
      <c r="E2126">
        <v>40</v>
      </c>
      <c r="F2126" t="s">
        <v>75</v>
      </c>
      <c r="G2126" t="s">
        <v>30649</v>
      </c>
      <c r="H2126" t="s">
        <v>7917</v>
      </c>
    </row>
    <row r="2127" spans="1:8" hidden="1" x14ac:dyDescent="0.25">
      <c r="A2127" t="s">
        <v>246</v>
      </c>
      <c r="B2127" t="s">
        <v>7918</v>
      </c>
      <c r="C2127" t="s">
        <v>7919</v>
      </c>
      <c r="D2127" t="s">
        <v>75</v>
      </c>
      <c r="E2127">
        <v>40</v>
      </c>
      <c r="F2127" t="s">
        <v>75</v>
      </c>
      <c r="G2127" t="s">
        <v>7866</v>
      </c>
      <c r="H2127" t="s">
        <v>7867</v>
      </c>
    </row>
    <row r="2128" spans="1:8" hidden="1" x14ac:dyDescent="0.25">
      <c r="A2128" t="s">
        <v>245</v>
      </c>
      <c r="B2128" t="s">
        <v>7920</v>
      </c>
      <c r="C2128" t="s">
        <v>7921</v>
      </c>
      <c r="D2128" t="s">
        <v>75</v>
      </c>
      <c r="E2128">
        <v>40</v>
      </c>
      <c r="F2128" t="s">
        <v>75</v>
      </c>
      <c r="G2128" t="s">
        <v>30649</v>
      </c>
      <c r="H2128" t="s">
        <v>7922</v>
      </c>
    </row>
    <row r="2129" spans="1:8" x14ac:dyDescent="0.25">
      <c r="A2129" t="s">
        <v>247</v>
      </c>
      <c r="B2129" t="s">
        <v>7923</v>
      </c>
      <c r="C2129" t="s">
        <v>7924</v>
      </c>
      <c r="D2129" t="s">
        <v>75</v>
      </c>
      <c r="E2129">
        <v>40</v>
      </c>
      <c r="F2129" t="s">
        <v>75</v>
      </c>
      <c r="G2129" t="s">
        <v>30649</v>
      </c>
      <c r="H2129" t="s">
        <v>30649</v>
      </c>
    </row>
    <row r="2130" spans="1:8" hidden="1" x14ac:dyDescent="0.25">
      <c r="A2130" t="s">
        <v>251</v>
      </c>
      <c r="B2130" t="s">
        <v>7925</v>
      </c>
      <c r="C2130" t="s">
        <v>30122</v>
      </c>
      <c r="D2130" t="s">
        <v>75</v>
      </c>
      <c r="E2130">
        <v>40</v>
      </c>
      <c r="F2130" t="s">
        <v>75</v>
      </c>
      <c r="G2130" t="s">
        <v>7926</v>
      </c>
      <c r="H2130" t="s">
        <v>7927</v>
      </c>
    </row>
    <row r="2131" spans="1:8" hidden="1" x14ac:dyDescent="0.25">
      <c r="A2131" t="s">
        <v>248</v>
      </c>
      <c r="B2131" t="s">
        <v>7928</v>
      </c>
      <c r="C2131" t="s">
        <v>30123</v>
      </c>
      <c r="D2131" t="s">
        <v>75</v>
      </c>
      <c r="E2131">
        <v>40</v>
      </c>
      <c r="F2131" t="s">
        <v>75</v>
      </c>
      <c r="G2131" t="s">
        <v>7929</v>
      </c>
      <c r="H2131" t="s">
        <v>7930</v>
      </c>
    </row>
    <row r="2132" spans="1:8" hidden="1" x14ac:dyDescent="0.25">
      <c r="A2132" t="s">
        <v>248</v>
      </c>
      <c r="B2132" t="s">
        <v>7931</v>
      </c>
      <c r="C2132" t="s">
        <v>30124</v>
      </c>
      <c r="D2132" t="s">
        <v>75</v>
      </c>
      <c r="E2132">
        <v>40</v>
      </c>
      <c r="F2132" t="s">
        <v>75</v>
      </c>
      <c r="G2132" t="s">
        <v>7932</v>
      </c>
      <c r="H2132" t="s">
        <v>7933</v>
      </c>
    </row>
    <row r="2133" spans="1:8" hidden="1" x14ac:dyDescent="0.25">
      <c r="A2133" t="s">
        <v>248</v>
      </c>
      <c r="B2133" t="s">
        <v>7934</v>
      </c>
      <c r="C2133" t="s">
        <v>7935</v>
      </c>
      <c r="D2133" t="s">
        <v>75</v>
      </c>
      <c r="E2133">
        <v>40</v>
      </c>
      <c r="F2133" t="s">
        <v>75</v>
      </c>
      <c r="G2133" t="s">
        <v>30649</v>
      </c>
      <c r="H2133" t="s">
        <v>7936</v>
      </c>
    </row>
    <row r="2134" spans="1:8" hidden="1" x14ac:dyDescent="0.25">
      <c r="A2134" t="s">
        <v>248</v>
      </c>
      <c r="B2134" t="s">
        <v>7931</v>
      </c>
      <c r="C2134" t="s">
        <v>30124</v>
      </c>
      <c r="D2134" t="s">
        <v>75</v>
      </c>
      <c r="E2134">
        <v>40</v>
      </c>
      <c r="F2134" t="s">
        <v>75</v>
      </c>
      <c r="G2134" t="s">
        <v>7932</v>
      </c>
      <c r="H2134" t="s">
        <v>7933</v>
      </c>
    </row>
    <row r="2135" spans="1:8" x14ac:dyDescent="0.25">
      <c r="A2135" t="s">
        <v>247</v>
      </c>
      <c r="B2135" t="s">
        <v>5827</v>
      </c>
      <c r="C2135" t="s">
        <v>30115</v>
      </c>
      <c r="D2135" t="s">
        <v>75</v>
      </c>
      <c r="E2135">
        <v>40</v>
      </c>
      <c r="F2135" t="s">
        <v>75</v>
      </c>
      <c r="G2135" t="s">
        <v>7892</v>
      </c>
      <c r="H2135" t="s">
        <v>7893</v>
      </c>
    </row>
    <row r="2136" spans="1:8" x14ac:dyDescent="0.25">
      <c r="A2136" t="s">
        <v>247</v>
      </c>
      <c r="B2136" t="s">
        <v>7937</v>
      </c>
      <c r="C2136" t="s">
        <v>30125</v>
      </c>
      <c r="D2136" t="s">
        <v>75</v>
      </c>
      <c r="E2136">
        <v>40</v>
      </c>
      <c r="F2136" t="s">
        <v>75</v>
      </c>
      <c r="G2136" t="s">
        <v>7938</v>
      </c>
      <c r="H2136" t="s">
        <v>7939</v>
      </c>
    </row>
    <row r="2137" spans="1:8" x14ac:dyDescent="0.25">
      <c r="A2137" t="s">
        <v>247</v>
      </c>
      <c r="B2137" t="s">
        <v>7940</v>
      </c>
      <c r="C2137" t="s">
        <v>7941</v>
      </c>
      <c r="D2137" t="s">
        <v>75</v>
      </c>
      <c r="E2137">
        <v>40</v>
      </c>
      <c r="F2137" t="s">
        <v>75</v>
      </c>
      <c r="G2137" t="s">
        <v>30649</v>
      </c>
      <c r="H2137" t="s">
        <v>7942</v>
      </c>
    </row>
    <row r="2138" spans="1:8" x14ac:dyDescent="0.25">
      <c r="A2138" t="s">
        <v>247</v>
      </c>
      <c r="B2138" t="s">
        <v>7943</v>
      </c>
      <c r="C2138" t="s">
        <v>30126</v>
      </c>
      <c r="D2138" t="s">
        <v>75</v>
      </c>
      <c r="E2138">
        <v>40</v>
      </c>
      <c r="F2138" t="s">
        <v>75</v>
      </c>
      <c r="G2138" t="s">
        <v>7944</v>
      </c>
      <c r="H2138" t="s">
        <v>7945</v>
      </c>
    </row>
    <row r="2139" spans="1:8" x14ac:dyDescent="0.25">
      <c r="A2139" t="s">
        <v>247</v>
      </c>
      <c r="B2139" t="s">
        <v>7946</v>
      </c>
      <c r="C2139" t="s">
        <v>30127</v>
      </c>
      <c r="D2139" t="s">
        <v>75</v>
      </c>
      <c r="E2139">
        <v>40</v>
      </c>
      <c r="F2139" t="s">
        <v>75</v>
      </c>
      <c r="G2139" t="s">
        <v>7947</v>
      </c>
      <c r="H2139" t="s">
        <v>7948</v>
      </c>
    </row>
    <row r="2140" spans="1:8" hidden="1" x14ac:dyDescent="0.25">
      <c r="A2140" t="s">
        <v>245</v>
      </c>
      <c r="B2140" t="s">
        <v>7949</v>
      </c>
      <c r="C2140" t="s">
        <v>30128</v>
      </c>
      <c r="D2140" t="s">
        <v>75</v>
      </c>
      <c r="E2140">
        <v>40</v>
      </c>
      <c r="F2140" t="s">
        <v>75</v>
      </c>
      <c r="G2140" t="s">
        <v>7929</v>
      </c>
      <c r="H2140" t="s">
        <v>7930</v>
      </c>
    </row>
    <row r="2141" spans="1:8" hidden="1" x14ac:dyDescent="0.25">
      <c r="A2141" t="s">
        <v>245</v>
      </c>
      <c r="B2141" t="s">
        <v>7950</v>
      </c>
      <c r="C2141" t="s">
        <v>30129</v>
      </c>
      <c r="D2141" t="s">
        <v>75</v>
      </c>
      <c r="E2141">
        <v>40</v>
      </c>
      <c r="F2141" t="s">
        <v>1727</v>
      </c>
      <c r="G2141" t="s">
        <v>564</v>
      </c>
      <c r="H2141" t="s">
        <v>565</v>
      </c>
    </row>
    <row r="2142" spans="1:8" hidden="1" x14ac:dyDescent="0.25">
      <c r="A2142" t="s">
        <v>245</v>
      </c>
      <c r="B2142" t="s">
        <v>7951</v>
      </c>
      <c r="C2142" t="s">
        <v>7952</v>
      </c>
      <c r="D2142" t="s">
        <v>75</v>
      </c>
      <c r="E2142">
        <v>40</v>
      </c>
      <c r="F2142" t="s">
        <v>75</v>
      </c>
      <c r="G2142" t="s">
        <v>7953</v>
      </c>
      <c r="H2142" t="s">
        <v>7954</v>
      </c>
    </row>
    <row r="2143" spans="1:8" hidden="1" x14ac:dyDescent="0.25">
      <c r="A2143" t="s">
        <v>245</v>
      </c>
      <c r="B2143" t="s">
        <v>7955</v>
      </c>
      <c r="C2143" t="s">
        <v>7956</v>
      </c>
      <c r="D2143" t="s">
        <v>75</v>
      </c>
      <c r="E2143">
        <v>40</v>
      </c>
      <c r="F2143" t="s">
        <v>75</v>
      </c>
      <c r="G2143" t="s">
        <v>7957</v>
      </c>
      <c r="H2143" t="s">
        <v>7958</v>
      </c>
    </row>
    <row r="2144" spans="1:8" hidden="1" x14ac:dyDescent="0.25">
      <c r="A2144" t="s">
        <v>245</v>
      </c>
      <c r="B2144" t="s">
        <v>7959</v>
      </c>
      <c r="C2144" t="s">
        <v>7960</v>
      </c>
      <c r="D2144" t="s">
        <v>75</v>
      </c>
      <c r="E2144">
        <v>40</v>
      </c>
      <c r="F2144" t="s">
        <v>75</v>
      </c>
      <c r="G2144" t="s">
        <v>7961</v>
      </c>
      <c r="H2144" t="s">
        <v>7962</v>
      </c>
    </row>
    <row r="2145" spans="1:8" hidden="1" x14ac:dyDescent="0.25">
      <c r="A2145" t="s">
        <v>245</v>
      </c>
      <c r="B2145" t="s">
        <v>7963</v>
      </c>
      <c r="C2145" t="s">
        <v>30118</v>
      </c>
      <c r="D2145" t="s">
        <v>75</v>
      </c>
      <c r="E2145">
        <v>40</v>
      </c>
      <c r="F2145" t="s">
        <v>75</v>
      </c>
      <c r="G2145" t="s">
        <v>7964</v>
      </c>
      <c r="H2145" t="s">
        <v>7965</v>
      </c>
    </row>
    <row r="2146" spans="1:8" hidden="1" x14ac:dyDescent="0.25">
      <c r="A2146" t="s">
        <v>245</v>
      </c>
      <c r="B2146" t="s">
        <v>7966</v>
      </c>
      <c r="C2146" t="s">
        <v>30130</v>
      </c>
      <c r="D2146" t="s">
        <v>75</v>
      </c>
      <c r="E2146">
        <v>40</v>
      </c>
      <c r="F2146" t="s">
        <v>75</v>
      </c>
      <c r="G2146" t="s">
        <v>7967</v>
      </c>
      <c r="H2146" t="s">
        <v>7968</v>
      </c>
    </row>
    <row r="2147" spans="1:8" hidden="1" x14ac:dyDescent="0.25">
      <c r="A2147" t="s">
        <v>246</v>
      </c>
      <c r="B2147" t="s">
        <v>7969</v>
      </c>
      <c r="C2147" t="s">
        <v>7970</v>
      </c>
      <c r="D2147" t="s">
        <v>75</v>
      </c>
      <c r="E2147">
        <v>40</v>
      </c>
      <c r="F2147" t="s">
        <v>75</v>
      </c>
      <c r="G2147" t="s">
        <v>7971</v>
      </c>
      <c r="H2147" t="s">
        <v>7972</v>
      </c>
    </row>
    <row r="2148" spans="1:8" hidden="1" x14ac:dyDescent="0.25">
      <c r="A2148" t="s">
        <v>245</v>
      </c>
      <c r="B2148" t="s">
        <v>7973</v>
      </c>
      <c r="C2148" t="s">
        <v>7974</v>
      </c>
      <c r="D2148" t="s">
        <v>75</v>
      </c>
      <c r="E2148">
        <v>40</v>
      </c>
      <c r="F2148" t="s">
        <v>75</v>
      </c>
      <c r="G2148" t="s">
        <v>7975</v>
      </c>
      <c r="H2148" t="s">
        <v>7976</v>
      </c>
    </row>
    <row r="2149" spans="1:8" hidden="1" x14ac:dyDescent="0.25">
      <c r="A2149" t="s">
        <v>245</v>
      </c>
      <c r="B2149" t="s">
        <v>7977</v>
      </c>
      <c r="C2149" t="s">
        <v>7978</v>
      </c>
      <c r="D2149" t="s">
        <v>75</v>
      </c>
      <c r="E2149">
        <v>40</v>
      </c>
      <c r="F2149" t="s">
        <v>30649</v>
      </c>
      <c r="G2149" t="s">
        <v>30649</v>
      </c>
      <c r="H2149" t="s">
        <v>7979</v>
      </c>
    </row>
    <row r="2150" spans="1:8" hidden="1" x14ac:dyDescent="0.25">
      <c r="A2150" t="s">
        <v>246</v>
      </c>
      <c r="B2150" t="s">
        <v>7980</v>
      </c>
      <c r="C2150" t="s">
        <v>7981</v>
      </c>
      <c r="D2150" t="s">
        <v>75</v>
      </c>
      <c r="E2150">
        <v>40</v>
      </c>
      <c r="F2150" t="s">
        <v>30649</v>
      </c>
      <c r="G2150" t="s">
        <v>30649</v>
      </c>
      <c r="H2150" t="s">
        <v>7982</v>
      </c>
    </row>
    <row r="2151" spans="1:8" hidden="1" x14ac:dyDescent="0.25">
      <c r="A2151" t="s">
        <v>243</v>
      </c>
      <c r="B2151" t="s">
        <v>7983</v>
      </c>
      <c r="C2151" t="s">
        <v>30649</v>
      </c>
      <c r="D2151" t="s">
        <v>75</v>
      </c>
      <c r="E2151">
        <v>40</v>
      </c>
      <c r="F2151" t="s">
        <v>7984</v>
      </c>
      <c r="G2151" t="s">
        <v>7985</v>
      </c>
      <c r="H2151" t="s">
        <v>7986</v>
      </c>
    </row>
    <row r="2152" spans="1:8" hidden="1" x14ac:dyDescent="0.25">
      <c r="A2152" t="s">
        <v>248</v>
      </c>
      <c r="B2152" t="s">
        <v>3673</v>
      </c>
      <c r="C2152" t="s">
        <v>7987</v>
      </c>
      <c r="D2152" t="s">
        <v>75</v>
      </c>
      <c r="E2152">
        <v>40</v>
      </c>
      <c r="F2152" t="s">
        <v>30649</v>
      </c>
      <c r="G2152" t="s">
        <v>30649</v>
      </c>
      <c r="H2152" t="s">
        <v>7988</v>
      </c>
    </row>
    <row r="2153" spans="1:8" hidden="1" x14ac:dyDescent="0.25">
      <c r="A2153" t="s">
        <v>244</v>
      </c>
      <c r="B2153" t="s">
        <v>7989</v>
      </c>
      <c r="C2153" t="s">
        <v>30131</v>
      </c>
      <c r="D2153" t="s">
        <v>75</v>
      </c>
      <c r="E2153">
        <v>40</v>
      </c>
      <c r="F2153" t="s">
        <v>30649</v>
      </c>
      <c r="G2153" t="s">
        <v>30649</v>
      </c>
      <c r="H2153" t="s">
        <v>7990</v>
      </c>
    </row>
    <row r="2154" spans="1:8" hidden="1" x14ac:dyDescent="0.25">
      <c r="A2154" t="s">
        <v>244</v>
      </c>
      <c r="B2154" t="s">
        <v>7991</v>
      </c>
      <c r="C2154" t="s">
        <v>30132</v>
      </c>
      <c r="D2154" t="s">
        <v>75</v>
      </c>
      <c r="E2154">
        <v>40</v>
      </c>
      <c r="F2154" t="s">
        <v>30649</v>
      </c>
      <c r="G2154" t="s">
        <v>30649</v>
      </c>
      <c r="H2154" t="s">
        <v>7992</v>
      </c>
    </row>
    <row r="2155" spans="1:8" hidden="1" x14ac:dyDescent="0.25">
      <c r="A2155" t="s">
        <v>246</v>
      </c>
      <c r="B2155" t="s">
        <v>7993</v>
      </c>
      <c r="C2155" t="s">
        <v>7994</v>
      </c>
      <c r="D2155" t="s">
        <v>75</v>
      </c>
      <c r="E2155">
        <v>40</v>
      </c>
      <c r="F2155" t="s">
        <v>75</v>
      </c>
      <c r="G2155" t="s">
        <v>30649</v>
      </c>
      <c r="H2155" t="s">
        <v>7995</v>
      </c>
    </row>
    <row r="2156" spans="1:8" hidden="1" x14ac:dyDescent="0.25">
      <c r="A2156" t="s">
        <v>243</v>
      </c>
      <c r="B2156" t="s">
        <v>7996</v>
      </c>
      <c r="C2156" t="s">
        <v>30133</v>
      </c>
      <c r="D2156" t="s">
        <v>75</v>
      </c>
      <c r="E2156">
        <v>40</v>
      </c>
      <c r="F2156" t="s">
        <v>75</v>
      </c>
      <c r="G2156" t="s">
        <v>30649</v>
      </c>
      <c r="H2156" t="s">
        <v>7997</v>
      </c>
    </row>
    <row r="2157" spans="1:8" hidden="1" x14ac:dyDescent="0.25">
      <c r="A2157" t="s">
        <v>246</v>
      </c>
      <c r="B2157" t="s">
        <v>7998</v>
      </c>
      <c r="C2157" t="s">
        <v>7999</v>
      </c>
      <c r="D2157" t="s">
        <v>75</v>
      </c>
      <c r="E2157">
        <v>40</v>
      </c>
      <c r="F2157" t="s">
        <v>30649</v>
      </c>
      <c r="G2157" t="s">
        <v>30649</v>
      </c>
      <c r="H2157" t="s">
        <v>8000</v>
      </c>
    </row>
    <row r="2158" spans="1:8" hidden="1" x14ac:dyDescent="0.25">
      <c r="A2158" t="s">
        <v>243</v>
      </c>
      <c r="B2158" t="s">
        <v>7852</v>
      </c>
      <c r="C2158" t="s">
        <v>30134</v>
      </c>
      <c r="D2158" t="s">
        <v>75</v>
      </c>
      <c r="E2158">
        <v>40</v>
      </c>
      <c r="F2158" t="s">
        <v>7853</v>
      </c>
      <c r="G2158" t="s">
        <v>7854</v>
      </c>
      <c r="H2158" t="s">
        <v>7855</v>
      </c>
    </row>
    <row r="2159" spans="1:8" hidden="1" x14ac:dyDescent="0.25">
      <c r="A2159" t="s">
        <v>244</v>
      </c>
      <c r="B2159" t="s">
        <v>8001</v>
      </c>
      <c r="C2159" t="s">
        <v>30135</v>
      </c>
      <c r="D2159" t="s">
        <v>75</v>
      </c>
      <c r="E2159">
        <v>40</v>
      </c>
      <c r="F2159" t="s">
        <v>75</v>
      </c>
      <c r="G2159" t="s">
        <v>30649</v>
      </c>
      <c r="H2159" t="s">
        <v>8002</v>
      </c>
    </row>
    <row r="2160" spans="1:8" hidden="1" x14ac:dyDescent="0.25">
      <c r="A2160" t="s">
        <v>246</v>
      </c>
      <c r="B2160" t="s">
        <v>8003</v>
      </c>
      <c r="C2160" t="s">
        <v>8004</v>
      </c>
      <c r="D2160" t="s">
        <v>75</v>
      </c>
      <c r="E2160">
        <v>40</v>
      </c>
      <c r="F2160" t="s">
        <v>75</v>
      </c>
      <c r="G2160" t="s">
        <v>30649</v>
      </c>
      <c r="H2160" t="s">
        <v>8005</v>
      </c>
    </row>
    <row r="2161" spans="1:8" hidden="1" x14ac:dyDescent="0.25">
      <c r="A2161" t="s">
        <v>248</v>
      </c>
      <c r="B2161" t="s">
        <v>8006</v>
      </c>
      <c r="C2161" t="s">
        <v>30136</v>
      </c>
      <c r="D2161" t="s">
        <v>75</v>
      </c>
      <c r="E2161">
        <v>40</v>
      </c>
      <c r="F2161" t="s">
        <v>8008</v>
      </c>
      <c r="G2161" t="s">
        <v>30649</v>
      </c>
      <c r="H2161" t="s">
        <v>8009</v>
      </c>
    </row>
    <row r="2162" spans="1:8" hidden="1" x14ac:dyDescent="0.25">
      <c r="A2162" t="s">
        <v>248</v>
      </c>
      <c r="B2162" t="s">
        <v>8010</v>
      </c>
      <c r="C2162" t="s">
        <v>8011</v>
      </c>
      <c r="D2162" t="s">
        <v>75</v>
      </c>
      <c r="E2162">
        <v>40</v>
      </c>
      <c r="F2162" t="s">
        <v>75</v>
      </c>
      <c r="G2162" t="s">
        <v>30649</v>
      </c>
      <c r="H2162" t="s">
        <v>8012</v>
      </c>
    </row>
    <row r="2163" spans="1:8" hidden="1" x14ac:dyDescent="0.25">
      <c r="A2163" t="s">
        <v>246</v>
      </c>
      <c r="B2163" t="s">
        <v>8013</v>
      </c>
      <c r="C2163" t="s">
        <v>8014</v>
      </c>
      <c r="D2163" t="s">
        <v>75</v>
      </c>
      <c r="E2163">
        <v>40</v>
      </c>
      <c r="F2163" t="s">
        <v>75</v>
      </c>
      <c r="G2163" t="s">
        <v>30649</v>
      </c>
      <c r="H2163" t="s">
        <v>8015</v>
      </c>
    </row>
    <row r="2164" spans="1:8" hidden="1" x14ac:dyDescent="0.25">
      <c r="A2164" t="s">
        <v>246</v>
      </c>
      <c r="B2164" t="s">
        <v>8016</v>
      </c>
      <c r="C2164" t="s">
        <v>8017</v>
      </c>
      <c r="D2164" t="s">
        <v>75</v>
      </c>
      <c r="E2164">
        <v>40</v>
      </c>
      <c r="F2164" t="s">
        <v>75</v>
      </c>
      <c r="G2164" t="s">
        <v>30649</v>
      </c>
      <c r="H2164" t="s">
        <v>8018</v>
      </c>
    </row>
    <row r="2165" spans="1:8" hidden="1" x14ac:dyDescent="0.25">
      <c r="A2165" t="s">
        <v>246</v>
      </c>
      <c r="B2165" t="s">
        <v>8019</v>
      </c>
      <c r="C2165" t="s">
        <v>8020</v>
      </c>
      <c r="D2165" t="s">
        <v>76</v>
      </c>
      <c r="E2165">
        <v>34</v>
      </c>
      <c r="F2165" t="s">
        <v>76</v>
      </c>
      <c r="G2165" t="s">
        <v>8021</v>
      </c>
      <c r="H2165" t="s">
        <v>8022</v>
      </c>
    </row>
    <row r="2166" spans="1:8" hidden="1" x14ac:dyDescent="0.25">
      <c r="A2166" t="s">
        <v>246</v>
      </c>
      <c r="B2166" t="s">
        <v>4608</v>
      </c>
      <c r="C2166" t="s">
        <v>8023</v>
      </c>
      <c r="D2166" t="s">
        <v>76</v>
      </c>
      <c r="E2166">
        <v>34</v>
      </c>
      <c r="F2166" t="s">
        <v>30649</v>
      </c>
      <c r="G2166" t="s">
        <v>30649</v>
      </c>
      <c r="H2166" t="s">
        <v>8024</v>
      </c>
    </row>
    <row r="2167" spans="1:8" hidden="1" x14ac:dyDescent="0.25">
      <c r="A2167" t="s">
        <v>246</v>
      </c>
      <c r="B2167" t="s">
        <v>8025</v>
      </c>
      <c r="C2167" t="s">
        <v>8026</v>
      </c>
      <c r="D2167" t="s">
        <v>76</v>
      </c>
      <c r="E2167">
        <v>34</v>
      </c>
      <c r="F2167" t="s">
        <v>76</v>
      </c>
      <c r="G2167" t="s">
        <v>8027</v>
      </c>
      <c r="H2167" t="s">
        <v>8028</v>
      </c>
    </row>
    <row r="2168" spans="1:8" hidden="1" x14ac:dyDescent="0.25">
      <c r="A2168" t="s">
        <v>248</v>
      </c>
      <c r="B2168" t="s">
        <v>8029</v>
      </c>
      <c r="C2168" t="s">
        <v>8030</v>
      </c>
      <c r="D2168" t="s">
        <v>76</v>
      </c>
      <c r="E2168">
        <v>34</v>
      </c>
      <c r="F2168" t="s">
        <v>30649</v>
      </c>
      <c r="G2168" t="s">
        <v>30649</v>
      </c>
      <c r="H2168" t="s">
        <v>8031</v>
      </c>
    </row>
    <row r="2169" spans="1:8" hidden="1" x14ac:dyDescent="0.25">
      <c r="A2169" t="s">
        <v>245</v>
      </c>
      <c r="B2169" t="s">
        <v>8032</v>
      </c>
      <c r="C2169" t="s">
        <v>8033</v>
      </c>
      <c r="D2169" t="s">
        <v>76</v>
      </c>
      <c r="E2169">
        <v>34</v>
      </c>
      <c r="F2169" t="s">
        <v>76</v>
      </c>
      <c r="G2169" t="s">
        <v>8034</v>
      </c>
      <c r="H2169" t="s">
        <v>8035</v>
      </c>
    </row>
    <row r="2170" spans="1:8" hidden="1" x14ac:dyDescent="0.25">
      <c r="A2170" t="s">
        <v>245</v>
      </c>
      <c r="B2170" t="s">
        <v>8036</v>
      </c>
      <c r="C2170" t="s">
        <v>8037</v>
      </c>
      <c r="D2170" t="s">
        <v>76</v>
      </c>
      <c r="E2170">
        <v>34</v>
      </c>
      <c r="F2170" t="s">
        <v>76</v>
      </c>
      <c r="G2170" t="s">
        <v>8038</v>
      </c>
      <c r="H2170" t="s">
        <v>8039</v>
      </c>
    </row>
    <row r="2171" spans="1:8" hidden="1" x14ac:dyDescent="0.25">
      <c r="A2171" t="s">
        <v>245</v>
      </c>
      <c r="B2171" t="s">
        <v>8040</v>
      </c>
      <c r="C2171" t="s">
        <v>8041</v>
      </c>
      <c r="D2171" t="s">
        <v>76</v>
      </c>
      <c r="E2171">
        <v>34</v>
      </c>
      <c r="F2171" t="s">
        <v>76</v>
      </c>
      <c r="G2171" t="s">
        <v>30649</v>
      </c>
      <c r="H2171" t="s">
        <v>8042</v>
      </c>
    </row>
    <row r="2172" spans="1:8" hidden="1" x14ac:dyDescent="0.25">
      <c r="A2172" t="s">
        <v>248</v>
      </c>
      <c r="B2172" t="s">
        <v>8043</v>
      </c>
      <c r="C2172" t="s">
        <v>8044</v>
      </c>
      <c r="D2172" t="s">
        <v>76</v>
      </c>
      <c r="E2172">
        <v>34</v>
      </c>
      <c r="F2172" t="s">
        <v>76</v>
      </c>
      <c r="G2172" t="s">
        <v>30649</v>
      </c>
      <c r="H2172" t="s">
        <v>30649</v>
      </c>
    </row>
    <row r="2173" spans="1:8" hidden="1" x14ac:dyDescent="0.25">
      <c r="A2173" t="s">
        <v>248</v>
      </c>
      <c r="B2173" t="s">
        <v>8045</v>
      </c>
      <c r="C2173" t="s">
        <v>8046</v>
      </c>
      <c r="D2173" t="s">
        <v>76</v>
      </c>
      <c r="E2173">
        <v>34</v>
      </c>
      <c r="F2173" t="s">
        <v>76</v>
      </c>
      <c r="G2173" t="s">
        <v>30649</v>
      </c>
      <c r="H2173" t="s">
        <v>8047</v>
      </c>
    </row>
    <row r="2174" spans="1:8" hidden="1" x14ac:dyDescent="0.25">
      <c r="A2174" t="s">
        <v>248</v>
      </c>
      <c r="B2174" t="s">
        <v>8048</v>
      </c>
      <c r="C2174" t="s">
        <v>8049</v>
      </c>
      <c r="D2174" t="s">
        <v>76</v>
      </c>
      <c r="E2174">
        <v>34</v>
      </c>
      <c r="F2174" t="s">
        <v>76</v>
      </c>
      <c r="G2174" t="s">
        <v>30649</v>
      </c>
      <c r="H2174" t="s">
        <v>8050</v>
      </c>
    </row>
    <row r="2175" spans="1:8" hidden="1" x14ac:dyDescent="0.25">
      <c r="A2175" t="s">
        <v>261</v>
      </c>
      <c r="B2175" t="s">
        <v>8051</v>
      </c>
      <c r="C2175" t="s">
        <v>8052</v>
      </c>
      <c r="D2175" t="s">
        <v>76</v>
      </c>
      <c r="E2175">
        <v>34</v>
      </c>
      <c r="F2175" t="s">
        <v>76</v>
      </c>
      <c r="G2175" t="s">
        <v>8053</v>
      </c>
      <c r="H2175" t="s">
        <v>8054</v>
      </c>
    </row>
    <row r="2176" spans="1:8" hidden="1" x14ac:dyDescent="0.25">
      <c r="A2176" t="s">
        <v>263</v>
      </c>
      <c r="B2176" t="s">
        <v>8055</v>
      </c>
      <c r="C2176" t="s">
        <v>30467</v>
      </c>
      <c r="D2176" t="s">
        <v>76</v>
      </c>
      <c r="E2176">
        <v>34</v>
      </c>
      <c r="F2176" t="s">
        <v>76</v>
      </c>
      <c r="G2176" t="s">
        <v>8056</v>
      </c>
      <c r="H2176" t="s">
        <v>8057</v>
      </c>
    </row>
    <row r="2177" spans="1:8" hidden="1" x14ac:dyDescent="0.25">
      <c r="A2177" t="s">
        <v>246</v>
      </c>
      <c r="B2177" t="s">
        <v>8058</v>
      </c>
      <c r="C2177" t="s">
        <v>8030</v>
      </c>
      <c r="D2177" t="s">
        <v>76</v>
      </c>
      <c r="E2177">
        <v>34</v>
      </c>
      <c r="F2177" t="s">
        <v>76</v>
      </c>
      <c r="G2177" t="s">
        <v>8059</v>
      </c>
      <c r="H2177" t="s">
        <v>8031</v>
      </c>
    </row>
    <row r="2178" spans="1:8" hidden="1" x14ac:dyDescent="0.25">
      <c r="A2178" t="s">
        <v>248</v>
      </c>
      <c r="B2178" t="s">
        <v>8060</v>
      </c>
      <c r="C2178" t="s">
        <v>8061</v>
      </c>
      <c r="D2178" t="s">
        <v>76</v>
      </c>
      <c r="E2178">
        <v>34</v>
      </c>
      <c r="F2178" t="s">
        <v>76</v>
      </c>
      <c r="G2178" t="s">
        <v>30649</v>
      </c>
      <c r="H2178" t="s">
        <v>8062</v>
      </c>
    </row>
    <row r="2179" spans="1:8" hidden="1" x14ac:dyDescent="0.25">
      <c r="A2179" t="s">
        <v>263</v>
      </c>
      <c r="B2179" t="s">
        <v>8063</v>
      </c>
      <c r="C2179" t="s">
        <v>29919</v>
      </c>
      <c r="D2179" t="s">
        <v>76</v>
      </c>
      <c r="E2179">
        <v>34</v>
      </c>
      <c r="F2179" t="s">
        <v>76</v>
      </c>
      <c r="G2179" t="s">
        <v>30649</v>
      </c>
      <c r="H2179" t="s">
        <v>30649</v>
      </c>
    </row>
    <row r="2180" spans="1:8" hidden="1" x14ac:dyDescent="0.25">
      <c r="A2180" t="s">
        <v>263</v>
      </c>
      <c r="B2180" t="s">
        <v>8064</v>
      </c>
      <c r="C2180" t="s">
        <v>30137</v>
      </c>
      <c r="D2180" t="s">
        <v>76</v>
      </c>
      <c r="E2180">
        <v>34</v>
      </c>
      <c r="F2180" t="s">
        <v>76</v>
      </c>
      <c r="G2180" t="s">
        <v>30649</v>
      </c>
      <c r="H2180" t="s">
        <v>30649</v>
      </c>
    </row>
    <row r="2181" spans="1:8" hidden="1" x14ac:dyDescent="0.25">
      <c r="A2181" t="s">
        <v>263</v>
      </c>
      <c r="B2181" t="s">
        <v>8065</v>
      </c>
      <c r="C2181" t="s">
        <v>30649</v>
      </c>
      <c r="D2181" t="s">
        <v>76</v>
      </c>
      <c r="E2181">
        <v>34</v>
      </c>
      <c r="F2181" t="s">
        <v>76</v>
      </c>
      <c r="G2181" t="s">
        <v>8066</v>
      </c>
      <c r="H2181" t="s">
        <v>8067</v>
      </c>
    </row>
    <row r="2182" spans="1:8" hidden="1" x14ac:dyDescent="0.25">
      <c r="A2182" t="s">
        <v>263</v>
      </c>
      <c r="B2182" t="s">
        <v>8068</v>
      </c>
      <c r="C2182" t="s">
        <v>6954</v>
      </c>
      <c r="D2182" t="s">
        <v>76</v>
      </c>
      <c r="E2182">
        <v>34</v>
      </c>
      <c r="F2182" t="s">
        <v>76</v>
      </c>
      <c r="G2182" t="s">
        <v>30649</v>
      </c>
      <c r="H2182" t="s">
        <v>30649</v>
      </c>
    </row>
    <row r="2183" spans="1:8" hidden="1" x14ac:dyDescent="0.25">
      <c r="A2183" t="s">
        <v>263</v>
      </c>
      <c r="B2183" t="s">
        <v>8069</v>
      </c>
      <c r="C2183" t="s">
        <v>6954</v>
      </c>
      <c r="D2183" t="s">
        <v>76</v>
      </c>
      <c r="E2183">
        <v>34</v>
      </c>
      <c r="F2183" t="s">
        <v>76</v>
      </c>
      <c r="G2183" t="s">
        <v>30649</v>
      </c>
      <c r="H2183" t="s">
        <v>30649</v>
      </c>
    </row>
    <row r="2184" spans="1:8" hidden="1" x14ac:dyDescent="0.25">
      <c r="A2184" t="s">
        <v>263</v>
      </c>
      <c r="B2184" t="s">
        <v>8070</v>
      </c>
      <c r="C2184" t="s">
        <v>30649</v>
      </c>
      <c r="D2184" t="s">
        <v>76</v>
      </c>
      <c r="E2184">
        <v>34</v>
      </c>
      <c r="F2184" t="s">
        <v>76</v>
      </c>
      <c r="G2184" t="s">
        <v>8071</v>
      </c>
      <c r="H2184" t="s">
        <v>30649</v>
      </c>
    </row>
    <row r="2185" spans="1:8" hidden="1" x14ac:dyDescent="0.25">
      <c r="A2185" t="s">
        <v>263</v>
      </c>
      <c r="B2185" t="s">
        <v>8072</v>
      </c>
      <c r="C2185" t="s">
        <v>8073</v>
      </c>
      <c r="D2185" t="s">
        <v>76</v>
      </c>
      <c r="E2185">
        <v>34</v>
      </c>
      <c r="F2185" t="s">
        <v>76</v>
      </c>
      <c r="G2185" t="s">
        <v>8074</v>
      </c>
      <c r="H2185" t="s">
        <v>8075</v>
      </c>
    </row>
    <row r="2186" spans="1:8" hidden="1" x14ac:dyDescent="0.25">
      <c r="A2186" t="s">
        <v>263</v>
      </c>
      <c r="B2186" t="s">
        <v>8076</v>
      </c>
      <c r="C2186" t="s">
        <v>30138</v>
      </c>
      <c r="D2186" t="s">
        <v>76</v>
      </c>
      <c r="E2186">
        <v>34</v>
      </c>
      <c r="F2186" t="s">
        <v>76</v>
      </c>
      <c r="G2186" t="s">
        <v>30649</v>
      </c>
      <c r="H2186" t="s">
        <v>30649</v>
      </c>
    </row>
    <row r="2187" spans="1:8" hidden="1" x14ac:dyDescent="0.25">
      <c r="A2187" t="s">
        <v>263</v>
      </c>
      <c r="B2187" t="s">
        <v>8077</v>
      </c>
      <c r="C2187" t="s">
        <v>6954</v>
      </c>
      <c r="D2187" t="s">
        <v>76</v>
      </c>
      <c r="E2187">
        <v>34</v>
      </c>
      <c r="F2187" t="s">
        <v>76</v>
      </c>
      <c r="G2187" t="s">
        <v>30649</v>
      </c>
      <c r="H2187" t="s">
        <v>30649</v>
      </c>
    </row>
    <row r="2188" spans="1:8" hidden="1" x14ac:dyDescent="0.25">
      <c r="A2188" t="s">
        <v>263</v>
      </c>
      <c r="B2188" t="s">
        <v>8078</v>
      </c>
      <c r="C2188" t="s">
        <v>6954</v>
      </c>
      <c r="D2188" t="s">
        <v>76</v>
      </c>
      <c r="E2188">
        <v>34</v>
      </c>
      <c r="F2188" t="s">
        <v>76</v>
      </c>
      <c r="G2188" t="s">
        <v>30649</v>
      </c>
      <c r="H2188" t="s">
        <v>30649</v>
      </c>
    </row>
    <row r="2189" spans="1:8" hidden="1" x14ac:dyDescent="0.25">
      <c r="A2189" t="s">
        <v>263</v>
      </c>
      <c r="B2189" t="s">
        <v>8079</v>
      </c>
      <c r="C2189" t="s">
        <v>29919</v>
      </c>
      <c r="D2189" t="s">
        <v>76</v>
      </c>
      <c r="E2189">
        <v>34</v>
      </c>
      <c r="F2189" t="s">
        <v>76</v>
      </c>
      <c r="G2189" t="s">
        <v>8080</v>
      </c>
      <c r="H2189" t="s">
        <v>30649</v>
      </c>
    </row>
    <row r="2190" spans="1:8" hidden="1" x14ac:dyDescent="0.25">
      <c r="A2190" t="s">
        <v>263</v>
      </c>
      <c r="B2190" t="s">
        <v>8081</v>
      </c>
      <c r="C2190" t="s">
        <v>30138</v>
      </c>
      <c r="D2190" t="s">
        <v>76</v>
      </c>
      <c r="E2190">
        <v>34</v>
      </c>
      <c r="F2190" t="s">
        <v>76</v>
      </c>
      <c r="G2190" t="s">
        <v>8082</v>
      </c>
      <c r="H2190" t="s">
        <v>30649</v>
      </c>
    </row>
    <row r="2191" spans="1:8" hidden="1" x14ac:dyDescent="0.25">
      <c r="A2191" t="s">
        <v>263</v>
      </c>
      <c r="B2191" t="s">
        <v>8083</v>
      </c>
      <c r="C2191" t="s">
        <v>30649</v>
      </c>
      <c r="D2191" t="s">
        <v>76</v>
      </c>
      <c r="E2191">
        <v>34</v>
      </c>
      <c r="F2191" t="s">
        <v>76</v>
      </c>
      <c r="G2191" t="s">
        <v>8084</v>
      </c>
      <c r="H2191" t="s">
        <v>30649</v>
      </c>
    </row>
    <row r="2192" spans="1:8" hidden="1" x14ac:dyDescent="0.25">
      <c r="A2192" t="s">
        <v>263</v>
      </c>
      <c r="B2192" t="s">
        <v>8085</v>
      </c>
      <c r="C2192" t="s">
        <v>30139</v>
      </c>
      <c r="D2192" t="s">
        <v>76</v>
      </c>
      <c r="E2192">
        <v>34</v>
      </c>
      <c r="F2192" t="s">
        <v>76</v>
      </c>
      <c r="G2192" t="s">
        <v>30649</v>
      </c>
      <c r="H2192" t="s">
        <v>30649</v>
      </c>
    </row>
    <row r="2193" spans="1:8" hidden="1" x14ac:dyDescent="0.25">
      <c r="A2193" t="s">
        <v>263</v>
      </c>
      <c r="B2193" t="s">
        <v>8086</v>
      </c>
      <c r="C2193" t="s">
        <v>30140</v>
      </c>
      <c r="D2193" t="s">
        <v>76</v>
      </c>
      <c r="E2193">
        <v>34</v>
      </c>
      <c r="F2193" t="s">
        <v>76</v>
      </c>
      <c r="G2193" t="s">
        <v>30649</v>
      </c>
      <c r="H2193" t="s">
        <v>30649</v>
      </c>
    </row>
    <row r="2194" spans="1:8" hidden="1" x14ac:dyDescent="0.25">
      <c r="A2194" t="s">
        <v>263</v>
      </c>
      <c r="B2194" t="s">
        <v>8087</v>
      </c>
      <c r="C2194" t="s">
        <v>30468</v>
      </c>
      <c r="D2194" t="s">
        <v>76</v>
      </c>
      <c r="E2194">
        <v>34</v>
      </c>
      <c r="F2194" t="s">
        <v>76</v>
      </c>
      <c r="G2194" t="s">
        <v>30649</v>
      </c>
      <c r="H2194" t="s">
        <v>30649</v>
      </c>
    </row>
    <row r="2195" spans="1:8" hidden="1" x14ac:dyDescent="0.25">
      <c r="A2195" t="s">
        <v>263</v>
      </c>
      <c r="B2195" t="s">
        <v>8088</v>
      </c>
      <c r="C2195" t="s">
        <v>30469</v>
      </c>
      <c r="D2195" t="s">
        <v>76</v>
      </c>
      <c r="E2195">
        <v>34</v>
      </c>
      <c r="F2195" t="s">
        <v>76</v>
      </c>
      <c r="G2195" t="s">
        <v>8089</v>
      </c>
      <c r="H2195" t="s">
        <v>30649</v>
      </c>
    </row>
    <row r="2196" spans="1:8" hidden="1" x14ac:dyDescent="0.25">
      <c r="A2196" t="s">
        <v>263</v>
      </c>
      <c r="B2196" t="s">
        <v>8090</v>
      </c>
      <c r="C2196" t="s">
        <v>6941</v>
      </c>
      <c r="D2196" t="s">
        <v>76</v>
      </c>
      <c r="E2196">
        <v>34</v>
      </c>
      <c r="F2196" t="s">
        <v>76</v>
      </c>
      <c r="G2196" t="s">
        <v>8091</v>
      </c>
      <c r="H2196" t="s">
        <v>8092</v>
      </c>
    </row>
    <row r="2197" spans="1:8" hidden="1" x14ac:dyDescent="0.25">
      <c r="A2197" t="s">
        <v>263</v>
      </c>
      <c r="B2197" t="s">
        <v>8093</v>
      </c>
      <c r="C2197" t="s">
        <v>30141</v>
      </c>
      <c r="D2197" t="s">
        <v>76</v>
      </c>
      <c r="E2197">
        <v>34</v>
      </c>
      <c r="F2197" t="s">
        <v>76</v>
      </c>
      <c r="G2197" t="s">
        <v>30649</v>
      </c>
      <c r="H2197" t="s">
        <v>30649</v>
      </c>
    </row>
    <row r="2198" spans="1:8" hidden="1" x14ac:dyDescent="0.25">
      <c r="A2198" t="s">
        <v>263</v>
      </c>
      <c r="B2198" t="s">
        <v>8094</v>
      </c>
      <c r="C2198" t="s">
        <v>29919</v>
      </c>
      <c r="D2198" t="s">
        <v>76</v>
      </c>
      <c r="E2198">
        <v>34</v>
      </c>
      <c r="F2198" t="s">
        <v>76</v>
      </c>
      <c r="G2198" t="s">
        <v>8095</v>
      </c>
      <c r="H2198" t="s">
        <v>30649</v>
      </c>
    </row>
    <row r="2199" spans="1:8" hidden="1" x14ac:dyDescent="0.25">
      <c r="A2199" t="s">
        <v>263</v>
      </c>
      <c r="B2199" t="s">
        <v>8096</v>
      </c>
      <c r="C2199" t="s">
        <v>29919</v>
      </c>
      <c r="D2199" t="s">
        <v>76</v>
      </c>
      <c r="E2199">
        <v>34</v>
      </c>
      <c r="F2199" t="s">
        <v>76</v>
      </c>
      <c r="G2199" t="s">
        <v>8097</v>
      </c>
      <c r="H2199" t="s">
        <v>30649</v>
      </c>
    </row>
    <row r="2200" spans="1:8" hidden="1" x14ac:dyDescent="0.25">
      <c r="A2200" t="s">
        <v>263</v>
      </c>
      <c r="B2200" t="s">
        <v>8098</v>
      </c>
      <c r="C2200" t="s">
        <v>30035</v>
      </c>
      <c r="D2200" t="s">
        <v>76</v>
      </c>
      <c r="E2200">
        <v>34</v>
      </c>
      <c r="F2200" t="s">
        <v>76</v>
      </c>
      <c r="G2200" t="s">
        <v>8099</v>
      </c>
      <c r="H2200" t="s">
        <v>30649</v>
      </c>
    </row>
    <row r="2201" spans="1:8" hidden="1" x14ac:dyDescent="0.25">
      <c r="A2201" t="s">
        <v>263</v>
      </c>
      <c r="B2201" t="s">
        <v>8100</v>
      </c>
      <c r="C2201" t="s">
        <v>30142</v>
      </c>
      <c r="D2201" t="s">
        <v>76</v>
      </c>
      <c r="E2201">
        <v>34</v>
      </c>
      <c r="F2201" t="s">
        <v>76</v>
      </c>
      <c r="G2201" t="s">
        <v>8101</v>
      </c>
      <c r="H2201" t="s">
        <v>30649</v>
      </c>
    </row>
    <row r="2202" spans="1:8" hidden="1" x14ac:dyDescent="0.25">
      <c r="A2202" t="s">
        <v>244</v>
      </c>
      <c r="B2202" t="s">
        <v>8102</v>
      </c>
      <c r="C2202" t="s">
        <v>8103</v>
      </c>
      <c r="D2202" t="s">
        <v>76</v>
      </c>
      <c r="E2202">
        <v>34</v>
      </c>
      <c r="F2202" t="s">
        <v>76</v>
      </c>
      <c r="G2202" t="s">
        <v>30649</v>
      </c>
      <c r="H2202" t="s">
        <v>8104</v>
      </c>
    </row>
    <row r="2203" spans="1:8" hidden="1" x14ac:dyDescent="0.25">
      <c r="A2203" t="s">
        <v>246</v>
      </c>
      <c r="B2203" t="s">
        <v>8105</v>
      </c>
      <c r="C2203" t="s">
        <v>8106</v>
      </c>
      <c r="D2203" t="s">
        <v>76</v>
      </c>
      <c r="E2203">
        <v>34</v>
      </c>
      <c r="F2203" t="s">
        <v>76</v>
      </c>
      <c r="G2203" t="s">
        <v>8107</v>
      </c>
      <c r="H2203" t="s">
        <v>8108</v>
      </c>
    </row>
    <row r="2204" spans="1:8" hidden="1" x14ac:dyDescent="0.25">
      <c r="A2204" t="s">
        <v>246</v>
      </c>
      <c r="B2204" t="s">
        <v>8109</v>
      </c>
      <c r="C2204" t="s">
        <v>8110</v>
      </c>
      <c r="D2204" t="s">
        <v>76</v>
      </c>
      <c r="E2204">
        <v>34</v>
      </c>
      <c r="F2204" t="s">
        <v>8111</v>
      </c>
      <c r="G2204" t="s">
        <v>30649</v>
      </c>
      <c r="H2204" t="s">
        <v>8112</v>
      </c>
    </row>
    <row r="2205" spans="1:8" hidden="1" x14ac:dyDescent="0.25">
      <c r="A2205" t="s">
        <v>248</v>
      </c>
      <c r="B2205" t="s">
        <v>8113</v>
      </c>
      <c r="C2205" t="s">
        <v>8114</v>
      </c>
      <c r="D2205" t="s">
        <v>76</v>
      </c>
      <c r="E2205">
        <v>34</v>
      </c>
      <c r="F2205" t="s">
        <v>30649</v>
      </c>
      <c r="G2205" t="s">
        <v>8115</v>
      </c>
      <c r="H2205" t="s">
        <v>8116</v>
      </c>
    </row>
    <row r="2206" spans="1:8" hidden="1" x14ac:dyDescent="0.25">
      <c r="A2206" t="s">
        <v>263</v>
      </c>
      <c r="B2206" t="s">
        <v>8117</v>
      </c>
      <c r="C2206" t="s">
        <v>30143</v>
      </c>
      <c r="D2206" t="s">
        <v>76</v>
      </c>
      <c r="E2206">
        <v>34</v>
      </c>
      <c r="F2206" t="s">
        <v>30649</v>
      </c>
      <c r="G2206" t="s">
        <v>8118</v>
      </c>
      <c r="H2206" t="s">
        <v>30649</v>
      </c>
    </row>
    <row r="2207" spans="1:8" hidden="1" x14ac:dyDescent="0.25">
      <c r="A2207" t="s">
        <v>248</v>
      </c>
      <c r="B2207" t="s">
        <v>8119</v>
      </c>
      <c r="C2207" t="s">
        <v>8120</v>
      </c>
      <c r="D2207" t="s">
        <v>76</v>
      </c>
      <c r="E2207">
        <v>34</v>
      </c>
      <c r="F2207" t="s">
        <v>30649</v>
      </c>
      <c r="G2207" t="s">
        <v>30649</v>
      </c>
      <c r="H2207" t="s">
        <v>8121</v>
      </c>
    </row>
    <row r="2208" spans="1:8" hidden="1" x14ac:dyDescent="0.25">
      <c r="A2208" t="s">
        <v>246</v>
      </c>
      <c r="B2208" t="s">
        <v>8122</v>
      </c>
      <c r="C2208" t="s">
        <v>568</v>
      </c>
      <c r="D2208" t="s">
        <v>76</v>
      </c>
      <c r="E2208">
        <v>34</v>
      </c>
      <c r="F2208" t="s">
        <v>1728</v>
      </c>
      <c r="G2208" t="s">
        <v>30649</v>
      </c>
      <c r="H2208" t="s">
        <v>569</v>
      </c>
    </row>
    <row r="2209" spans="1:8" hidden="1" x14ac:dyDescent="0.25">
      <c r="A2209" t="s">
        <v>244</v>
      </c>
      <c r="B2209" t="s">
        <v>8123</v>
      </c>
      <c r="C2209" t="s">
        <v>8124</v>
      </c>
      <c r="D2209" t="s">
        <v>76</v>
      </c>
      <c r="E2209">
        <v>34</v>
      </c>
      <c r="F2209" t="s">
        <v>8125</v>
      </c>
      <c r="G2209" t="s">
        <v>30649</v>
      </c>
      <c r="H2209" t="s">
        <v>30649</v>
      </c>
    </row>
    <row r="2210" spans="1:8" hidden="1" x14ac:dyDescent="0.25">
      <c r="A2210" t="s">
        <v>248</v>
      </c>
      <c r="B2210" t="s">
        <v>8126</v>
      </c>
      <c r="C2210" t="s">
        <v>8127</v>
      </c>
      <c r="D2210" t="s">
        <v>76</v>
      </c>
      <c r="E2210">
        <v>34</v>
      </c>
      <c r="F2210" t="s">
        <v>30649</v>
      </c>
      <c r="G2210" t="s">
        <v>30649</v>
      </c>
      <c r="H2210" t="s">
        <v>8128</v>
      </c>
    </row>
    <row r="2211" spans="1:8" hidden="1" x14ac:dyDescent="0.25">
      <c r="A2211" t="s">
        <v>248</v>
      </c>
      <c r="B2211" t="s">
        <v>8129</v>
      </c>
      <c r="C2211" t="s">
        <v>8130</v>
      </c>
      <c r="D2211" t="s">
        <v>76</v>
      </c>
      <c r="E2211">
        <v>34</v>
      </c>
      <c r="F2211" t="s">
        <v>30649</v>
      </c>
      <c r="G2211" t="s">
        <v>30649</v>
      </c>
      <c r="H2211" t="s">
        <v>8128</v>
      </c>
    </row>
    <row r="2212" spans="1:8" hidden="1" x14ac:dyDescent="0.25">
      <c r="A2212" t="s">
        <v>246</v>
      </c>
      <c r="B2212" t="s">
        <v>8131</v>
      </c>
      <c r="C2212" t="s">
        <v>8132</v>
      </c>
      <c r="D2212" t="s">
        <v>76</v>
      </c>
      <c r="E2212">
        <v>34</v>
      </c>
      <c r="F2212" t="s">
        <v>30649</v>
      </c>
      <c r="G2212" t="s">
        <v>30649</v>
      </c>
      <c r="H2212" t="s">
        <v>8133</v>
      </c>
    </row>
    <row r="2213" spans="1:8" hidden="1" x14ac:dyDescent="0.25">
      <c r="A2213" t="s">
        <v>246</v>
      </c>
      <c r="B2213" t="s">
        <v>8134</v>
      </c>
      <c r="C2213" t="s">
        <v>8135</v>
      </c>
      <c r="D2213" t="s">
        <v>76</v>
      </c>
      <c r="E2213">
        <v>34</v>
      </c>
      <c r="F2213" t="s">
        <v>30649</v>
      </c>
      <c r="G2213" t="s">
        <v>30649</v>
      </c>
      <c r="H2213" t="s">
        <v>8136</v>
      </c>
    </row>
    <row r="2214" spans="1:8" hidden="1" x14ac:dyDescent="0.25">
      <c r="A2214" t="s">
        <v>248</v>
      </c>
      <c r="B2214" t="s">
        <v>8137</v>
      </c>
      <c r="C2214" t="s">
        <v>8138</v>
      </c>
      <c r="D2214" t="s">
        <v>77</v>
      </c>
      <c r="E2214">
        <v>60</v>
      </c>
      <c r="F2214" t="s">
        <v>77</v>
      </c>
      <c r="G2214" t="s">
        <v>30649</v>
      </c>
      <c r="H2214" t="s">
        <v>8139</v>
      </c>
    </row>
    <row r="2215" spans="1:8" hidden="1" x14ac:dyDescent="0.25">
      <c r="A2215" t="s">
        <v>246</v>
      </c>
      <c r="B2215" t="s">
        <v>8140</v>
      </c>
      <c r="C2215" t="s">
        <v>8141</v>
      </c>
      <c r="D2215" t="s">
        <v>77</v>
      </c>
      <c r="E2215">
        <v>60</v>
      </c>
      <c r="F2215" t="s">
        <v>30649</v>
      </c>
      <c r="G2215" t="s">
        <v>30649</v>
      </c>
      <c r="H2215" t="s">
        <v>8142</v>
      </c>
    </row>
    <row r="2216" spans="1:8" x14ac:dyDescent="0.25">
      <c r="A2216" t="s">
        <v>247</v>
      </c>
      <c r="B2216" t="s">
        <v>8143</v>
      </c>
      <c r="C2216" t="s">
        <v>8144</v>
      </c>
      <c r="D2216" t="s">
        <v>77</v>
      </c>
      <c r="E2216">
        <v>60</v>
      </c>
      <c r="F2216" t="s">
        <v>77</v>
      </c>
      <c r="G2216" t="s">
        <v>8145</v>
      </c>
      <c r="H2216" t="s">
        <v>8146</v>
      </c>
    </row>
    <row r="2217" spans="1:8" hidden="1" x14ac:dyDescent="0.25">
      <c r="A2217" t="s">
        <v>246</v>
      </c>
      <c r="B2217" t="s">
        <v>8147</v>
      </c>
      <c r="C2217" t="s">
        <v>8148</v>
      </c>
      <c r="D2217" t="s">
        <v>77</v>
      </c>
      <c r="E2217">
        <v>60</v>
      </c>
      <c r="F2217" t="s">
        <v>77</v>
      </c>
      <c r="G2217" t="s">
        <v>8149</v>
      </c>
      <c r="H2217" t="s">
        <v>8150</v>
      </c>
    </row>
    <row r="2218" spans="1:8" x14ac:dyDescent="0.25">
      <c r="A2218" t="s">
        <v>247</v>
      </c>
      <c r="B2218" t="s">
        <v>8151</v>
      </c>
      <c r="C2218" t="s">
        <v>8152</v>
      </c>
      <c r="D2218" t="s">
        <v>77</v>
      </c>
      <c r="E2218">
        <v>60</v>
      </c>
      <c r="F2218" t="s">
        <v>77</v>
      </c>
      <c r="G2218" t="s">
        <v>8153</v>
      </c>
      <c r="H2218" t="s">
        <v>8154</v>
      </c>
    </row>
    <row r="2219" spans="1:8" hidden="1" x14ac:dyDescent="0.25">
      <c r="A2219" t="s">
        <v>245</v>
      </c>
      <c r="B2219" t="s">
        <v>8155</v>
      </c>
      <c r="C2219" t="s">
        <v>8156</v>
      </c>
      <c r="D2219" t="s">
        <v>77</v>
      </c>
      <c r="E2219">
        <v>60</v>
      </c>
      <c r="F2219" t="s">
        <v>77</v>
      </c>
      <c r="G2219" t="s">
        <v>8157</v>
      </c>
      <c r="H2219" t="s">
        <v>8158</v>
      </c>
    </row>
    <row r="2220" spans="1:8" hidden="1" x14ac:dyDescent="0.25">
      <c r="A2220" t="s">
        <v>246</v>
      </c>
      <c r="B2220" t="s">
        <v>8159</v>
      </c>
      <c r="C2220" t="s">
        <v>8160</v>
      </c>
      <c r="D2220" t="s">
        <v>77</v>
      </c>
      <c r="E2220">
        <v>60</v>
      </c>
      <c r="F2220" t="s">
        <v>30649</v>
      </c>
      <c r="G2220" t="s">
        <v>8161</v>
      </c>
      <c r="H2220" t="s">
        <v>8162</v>
      </c>
    </row>
    <row r="2221" spans="1:8" hidden="1" x14ac:dyDescent="0.25">
      <c r="A2221" t="s">
        <v>246</v>
      </c>
      <c r="B2221" t="s">
        <v>8163</v>
      </c>
      <c r="C2221" t="s">
        <v>8164</v>
      </c>
      <c r="D2221" t="s">
        <v>77</v>
      </c>
      <c r="E2221">
        <v>60</v>
      </c>
      <c r="F2221" t="s">
        <v>77</v>
      </c>
      <c r="G2221" t="s">
        <v>30649</v>
      </c>
      <c r="H2221" t="s">
        <v>8165</v>
      </c>
    </row>
    <row r="2222" spans="1:8" hidden="1" x14ac:dyDescent="0.25">
      <c r="A2222" t="s">
        <v>246</v>
      </c>
      <c r="B2222" t="s">
        <v>8166</v>
      </c>
      <c r="C2222" t="s">
        <v>8167</v>
      </c>
      <c r="D2222" t="s">
        <v>77</v>
      </c>
      <c r="E2222">
        <v>60</v>
      </c>
      <c r="F2222" t="s">
        <v>77</v>
      </c>
      <c r="G2222" t="s">
        <v>30649</v>
      </c>
      <c r="H2222" t="s">
        <v>8168</v>
      </c>
    </row>
    <row r="2223" spans="1:8" hidden="1" x14ac:dyDescent="0.25">
      <c r="A2223" t="s">
        <v>243</v>
      </c>
      <c r="B2223" t="s">
        <v>8169</v>
      </c>
      <c r="C2223" t="s">
        <v>8170</v>
      </c>
      <c r="D2223" t="s">
        <v>77</v>
      </c>
      <c r="E2223">
        <v>60</v>
      </c>
      <c r="F2223" t="s">
        <v>77</v>
      </c>
      <c r="G2223" t="s">
        <v>8171</v>
      </c>
      <c r="H2223" t="s">
        <v>8172</v>
      </c>
    </row>
    <row r="2224" spans="1:8" x14ac:dyDescent="0.25">
      <c r="A2224" t="s">
        <v>247</v>
      </c>
      <c r="B2224" t="s">
        <v>8173</v>
      </c>
      <c r="C2224" t="s">
        <v>30144</v>
      </c>
      <c r="D2224" t="s">
        <v>78</v>
      </c>
      <c r="E2224">
        <v>93</v>
      </c>
      <c r="F2224" t="s">
        <v>8174</v>
      </c>
      <c r="G2224" t="s">
        <v>30649</v>
      </c>
      <c r="H2224" t="s">
        <v>30649</v>
      </c>
    </row>
    <row r="2225" spans="1:8" hidden="1" x14ac:dyDescent="0.25">
      <c r="A2225" t="s">
        <v>244</v>
      </c>
      <c r="B2225" t="s">
        <v>8175</v>
      </c>
      <c r="C2225" t="s">
        <v>8176</v>
      </c>
      <c r="D2225" t="s">
        <v>78</v>
      </c>
      <c r="E2225">
        <v>93</v>
      </c>
      <c r="F2225" t="s">
        <v>30649</v>
      </c>
      <c r="G2225" t="s">
        <v>8177</v>
      </c>
      <c r="H2225" t="s">
        <v>8178</v>
      </c>
    </row>
    <row r="2226" spans="1:8" hidden="1" x14ac:dyDescent="0.25">
      <c r="A2226" t="s">
        <v>246</v>
      </c>
      <c r="B2226" t="s">
        <v>8179</v>
      </c>
      <c r="C2226" t="s">
        <v>30145</v>
      </c>
      <c r="D2226" t="s">
        <v>78</v>
      </c>
      <c r="E2226">
        <v>93</v>
      </c>
      <c r="F2226" t="s">
        <v>30649</v>
      </c>
      <c r="G2226" t="s">
        <v>30649</v>
      </c>
      <c r="H2226" t="s">
        <v>8180</v>
      </c>
    </row>
    <row r="2227" spans="1:8" hidden="1" x14ac:dyDescent="0.25">
      <c r="A2227" t="s">
        <v>245</v>
      </c>
      <c r="B2227" t="s">
        <v>8181</v>
      </c>
      <c r="C2227" t="s">
        <v>30146</v>
      </c>
      <c r="D2227" t="s">
        <v>78</v>
      </c>
      <c r="E2227">
        <v>93</v>
      </c>
      <c r="F2227" t="s">
        <v>78</v>
      </c>
      <c r="G2227" t="s">
        <v>8182</v>
      </c>
      <c r="H2227" t="s">
        <v>8183</v>
      </c>
    </row>
    <row r="2228" spans="1:8" hidden="1" x14ac:dyDescent="0.25">
      <c r="A2228" t="s">
        <v>245</v>
      </c>
      <c r="B2228" t="s">
        <v>8184</v>
      </c>
      <c r="C2228" t="s">
        <v>30147</v>
      </c>
      <c r="D2228" t="s">
        <v>78</v>
      </c>
      <c r="E2228">
        <v>93</v>
      </c>
      <c r="F2228" t="s">
        <v>8185</v>
      </c>
      <c r="G2228" t="s">
        <v>8186</v>
      </c>
      <c r="H2228" t="s">
        <v>8187</v>
      </c>
    </row>
    <row r="2229" spans="1:8" hidden="1" x14ac:dyDescent="0.25">
      <c r="A2229" t="s">
        <v>252</v>
      </c>
      <c r="B2229" t="s">
        <v>8188</v>
      </c>
      <c r="C2229" t="s">
        <v>30148</v>
      </c>
      <c r="D2229" t="s">
        <v>78</v>
      </c>
      <c r="E2229">
        <v>93</v>
      </c>
      <c r="F2229" t="s">
        <v>78</v>
      </c>
      <c r="G2229" t="s">
        <v>30649</v>
      </c>
      <c r="H2229" t="s">
        <v>30649</v>
      </c>
    </row>
    <row r="2230" spans="1:8" x14ac:dyDescent="0.25">
      <c r="A2230" t="s">
        <v>247</v>
      </c>
      <c r="B2230" t="s">
        <v>8189</v>
      </c>
      <c r="C2230" t="s">
        <v>30149</v>
      </c>
      <c r="D2230" t="s">
        <v>78</v>
      </c>
      <c r="E2230">
        <v>93</v>
      </c>
      <c r="F2230" t="s">
        <v>78</v>
      </c>
      <c r="G2230" t="s">
        <v>30649</v>
      </c>
      <c r="H2230" t="s">
        <v>30649</v>
      </c>
    </row>
    <row r="2231" spans="1:8" hidden="1" x14ac:dyDescent="0.25">
      <c r="A2231" t="s">
        <v>246</v>
      </c>
      <c r="B2231" t="s">
        <v>8190</v>
      </c>
      <c r="C2231" t="s">
        <v>30150</v>
      </c>
      <c r="D2231" t="s">
        <v>78</v>
      </c>
      <c r="E2231">
        <v>93</v>
      </c>
      <c r="F2231" t="s">
        <v>78</v>
      </c>
      <c r="G2231" t="s">
        <v>8191</v>
      </c>
      <c r="H2231" t="s">
        <v>8192</v>
      </c>
    </row>
    <row r="2232" spans="1:8" hidden="1" x14ac:dyDescent="0.25">
      <c r="A2232" t="s">
        <v>245</v>
      </c>
      <c r="B2232" t="s">
        <v>8193</v>
      </c>
      <c r="C2232" t="s">
        <v>8194</v>
      </c>
      <c r="D2232" t="s">
        <v>78</v>
      </c>
      <c r="E2232">
        <v>93</v>
      </c>
      <c r="F2232" t="s">
        <v>78</v>
      </c>
      <c r="G2232" t="s">
        <v>30649</v>
      </c>
      <c r="H2232" t="s">
        <v>8195</v>
      </c>
    </row>
    <row r="2233" spans="1:8" hidden="1" x14ac:dyDescent="0.25">
      <c r="A2233" t="s">
        <v>249</v>
      </c>
      <c r="B2233" t="s">
        <v>8196</v>
      </c>
      <c r="C2233" t="s">
        <v>30649</v>
      </c>
      <c r="D2233" t="s">
        <v>78</v>
      </c>
      <c r="E2233">
        <v>93</v>
      </c>
      <c r="F2233" t="s">
        <v>30649</v>
      </c>
      <c r="G2233" t="s">
        <v>30649</v>
      </c>
      <c r="H2233" t="s">
        <v>30649</v>
      </c>
    </row>
    <row r="2234" spans="1:8" hidden="1" x14ac:dyDescent="0.25">
      <c r="A2234" t="s">
        <v>243</v>
      </c>
      <c r="B2234" t="s">
        <v>8197</v>
      </c>
      <c r="C2234" t="s">
        <v>30151</v>
      </c>
      <c r="D2234" t="s">
        <v>78</v>
      </c>
      <c r="E2234">
        <v>93</v>
      </c>
      <c r="F2234" t="s">
        <v>78</v>
      </c>
      <c r="G2234" t="s">
        <v>8198</v>
      </c>
      <c r="H2234" t="s">
        <v>8199</v>
      </c>
    </row>
    <row r="2235" spans="1:8" hidden="1" x14ac:dyDescent="0.25">
      <c r="A2235" t="s">
        <v>244</v>
      </c>
      <c r="B2235" t="s">
        <v>8200</v>
      </c>
      <c r="C2235" t="s">
        <v>8201</v>
      </c>
      <c r="D2235" t="s">
        <v>78</v>
      </c>
      <c r="E2235">
        <v>93</v>
      </c>
      <c r="F2235" t="s">
        <v>8202</v>
      </c>
      <c r="G2235" t="s">
        <v>30649</v>
      </c>
      <c r="H2235" t="s">
        <v>8203</v>
      </c>
    </row>
    <row r="2236" spans="1:8" hidden="1" x14ac:dyDescent="0.25">
      <c r="A2236" t="s">
        <v>244</v>
      </c>
      <c r="B2236" t="s">
        <v>8204</v>
      </c>
      <c r="C2236" t="s">
        <v>8201</v>
      </c>
      <c r="D2236" t="s">
        <v>78</v>
      </c>
      <c r="E2236">
        <v>93</v>
      </c>
      <c r="F2236" t="s">
        <v>8202</v>
      </c>
      <c r="G2236" t="s">
        <v>30649</v>
      </c>
      <c r="H2236" t="s">
        <v>8203</v>
      </c>
    </row>
    <row r="2237" spans="1:8" hidden="1" x14ac:dyDescent="0.25">
      <c r="A2237" t="s">
        <v>245</v>
      </c>
      <c r="B2237" t="s">
        <v>8205</v>
      </c>
      <c r="C2237" t="s">
        <v>30152</v>
      </c>
      <c r="D2237" t="s">
        <v>78</v>
      </c>
      <c r="E2237">
        <v>93</v>
      </c>
      <c r="F2237" t="s">
        <v>30649</v>
      </c>
      <c r="G2237" t="s">
        <v>8206</v>
      </c>
      <c r="H2237" t="s">
        <v>8207</v>
      </c>
    </row>
    <row r="2238" spans="1:8" hidden="1" x14ac:dyDescent="0.25">
      <c r="A2238" t="s">
        <v>244</v>
      </c>
      <c r="B2238" t="s">
        <v>8208</v>
      </c>
      <c r="C2238" t="s">
        <v>30153</v>
      </c>
      <c r="D2238" t="s">
        <v>78</v>
      </c>
      <c r="E2238">
        <v>93</v>
      </c>
      <c r="F2238" t="s">
        <v>8209</v>
      </c>
      <c r="G2238" t="s">
        <v>30649</v>
      </c>
      <c r="H2238" t="s">
        <v>8210</v>
      </c>
    </row>
    <row r="2239" spans="1:8" hidden="1" x14ac:dyDescent="0.25">
      <c r="A2239" t="s">
        <v>246</v>
      </c>
      <c r="B2239" t="s">
        <v>8211</v>
      </c>
      <c r="C2239" t="s">
        <v>8212</v>
      </c>
      <c r="D2239" t="s">
        <v>78</v>
      </c>
      <c r="E2239">
        <v>93</v>
      </c>
      <c r="F2239" t="s">
        <v>8213</v>
      </c>
      <c r="G2239" t="s">
        <v>8214</v>
      </c>
      <c r="H2239" t="s">
        <v>8215</v>
      </c>
    </row>
    <row r="2240" spans="1:8" hidden="1" x14ac:dyDescent="0.25">
      <c r="A2240" t="s">
        <v>246</v>
      </c>
      <c r="B2240" t="s">
        <v>8216</v>
      </c>
      <c r="C2240" t="s">
        <v>8217</v>
      </c>
      <c r="D2240" t="s">
        <v>79</v>
      </c>
      <c r="E2240">
        <v>120</v>
      </c>
      <c r="F2240" t="s">
        <v>30649</v>
      </c>
      <c r="G2240" t="s">
        <v>8218</v>
      </c>
      <c r="H2240" t="s">
        <v>8219</v>
      </c>
    </row>
    <row r="2241" spans="1:8" x14ac:dyDescent="0.25">
      <c r="A2241" t="s">
        <v>247</v>
      </c>
      <c r="B2241" t="s">
        <v>8220</v>
      </c>
      <c r="C2241" t="s">
        <v>8221</v>
      </c>
      <c r="D2241" t="s">
        <v>79</v>
      </c>
      <c r="E2241">
        <v>120</v>
      </c>
      <c r="F2241" t="s">
        <v>30649</v>
      </c>
      <c r="G2241" t="s">
        <v>8222</v>
      </c>
      <c r="H2241" t="s">
        <v>8223</v>
      </c>
    </row>
    <row r="2242" spans="1:8" hidden="1" x14ac:dyDescent="0.25">
      <c r="A2242" t="s">
        <v>246</v>
      </c>
      <c r="B2242" t="s">
        <v>8224</v>
      </c>
      <c r="C2242" t="s">
        <v>8225</v>
      </c>
      <c r="D2242" t="s">
        <v>79</v>
      </c>
      <c r="E2242">
        <v>120</v>
      </c>
      <c r="F2242" t="s">
        <v>30649</v>
      </c>
      <c r="G2242" t="s">
        <v>8226</v>
      </c>
      <c r="H2242" t="s">
        <v>8227</v>
      </c>
    </row>
    <row r="2243" spans="1:8" hidden="1" x14ac:dyDescent="0.25">
      <c r="A2243" t="s">
        <v>248</v>
      </c>
      <c r="B2243" t="s">
        <v>8228</v>
      </c>
      <c r="C2243" t="s">
        <v>8229</v>
      </c>
      <c r="D2243" t="s">
        <v>79</v>
      </c>
      <c r="E2243">
        <v>120</v>
      </c>
      <c r="F2243" t="s">
        <v>30649</v>
      </c>
      <c r="G2243" t="s">
        <v>8230</v>
      </c>
      <c r="H2243" t="s">
        <v>8231</v>
      </c>
    </row>
    <row r="2244" spans="1:8" hidden="1" x14ac:dyDescent="0.25">
      <c r="A2244" t="s">
        <v>246</v>
      </c>
      <c r="B2244" t="s">
        <v>8232</v>
      </c>
      <c r="C2244" t="s">
        <v>8233</v>
      </c>
      <c r="D2244" t="s">
        <v>79</v>
      </c>
      <c r="E2244">
        <v>120</v>
      </c>
      <c r="F2244" t="s">
        <v>30649</v>
      </c>
      <c r="G2244" t="s">
        <v>8234</v>
      </c>
      <c r="H2244" t="s">
        <v>8235</v>
      </c>
    </row>
    <row r="2245" spans="1:8" hidden="1" x14ac:dyDescent="0.25">
      <c r="A2245" t="s">
        <v>246</v>
      </c>
      <c r="B2245" t="s">
        <v>8236</v>
      </c>
      <c r="C2245" t="s">
        <v>8237</v>
      </c>
      <c r="D2245" t="s">
        <v>79</v>
      </c>
      <c r="E2245">
        <v>120</v>
      </c>
      <c r="F2245" t="s">
        <v>79</v>
      </c>
      <c r="G2245" t="s">
        <v>8238</v>
      </c>
      <c r="H2245" t="s">
        <v>8239</v>
      </c>
    </row>
    <row r="2246" spans="1:8" hidden="1" x14ac:dyDescent="0.25">
      <c r="A2246" t="s">
        <v>245</v>
      </c>
      <c r="B2246" t="s">
        <v>8240</v>
      </c>
      <c r="C2246" t="s">
        <v>8241</v>
      </c>
      <c r="D2246" t="s">
        <v>79</v>
      </c>
      <c r="E2246">
        <v>120</v>
      </c>
      <c r="F2246" t="s">
        <v>79</v>
      </c>
      <c r="G2246" t="s">
        <v>8242</v>
      </c>
      <c r="H2246" t="s">
        <v>8243</v>
      </c>
    </row>
    <row r="2247" spans="1:8" hidden="1" x14ac:dyDescent="0.25">
      <c r="A2247" t="s">
        <v>246</v>
      </c>
      <c r="B2247" t="s">
        <v>8244</v>
      </c>
      <c r="C2247" t="s">
        <v>8245</v>
      </c>
      <c r="D2247" t="s">
        <v>79</v>
      </c>
      <c r="E2247">
        <v>120</v>
      </c>
      <c r="F2247" t="s">
        <v>79</v>
      </c>
      <c r="G2247" t="s">
        <v>30649</v>
      </c>
      <c r="H2247" t="s">
        <v>8246</v>
      </c>
    </row>
    <row r="2248" spans="1:8" x14ac:dyDescent="0.25">
      <c r="A2248" t="s">
        <v>247</v>
      </c>
      <c r="B2248" t="s">
        <v>8247</v>
      </c>
      <c r="C2248" t="s">
        <v>8248</v>
      </c>
      <c r="D2248" t="s">
        <v>79</v>
      </c>
      <c r="E2248">
        <v>120</v>
      </c>
      <c r="F2248" t="s">
        <v>79</v>
      </c>
      <c r="G2248" t="s">
        <v>30649</v>
      </c>
      <c r="H2248" t="s">
        <v>8249</v>
      </c>
    </row>
    <row r="2249" spans="1:8" hidden="1" x14ac:dyDescent="0.25">
      <c r="A2249" t="s">
        <v>246</v>
      </c>
      <c r="B2249" t="s">
        <v>8250</v>
      </c>
      <c r="C2249" t="s">
        <v>8251</v>
      </c>
      <c r="D2249" t="s">
        <v>79</v>
      </c>
      <c r="E2249">
        <v>120</v>
      </c>
      <c r="F2249" t="s">
        <v>79</v>
      </c>
      <c r="G2249" t="s">
        <v>8252</v>
      </c>
      <c r="H2249" t="s">
        <v>8253</v>
      </c>
    </row>
    <row r="2250" spans="1:8" hidden="1" x14ac:dyDescent="0.25">
      <c r="A2250" t="s">
        <v>246</v>
      </c>
      <c r="B2250" t="s">
        <v>8254</v>
      </c>
      <c r="C2250" t="s">
        <v>8255</v>
      </c>
      <c r="D2250" t="s">
        <v>79</v>
      </c>
      <c r="E2250">
        <v>120</v>
      </c>
      <c r="F2250" t="s">
        <v>79</v>
      </c>
      <c r="G2250" t="s">
        <v>8256</v>
      </c>
      <c r="H2250" t="s">
        <v>8257</v>
      </c>
    </row>
    <row r="2251" spans="1:8" hidden="1" x14ac:dyDescent="0.25">
      <c r="A2251" t="s">
        <v>246</v>
      </c>
      <c r="B2251" t="s">
        <v>8258</v>
      </c>
      <c r="C2251" t="s">
        <v>8229</v>
      </c>
      <c r="D2251" t="s">
        <v>79</v>
      </c>
      <c r="E2251">
        <v>120</v>
      </c>
      <c r="F2251" t="s">
        <v>79</v>
      </c>
      <c r="G2251" t="s">
        <v>8259</v>
      </c>
      <c r="H2251" t="s">
        <v>8260</v>
      </c>
    </row>
    <row r="2252" spans="1:8" hidden="1" x14ac:dyDescent="0.25">
      <c r="A2252" t="s">
        <v>246</v>
      </c>
      <c r="B2252" t="s">
        <v>8261</v>
      </c>
      <c r="C2252" t="s">
        <v>8262</v>
      </c>
      <c r="D2252" t="s">
        <v>79</v>
      </c>
      <c r="E2252">
        <v>120</v>
      </c>
      <c r="F2252" t="s">
        <v>79</v>
      </c>
      <c r="G2252" t="s">
        <v>8263</v>
      </c>
      <c r="H2252" t="s">
        <v>8264</v>
      </c>
    </row>
    <row r="2253" spans="1:8" hidden="1" x14ac:dyDescent="0.25">
      <c r="A2253" t="s">
        <v>246</v>
      </c>
      <c r="B2253" t="s">
        <v>8265</v>
      </c>
      <c r="C2253" t="s">
        <v>8266</v>
      </c>
      <c r="D2253" t="s">
        <v>79</v>
      </c>
      <c r="E2253">
        <v>120</v>
      </c>
      <c r="F2253" t="s">
        <v>79</v>
      </c>
      <c r="G2253" t="s">
        <v>30649</v>
      </c>
      <c r="H2253" t="s">
        <v>30649</v>
      </c>
    </row>
    <row r="2254" spans="1:8" hidden="1" x14ac:dyDescent="0.25">
      <c r="A2254" t="s">
        <v>245</v>
      </c>
      <c r="B2254" t="s">
        <v>8267</v>
      </c>
      <c r="C2254" t="s">
        <v>8268</v>
      </c>
      <c r="D2254" t="s">
        <v>79</v>
      </c>
      <c r="E2254">
        <v>120</v>
      </c>
      <c r="F2254" t="s">
        <v>79</v>
      </c>
      <c r="G2254" t="s">
        <v>8269</v>
      </c>
      <c r="H2254" t="s">
        <v>8270</v>
      </c>
    </row>
    <row r="2255" spans="1:8" hidden="1" x14ac:dyDescent="0.25">
      <c r="A2255" t="s">
        <v>246</v>
      </c>
      <c r="B2255" t="s">
        <v>8271</v>
      </c>
      <c r="C2255" t="s">
        <v>8272</v>
      </c>
      <c r="D2255" t="s">
        <v>79</v>
      </c>
      <c r="E2255">
        <v>120</v>
      </c>
      <c r="F2255" t="s">
        <v>79</v>
      </c>
      <c r="G2255" t="s">
        <v>8273</v>
      </c>
      <c r="H2255" t="s">
        <v>8274</v>
      </c>
    </row>
    <row r="2256" spans="1:8" hidden="1" x14ac:dyDescent="0.25">
      <c r="A2256" t="s">
        <v>246</v>
      </c>
      <c r="B2256" t="s">
        <v>8275</v>
      </c>
      <c r="C2256" t="s">
        <v>8276</v>
      </c>
      <c r="D2256" t="s">
        <v>79</v>
      </c>
      <c r="E2256">
        <v>120</v>
      </c>
      <c r="F2256" t="s">
        <v>79</v>
      </c>
      <c r="G2256" t="s">
        <v>8277</v>
      </c>
      <c r="H2256" t="s">
        <v>8278</v>
      </c>
    </row>
    <row r="2257" spans="1:8" x14ac:dyDescent="0.25">
      <c r="A2257" t="s">
        <v>247</v>
      </c>
      <c r="B2257" t="s">
        <v>8279</v>
      </c>
      <c r="C2257" t="s">
        <v>8280</v>
      </c>
      <c r="D2257" t="s">
        <v>79</v>
      </c>
      <c r="E2257">
        <v>120</v>
      </c>
      <c r="F2257" t="s">
        <v>79</v>
      </c>
      <c r="G2257" t="s">
        <v>8281</v>
      </c>
      <c r="H2257" t="s">
        <v>8282</v>
      </c>
    </row>
    <row r="2258" spans="1:8" hidden="1" x14ac:dyDescent="0.25">
      <c r="A2258" t="s">
        <v>246</v>
      </c>
      <c r="B2258" t="s">
        <v>8283</v>
      </c>
      <c r="C2258" t="s">
        <v>8284</v>
      </c>
      <c r="D2258" t="s">
        <v>79</v>
      </c>
      <c r="E2258">
        <v>120</v>
      </c>
      <c r="F2258" t="s">
        <v>79</v>
      </c>
      <c r="G2258" t="s">
        <v>8285</v>
      </c>
      <c r="H2258" t="s">
        <v>8286</v>
      </c>
    </row>
    <row r="2259" spans="1:8" hidden="1" x14ac:dyDescent="0.25">
      <c r="A2259" t="s">
        <v>246</v>
      </c>
      <c r="B2259" t="s">
        <v>8287</v>
      </c>
      <c r="C2259" t="s">
        <v>8288</v>
      </c>
      <c r="D2259" t="s">
        <v>79</v>
      </c>
      <c r="E2259">
        <v>120</v>
      </c>
      <c r="F2259" t="s">
        <v>79</v>
      </c>
      <c r="G2259" t="s">
        <v>8289</v>
      </c>
      <c r="H2259" t="s">
        <v>8290</v>
      </c>
    </row>
    <row r="2260" spans="1:8" hidden="1" x14ac:dyDescent="0.25">
      <c r="A2260" t="s">
        <v>245</v>
      </c>
      <c r="B2260" t="s">
        <v>8291</v>
      </c>
      <c r="C2260" t="s">
        <v>8292</v>
      </c>
      <c r="D2260" t="s">
        <v>79</v>
      </c>
      <c r="E2260">
        <v>120</v>
      </c>
      <c r="F2260" t="s">
        <v>79</v>
      </c>
      <c r="G2260" t="s">
        <v>30649</v>
      </c>
      <c r="H2260" t="s">
        <v>30649</v>
      </c>
    </row>
    <row r="2261" spans="1:8" hidden="1" x14ac:dyDescent="0.25">
      <c r="A2261" t="s">
        <v>245</v>
      </c>
      <c r="B2261" t="s">
        <v>8293</v>
      </c>
      <c r="C2261" t="s">
        <v>8294</v>
      </c>
      <c r="D2261" t="s">
        <v>79</v>
      </c>
      <c r="E2261">
        <v>120</v>
      </c>
      <c r="F2261" t="s">
        <v>79</v>
      </c>
      <c r="G2261" t="s">
        <v>8295</v>
      </c>
      <c r="H2261" t="s">
        <v>8296</v>
      </c>
    </row>
    <row r="2262" spans="1:8" hidden="1" x14ac:dyDescent="0.25">
      <c r="A2262" t="s">
        <v>245</v>
      </c>
      <c r="B2262" t="s">
        <v>8297</v>
      </c>
      <c r="C2262" t="s">
        <v>8268</v>
      </c>
      <c r="D2262" t="s">
        <v>79</v>
      </c>
      <c r="E2262">
        <v>120</v>
      </c>
      <c r="F2262" t="s">
        <v>79</v>
      </c>
      <c r="G2262" t="s">
        <v>8269</v>
      </c>
      <c r="H2262" t="s">
        <v>8270</v>
      </c>
    </row>
    <row r="2263" spans="1:8" hidden="1" x14ac:dyDescent="0.25">
      <c r="A2263" t="s">
        <v>246</v>
      </c>
      <c r="B2263" t="s">
        <v>8298</v>
      </c>
      <c r="C2263" t="s">
        <v>8299</v>
      </c>
      <c r="D2263" t="s">
        <v>79</v>
      </c>
      <c r="E2263">
        <v>120</v>
      </c>
      <c r="F2263" t="s">
        <v>30649</v>
      </c>
      <c r="G2263" t="s">
        <v>8300</v>
      </c>
      <c r="H2263" t="s">
        <v>8301</v>
      </c>
    </row>
    <row r="2264" spans="1:8" hidden="1" x14ac:dyDescent="0.25">
      <c r="A2264" t="s">
        <v>248</v>
      </c>
      <c r="B2264" t="s">
        <v>8302</v>
      </c>
      <c r="C2264" t="s">
        <v>8303</v>
      </c>
      <c r="D2264" t="s">
        <v>79</v>
      </c>
      <c r="E2264">
        <v>120</v>
      </c>
      <c r="F2264" t="s">
        <v>30649</v>
      </c>
      <c r="G2264" t="s">
        <v>30649</v>
      </c>
      <c r="H2264" t="s">
        <v>8304</v>
      </c>
    </row>
    <row r="2265" spans="1:8" hidden="1" x14ac:dyDescent="0.25">
      <c r="A2265" t="s">
        <v>246</v>
      </c>
      <c r="B2265" t="s">
        <v>8305</v>
      </c>
      <c r="C2265" t="s">
        <v>8306</v>
      </c>
      <c r="D2265" t="s">
        <v>79</v>
      </c>
      <c r="E2265">
        <v>120</v>
      </c>
      <c r="F2265" t="s">
        <v>30649</v>
      </c>
      <c r="G2265" t="s">
        <v>30649</v>
      </c>
      <c r="H2265" t="s">
        <v>8307</v>
      </c>
    </row>
    <row r="2266" spans="1:8" hidden="1" x14ac:dyDescent="0.25">
      <c r="A2266" t="s">
        <v>246</v>
      </c>
      <c r="B2266" t="s">
        <v>8308</v>
      </c>
      <c r="C2266" t="s">
        <v>8309</v>
      </c>
      <c r="D2266" t="s">
        <v>79</v>
      </c>
      <c r="E2266">
        <v>120</v>
      </c>
      <c r="F2266" t="s">
        <v>30649</v>
      </c>
      <c r="G2266" t="s">
        <v>8310</v>
      </c>
      <c r="H2266" t="s">
        <v>8311</v>
      </c>
    </row>
    <row r="2267" spans="1:8" hidden="1" x14ac:dyDescent="0.25">
      <c r="A2267" t="s">
        <v>248</v>
      </c>
      <c r="B2267" t="s">
        <v>8312</v>
      </c>
      <c r="C2267" t="s">
        <v>8313</v>
      </c>
      <c r="D2267" t="s">
        <v>79</v>
      </c>
      <c r="E2267">
        <v>120</v>
      </c>
      <c r="F2267" t="s">
        <v>79</v>
      </c>
      <c r="G2267" t="s">
        <v>8314</v>
      </c>
      <c r="H2267" t="s">
        <v>8315</v>
      </c>
    </row>
    <row r="2268" spans="1:8" hidden="1" x14ac:dyDescent="0.25">
      <c r="A2268" t="s">
        <v>248</v>
      </c>
      <c r="B2268" t="s">
        <v>8316</v>
      </c>
      <c r="C2268" t="s">
        <v>8317</v>
      </c>
      <c r="D2268" t="s">
        <v>79</v>
      </c>
      <c r="E2268">
        <v>120</v>
      </c>
      <c r="F2268" t="s">
        <v>79</v>
      </c>
      <c r="G2268" t="s">
        <v>30649</v>
      </c>
      <c r="H2268" t="s">
        <v>8318</v>
      </c>
    </row>
    <row r="2269" spans="1:8" hidden="1" x14ac:dyDescent="0.25">
      <c r="A2269" t="s">
        <v>246</v>
      </c>
      <c r="B2269" t="s">
        <v>8319</v>
      </c>
      <c r="C2269" t="s">
        <v>8320</v>
      </c>
      <c r="D2269" t="s">
        <v>79</v>
      </c>
      <c r="E2269">
        <v>120</v>
      </c>
      <c r="F2269" t="s">
        <v>79</v>
      </c>
      <c r="G2269" t="s">
        <v>30649</v>
      </c>
      <c r="H2269" t="s">
        <v>8321</v>
      </c>
    </row>
    <row r="2270" spans="1:8" hidden="1" x14ac:dyDescent="0.25">
      <c r="A2270" t="s">
        <v>243</v>
      </c>
      <c r="B2270" t="s">
        <v>8322</v>
      </c>
      <c r="C2270" t="s">
        <v>8323</v>
      </c>
      <c r="D2270" t="s">
        <v>79</v>
      </c>
      <c r="E2270">
        <v>120</v>
      </c>
      <c r="F2270" t="s">
        <v>8324</v>
      </c>
      <c r="G2270" t="s">
        <v>8325</v>
      </c>
      <c r="H2270" t="s">
        <v>8326</v>
      </c>
    </row>
    <row r="2271" spans="1:8" hidden="1" x14ac:dyDescent="0.25">
      <c r="A2271" t="s">
        <v>246</v>
      </c>
      <c r="B2271" t="s">
        <v>8327</v>
      </c>
      <c r="C2271" t="s">
        <v>8328</v>
      </c>
      <c r="D2271" t="s">
        <v>79</v>
      </c>
      <c r="E2271">
        <v>120</v>
      </c>
      <c r="F2271" t="s">
        <v>79</v>
      </c>
      <c r="G2271" t="s">
        <v>30649</v>
      </c>
      <c r="H2271" t="s">
        <v>8329</v>
      </c>
    </row>
    <row r="2272" spans="1:8" hidden="1" x14ac:dyDescent="0.25">
      <c r="A2272" t="s">
        <v>248</v>
      </c>
      <c r="B2272" t="s">
        <v>8330</v>
      </c>
      <c r="C2272" t="s">
        <v>8331</v>
      </c>
      <c r="D2272" t="s">
        <v>79</v>
      </c>
      <c r="E2272">
        <v>120</v>
      </c>
      <c r="F2272" t="s">
        <v>79</v>
      </c>
      <c r="G2272" t="s">
        <v>30649</v>
      </c>
      <c r="H2272" t="s">
        <v>8332</v>
      </c>
    </row>
    <row r="2273" spans="1:8" hidden="1" x14ac:dyDescent="0.25">
      <c r="A2273" t="s">
        <v>248</v>
      </c>
      <c r="B2273" t="s">
        <v>8333</v>
      </c>
      <c r="C2273" t="s">
        <v>8334</v>
      </c>
      <c r="D2273" t="s">
        <v>79</v>
      </c>
      <c r="E2273">
        <v>120</v>
      </c>
      <c r="F2273" t="s">
        <v>79</v>
      </c>
      <c r="G2273" t="s">
        <v>30649</v>
      </c>
      <c r="H2273" t="s">
        <v>8335</v>
      </c>
    </row>
    <row r="2274" spans="1:8" hidden="1" x14ac:dyDescent="0.25">
      <c r="A2274" t="s">
        <v>246</v>
      </c>
      <c r="B2274" t="s">
        <v>8336</v>
      </c>
      <c r="C2274" t="s">
        <v>8337</v>
      </c>
      <c r="D2274" t="s">
        <v>79</v>
      </c>
      <c r="E2274">
        <v>120</v>
      </c>
      <c r="F2274" t="s">
        <v>79</v>
      </c>
      <c r="G2274" t="s">
        <v>30649</v>
      </c>
      <c r="H2274" t="s">
        <v>8338</v>
      </c>
    </row>
    <row r="2275" spans="1:8" hidden="1" x14ac:dyDescent="0.25">
      <c r="A2275" t="s">
        <v>246</v>
      </c>
      <c r="B2275" t="s">
        <v>8339</v>
      </c>
      <c r="C2275" t="s">
        <v>8340</v>
      </c>
      <c r="D2275" t="s">
        <v>79</v>
      </c>
      <c r="E2275">
        <v>120</v>
      </c>
      <c r="F2275" t="s">
        <v>79</v>
      </c>
      <c r="G2275" t="s">
        <v>30649</v>
      </c>
      <c r="H2275" t="s">
        <v>8341</v>
      </c>
    </row>
    <row r="2276" spans="1:8" hidden="1" x14ac:dyDescent="0.25">
      <c r="A2276" t="s">
        <v>248</v>
      </c>
      <c r="B2276" t="s">
        <v>8342</v>
      </c>
      <c r="C2276" t="s">
        <v>8343</v>
      </c>
      <c r="D2276" t="s">
        <v>79</v>
      </c>
      <c r="E2276">
        <v>120</v>
      </c>
      <c r="F2276" t="s">
        <v>79</v>
      </c>
      <c r="G2276" t="s">
        <v>30649</v>
      </c>
      <c r="H2276" t="s">
        <v>8344</v>
      </c>
    </row>
    <row r="2277" spans="1:8" hidden="1" x14ac:dyDescent="0.25">
      <c r="A2277" t="s">
        <v>246</v>
      </c>
      <c r="B2277" t="s">
        <v>8345</v>
      </c>
      <c r="C2277" t="s">
        <v>8346</v>
      </c>
      <c r="D2277" t="s">
        <v>80</v>
      </c>
      <c r="E2277">
        <v>81</v>
      </c>
      <c r="F2277" t="s">
        <v>80</v>
      </c>
      <c r="G2277" t="s">
        <v>30649</v>
      </c>
      <c r="H2277" t="s">
        <v>8347</v>
      </c>
    </row>
    <row r="2278" spans="1:8" hidden="1" x14ac:dyDescent="0.25">
      <c r="A2278" t="s">
        <v>246</v>
      </c>
      <c r="B2278" t="s">
        <v>8348</v>
      </c>
      <c r="C2278" t="s">
        <v>8349</v>
      </c>
      <c r="D2278" t="s">
        <v>80</v>
      </c>
      <c r="E2278">
        <v>81</v>
      </c>
      <c r="F2278" t="s">
        <v>80</v>
      </c>
      <c r="G2278" t="s">
        <v>30649</v>
      </c>
      <c r="H2278" t="s">
        <v>8350</v>
      </c>
    </row>
    <row r="2279" spans="1:8" hidden="1" x14ac:dyDescent="0.25">
      <c r="A2279" t="s">
        <v>244</v>
      </c>
      <c r="B2279" t="s">
        <v>8351</v>
      </c>
      <c r="C2279" t="s">
        <v>8352</v>
      </c>
      <c r="D2279" t="s">
        <v>80</v>
      </c>
      <c r="E2279">
        <v>81</v>
      </c>
      <c r="F2279" t="s">
        <v>30649</v>
      </c>
      <c r="G2279" t="s">
        <v>30649</v>
      </c>
      <c r="H2279" t="s">
        <v>8353</v>
      </c>
    </row>
    <row r="2280" spans="1:8" hidden="1" x14ac:dyDescent="0.25">
      <c r="A2280" t="s">
        <v>246</v>
      </c>
      <c r="B2280" t="s">
        <v>8354</v>
      </c>
      <c r="C2280" t="s">
        <v>8355</v>
      </c>
      <c r="D2280" t="s">
        <v>80</v>
      </c>
      <c r="E2280">
        <v>81</v>
      </c>
      <c r="F2280" t="s">
        <v>30649</v>
      </c>
      <c r="G2280" t="s">
        <v>8356</v>
      </c>
      <c r="H2280" t="s">
        <v>8357</v>
      </c>
    </row>
    <row r="2281" spans="1:8" hidden="1" x14ac:dyDescent="0.25">
      <c r="A2281" t="s">
        <v>246</v>
      </c>
      <c r="B2281" t="s">
        <v>8358</v>
      </c>
      <c r="C2281" t="s">
        <v>572</v>
      </c>
      <c r="D2281" t="s">
        <v>80</v>
      </c>
      <c r="E2281">
        <v>81</v>
      </c>
      <c r="F2281" t="s">
        <v>30649</v>
      </c>
      <c r="G2281" t="s">
        <v>30649</v>
      </c>
      <c r="H2281" t="s">
        <v>573</v>
      </c>
    </row>
    <row r="2282" spans="1:8" hidden="1" x14ac:dyDescent="0.25">
      <c r="A2282" t="s">
        <v>246</v>
      </c>
      <c r="B2282" t="s">
        <v>8359</v>
      </c>
      <c r="C2282" t="s">
        <v>8360</v>
      </c>
      <c r="D2282" t="s">
        <v>80</v>
      </c>
      <c r="E2282">
        <v>81</v>
      </c>
      <c r="F2282" t="s">
        <v>30649</v>
      </c>
      <c r="G2282" t="s">
        <v>8361</v>
      </c>
      <c r="H2282" t="s">
        <v>8362</v>
      </c>
    </row>
    <row r="2283" spans="1:8" hidden="1" x14ac:dyDescent="0.25">
      <c r="A2283" t="s">
        <v>252</v>
      </c>
      <c r="B2283" t="s">
        <v>8363</v>
      </c>
      <c r="C2283" t="s">
        <v>8364</v>
      </c>
      <c r="D2283" t="s">
        <v>80</v>
      </c>
      <c r="E2283">
        <v>81</v>
      </c>
      <c r="F2283" t="s">
        <v>80</v>
      </c>
      <c r="G2283" t="s">
        <v>8365</v>
      </c>
      <c r="H2283" t="s">
        <v>8366</v>
      </c>
    </row>
    <row r="2284" spans="1:8" hidden="1" x14ac:dyDescent="0.25">
      <c r="A2284" t="s">
        <v>245</v>
      </c>
      <c r="B2284" t="s">
        <v>8367</v>
      </c>
      <c r="C2284" t="s">
        <v>8368</v>
      </c>
      <c r="D2284" t="s">
        <v>80</v>
      </c>
      <c r="E2284">
        <v>81</v>
      </c>
      <c r="F2284" t="s">
        <v>30649</v>
      </c>
      <c r="G2284" t="s">
        <v>8369</v>
      </c>
      <c r="H2284" t="s">
        <v>8370</v>
      </c>
    </row>
    <row r="2285" spans="1:8" hidden="1" x14ac:dyDescent="0.25">
      <c r="A2285" t="s">
        <v>243</v>
      </c>
      <c r="B2285" t="s">
        <v>8371</v>
      </c>
      <c r="C2285" t="s">
        <v>8372</v>
      </c>
      <c r="D2285" t="s">
        <v>80</v>
      </c>
      <c r="E2285">
        <v>81</v>
      </c>
      <c r="F2285" t="s">
        <v>30649</v>
      </c>
      <c r="G2285" t="s">
        <v>30649</v>
      </c>
      <c r="H2285" t="s">
        <v>8373</v>
      </c>
    </row>
    <row r="2286" spans="1:8" hidden="1" x14ac:dyDescent="0.25">
      <c r="A2286" t="s">
        <v>246</v>
      </c>
      <c r="B2286" t="s">
        <v>5361</v>
      </c>
      <c r="C2286" t="s">
        <v>8374</v>
      </c>
      <c r="D2286" t="s">
        <v>80</v>
      </c>
      <c r="E2286">
        <v>81</v>
      </c>
      <c r="F2286" t="s">
        <v>30649</v>
      </c>
      <c r="G2286" t="s">
        <v>8375</v>
      </c>
      <c r="H2286" t="s">
        <v>8376</v>
      </c>
    </row>
    <row r="2287" spans="1:8" hidden="1" x14ac:dyDescent="0.25">
      <c r="A2287" t="s">
        <v>246</v>
      </c>
      <c r="B2287" t="s">
        <v>8377</v>
      </c>
      <c r="C2287" t="s">
        <v>8378</v>
      </c>
      <c r="D2287" t="s">
        <v>80</v>
      </c>
      <c r="E2287">
        <v>81</v>
      </c>
      <c r="F2287" t="s">
        <v>30649</v>
      </c>
      <c r="G2287" t="s">
        <v>30649</v>
      </c>
      <c r="H2287" t="s">
        <v>30649</v>
      </c>
    </row>
    <row r="2288" spans="1:8" hidden="1" x14ac:dyDescent="0.25">
      <c r="A2288" t="s">
        <v>246</v>
      </c>
      <c r="B2288" t="s">
        <v>8379</v>
      </c>
      <c r="C2288" t="s">
        <v>8380</v>
      </c>
      <c r="D2288" t="s">
        <v>80</v>
      </c>
      <c r="E2288">
        <v>81</v>
      </c>
      <c r="F2288" t="s">
        <v>30649</v>
      </c>
      <c r="G2288" t="s">
        <v>8381</v>
      </c>
      <c r="H2288" t="s">
        <v>8382</v>
      </c>
    </row>
    <row r="2289" spans="1:8" hidden="1" x14ac:dyDescent="0.25">
      <c r="A2289" t="s">
        <v>245</v>
      </c>
      <c r="B2289" t="s">
        <v>8383</v>
      </c>
      <c r="C2289" t="s">
        <v>8384</v>
      </c>
      <c r="D2289" t="s">
        <v>80</v>
      </c>
      <c r="E2289">
        <v>81</v>
      </c>
      <c r="F2289" t="s">
        <v>80</v>
      </c>
      <c r="G2289" t="s">
        <v>8385</v>
      </c>
      <c r="H2289" t="s">
        <v>8386</v>
      </c>
    </row>
    <row r="2290" spans="1:8" hidden="1" x14ac:dyDescent="0.25">
      <c r="A2290" t="s">
        <v>245</v>
      </c>
      <c r="B2290" t="s">
        <v>8387</v>
      </c>
      <c r="C2290" t="s">
        <v>8388</v>
      </c>
      <c r="D2290" t="s">
        <v>80</v>
      </c>
      <c r="E2290">
        <v>81</v>
      </c>
      <c r="F2290" t="s">
        <v>80</v>
      </c>
      <c r="G2290" t="s">
        <v>8385</v>
      </c>
      <c r="H2290" t="s">
        <v>8389</v>
      </c>
    </row>
    <row r="2291" spans="1:8" hidden="1" x14ac:dyDescent="0.25">
      <c r="A2291" t="s">
        <v>245</v>
      </c>
      <c r="B2291" t="s">
        <v>8390</v>
      </c>
      <c r="C2291" t="s">
        <v>8391</v>
      </c>
      <c r="D2291" t="s">
        <v>80</v>
      </c>
      <c r="E2291">
        <v>81</v>
      </c>
      <c r="F2291" t="s">
        <v>80</v>
      </c>
      <c r="G2291" t="s">
        <v>8392</v>
      </c>
      <c r="H2291" t="s">
        <v>8393</v>
      </c>
    </row>
    <row r="2292" spans="1:8" hidden="1" x14ac:dyDescent="0.25">
      <c r="A2292" t="s">
        <v>245</v>
      </c>
      <c r="B2292" t="s">
        <v>8394</v>
      </c>
      <c r="C2292" t="s">
        <v>8395</v>
      </c>
      <c r="D2292" t="s">
        <v>80</v>
      </c>
      <c r="E2292">
        <v>81</v>
      </c>
      <c r="F2292" t="s">
        <v>80</v>
      </c>
      <c r="G2292" t="s">
        <v>8396</v>
      </c>
      <c r="H2292" t="s">
        <v>8397</v>
      </c>
    </row>
    <row r="2293" spans="1:8" hidden="1" x14ac:dyDescent="0.25">
      <c r="A2293" t="s">
        <v>245</v>
      </c>
      <c r="B2293" t="s">
        <v>8398</v>
      </c>
      <c r="C2293" t="s">
        <v>8399</v>
      </c>
      <c r="D2293" t="s">
        <v>80</v>
      </c>
      <c r="E2293">
        <v>81</v>
      </c>
      <c r="F2293" t="s">
        <v>80</v>
      </c>
      <c r="G2293" t="s">
        <v>30649</v>
      </c>
      <c r="H2293" t="s">
        <v>8400</v>
      </c>
    </row>
    <row r="2294" spans="1:8" hidden="1" x14ac:dyDescent="0.25">
      <c r="A2294" t="s">
        <v>245</v>
      </c>
      <c r="B2294" t="s">
        <v>8401</v>
      </c>
      <c r="C2294" t="s">
        <v>8402</v>
      </c>
      <c r="D2294" t="s">
        <v>80</v>
      </c>
      <c r="E2294">
        <v>81</v>
      </c>
      <c r="F2294" t="s">
        <v>80</v>
      </c>
      <c r="G2294" t="s">
        <v>8403</v>
      </c>
      <c r="H2294" t="s">
        <v>8404</v>
      </c>
    </row>
    <row r="2295" spans="1:8" hidden="1" x14ac:dyDescent="0.25">
      <c r="A2295" t="s">
        <v>245</v>
      </c>
      <c r="B2295" t="s">
        <v>8405</v>
      </c>
      <c r="C2295" t="s">
        <v>8406</v>
      </c>
      <c r="D2295" t="s">
        <v>80</v>
      </c>
      <c r="E2295">
        <v>81</v>
      </c>
      <c r="F2295" t="s">
        <v>80</v>
      </c>
      <c r="G2295" t="s">
        <v>8407</v>
      </c>
      <c r="H2295" t="s">
        <v>8408</v>
      </c>
    </row>
    <row r="2296" spans="1:8" hidden="1" x14ac:dyDescent="0.25">
      <c r="A2296" t="s">
        <v>245</v>
      </c>
      <c r="B2296" t="s">
        <v>8409</v>
      </c>
      <c r="C2296" t="s">
        <v>8410</v>
      </c>
      <c r="D2296" t="s">
        <v>80</v>
      </c>
      <c r="E2296">
        <v>81</v>
      </c>
      <c r="F2296" t="s">
        <v>80</v>
      </c>
      <c r="G2296" t="s">
        <v>8411</v>
      </c>
      <c r="H2296" t="s">
        <v>8412</v>
      </c>
    </row>
    <row r="2297" spans="1:8" hidden="1" x14ac:dyDescent="0.25">
      <c r="A2297" t="s">
        <v>245</v>
      </c>
      <c r="B2297" t="s">
        <v>8413</v>
      </c>
      <c r="C2297" t="s">
        <v>8414</v>
      </c>
      <c r="D2297" t="s">
        <v>80</v>
      </c>
      <c r="E2297">
        <v>81</v>
      </c>
      <c r="F2297" t="s">
        <v>80</v>
      </c>
      <c r="G2297" t="s">
        <v>8415</v>
      </c>
      <c r="H2297" t="s">
        <v>8416</v>
      </c>
    </row>
    <row r="2298" spans="1:8" hidden="1" x14ac:dyDescent="0.25">
      <c r="A2298" t="s">
        <v>245</v>
      </c>
      <c r="B2298" t="s">
        <v>8417</v>
      </c>
      <c r="C2298" t="s">
        <v>8418</v>
      </c>
      <c r="D2298" t="s">
        <v>80</v>
      </c>
      <c r="E2298">
        <v>81</v>
      </c>
      <c r="F2298" t="s">
        <v>80</v>
      </c>
      <c r="G2298" t="s">
        <v>8419</v>
      </c>
      <c r="H2298" t="s">
        <v>8420</v>
      </c>
    </row>
    <row r="2299" spans="1:8" hidden="1" x14ac:dyDescent="0.25">
      <c r="A2299" t="s">
        <v>245</v>
      </c>
      <c r="B2299" t="s">
        <v>2287</v>
      </c>
      <c r="C2299" t="s">
        <v>8421</v>
      </c>
      <c r="D2299" t="s">
        <v>80</v>
      </c>
      <c r="E2299">
        <v>81</v>
      </c>
      <c r="F2299" t="s">
        <v>80</v>
      </c>
      <c r="G2299" t="s">
        <v>30649</v>
      </c>
      <c r="H2299" t="s">
        <v>30649</v>
      </c>
    </row>
    <row r="2300" spans="1:8" hidden="1" x14ac:dyDescent="0.25">
      <c r="A2300" t="s">
        <v>245</v>
      </c>
      <c r="B2300" t="s">
        <v>8422</v>
      </c>
      <c r="C2300" t="s">
        <v>8423</v>
      </c>
      <c r="D2300" t="s">
        <v>80</v>
      </c>
      <c r="E2300">
        <v>81</v>
      </c>
      <c r="F2300" t="s">
        <v>80</v>
      </c>
      <c r="G2300" t="s">
        <v>30649</v>
      </c>
      <c r="H2300" t="s">
        <v>8424</v>
      </c>
    </row>
    <row r="2301" spans="1:8" hidden="1" x14ac:dyDescent="0.25">
      <c r="A2301" t="s">
        <v>252</v>
      </c>
      <c r="B2301" t="s">
        <v>8425</v>
      </c>
      <c r="C2301" t="s">
        <v>8426</v>
      </c>
      <c r="D2301" t="s">
        <v>80</v>
      </c>
      <c r="E2301">
        <v>81</v>
      </c>
      <c r="F2301" t="s">
        <v>80</v>
      </c>
      <c r="G2301" t="s">
        <v>30649</v>
      </c>
      <c r="H2301" t="s">
        <v>8427</v>
      </c>
    </row>
    <row r="2302" spans="1:8" hidden="1" x14ac:dyDescent="0.25">
      <c r="A2302" t="s">
        <v>252</v>
      </c>
      <c r="B2302" t="s">
        <v>8428</v>
      </c>
      <c r="C2302" t="s">
        <v>8429</v>
      </c>
      <c r="D2302" t="s">
        <v>80</v>
      </c>
      <c r="E2302">
        <v>81</v>
      </c>
      <c r="F2302" t="s">
        <v>80</v>
      </c>
      <c r="G2302" t="s">
        <v>8430</v>
      </c>
      <c r="H2302" t="s">
        <v>8431</v>
      </c>
    </row>
    <row r="2303" spans="1:8" hidden="1" x14ac:dyDescent="0.25">
      <c r="A2303" t="s">
        <v>252</v>
      </c>
      <c r="B2303" t="s">
        <v>8432</v>
      </c>
      <c r="C2303" t="s">
        <v>8433</v>
      </c>
      <c r="D2303" t="s">
        <v>80</v>
      </c>
      <c r="E2303">
        <v>81</v>
      </c>
      <c r="F2303" t="s">
        <v>8434</v>
      </c>
      <c r="G2303" t="s">
        <v>8435</v>
      </c>
      <c r="H2303" t="s">
        <v>8436</v>
      </c>
    </row>
    <row r="2304" spans="1:8" hidden="1" x14ac:dyDescent="0.25">
      <c r="A2304" t="s">
        <v>252</v>
      </c>
      <c r="B2304" t="s">
        <v>8437</v>
      </c>
      <c r="C2304" t="s">
        <v>8438</v>
      </c>
      <c r="D2304" t="s">
        <v>80</v>
      </c>
      <c r="E2304">
        <v>81</v>
      </c>
      <c r="F2304" t="s">
        <v>80</v>
      </c>
      <c r="G2304" t="s">
        <v>8415</v>
      </c>
      <c r="H2304" t="s">
        <v>8439</v>
      </c>
    </row>
    <row r="2305" spans="1:8" hidden="1" x14ac:dyDescent="0.25">
      <c r="A2305" t="s">
        <v>252</v>
      </c>
      <c r="B2305" t="s">
        <v>8440</v>
      </c>
      <c r="C2305" t="s">
        <v>8441</v>
      </c>
      <c r="D2305" t="s">
        <v>80</v>
      </c>
      <c r="E2305">
        <v>81</v>
      </c>
      <c r="F2305" t="s">
        <v>80</v>
      </c>
      <c r="G2305" t="s">
        <v>8442</v>
      </c>
      <c r="H2305" t="s">
        <v>8443</v>
      </c>
    </row>
    <row r="2306" spans="1:8" hidden="1" x14ac:dyDescent="0.25">
      <c r="A2306" t="s">
        <v>252</v>
      </c>
      <c r="B2306" t="s">
        <v>8444</v>
      </c>
      <c r="C2306" t="s">
        <v>8445</v>
      </c>
      <c r="D2306" t="s">
        <v>80</v>
      </c>
      <c r="E2306">
        <v>81</v>
      </c>
      <c r="F2306" t="s">
        <v>80</v>
      </c>
      <c r="G2306" t="s">
        <v>8446</v>
      </c>
      <c r="H2306" t="s">
        <v>8447</v>
      </c>
    </row>
    <row r="2307" spans="1:8" hidden="1" x14ac:dyDescent="0.25">
      <c r="A2307" t="s">
        <v>248</v>
      </c>
      <c r="B2307" t="s">
        <v>8448</v>
      </c>
      <c r="C2307" t="s">
        <v>30649</v>
      </c>
      <c r="D2307" t="s">
        <v>80</v>
      </c>
      <c r="E2307">
        <v>81</v>
      </c>
      <c r="F2307" t="s">
        <v>80</v>
      </c>
      <c r="G2307" t="s">
        <v>30649</v>
      </c>
      <c r="H2307" t="s">
        <v>30649</v>
      </c>
    </row>
    <row r="2308" spans="1:8" hidden="1" x14ac:dyDescent="0.25">
      <c r="A2308" t="s">
        <v>252</v>
      </c>
      <c r="B2308" t="s">
        <v>8449</v>
      </c>
      <c r="C2308" t="s">
        <v>8450</v>
      </c>
      <c r="D2308" t="s">
        <v>80</v>
      </c>
      <c r="E2308">
        <v>81</v>
      </c>
      <c r="F2308" t="s">
        <v>80</v>
      </c>
      <c r="G2308" t="s">
        <v>30649</v>
      </c>
      <c r="H2308" t="s">
        <v>30649</v>
      </c>
    </row>
    <row r="2309" spans="1:8" x14ac:dyDescent="0.25">
      <c r="A2309" t="s">
        <v>247</v>
      </c>
      <c r="B2309" t="s">
        <v>8451</v>
      </c>
      <c r="C2309" t="s">
        <v>8452</v>
      </c>
      <c r="D2309" t="s">
        <v>80</v>
      </c>
      <c r="E2309">
        <v>81</v>
      </c>
      <c r="F2309" t="s">
        <v>80</v>
      </c>
      <c r="G2309" t="s">
        <v>8453</v>
      </c>
      <c r="H2309" t="s">
        <v>8454</v>
      </c>
    </row>
    <row r="2310" spans="1:8" hidden="1" x14ac:dyDescent="0.25">
      <c r="A2310" t="s">
        <v>248</v>
      </c>
      <c r="B2310" t="s">
        <v>8455</v>
      </c>
      <c r="C2310" t="s">
        <v>8456</v>
      </c>
      <c r="D2310" t="s">
        <v>80</v>
      </c>
      <c r="E2310">
        <v>81</v>
      </c>
      <c r="F2310" t="s">
        <v>80</v>
      </c>
      <c r="G2310" t="s">
        <v>8457</v>
      </c>
      <c r="H2310" t="s">
        <v>8458</v>
      </c>
    </row>
    <row r="2311" spans="1:8" hidden="1" x14ac:dyDescent="0.25">
      <c r="A2311" t="s">
        <v>252</v>
      </c>
      <c r="B2311" t="s">
        <v>8459</v>
      </c>
      <c r="C2311" t="s">
        <v>8460</v>
      </c>
      <c r="D2311" t="s">
        <v>80</v>
      </c>
      <c r="E2311">
        <v>81</v>
      </c>
      <c r="F2311" t="s">
        <v>80</v>
      </c>
      <c r="G2311" t="s">
        <v>30649</v>
      </c>
      <c r="H2311" t="s">
        <v>8461</v>
      </c>
    </row>
    <row r="2312" spans="1:8" hidden="1" x14ac:dyDescent="0.25">
      <c r="A2312" t="s">
        <v>246</v>
      </c>
      <c r="B2312" t="s">
        <v>8462</v>
      </c>
      <c r="C2312" t="s">
        <v>30470</v>
      </c>
      <c r="D2312" t="s">
        <v>80</v>
      </c>
      <c r="E2312">
        <v>81</v>
      </c>
      <c r="F2312" t="s">
        <v>80</v>
      </c>
      <c r="G2312" t="s">
        <v>30649</v>
      </c>
      <c r="H2312" t="s">
        <v>8463</v>
      </c>
    </row>
    <row r="2313" spans="1:8" hidden="1" x14ac:dyDescent="0.25">
      <c r="A2313" t="s">
        <v>252</v>
      </c>
      <c r="B2313" t="s">
        <v>8464</v>
      </c>
      <c r="C2313" t="s">
        <v>8465</v>
      </c>
      <c r="D2313" t="s">
        <v>80</v>
      </c>
      <c r="E2313">
        <v>81</v>
      </c>
      <c r="F2313" t="s">
        <v>80</v>
      </c>
      <c r="G2313" t="s">
        <v>30649</v>
      </c>
      <c r="H2313" t="s">
        <v>8466</v>
      </c>
    </row>
    <row r="2314" spans="1:8" hidden="1" x14ac:dyDescent="0.25">
      <c r="A2314" t="s">
        <v>249</v>
      </c>
      <c r="B2314" t="s">
        <v>4009</v>
      </c>
      <c r="C2314" t="s">
        <v>8467</v>
      </c>
      <c r="D2314" t="s">
        <v>80</v>
      </c>
      <c r="E2314">
        <v>81</v>
      </c>
      <c r="F2314" t="s">
        <v>80</v>
      </c>
      <c r="G2314" t="s">
        <v>30649</v>
      </c>
      <c r="H2314" t="s">
        <v>8468</v>
      </c>
    </row>
    <row r="2315" spans="1:8" hidden="1" x14ac:dyDescent="0.25">
      <c r="A2315" t="s">
        <v>246</v>
      </c>
      <c r="B2315" t="s">
        <v>8469</v>
      </c>
      <c r="C2315" t="s">
        <v>8470</v>
      </c>
      <c r="D2315" t="s">
        <v>80</v>
      </c>
      <c r="E2315">
        <v>81</v>
      </c>
      <c r="F2315" t="s">
        <v>80</v>
      </c>
      <c r="G2315" t="s">
        <v>30649</v>
      </c>
      <c r="H2315" t="s">
        <v>8471</v>
      </c>
    </row>
    <row r="2316" spans="1:8" hidden="1" x14ac:dyDescent="0.25">
      <c r="A2316" t="s">
        <v>246</v>
      </c>
      <c r="B2316" t="s">
        <v>8472</v>
      </c>
      <c r="C2316" t="s">
        <v>8473</v>
      </c>
      <c r="D2316" t="s">
        <v>80</v>
      </c>
      <c r="E2316">
        <v>81</v>
      </c>
      <c r="F2316" t="s">
        <v>80</v>
      </c>
      <c r="G2316" t="s">
        <v>8474</v>
      </c>
      <c r="H2316" t="s">
        <v>8475</v>
      </c>
    </row>
    <row r="2317" spans="1:8" hidden="1" x14ac:dyDescent="0.25">
      <c r="A2317" t="s">
        <v>252</v>
      </c>
      <c r="B2317" t="s">
        <v>8476</v>
      </c>
      <c r="C2317" t="s">
        <v>8477</v>
      </c>
      <c r="D2317" t="s">
        <v>80</v>
      </c>
      <c r="E2317">
        <v>81</v>
      </c>
      <c r="F2317" t="s">
        <v>30649</v>
      </c>
      <c r="G2317" t="s">
        <v>30649</v>
      </c>
      <c r="H2317" t="s">
        <v>8478</v>
      </c>
    </row>
    <row r="2318" spans="1:8" hidden="1" x14ac:dyDescent="0.25">
      <c r="A2318" t="s">
        <v>246</v>
      </c>
      <c r="B2318" t="s">
        <v>8479</v>
      </c>
      <c r="C2318" t="s">
        <v>8480</v>
      </c>
      <c r="D2318" t="s">
        <v>80</v>
      </c>
      <c r="E2318">
        <v>81</v>
      </c>
      <c r="F2318" t="s">
        <v>80</v>
      </c>
      <c r="G2318" t="s">
        <v>30649</v>
      </c>
      <c r="H2318" t="s">
        <v>8481</v>
      </c>
    </row>
    <row r="2319" spans="1:8" hidden="1" x14ac:dyDescent="0.25">
      <c r="A2319" t="s">
        <v>246</v>
      </c>
      <c r="B2319" t="s">
        <v>8482</v>
      </c>
      <c r="C2319" t="s">
        <v>30471</v>
      </c>
      <c r="D2319" t="s">
        <v>80</v>
      </c>
      <c r="E2319">
        <v>81</v>
      </c>
      <c r="F2319" t="s">
        <v>8483</v>
      </c>
      <c r="G2319" t="s">
        <v>8484</v>
      </c>
      <c r="H2319" t="s">
        <v>8485</v>
      </c>
    </row>
    <row r="2320" spans="1:8" hidden="1" x14ac:dyDescent="0.25">
      <c r="A2320" t="s">
        <v>246</v>
      </c>
      <c r="B2320" t="s">
        <v>8486</v>
      </c>
      <c r="C2320" t="s">
        <v>8487</v>
      </c>
      <c r="D2320" t="s">
        <v>80</v>
      </c>
      <c r="E2320">
        <v>81</v>
      </c>
      <c r="F2320" t="s">
        <v>30649</v>
      </c>
      <c r="G2320" t="s">
        <v>30649</v>
      </c>
      <c r="H2320" t="s">
        <v>8488</v>
      </c>
    </row>
    <row r="2321" spans="1:8" hidden="1" x14ac:dyDescent="0.25">
      <c r="A2321" t="s">
        <v>246</v>
      </c>
      <c r="B2321" t="s">
        <v>8489</v>
      </c>
      <c r="C2321" t="s">
        <v>8490</v>
      </c>
      <c r="D2321" t="s">
        <v>80</v>
      </c>
      <c r="E2321">
        <v>81</v>
      </c>
      <c r="F2321" t="s">
        <v>30649</v>
      </c>
      <c r="G2321" t="s">
        <v>30649</v>
      </c>
      <c r="H2321" t="s">
        <v>8491</v>
      </c>
    </row>
    <row r="2322" spans="1:8" hidden="1" x14ac:dyDescent="0.25">
      <c r="A2322" t="s">
        <v>245</v>
      </c>
      <c r="B2322" t="s">
        <v>8492</v>
      </c>
      <c r="C2322" t="s">
        <v>8493</v>
      </c>
      <c r="D2322" t="s">
        <v>80</v>
      </c>
      <c r="E2322">
        <v>81</v>
      </c>
      <c r="F2322" t="s">
        <v>80</v>
      </c>
      <c r="G2322" t="s">
        <v>8494</v>
      </c>
      <c r="H2322" t="s">
        <v>8495</v>
      </c>
    </row>
    <row r="2323" spans="1:8" hidden="1" x14ac:dyDescent="0.25">
      <c r="A2323" t="s">
        <v>246</v>
      </c>
      <c r="B2323" t="s">
        <v>8496</v>
      </c>
      <c r="C2323" t="s">
        <v>575</v>
      </c>
      <c r="D2323" t="s">
        <v>80</v>
      </c>
      <c r="E2323">
        <v>81</v>
      </c>
      <c r="F2323" t="s">
        <v>1729</v>
      </c>
      <c r="G2323" t="s">
        <v>30649</v>
      </c>
      <c r="H2323" t="s">
        <v>576</v>
      </c>
    </row>
    <row r="2324" spans="1:8" hidden="1" x14ac:dyDescent="0.25">
      <c r="A2324" t="s">
        <v>246</v>
      </c>
      <c r="B2324" t="s">
        <v>8497</v>
      </c>
      <c r="C2324" t="s">
        <v>8498</v>
      </c>
      <c r="D2324" t="s">
        <v>80</v>
      </c>
      <c r="E2324">
        <v>81</v>
      </c>
      <c r="F2324" t="s">
        <v>30649</v>
      </c>
      <c r="G2324" t="s">
        <v>8499</v>
      </c>
      <c r="H2324" t="s">
        <v>8500</v>
      </c>
    </row>
    <row r="2325" spans="1:8" hidden="1" x14ac:dyDescent="0.25">
      <c r="A2325" t="s">
        <v>246</v>
      </c>
      <c r="B2325" t="s">
        <v>8501</v>
      </c>
      <c r="C2325" t="s">
        <v>8502</v>
      </c>
      <c r="D2325" t="s">
        <v>80</v>
      </c>
      <c r="E2325">
        <v>81</v>
      </c>
      <c r="F2325" t="s">
        <v>30649</v>
      </c>
      <c r="G2325" t="s">
        <v>8503</v>
      </c>
      <c r="H2325" t="s">
        <v>8504</v>
      </c>
    </row>
    <row r="2326" spans="1:8" hidden="1" x14ac:dyDescent="0.25">
      <c r="A2326" t="s">
        <v>246</v>
      </c>
      <c r="B2326" t="s">
        <v>8505</v>
      </c>
      <c r="C2326" t="s">
        <v>8506</v>
      </c>
      <c r="D2326" t="s">
        <v>80</v>
      </c>
      <c r="E2326">
        <v>81</v>
      </c>
      <c r="F2326" t="s">
        <v>30649</v>
      </c>
      <c r="G2326" t="s">
        <v>8507</v>
      </c>
      <c r="H2326" t="s">
        <v>8508</v>
      </c>
    </row>
    <row r="2327" spans="1:8" hidden="1" x14ac:dyDescent="0.25">
      <c r="A2327" t="s">
        <v>248</v>
      </c>
      <c r="B2327" t="s">
        <v>8509</v>
      </c>
      <c r="C2327" t="s">
        <v>8510</v>
      </c>
      <c r="D2327" t="s">
        <v>80</v>
      </c>
      <c r="E2327">
        <v>81</v>
      </c>
      <c r="F2327" t="s">
        <v>30649</v>
      </c>
      <c r="G2327" t="s">
        <v>8511</v>
      </c>
      <c r="H2327" t="s">
        <v>8512</v>
      </c>
    </row>
    <row r="2328" spans="1:8" hidden="1" x14ac:dyDescent="0.25">
      <c r="A2328" t="s">
        <v>252</v>
      </c>
      <c r="B2328" t="s">
        <v>8513</v>
      </c>
      <c r="C2328" t="s">
        <v>8514</v>
      </c>
      <c r="D2328" t="s">
        <v>80</v>
      </c>
      <c r="E2328">
        <v>81</v>
      </c>
      <c r="F2328" t="s">
        <v>30649</v>
      </c>
      <c r="G2328" t="s">
        <v>8515</v>
      </c>
      <c r="H2328" t="s">
        <v>8516</v>
      </c>
    </row>
    <row r="2329" spans="1:8" hidden="1" x14ac:dyDescent="0.25">
      <c r="A2329" t="s">
        <v>244</v>
      </c>
      <c r="B2329" t="s">
        <v>8517</v>
      </c>
      <c r="C2329" t="s">
        <v>30649</v>
      </c>
      <c r="D2329" t="s">
        <v>80</v>
      </c>
      <c r="E2329">
        <v>81</v>
      </c>
      <c r="F2329" t="s">
        <v>30649</v>
      </c>
      <c r="G2329" t="s">
        <v>30649</v>
      </c>
      <c r="H2329" t="s">
        <v>30649</v>
      </c>
    </row>
    <row r="2330" spans="1:8" hidden="1" x14ac:dyDescent="0.25">
      <c r="A2330" t="s">
        <v>248</v>
      </c>
      <c r="B2330" t="s">
        <v>8518</v>
      </c>
      <c r="C2330" t="s">
        <v>30649</v>
      </c>
      <c r="D2330" t="s">
        <v>80</v>
      </c>
      <c r="E2330">
        <v>81</v>
      </c>
      <c r="F2330" t="s">
        <v>30649</v>
      </c>
      <c r="G2330" t="s">
        <v>30649</v>
      </c>
      <c r="H2330" t="s">
        <v>8519</v>
      </c>
    </row>
    <row r="2331" spans="1:8" hidden="1" x14ac:dyDescent="0.25">
      <c r="A2331" t="s">
        <v>246</v>
      </c>
      <c r="B2331" t="s">
        <v>8520</v>
      </c>
      <c r="C2331" t="s">
        <v>8521</v>
      </c>
      <c r="D2331" t="s">
        <v>80</v>
      </c>
      <c r="E2331">
        <v>81</v>
      </c>
      <c r="F2331" t="s">
        <v>30649</v>
      </c>
      <c r="G2331" t="s">
        <v>8522</v>
      </c>
      <c r="H2331" t="s">
        <v>8523</v>
      </c>
    </row>
    <row r="2332" spans="1:8" hidden="1" x14ac:dyDescent="0.25">
      <c r="A2332" t="s">
        <v>248</v>
      </c>
      <c r="B2332" t="s">
        <v>3310</v>
      </c>
      <c r="C2332" t="s">
        <v>8524</v>
      </c>
      <c r="D2332" t="s">
        <v>81</v>
      </c>
      <c r="E2332">
        <v>33</v>
      </c>
      <c r="F2332" t="s">
        <v>30649</v>
      </c>
      <c r="G2332" t="s">
        <v>8525</v>
      </c>
      <c r="H2332" t="s">
        <v>8526</v>
      </c>
    </row>
    <row r="2333" spans="1:8" hidden="1" x14ac:dyDescent="0.25">
      <c r="A2333" t="s">
        <v>246</v>
      </c>
      <c r="B2333" t="s">
        <v>8527</v>
      </c>
      <c r="C2333" t="s">
        <v>8528</v>
      </c>
      <c r="D2333" t="s">
        <v>81</v>
      </c>
      <c r="E2333">
        <v>33</v>
      </c>
      <c r="F2333" t="s">
        <v>30649</v>
      </c>
      <c r="G2333" t="s">
        <v>8529</v>
      </c>
      <c r="H2333" t="s">
        <v>8530</v>
      </c>
    </row>
    <row r="2334" spans="1:8" hidden="1" x14ac:dyDescent="0.25">
      <c r="A2334" t="s">
        <v>246</v>
      </c>
      <c r="B2334" t="s">
        <v>8531</v>
      </c>
      <c r="C2334" t="s">
        <v>8532</v>
      </c>
      <c r="D2334" t="s">
        <v>81</v>
      </c>
      <c r="E2334">
        <v>33</v>
      </c>
      <c r="F2334" t="s">
        <v>30649</v>
      </c>
      <c r="G2334" t="s">
        <v>8533</v>
      </c>
      <c r="H2334" t="s">
        <v>8534</v>
      </c>
    </row>
    <row r="2335" spans="1:8" hidden="1" x14ac:dyDescent="0.25">
      <c r="A2335" t="s">
        <v>246</v>
      </c>
      <c r="B2335" t="s">
        <v>8535</v>
      </c>
      <c r="C2335" t="s">
        <v>8536</v>
      </c>
      <c r="D2335" t="s">
        <v>81</v>
      </c>
      <c r="E2335">
        <v>33</v>
      </c>
      <c r="F2335" t="s">
        <v>30649</v>
      </c>
      <c r="G2335" t="s">
        <v>30649</v>
      </c>
      <c r="H2335" t="s">
        <v>8537</v>
      </c>
    </row>
    <row r="2336" spans="1:8" x14ac:dyDescent="0.25">
      <c r="A2336" t="s">
        <v>247</v>
      </c>
      <c r="B2336" t="s">
        <v>8538</v>
      </c>
      <c r="C2336" t="s">
        <v>8539</v>
      </c>
      <c r="D2336" t="s">
        <v>81</v>
      </c>
      <c r="E2336">
        <v>33</v>
      </c>
      <c r="F2336" t="s">
        <v>81</v>
      </c>
      <c r="G2336" t="s">
        <v>8540</v>
      </c>
      <c r="H2336" t="s">
        <v>8541</v>
      </c>
    </row>
    <row r="2337" spans="1:8" hidden="1" x14ac:dyDescent="0.25">
      <c r="A2337" t="s">
        <v>248</v>
      </c>
      <c r="B2337" t="s">
        <v>8542</v>
      </c>
      <c r="C2337" t="s">
        <v>8543</v>
      </c>
      <c r="D2337" t="s">
        <v>81</v>
      </c>
      <c r="E2337">
        <v>33</v>
      </c>
      <c r="F2337" t="s">
        <v>81</v>
      </c>
      <c r="G2337" t="s">
        <v>8544</v>
      </c>
      <c r="H2337" t="s">
        <v>8545</v>
      </c>
    </row>
    <row r="2338" spans="1:8" x14ac:dyDescent="0.25">
      <c r="A2338" t="s">
        <v>247</v>
      </c>
      <c r="B2338" t="s">
        <v>8546</v>
      </c>
      <c r="C2338" t="s">
        <v>8547</v>
      </c>
      <c r="D2338" t="s">
        <v>81</v>
      </c>
      <c r="E2338">
        <v>33</v>
      </c>
      <c r="F2338" t="s">
        <v>81</v>
      </c>
      <c r="G2338" t="s">
        <v>8548</v>
      </c>
      <c r="H2338" t="s">
        <v>8549</v>
      </c>
    </row>
    <row r="2339" spans="1:8" x14ac:dyDescent="0.25">
      <c r="A2339" t="s">
        <v>247</v>
      </c>
      <c r="B2339" t="s">
        <v>8550</v>
      </c>
      <c r="C2339" t="s">
        <v>8551</v>
      </c>
      <c r="D2339" t="s">
        <v>81</v>
      </c>
      <c r="E2339">
        <v>33</v>
      </c>
      <c r="F2339" t="s">
        <v>81</v>
      </c>
      <c r="G2339" t="s">
        <v>8552</v>
      </c>
      <c r="H2339" t="s">
        <v>8553</v>
      </c>
    </row>
    <row r="2340" spans="1:8" hidden="1" x14ac:dyDescent="0.25">
      <c r="A2340" t="s">
        <v>245</v>
      </c>
      <c r="B2340" t="s">
        <v>8554</v>
      </c>
      <c r="C2340" t="s">
        <v>8555</v>
      </c>
      <c r="D2340" t="s">
        <v>81</v>
      </c>
      <c r="E2340">
        <v>33</v>
      </c>
      <c r="F2340" t="s">
        <v>81</v>
      </c>
      <c r="G2340" t="s">
        <v>30649</v>
      </c>
      <c r="H2340" t="s">
        <v>30649</v>
      </c>
    </row>
    <row r="2341" spans="1:8" hidden="1" x14ac:dyDescent="0.25">
      <c r="A2341" t="s">
        <v>245</v>
      </c>
      <c r="B2341" t="s">
        <v>8556</v>
      </c>
      <c r="C2341" t="s">
        <v>8557</v>
      </c>
      <c r="D2341" t="s">
        <v>81</v>
      </c>
      <c r="E2341">
        <v>33</v>
      </c>
      <c r="F2341" t="s">
        <v>81</v>
      </c>
      <c r="G2341" t="s">
        <v>30649</v>
      </c>
      <c r="H2341" t="s">
        <v>30649</v>
      </c>
    </row>
    <row r="2342" spans="1:8" hidden="1" x14ac:dyDescent="0.25">
      <c r="A2342" t="s">
        <v>245</v>
      </c>
      <c r="B2342" t="s">
        <v>8558</v>
      </c>
      <c r="C2342" t="s">
        <v>8559</v>
      </c>
      <c r="D2342" t="s">
        <v>81</v>
      </c>
      <c r="E2342">
        <v>33</v>
      </c>
      <c r="F2342" t="s">
        <v>81</v>
      </c>
      <c r="G2342" t="s">
        <v>8560</v>
      </c>
      <c r="H2342" t="s">
        <v>8561</v>
      </c>
    </row>
    <row r="2343" spans="1:8" hidden="1" x14ac:dyDescent="0.25">
      <c r="A2343" t="s">
        <v>245</v>
      </c>
      <c r="B2343" t="s">
        <v>8562</v>
      </c>
      <c r="C2343" t="s">
        <v>8563</v>
      </c>
      <c r="D2343" t="s">
        <v>82</v>
      </c>
      <c r="E2343">
        <v>73</v>
      </c>
      <c r="F2343" t="s">
        <v>82</v>
      </c>
      <c r="G2343" t="s">
        <v>8564</v>
      </c>
      <c r="H2343" t="s">
        <v>8565</v>
      </c>
    </row>
    <row r="2344" spans="1:8" hidden="1" x14ac:dyDescent="0.25">
      <c r="A2344" t="s">
        <v>243</v>
      </c>
      <c r="B2344" t="s">
        <v>8566</v>
      </c>
      <c r="C2344" t="s">
        <v>8567</v>
      </c>
      <c r="D2344" t="s">
        <v>82</v>
      </c>
      <c r="E2344">
        <v>73</v>
      </c>
      <c r="F2344" t="s">
        <v>82</v>
      </c>
      <c r="G2344" t="s">
        <v>8568</v>
      </c>
      <c r="H2344" t="s">
        <v>8569</v>
      </c>
    </row>
    <row r="2345" spans="1:8" hidden="1" x14ac:dyDescent="0.25">
      <c r="A2345" t="s">
        <v>246</v>
      </c>
      <c r="B2345" t="s">
        <v>8570</v>
      </c>
      <c r="C2345" t="s">
        <v>8571</v>
      </c>
      <c r="D2345" t="s">
        <v>82</v>
      </c>
      <c r="E2345">
        <v>73</v>
      </c>
      <c r="F2345" t="s">
        <v>82</v>
      </c>
      <c r="G2345" t="s">
        <v>8572</v>
      </c>
      <c r="H2345" t="s">
        <v>8573</v>
      </c>
    </row>
    <row r="2346" spans="1:8" x14ac:dyDescent="0.25">
      <c r="A2346" t="s">
        <v>247</v>
      </c>
      <c r="B2346" t="s">
        <v>8574</v>
      </c>
      <c r="C2346" t="s">
        <v>8575</v>
      </c>
      <c r="D2346" t="s">
        <v>82</v>
      </c>
      <c r="E2346">
        <v>73</v>
      </c>
      <c r="F2346" t="s">
        <v>82</v>
      </c>
      <c r="G2346" t="s">
        <v>8576</v>
      </c>
      <c r="H2346" t="s">
        <v>8577</v>
      </c>
    </row>
    <row r="2347" spans="1:8" x14ac:dyDescent="0.25">
      <c r="A2347" t="s">
        <v>247</v>
      </c>
      <c r="B2347" t="s">
        <v>8578</v>
      </c>
      <c r="C2347" t="s">
        <v>8579</v>
      </c>
      <c r="D2347" t="s">
        <v>82</v>
      </c>
      <c r="E2347">
        <v>73</v>
      </c>
      <c r="F2347" t="s">
        <v>82</v>
      </c>
      <c r="G2347" t="s">
        <v>8580</v>
      </c>
      <c r="H2347" t="s">
        <v>8581</v>
      </c>
    </row>
    <row r="2348" spans="1:8" hidden="1" x14ac:dyDescent="0.25">
      <c r="A2348" t="s">
        <v>249</v>
      </c>
      <c r="B2348" t="s">
        <v>8582</v>
      </c>
      <c r="C2348" t="s">
        <v>8583</v>
      </c>
      <c r="D2348" t="s">
        <v>82</v>
      </c>
      <c r="E2348">
        <v>73</v>
      </c>
      <c r="F2348" t="s">
        <v>82</v>
      </c>
      <c r="G2348" t="s">
        <v>8584</v>
      </c>
      <c r="H2348" t="s">
        <v>8585</v>
      </c>
    </row>
    <row r="2349" spans="1:8" hidden="1" x14ac:dyDescent="0.25">
      <c r="A2349" t="s">
        <v>246</v>
      </c>
      <c r="B2349" t="s">
        <v>8586</v>
      </c>
      <c r="C2349" t="s">
        <v>8587</v>
      </c>
      <c r="D2349" t="s">
        <v>82</v>
      </c>
      <c r="E2349">
        <v>73</v>
      </c>
      <c r="F2349" t="s">
        <v>82</v>
      </c>
      <c r="G2349" t="s">
        <v>30649</v>
      </c>
      <c r="H2349" t="s">
        <v>30649</v>
      </c>
    </row>
    <row r="2350" spans="1:8" hidden="1" x14ac:dyDescent="0.25">
      <c r="A2350" t="s">
        <v>246</v>
      </c>
      <c r="B2350" t="s">
        <v>8588</v>
      </c>
      <c r="C2350" t="s">
        <v>8589</v>
      </c>
      <c r="D2350" t="s">
        <v>82</v>
      </c>
      <c r="E2350">
        <v>73</v>
      </c>
      <c r="F2350" t="s">
        <v>82</v>
      </c>
      <c r="G2350" t="s">
        <v>8590</v>
      </c>
      <c r="H2350" t="s">
        <v>8591</v>
      </c>
    </row>
    <row r="2351" spans="1:8" hidden="1" x14ac:dyDescent="0.25">
      <c r="A2351" t="s">
        <v>248</v>
      </c>
      <c r="B2351" t="s">
        <v>8592</v>
      </c>
      <c r="C2351" t="s">
        <v>8593</v>
      </c>
      <c r="D2351" t="s">
        <v>82</v>
      </c>
      <c r="E2351">
        <v>73</v>
      </c>
      <c r="F2351" t="s">
        <v>30649</v>
      </c>
      <c r="G2351" t="s">
        <v>30649</v>
      </c>
      <c r="H2351" t="s">
        <v>8594</v>
      </c>
    </row>
    <row r="2352" spans="1:8" hidden="1" x14ac:dyDescent="0.25">
      <c r="A2352" t="s">
        <v>244</v>
      </c>
      <c r="B2352" t="s">
        <v>8595</v>
      </c>
      <c r="C2352" t="s">
        <v>8596</v>
      </c>
      <c r="D2352" t="s">
        <v>82</v>
      </c>
      <c r="E2352">
        <v>73</v>
      </c>
      <c r="F2352" t="s">
        <v>30649</v>
      </c>
      <c r="G2352" t="s">
        <v>30649</v>
      </c>
      <c r="H2352" t="s">
        <v>8597</v>
      </c>
    </row>
    <row r="2353" spans="1:8" hidden="1" x14ac:dyDescent="0.25">
      <c r="A2353" t="s">
        <v>246</v>
      </c>
      <c r="B2353" t="s">
        <v>8598</v>
      </c>
      <c r="C2353" t="s">
        <v>8599</v>
      </c>
      <c r="D2353" t="s">
        <v>82</v>
      </c>
      <c r="E2353">
        <v>73</v>
      </c>
      <c r="F2353" t="s">
        <v>30649</v>
      </c>
      <c r="G2353" t="s">
        <v>8600</v>
      </c>
      <c r="H2353" t="s">
        <v>8601</v>
      </c>
    </row>
    <row r="2354" spans="1:8" hidden="1" x14ac:dyDescent="0.25">
      <c r="A2354" t="s">
        <v>246</v>
      </c>
      <c r="B2354" t="s">
        <v>8602</v>
      </c>
      <c r="C2354" t="s">
        <v>8603</v>
      </c>
      <c r="D2354" t="s">
        <v>82</v>
      </c>
      <c r="E2354">
        <v>73</v>
      </c>
      <c r="F2354" t="s">
        <v>30649</v>
      </c>
      <c r="G2354" t="s">
        <v>30649</v>
      </c>
      <c r="H2354" t="s">
        <v>30649</v>
      </c>
    </row>
    <row r="2355" spans="1:8" hidden="1" x14ac:dyDescent="0.25">
      <c r="A2355" t="s">
        <v>246</v>
      </c>
      <c r="B2355" t="s">
        <v>8604</v>
      </c>
      <c r="C2355" t="s">
        <v>8605</v>
      </c>
      <c r="D2355" t="s">
        <v>82</v>
      </c>
      <c r="E2355">
        <v>73</v>
      </c>
      <c r="F2355" t="s">
        <v>30649</v>
      </c>
      <c r="G2355" t="s">
        <v>30649</v>
      </c>
      <c r="H2355" t="s">
        <v>8606</v>
      </c>
    </row>
    <row r="2356" spans="1:8" hidden="1" x14ac:dyDescent="0.25">
      <c r="A2356" t="s">
        <v>244</v>
      </c>
      <c r="B2356" t="s">
        <v>8607</v>
      </c>
      <c r="C2356" t="s">
        <v>8608</v>
      </c>
      <c r="D2356" t="s">
        <v>82</v>
      </c>
      <c r="E2356">
        <v>73</v>
      </c>
      <c r="F2356" t="s">
        <v>82</v>
      </c>
      <c r="G2356" t="s">
        <v>8609</v>
      </c>
      <c r="H2356" t="s">
        <v>8609</v>
      </c>
    </row>
    <row r="2357" spans="1:8" hidden="1" x14ac:dyDescent="0.25">
      <c r="A2357" t="s">
        <v>245</v>
      </c>
      <c r="B2357" t="s">
        <v>6488</v>
      </c>
      <c r="C2357" t="s">
        <v>8610</v>
      </c>
      <c r="D2357" t="s">
        <v>83</v>
      </c>
      <c r="E2357">
        <v>41</v>
      </c>
      <c r="F2357" t="s">
        <v>83</v>
      </c>
      <c r="G2357" t="s">
        <v>8611</v>
      </c>
      <c r="H2357" t="s">
        <v>8612</v>
      </c>
    </row>
    <row r="2358" spans="1:8" hidden="1" x14ac:dyDescent="0.25">
      <c r="A2358" t="s">
        <v>246</v>
      </c>
      <c r="B2358" t="s">
        <v>8613</v>
      </c>
      <c r="C2358" t="s">
        <v>8614</v>
      </c>
      <c r="D2358" t="s">
        <v>83</v>
      </c>
      <c r="E2358">
        <v>41</v>
      </c>
      <c r="F2358" t="s">
        <v>30649</v>
      </c>
      <c r="G2358" t="s">
        <v>30649</v>
      </c>
      <c r="H2358" t="s">
        <v>8615</v>
      </c>
    </row>
    <row r="2359" spans="1:8" hidden="1" x14ac:dyDescent="0.25">
      <c r="A2359" t="s">
        <v>243</v>
      </c>
      <c r="B2359" t="s">
        <v>8616</v>
      </c>
      <c r="C2359" t="s">
        <v>8617</v>
      </c>
      <c r="D2359" t="s">
        <v>83</v>
      </c>
      <c r="E2359">
        <v>41</v>
      </c>
      <c r="F2359" t="s">
        <v>83</v>
      </c>
      <c r="G2359" t="s">
        <v>30649</v>
      </c>
      <c r="H2359" t="s">
        <v>8618</v>
      </c>
    </row>
    <row r="2360" spans="1:8" hidden="1" x14ac:dyDescent="0.25">
      <c r="A2360" t="s">
        <v>245</v>
      </c>
      <c r="B2360" t="s">
        <v>8619</v>
      </c>
      <c r="C2360" t="s">
        <v>8620</v>
      </c>
      <c r="D2360" t="s">
        <v>83</v>
      </c>
      <c r="E2360">
        <v>41</v>
      </c>
      <c r="F2360" t="s">
        <v>83</v>
      </c>
      <c r="G2360" t="s">
        <v>8621</v>
      </c>
      <c r="H2360" t="s">
        <v>8622</v>
      </c>
    </row>
    <row r="2361" spans="1:8" hidden="1" x14ac:dyDescent="0.25">
      <c r="A2361" t="s">
        <v>248</v>
      </c>
      <c r="B2361" t="s">
        <v>8623</v>
      </c>
      <c r="C2361" t="s">
        <v>8624</v>
      </c>
      <c r="D2361" t="s">
        <v>83</v>
      </c>
      <c r="E2361">
        <v>41</v>
      </c>
      <c r="F2361" t="s">
        <v>30649</v>
      </c>
      <c r="G2361" t="s">
        <v>30649</v>
      </c>
      <c r="H2361" t="s">
        <v>8625</v>
      </c>
    </row>
    <row r="2362" spans="1:8" hidden="1" x14ac:dyDescent="0.25">
      <c r="A2362" t="s">
        <v>246</v>
      </c>
      <c r="B2362" t="s">
        <v>8626</v>
      </c>
      <c r="C2362" t="s">
        <v>8627</v>
      </c>
      <c r="D2362" t="s">
        <v>84</v>
      </c>
      <c r="E2362">
        <v>58</v>
      </c>
      <c r="F2362" t="s">
        <v>30649</v>
      </c>
      <c r="G2362" t="s">
        <v>30649</v>
      </c>
      <c r="H2362" t="s">
        <v>8628</v>
      </c>
    </row>
    <row r="2363" spans="1:8" hidden="1" x14ac:dyDescent="0.25">
      <c r="A2363" t="s">
        <v>243</v>
      </c>
      <c r="B2363" t="s">
        <v>8629</v>
      </c>
      <c r="C2363" t="s">
        <v>8630</v>
      </c>
      <c r="D2363" t="s">
        <v>84</v>
      </c>
      <c r="E2363">
        <v>58</v>
      </c>
      <c r="F2363" t="s">
        <v>84</v>
      </c>
      <c r="G2363" t="s">
        <v>8631</v>
      </c>
      <c r="H2363" t="s">
        <v>8632</v>
      </c>
    </row>
    <row r="2364" spans="1:8" hidden="1" x14ac:dyDescent="0.25">
      <c r="A2364" t="s">
        <v>246</v>
      </c>
      <c r="B2364" t="s">
        <v>8633</v>
      </c>
      <c r="C2364" t="s">
        <v>8634</v>
      </c>
      <c r="D2364" t="s">
        <v>84</v>
      </c>
      <c r="E2364">
        <v>58</v>
      </c>
      <c r="F2364" t="s">
        <v>84</v>
      </c>
      <c r="G2364" t="s">
        <v>30649</v>
      </c>
      <c r="H2364" t="s">
        <v>8635</v>
      </c>
    </row>
    <row r="2365" spans="1:8" x14ac:dyDescent="0.25">
      <c r="A2365" t="s">
        <v>247</v>
      </c>
      <c r="B2365" t="s">
        <v>8636</v>
      </c>
      <c r="C2365" t="s">
        <v>8637</v>
      </c>
      <c r="D2365" t="s">
        <v>84</v>
      </c>
      <c r="E2365">
        <v>58</v>
      </c>
      <c r="F2365" t="s">
        <v>84</v>
      </c>
      <c r="G2365" t="s">
        <v>8638</v>
      </c>
      <c r="H2365" t="s">
        <v>8639</v>
      </c>
    </row>
    <row r="2366" spans="1:8" x14ac:dyDescent="0.25">
      <c r="A2366" t="s">
        <v>247</v>
      </c>
      <c r="B2366" t="s">
        <v>8640</v>
      </c>
      <c r="C2366" t="s">
        <v>8641</v>
      </c>
      <c r="D2366" t="s">
        <v>84</v>
      </c>
      <c r="E2366">
        <v>58</v>
      </c>
      <c r="F2366" t="s">
        <v>84</v>
      </c>
      <c r="G2366" t="s">
        <v>8642</v>
      </c>
      <c r="H2366" t="s">
        <v>8643</v>
      </c>
    </row>
    <row r="2367" spans="1:8" x14ac:dyDescent="0.25">
      <c r="A2367" t="s">
        <v>247</v>
      </c>
      <c r="B2367" t="s">
        <v>8644</v>
      </c>
      <c r="C2367" t="s">
        <v>8645</v>
      </c>
      <c r="D2367" t="s">
        <v>84</v>
      </c>
      <c r="E2367">
        <v>58</v>
      </c>
      <c r="F2367" t="s">
        <v>84</v>
      </c>
      <c r="G2367" t="s">
        <v>8646</v>
      </c>
      <c r="H2367" t="s">
        <v>8647</v>
      </c>
    </row>
    <row r="2368" spans="1:8" x14ac:dyDescent="0.25">
      <c r="A2368" t="s">
        <v>247</v>
      </c>
      <c r="B2368" t="s">
        <v>8648</v>
      </c>
      <c r="C2368" t="s">
        <v>8649</v>
      </c>
      <c r="D2368" t="s">
        <v>84</v>
      </c>
      <c r="E2368">
        <v>58</v>
      </c>
      <c r="F2368" t="s">
        <v>84</v>
      </c>
      <c r="G2368" t="s">
        <v>8650</v>
      </c>
      <c r="H2368" t="s">
        <v>8651</v>
      </c>
    </row>
    <row r="2369" spans="1:8" hidden="1" x14ac:dyDescent="0.25">
      <c r="A2369" t="s">
        <v>243</v>
      </c>
      <c r="B2369" t="s">
        <v>8652</v>
      </c>
      <c r="C2369" t="s">
        <v>8653</v>
      </c>
      <c r="D2369" t="s">
        <v>84</v>
      </c>
      <c r="E2369">
        <v>58</v>
      </c>
      <c r="F2369" t="s">
        <v>84</v>
      </c>
      <c r="G2369" t="s">
        <v>8654</v>
      </c>
      <c r="H2369" t="s">
        <v>8655</v>
      </c>
    </row>
    <row r="2370" spans="1:8" hidden="1" x14ac:dyDescent="0.25">
      <c r="A2370" t="s">
        <v>243</v>
      </c>
      <c r="B2370" t="s">
        <v>8656</v>
      </c>
      <c r="C2370" t="s">
        <v>30649</v>
      </c>
      <c r="D2370" t="s">
        <v>84</v>
      </c>
      <c r="E2370">
        <v>58</v>
      </c>
      <c r="F2370" t="s">
        <v>30649</v>
      </c>
      <c r="G2370" t="s">
        <v>8657</v>
      </c>
      <c r="H2370" t="s">
        <v>8658</v>
      </c>
    </row>
    <row r="2371" spans="1:8" hidden="1" x14ac:dyDescent="0.25">
      <c r="A2371" t="s">
        <v>246</v>
      </c>
      <c r="B2371" t="s">
        <v>8659</v>
      </c>
      <c r="C2371" t="s">
        <v>8660</v>
      </c>
      <c r="D2371" t="s">
        <v>84</v>
      </c>
      <c r="E2371">
        <v>58</v>
      </c>
      <c r="F2371" t="s">
        <v>84</v>
      </c>
      <c r="G2371" t="s">
        <v>8638</v>
      </c>
      <c r="H2371" t="s">
        <v>8639</v>
      </c>
    </row>
    <row r="2372" spans="1:8" hidden="1" x14ac:dyDescent="0.25">
      <c r="A2372" t="s">
        <v>246</v>
      </c>
      <c r="B2372" t="s">
        <v>8661</v>
      </c>
      <c r="C2372" t="s">
        <v>8662</v>
      </c>
      <c r="D2372" t="s">
        <v>84</v>
      </c>
      <c r="E2372">
        <v>58</v>
      </c>
      <c r="F2372" t="s">
        <v>30649</v>
      </c>
      <c r="G2372" t="s">
        <v>8663</v>
      </c>
      <c r="H2372" t="s">
        <v>8664</v>
      </c>
    </row>
    <row r="2373" spans="1:8" x14ac:dyDescent="0.25">
      <c r="A2373" t="s">
        <v>247</v>
      </c>
      <c r="B2373" t="s">
        <v>8665</v>
      </c>
      <c r="C2373" t="s">
        <v>8666</v>
      </c>
      <c r="D2373" t="s">
        <v>85</v>
      </c>
      <c r="E2373">
        <v>37</v>
      </c>
      <c r="F2373" t="s">
        <v>30649</v>
      </c>
      <c r="G2373" t="s">
        <v>30649</v>
      </c>
      <c r="H2373" t="s">
        <v>8667</v>
      </c>
    </row>
    <row r="2374" spans="1:8" hidden="1" x14ac:dyDescent="0.25">
      <c r="A2374" t="s">
        <v>248</v>
      </c>
      <c r="B2374" t="s">
        <v>8668</v>
      </c>
      <c r="C2374" t="s">
        <v>8669</v>
      </c>
      <c r="D2374" t="s">
        <v>85</v>
      </c>
      <c r="E2374">
        <v>37</v>
      </c>
      <c r="F2374" t="s">
        <v>30649</v>
      </c>
      <c r="G2374" t="s">
        <v>30649</v>
      </c>
      <c r="H2374" t="s">
        <v>8670</v>
      </c>
    </row>
    <row r="2375" spans="1:8" x14ac:dyDescent="0.25">
      <c r="A2375" t="s">
        <v>247</v>
      </c>
      <c r="B2375" t="s">
        <v>8671</v>
      </c>
      <c r="C2375" t="s">
        <v>8672</v>
      </c>
      <c r="D2375" t="s">
        <v>85</v>
      </c>
      <c r="E2375">
        <v>37</v>
      </c>
      <c r="F2375" t="s">
        <v>30649</v>
      </c>
      <c r="G2375" t="s">
        <v>30649</v>
      </c>
      <c r="H2375" t="s">
        <v>8673</v>
      </c>
    </row>
    <row r="2376" spans="1:8" x14ac:dyDescent="0.25">
      <c r="A2376" t="s">
        <v>247</v>
      </c>
      <c r="B2376" t="s">
        <v>8674</v>
      </c>
      <c r="C2376" t="s">
        <v>8675</v>
      </c>
      <c r="D2376" t="s">
        <v>85</v>
      </c>
      <c r="E2376">
        <v>37</v>
      </c>
      <c r="F2376" t="s">
        <v>30649</v>
      </c>
      <c r="G2376" t="s">
        <v>30649</v>
      </c>
      <c r="H2376" t="s">
        <v>30649</v>
      </c>
    </row>
    <row r="2377" spans="1:8" hidden="1" x14ac:dyDescent="0.25">
      <c r="A2377" t="s">
        <v>246</v>
      </c>
      <c r="B2377" t="s">
        <v>8676</v>
      </c>
      <c r="C2377" t="s">
        <v>8677</v>
      </c>
      <c r="D2377" t="s">
        <v>85</v>
      </c>
      <c r="E2377">
        <v>37</v>
      </c>
      <c r="F2377" t="s">
        <v>30649</v>
      </c>
      <c r="G2377" t="s">
        <v>8678</v>
      </c>
      <c r="H2377" t="s">
        <v>8679</v>
      </c>
    </row>
    <row r="2378" spans="1:8" hidden="1" x14ac:dyDescent="0.25">
      <c r="A2378" t="s">
        <v>246</v>
      </c>
      <c r="B2378" t="s">
        <v>8680</v>
      </c>
      <c r="C2378" t="s">
        <v>8681</v>
      </c>
      <c r="D2378" t="s">
        <v>85</v>
      </c>
      <c r="E2378">
        <v>37</v>
      </c>
      <c r="F2378" t="s">
        <v>30649</v>
      </c>
      <c r="G2378" t="s">
        <v>30649</v>
      </c>
      <c r="H2378" t="s">
        <v>8682</v>
      </c>
    </row>
    <row r="2379" spans="1:8" hidden="1" x14ac:dyDescent="0.25">
      <c r="A2379" t="s">
        <v>246</v>
      </c>
      <c r="B2379" t="s">
        <v>8683</v>
      </c>
      <c r="C2379" t="s">
        <v>8669</v>
      </c>
      <c r="D2379" t="s">
        <v>85</v>
      </c>
      <c r="E2379">
        <v>37</v>
      </c>
      <c r="F2379" t="s">
        <v>8684</v>
      </c>
      <c r="G2379" t="s">
        <v>8685</v>
      </c>
      <c r="H2379" t="s">
        <v>8670</v>
      </c>
    </row>
    <row r="2380" spans="1:8" x14ac:dyDescent="0.25">
      <c r="A2380" t="s">
        <v>247</v>
      </c>
      <c r="B2380" t="s">
        <v>8686</v>
      </c>
      <c r="C2380" t="s">
        <v>8687</v>
      </c>
      <c r="D2380" t="s">
        <v>85</v>
      </c>
      <c r="E2380">
        <v>37</v>
      </c>
      <c r="F2380" t="s">
        <v>85</v>
      </c>
      <c r="G2380" t="s">
        <v>8688</v>
      </c>
      <c r="H2380" t="s">
        <v>8689</v>
      </c>
    </row>
    <row r="2381" spans="1:8" hidden="1" x14ac:dyDescent="0.25">
      <c r="A2381" t="s">
        <v>248</v>
      </c>
      <c r="B2381" t="s">
        <v>4075</v>
      </c>
      <c r="C2381" t="s">
        <v>8690</v>
      </c>
      <c r="D2381" t="s">
        <v>85</v>
      </c>
      <c r="E2381">
        <v>37</v>
      </c>
      <c r="F2381" t="s">
        <v>85</v>
      </c>
      <c r="G2381" t="s">
        <v>30649</v>
      </c>
      <c r="H2381" t="s">
        <v>30649</v>
      </c>
    </row>
    <row r="2382" spans="1:8" hidden="1" x14ac:dyDescent="0.25">
      <c r="A2382" t="s">
        <v>246</v>
      </c>
      <c r="B2382" t="s">
        <v>8691</v>
      </c>
      <c r="C2382" t="s">
        <v>8692</v>
      </c>
      <c r="D2382" t="s">
        <v>85</v>
      </c>
      <c r="E2382">
        <v>37</v>
      </c>
      <c r="F2382" t="s">
        <v>85</v>
      </c>
      <c r="G2382" t="s">
        <v>30649</v>
      </c>
      <c r="H2382" t="s">
        <v>8693</v>
      </c>
    </row>
    <row r="2383" spans="1:8" hidden="1" x14ac:dyDescent="0.25">
      <c r="A2383" t="s">
        <v>263</v>
      </c>
      <c r="B2383" t="s">
        <v>8694</v>
      </c>
      <c r="C2383" t="s">
        <v>30472</v>
      </c>
      <c r="D2383" t="s">
        <v>85</v>
      </c>
      <c r="E2383">
        <v>37</v>
      </c>
      <c r="F2383" t="s">
        <v>30649</v>
      </c>
      <c r="G2383" t="s">
        <v>30649</v>
      </c>
      <c r="H2383" t="s">
        <v>30649</v>
      </c>
    </row>
    <row r="2384" spans="1:8" hidden="1" x14ac:dyDescent="0.25">
      <c r="A2384" t="s">
        <v>249</v>
      </c>
      <c r="B2384" t="s">
        <v>1876</v>
      </c>
      <c r="C2384" t="s">
        <v>30649</v>
      </c>
      <c r="D2384" t="s">
        <v>85</v>
      </c>
      <c r="E2384">
        <v>37</v>
      </c>
      <c r="F2384" t="s">
        <v>8684</v>
      </c>
      <c r="G2384" t="s">
        <v>30649</v>
      </c>
      <c r="H2384" t="s">
        <v>8695</v>
      </c>
    </row>
    <row r="2385" spans="1:8" hidden="1" x14ac:dyDescent="0.25">
      <c r="A2385" t="s">
        <v>263</v>
      </c>
      <c r="B2385" t="s">
        <v>8094</v>
      </c>
      <c r="C2385" t="s">
        <v>8696</v>
      </c>
      <c r="D2385" t="s">
        <v>85</v>
      </c>
      <c r="E2385">
        <v>37</v>
      </c>
      <c r="F2385" t="s">
        <v>8684</v>
      </c>
      <c r="G2385" t="s">
        <v>30649</v>
      </c>
      <c r="H2385" t="s">
        <v>30649</v>
      </c>
    </row>
    <row r="2386" spans="1:8" hidden="1" x14ac:dyDescent="0.25">
      <c r="A2386" t="s">
        <v>263</v>
      </c>
      <c r="B2386" t="s">
        <v>8697</v>
      </c>
      <c r="C2386" t="s">
        <v>30473</v>
      </c>
      <c r="D2386" t="s">
        <v>85</v>
      </c>
      <c r="E2386">
        <v>37</v>
      </c>
      <c r="F2386" t="s">
        <v>8684</v>
      </c>
      <c r="G2386" t="s">
        <v>30649</v>
      </c>
      <c r="H2386" t="s">
        <v>30649</v>
      </c>
    </row>
    <row r="2387" spans="1:8" hidden="1" x14ac:dyDescent="0.25">
      <c r="A2387" t="s">
        <v>263</v>
      </c>
      <c r="B2387" t="s">
        <v>8699</v>
      </c>
      <c r="C2387" t="s">
        <v>30474</v>
      </c>
      <c r="D2387" t="s">
        <v>85</v>
      </c>
      <c r="E2387">
        <v>37</v>
      </c>
      <c r="F2387" t="s">
        <v>8684</v>
      </c>
      <c r="G2387" t="s">
        <v>30649</v>
      </c>
      <c r="H2387" t="s">
        <v>30649</v>
      </c>
    </row>
    <row r="2388" spans="1:8" hidden="1" x14ac:dyDescent="0.25">
      <c r="A2388" t="s">
        <v>263</v>
      </c>
      <c r="B2388" t="s">
        <v>8700</v>
      </c>
      <c r="C2388" t="s">
        <v>8701</v>
      </c>
      <c r="D2388" t="s">
        <v>85</v>
      </c>
      <c r="E2388">
        <v>37</v>
      </c>
      <c r="F2388" t="s">
        <v>8684</v>
      </c>
      <c r="G2388" t="s">
        <v>30649</v>
      </c>
      <c r="H2388" t="s">
        <v>30649</v>
      </c>
    </row>
    <row r="2389" spans="1:8" hidden="1" x14ac:dyDescent="0.25">
      <c r="A2389" t="s">
        <v>263</v>
      </c>
      <c r="B2389" t="s">
        <v>8702</v>
      </c>
      <c r="C2389" t="s">
        <v>8703</v>
      </c>
      <c r="D2389" t="s">
        <v>85</v>
      </c>
      <c r="E2389">
        <v>37</v>
      </c>
      <c r="F2389" t="s">
        <v>8684</v>
      </c>
      <c r="G2389" t="s">
        <v>8704</v>
      </c>
      <c r="H2389" t="s">
        <v>30649</v>
      </c>
    </row>
    <row r="2390" spans="1:8" x14ac:dyDescent="0.25">
      <c r="A2390" t="s">
        <v>247</v>
      </c>
      <c r="B2390" t="s">
        <v>8705</v>
      </c>
      <c r="C2390" t="s">
        <v>8706</v>
      </c>
      <c r="D2390" t="s">
        <v>85</v>
      </c>
      <c r="E2390">
        <v>37</v>
      </c>
      <c r="F2390" t="s">
        <v>85</v>
      </c>
      <c r="G2390" t="s">
        <v>8707</v>
      </c>
      <c r="H2390" t="s">
        <v>8708</v>
      </c>
    </row>
    <row r="2391" spans="1:8" hidden="1" x14ac:dyDescent="0.25">
      <c r="A2391" t="s">
        <v>263</v>
      </c>
      <c r="B2391" t="s">
        <v>8709</v>
      </c>
      <c r="C2391" t="s">
        <v>30649</v>
      </c>
      <c r="D2391" t="s">
        <v>85</v>
      </c>
      <c r="E2391">
        <v>37</v>
      </c>
      <c r="F2391" t="s">
        <v>8684</v>
      </c>
      <c r="G2391" t="s">
        <v>30649</v>
      </c>
      <c r="H2391" t="s">
        <v>30649</v>
      </c>
    </row>
    <row r="2392" spans="1:8" hidden="1" x14ac:dyDescent="0.25">
      <c r="A2392" t="s">
        <v>263</v>
      </c>
      <c r="B2392" t="s">
        <v>8710</v>
      </c>
      <c r="C2392" t="s">
        <v>8711</v>
      </c>
      <c r="D2392" t="s">
        <v>85</v>
      </c>
      <c r="E2392">
        <v>37</v>
      </c>
      <c r="F2392" t="s">
        <v>8684</v>
      </c>
      <c r="G2392" t="s">
        <v>8712</v>
      </c>
      <c r="H2392" t="s">
        <v>30649</v>
      </c>
    </row>
    <row r="2393" spans="1:8" hidden="1" x14ac:dyDescent="0.25">
      <c r="A2393" t="s">
        <v>263</v>
      </c>
      <c r="B2393" t="s">
        <v>8713</v>
      </c>
      <c r="C2393" t="s">
        <v>30154</v>
      </c>
      <c r="D2393" t="s">
        <v>85</v>
      </c>
      <c r="E2393">
        <v>37</v>
      </c>
      <c r="F2393" t="s">
        <v>8684</v>
      </c>
      <c r="G2393" t="s">
        <v>30649</v>
      </c>
      <c r="H2393" t="s">
        <v>30649</v>
      </c>
    </row>
    <row r="2394" spans="1:8" hidden="1" x14ac:dyDescent="0.25">
      <c r="A2394" t="s">
        <v>263</v>
      </c>
      <c r="B2394" t="s">
        <v>8714</v>
      </c>
      <c r="C2394" t="s">
        <v>8715</v>
      </c>
      <c r="D2394" t="s">
        <v>85</v>
      </c>
      <c r="E2394">
        <v>37</v>
      </c>
      <c r="F2394" t="s">
        <v>8684</v>
      </c>
      <c r="G2394" t="s">
        <v>30649</v>
      </c>
      <c r="H2394" t="s">
        <v>30649</v>
      </c>
    </row>
    <row r="2395" spans="1:8" hidden="1" x14ac:dyDescent="0.25">
      <c r="A2395" t="s">
        <v>263</v>
      </c>
      <c r="B2395" t="s">
        <v>8716</v>
      </c>
      <c r="C2395" t="s">
        <v>8717</v>
      </c>
      <c r="D2395" t="s">
        <v>85</v>
      </c>
      <c r="E2395">
        <v>37</v>
      </c>
      <c r="F2395" t="s">
        <v>8684</v>
      </c>
      <c r="G2395" t="s">
        <v>8718</v>
      </c>
      <c r="H2395" t="s">
        <v>8719</v>
      </c>
    </row>
    <row r="2396" spans="1:8" hidden="1" x14ac:dyDescent="0.25">
      <c r="A2396" t="s">
        <v>263</v>
      </c>
      <c r="B2396" t="s">
        <v>8720</v>
      </c>
      <c r="C2396" t="s">
        <v>30475</v>
      </c>
      <c r="D2396" t="s">
        <v>85</v>
      </c>
      <c r="E2396">
        <v>37</v>
      </c>
      <c r="F2396" t="s">
        <v>8684</v>
      </c>
      <c r="G2396" t="s">
        <v>30649</v>
      </c>
      <c r="H2396" t="s">
        <v>30649</v>
      </c>
    </row>
    <row r="2397" spans="1:8" hidden="1" x14ac:dyDescent="0.25">
      <c r="A2397" t="s">
        <v>245</v>
      </c>
      <c r="B2397" t="s">
        <v>8721</v>
      </c>
      <c r="C2397" t="s">
        <v>8722</v>
      </c>
      <c r="D2397" t="s">
        <v>85</v>
      </c>
      <c r="E2397">
        <v>37</v>
      </c>
      <c r="F2397" t="s">
        <v>85</v>
      </c>
      <c r="G2397" t="s">
        <v>8723</v>
      </c>
      <c r="H2397" t="s">
        <v>8724</v>
      </c>
    </row>
    <row r="2398" spans="1:8" x14ac:dyDescent="0.25">
      <c r="A2398" t="s">
        <v>247</v>
      </c>
      <c r="B2398" t="s">
        <v>8725</v>
      </c>
      <c r="C2398" t="s">
        <v>8726</v>
      </c>
      <c r="D2398" t="s">
        <v>85</v>
      </c>
      <c r="E2398">
        <v>37</v>
      </c>
      <c r="F2398" t="s">
        <v>85</v>
      </c>
      <c r="G2398" t="s">
        <v>30649</v>
      </c>
      <c r="H2398" t="s">
        <v>8727</v>
      </c>
    </row>
    <row r="2399" spans="1:8" hidden="1" x14ac:dyDescent="0.25">
      <c r="A2399" t="s">
        <v>248</v>
      </c>
      <c r="B2399" t="s">
        <v>8728</v>
      </c>
      <c r="C2399" t="s">
        <v>8729</v>
      </c>
      <c r="D2399" t="s">
        <v>85</v>
      </c>
      <c r="E2399">
        <v>37</v>
      </c>
      <c r="F2399" t="s">
        <v>85</v>
      </c>
      <c r="G2399" t="s">
        <v>30649</v>
      </c>
      <c r="H2399" t="s">
        <v>8730</v>
      </c>
    </row>
    <row r="2400" spans="1:8" hidden="1" x14ac:dyDescent="0.25">
      <c r="A2400" t="s">
        <v>248</v>
      </c>
      <c r="B2400" t="s">
        <v>8731</v>
      </c>
      <c r="C2400" t="s">
        <v>8732</v>
      </c>
      <c r="D2400" t="s">
        <v>85</v>
      </c>
      <c r="E2400">
        <v>37</v>
      </c>
      <c r="F2400" t="s">
        <v>30649</v>
      </c>
      <c r="G2400" t="s">
        <v>30649</v>
      </c>
      <c r="H2400" t="s">
        <v>8733</v>
      </c>
    </row>
    <row r="2401" spans="1:8" hidden="1" x14ac:dyDescent="0.25">
      <c r="A2401" t="s">
        <v>252</v>
      </c>
      <c r="B2401" t="s">
        <v>8734</v>
      </c>
      <c r="C2401" t="s">
        <v>8735</v>
      </c>
      <c r="D2401" t="s">
        <v>85</v>
      </c>
      <c r="E2401">
        <v>37</v>
      </c>
      <c r="F2401" t="s">
        <v>85</v>
      </c>
      <c r="G2401" t="s">
        <v>8736</v>
      </c>
      <c r="H2401" t="s">
        <v>8737</v>
      </c>
    </row>
    <row r="2402" spans="1:8" hidden="1" x14ac:dyDescent="0.25">
      <c r="A2402" t="s">
        <v>246</v>
      </c>
      <c r="B2402" t="s">
        <v>8738</v>
      </c>
      <c r="C2402" t="s">
        <v>8739</v>
      </c>
      <c r="D2402" t="s">
        <v>85</v>
      </c>
      <c r="E2402">
        <v>37</v>
      </c>
      <c r="F2402" t="s">
        <v>30649</v>
      </c>
      <c r="G2402" t="s">
        <v>30649</v>
      </c>
      <c r="H2402" t="s">
        <v>8667</v>
      </c>
    </row>
    <row r="2403" spans="1:8" hidden="1" x14ac:dyDescent="0.25">
      <c r="A2403" t="s">
        <v>246</v>
      </c>
      <c r="B2403" t="s">
        <v>8740</v>
      </c>
      <c r="C2403" t="s">
        <v>8741</v>
      </c>
      <c r="D2403" t="s">
        <v>85</v>
      </c>
      <c r="E2403">
        <v>37</v>
      </c>
      <c r="F2403" t="s">
        <v>30649</v>
      </c>
      <c r="G2403" t="s">
        <v>8742</v>
      </c>
      <c r="H2403" t="s">
        <v>8743</v>
      </c>
    </row>
    <row r="2404" spans="1:8" hidden="1" x14ac:dyDescent="0.25">
      <c r="A2404" t="s">
        <v>245</v>
      </c>
      <c r="B2404" t="s">
        <v>8744</v>
      </c>
      <c r="C2404" t="s">
        <v>8745</v>
      </c>
      <c r="D2404" t="s">
        <v>85</v>
      </c>
      <c r="E2404">
        <v>37</v>
      </c>
      <c r="F2404" t="s">
        <v>85</v>
      </c>
      <c r="G2404" t="s">
        <v>30649</v>
      </c>
      <c r="H2404" t="s">
        <v>8746</v>
      </c>
    </row>
    <row r="2405" spans="1:8" hidden="1" x14ac:dyDescent="0.25">
      <c r="A2405" t="s">
        <v>244</v>
      </c>
      <c r="B2405" t="s">
        <v>8747</v>
      </c>
      <c r="C2405" t="s">
        <v>8748</v>
      </c>
      <c r="D2405" t="s">
        <v>85</v>
      </c>
      <c r="E2405">
        <v>37</v>
      </c>
      <c r="F2405" t="s">
        <v>30649</v>
      </c>
      <c r="G2405" t="s">
        <v>30649</v>
      </c>
      <c r="H2405" t="s">
        <v>30649</v>
      </c>
    </row>
    <row r="2406" spans="1:8" hidden="1" x14ac:dyDescent="0.25">
      <c r="A2406" t="s">
        <v>246</v>
      </c>
      <c r="B2406" t="s">
        <v>8749</v>
      </c>
      <c r="C2406" t="s">
        <v>8750</v>
      </c>
      <c r="D2406" t="s">
        <v>85</v>
      </c>
      <c r="E2406">
        <v>37</v>
      </c>
      <c r="F2406" t="s">
        <v>30649</v>
      </c>
      <c r="G2406" t="s">
        <v>30649</v>
      </c>
      <c r="H2406" t="s">
        <v>8751</v>
      </c>
    </row>
    <row r="2407" spans="1:8" hidden="1" x14ac:dyDescent="0.25">
      <c r="A2407" t="s">
        <v>246</v>
      </c>
      <c r="B2407" t="s">
        <v>8752</v>
      </c>
      <c r="C2407" t="s">
        <v>8753</v>
      </c>
      <c r="D2407" t="s">
        <v>86</v>
      </c>
      <c r="E2407">
        <v>68</v>
      </c>
      <c r="F2407" t="s">
        <v>86</v>
      </c>
      <c r="G2407" t="s">
        <v>8754</v>
      </c>
      <c r="H2407" t="s">
        <v>8755</v>
      </c>
    </row>
    <row r="2408" spans="1:8" x14ac:dyDescent="0.25">
      <c r="A2408" t="s">
        <v>247</v>
      </c>
      <c r="B2408" t="s">
        <v>8756</v>
      </c>
      <c r="C2408" t="s">
        <v>8757</v>
      </c>
      <c r="D2408" t="s">
        <v>86</v>
      </c>
      <c r="E2408">
        <v>68</v>
      </c>
      <c r="F2408" t="s">
        <v>30649</v>
      </c>
      <c r="G2408" t="s">
        <v>8758</v>
      </c>
      <c r="H2408" t="s">
        <v>8759</v>
      </c>
    </row>
    <row r="2409" spans="1:8" x14ac:dyDescent="0.25">
      <c r="A2409" t="s">
        <v>247</v>
      </c>
      <c r="B2409" t="s">
        <v>8760</v>
      </c>
      <c r="C2409" t="s">
        <v>8761</v>
      </c>
      <c r="D2409" t="s">
        <v>86</v>
      </c>
      <c r="E2409">
        <v>68</v>
      </c>
      <c r="F2409" t="s">
        <v>30649</v>
      </c>
      <c r="G2409" t="s">
        <v>8762</v>
      </c>
      <c r="H2409" t="s">
        <v>8763</v>
      </c>
    </row>
    <row r="2410" spans="1:8" x14ac:dyDescent="0.25">
      <c r="A2410" t="s">
        <v>247</v>
      </c>
      <c r="B2410" t="s">
        <v>8764</v>
      </c>
      <c r="C2410" t="s">
        <v>578</v>
      </c>
      <c r="D2410" t="s">
        <v>87</v>
      </c>
      <c r="E2410">
        <v>74</v>
      </c>
      <c r="F2410" t="s">
        <v>1730</v>
      </c>
      <c r="G2410" t="s">
        <v>579</v>
      </c>
      <c r="H2410" t="s">
        <v>580</v>
      </c>
    </row>
    <row r="2411" spans="1:8" x14ac:dyDescent="0.25">
      <c r="A2411" t="s">
        <v>247</v>
      </c>
      <c r="B2411" t="s">
        <v>8765</v>
      </c>
      <c r="C2411" t="s">
        <v>8766</v>
      </c>
      <c r="D2411" t="s">
        <v>87</v>
      </c>
      <c r="E2411">
        <v>74</v>
      </c>
      <c r="F2411" t="s">
        <v>87</v>
      </c>
      <c r="G2411" t="s">
        <v>8688</v>
      </c>
      <c r="H2411" t="s">
        <v>8689</v>
      </c>
    </row>
    <row r="2412" spans="1:8" hidden="1" x14ac:dyDescent="0.25">
      <c r="A2412" t="s">
        <v>243</v>
      </c>
      <c r="B2412" t="s">
        <v>8767</v>
      </c>
      <c r="C2412" t="s">
        <v>8768</v>
      </c>
      <c r="D2412" t="s">
        <v>87</v>
      </c>
      <c r="E2412">
        <v>74</v>
      </c>
      <c r="F2412" t="s">
        <v>87</v>
      </c>
      <c r="G2412" t="s">
        <v>8769</v>
      </c>
      <c r="H2412" t="s">
        <v>8770</v>
      </c>
    </row>
    <row r="2413" spans="1:8" hidden="1" x14ac:dyDescent="0.25">
      <c r="A2413" t="s">
        <v>243</v>
      </c>
      <c r="B2413" t="s">
        <v>8771</v>
      </c>
      <c r="C2413" t="s">
        <v>8772</v>
      </c>
      <c r="D2413" t="s">
        <v>87</v>
      </c>
      <c r="E2413">
        <v>74</v>
      </c>
      <c r="F2413" t="s">
        <v>87</v>
      </c>
      <c r="G2413" t="s">
        <v>8773</v>
      </c>
      <c r="H2413" t="s">
        <v>8774</v>
      </c>
    </row>
    <row r="2414" spans="1:8" hidden="1" x14ac:dyDescent="0.25">
      <c r="A2414" t="s">
        <v>243</v>
      </c>
      <c r="B2414" t="s">
        <v>8775</v>
      </c>
      <c r="C2414" t="s">
        <v>8776</v>
      </c>
      <c r="D2414" t="s">
        <v>87</v>
      </c>
      <c r="E2414">
        <v>74</v>
      </c>
      <c r="F2414" t="s">
        <v>87</v>
      </c>
      <c r="G2414" t="s">
        <v>8777</v>
      </c>
      <c r="H2414" t="s">
        <v>8778</v>
      </c>
    </row>
    <row r="2415" spans="1:8" hidden="1" x14ac:dyDescent="0.25">
      <c r="A2415" t="s">
        <v>246</v>
      </c>
      <c r="B2415" t="s">
        <v>8779</v>
      </c>
      <c r="C2415" t="s">
        <v>8780</v>
      </c>
      <c r="D2415" t="s">
        <v>87</v>
      </c>
      <c r="E2415">
        <v>74</v>
      </c>
      <c r="F2415" t="s">
        <v>87</v>
      </c>
      <c r="G2415" t="s">
        <v>8781</v>
      </c>
      <c r="H2415" t="s">
        <v>8782</v>
      </c>
    </row>
    <row r="2416" spans="1:8" hidden="1" x14ac:dyDescent="0.25">
      <c r="A2416" t="s">
        <v>246</v>
      </c>
      <c r="B2416" t="s">
        <v>8783</v>
      </c>
      <c r="C2416" t="s">
        <v>30649</v>
      </c>
      <c r="D2416" t="s">
        <v>87</v>
      </c>
      <c r="E2416">
        <v>74</v>
      </c>
      <c r="F2416" t="s">
        <v>87</v>
      </c>
      <c r="G2416" t="s">
        <v>30649</v>
      </c>
      <c r="H2416" t="s">
        <v>8784</v>
      </c>
    </row>
    <row r="2417" spans="1:8" hidden="1" x14ac:dyDescent="0.25">
      <c r="A2417" t="s">
        <v>246</v>
      </c>
      <c r="B2417" t="s">
        <v>4384</v>
      </c>
      <c r="C2417" t="s">
        <v>8785</v>
      </c>
      <c r="D2417" t="s">
        <v>88</v>
      </c>
      <c r="E2417">
        <v>116</v>
      </c>
      <c r="F2417" t="s">
        <v>30649</v>
      </c>
      <c r="G2417" t="s">
        <v>30649</v>
      </c>
      <c r="H2417" t="s">
        <v>8786</v>
      </c>
    </row>
    <row r="2418" spans="1:8" hidden="1" x14ac:dyDescent="0.25">
      <c r="A2418" t="s">
        <v>244</v>
      </c>
      <c r="B2418" t="s">
        <v>8787</v>
      </c>
      <c r="C2418" t="s">
        <v>8788</v>
      </c>
      <c r="D2418" t="s">
        <v>88</v>
      </c>
      <c r="E2418">
        <v>116</v>
      </c>
      <c r="F2418" t="s">
        <v>30649</v>
      </c>
      <c r="G2418" t="s">
        <v>8789</v>
      </c>
      <c r="H2418" t="s">
        <v>8790</v>
      </c>
    </row>
    <row r="2419" spans="1:8" hidden="1" x14ac:dyDescent="0.25">
      <c r="A2419" t="s">
        <v>245</v>
      </c>
      <c r="B2419" t="s">
        <v>8791</v>
      </c>
      <c r="C2419" t="s">
        <v>582</v>
      </c>
      <c r="D2419" t="s">
        <v>88</v>
      </c>
      <c r="E2419">
        <v>116</v>
      </c>
      <c r="F2419" t="s">
        <v>88</v>
      </c>
      <c r="G2419" t="s">
        <v>583</v>
      </c>
      <c r="H2419" t="s">
        <v>584</v>
      </c>
    </row>
    <row r="2420" spans="1:8" hidden="1" x14ac:dyDescent="0.25">
      <c r="A2420" t="s">
        <v>248</v>
      </c>
      <c r="B2420" t="s">
        <v>8792</v>
      </c>
      <c r="C2420" t="s">
        <v>586</v>
      </c>
      <c r="D2420" t="s">
        <v>88</v>
      </c>
      <c r="E2420">
        <v>116</v>
      </c>
      <c r="F2420" t="s">
        <v>88</v>
      </c>
      <c r="G2420" t="s">
        <v>587</v>
      </c>
      <c r="H2420" t="s">
        <v>588</v>
      </c>
    </row>
    <row r="2421" spans="1:8" hidden="1" x14ac:dyDescent="0.25">
      <c r="A2421" t="s">
        <v>243</v>
      </c>
      <c r="B2421" t="s">
        <v>8793</v>
      </c>
      <c r="C2421" t="s">
        <v>590</v>
      </c>
      <c r="D2421" t="s">
        <v>88</v>
      </c>
      <c r="E2421">
        <v>116</v>
      </c>
      <c r="F2421" t="s">
        <v>88</v>
      </c>
      <c r="G2421" t="s">
        <v>30649</v>
      </c>
      <c r="H2421" t="s">
        <v>591</v>
      </c>
    </row>
    <row r="2422" spans="1:8" hidden="1" x14ac:dyDescent="0.25">
      <c r="A2422" t="s">
        <v>243</v>
      </c>
      <c r="B2422" t="s">
        <v>8794</v>
      </c>
      <c r="C2422" t="s">
        <v>593</v>
      </c>
      <c r="D2422" t="s">
        <v>88</v>
      </c>
      <c r="E2422">
        <v>116</v>
      </c>
      <c r="F2422" t="s">
        <v>88</v>
      </c>
      <c r="G2422" t="s">
        <v>594</v>
      </c>
      <c r="H2422" t="s">
        <v>595</v>
      </c>
    </row>
    <row r="2423" spans="1:8" hidden="1" x14ac:dyDescent="0.25">
      <c r="A2423" t="s">
        <v>243</v>
      </c>
      <c r="B2423" t="s">
        <v>8795</v>
      </c>
      <c r="C2423" t="s">
        <v>597</v>
      </c>
      <c r="D2423" t="s">
        <v>88</v>
      </c>
      <c r="E2423">
        <v>116</v>
      </c>
      <c r="F2423" t="s">
        <v>88</v>
      </c>
      <c r="G2423" t="s">
        <v>30649</v>
      </c>
      <c r="H2423" t="s">
        <v>598</v>
      </c>
    </row>
    <row r="2424" spans="1:8" hidden="1" x14ac:dyDescent="0.25">
      <c r="A2424" t="s">
        <v>243</v>
      </c>
      <c r="B2424" t="s">
        <v>8796</v>
      </c>
      <c r="C2424" t="s">
        <v>8797</v>
      </c>
      <c r="D2424" t="s">
        <v>88</v>
      </c>
      <c r="E2424">
        <v>116</v>
      </c>
      <c r="F2424" t="s">
        <v>30649</v>
      </c>
      <c r="G2424" t="s">
        <v>30649</v>
      </c>
      <c r="H2424" t="s">
        <v>8798</v>
      </c>
    </row>
    <row r="2425" spans="1:8" hidden="1" x14ac:dyDescent="0.25">
      <c r="A2425" t="s">
        <v>246</v>
      </c>
      <c r="B2425" t="s">
        <v>8799</v>
      </c>
      <c r="C2425" t="s">
        <v>8800</v>
      </c>
      <c r="D2425" t="s">
        <v>88</v>
      </c>
      <c r="E2425">
        <v>116</v>
      </c>
      <c r="F2425" t="s">
        <v>30649</v>
      </c>
      <c r="G2425" t="s">
        <v>30649</v>
      </c>
      <c r="H2425" t="s">
        <v>8801</v>
      </c>
    </row>
    <row r="2426" spans="1:8" hidden="1" x14ac:dyDescent="0.25">
      <c r="A2426" t="s">
        <v>246</v>
      </c>
      <c r="B2426" t="s">
        <v>8802</v>
      </c>
      <c r="C2426" t="s">
        <v>8803</v>
      </c>
      <c r="D2426" t="s">
        <v>88</v>
      </c>
      <c r="E2426">
        <v>116</v>
      </c>
      <c r="F2426" t="s">
        <v>30649</v>
      </c>
      <c r="G2426" t="s">
        <v>30649</v>
      </c>
      <c r="H2426" t="s">
        <v>8804</v>
      </c>
    </row>
    <row r="2427" spans="1:8" hidden="1" x14ac:dyDescent="0.25">
      <c r="A2427" t="s">
        <v>248</v>
      </c>
      <c r="B2427" t="s">
        <v>8805</v>
      </c>
      <c r="C2427" t="s">
        <v>8806</v>
      </c>
      <c r="D2427" t="s">
        <v>88</v>
      </c>
      <c r="E2427">
        <v>116</v>
      </c>
      <c r="F2427" t="s">
        <v>30649</v>
      </c>
      <c r="G2427" t="s">
        <v>8807</v>
      </c>
      <c r="H2427" t="s">
        <v>8808</v>
      </c>
    </row>
    <row r="2428" spans="1:8" hidden="1" x14ac:dyDescent="0.25">
      <c r="A2428" t="s">
        <v>246</v>
      </c>
      <c r="B2428" t="s">
        <v>8809</v>
      </c>
      <c r="C2428" t="s">
        <v>8810</v>
      </c>
      <c r="D2428" t="s">
        <v>89</v>
      </c>
      <c r="E2428">
        <v>87</v>
      </c>
      <c r="F2428" t="s">
        <v>604</v>
      </c>
      <c r="G2428" t="s">
        <v>600</v>
      </c>
      <c r="H2428" t="s">
        <v>601</v>
      </c>
    </row>
    <row r="2429" spans="1:8" hidden="1" x14ac:dyDescent="0.25">
      <c r="A2429" t="s">
        <v>246</v>
      </c>
      <c r="B2429" t="s">
        <v>8811</v>
      </c>
      <c r="C2429" t="s">
        <v>603</v>
      </c>
      <c r="D2429" t="s">
        <v>89</v>
      </c>
      <c r="E2429">
        <v>87</v>
      </c>
      <c r="F2429" t="s">
        <v>604</v>
      </c>
      <c r="G2429" t="s">
        <v>30649</v>
      </c>
      <c r="H2429" t="s">
        <v>605</v>
      </c>
    </row>
    <row r="2430" spans="1:8" hidden="1" x14ac:dyDescent="0.25">
      <c r="A2430" t="s">
        <v>246</v>
      </c>
      <c r="B2430" t="s">
        <v>8812</v>
      </c>
      <c r="C2430" t="s">
        <v>8813</v>
      </c>
      <c r="D2430" t="s">
        <v>89</v>
      </c>
      <c r="E2430">
        <v>87</v>
      </c>
      <c r="F2430" t="s">
        <v>30649</v>
      </c>
      <c r="G2430" t="s">
        <v>8814</v>
      </c>
      <c r="H2430" t="s">
        <v>8815</v>
      </c>
    </row>
    <row r="2431" spans="1:8" x14ac:dyDescent="0.25">
      <c r="A2431" t="s">
        <v>247</v>
      </c>
      <c r="B2431" t="s">
        <v>8816</v>
      </c>
      <c r="C2431" t="s">
        <v>8817</v>
      </c>
      <c r="D2431" t="s">
        <v>89</v>
      </c>
      <c r="E2431">
        <v>87</v>
      </c>
      <c r="F2431" t="s">
        <v>30649</v>
      </c>
      <c r="G2431" t="s">
        <v>8818</v>
      </c>
      <c r="H2431" t="s">
        <v>8819</v>
      </c>
    </row>
    <row r="2432" spans="1:8" hidden="1" x14ac:dyDescent="0.25">
      <c r="A2432" t="s">
        <v>248</v>
      </c>
      <c r="B2432" t="s">
        <v>8820</v>
      </c>
      <c r="C2432" t="s">
        <v>8821</v>
      </c>
      <c r="D2432" t="s">
        <v>89</v>
      </c>
      <c r="E2432">
        <v>87</v>
      </c>
      <c r="F2432" t="s">
        <v>30649</v>
      </c>
      <c r="G2432" t="s">
        <v>30649</v>
      </c>
      <c r="H2432" t="s">
        <v>8822</v>
      </c>
    </row>
    <row r="2433" spans="1:8" hidden="1" x14ac:dyDescent="0.25">
      <c r="A2433" t="s">
        <v>245</v>
      </c>
      <c r="B2433" t="s">
        <v>8823</v>
      </c>
      <c r="C2433" t="s">
        <v>607</v>
      </c>
      <c r="D2433" t="s">
        <v>89</v>
      </c>
      <c r="E2433">
        <v>87</v>
      </c>
      <c r="F2433" t="s">
        <v>89</v>
      </c>
      <c r="G2433" t="s">
        <v>608</v>
      </c>
      <c r="H2433" t="s">
        <v>609</v>
      </c>
    </row>
    <row r="2434" spans="1:8" hidden="1" x14ac:dyDescent="0.25">
      <c r="A2434" t="s">
        <v>245</v>
      </c>
      <c r="B2434" t="s">
        <v>8824</v>
      </c>
      <c r="C2434" t="s">
        <v>8825</v>
      </c>
      <c r="D2434" t="s">
        <v>89</v>
      </c>
      <c r="E2434">
        <v>87</v>
      </c>
      <c r="F2434" t="s">
        <v>30649</v>
      </c>
      <c r="G2434" t="s">
        <v>8826</v>
      </c>
      <c r="H2434" t="s">
        <v>8827</v>
      </c>
    </row>
    <row r="2435" spans="1:8" hidden="1" x14ac:dyDescent="0.25">
      <c r="A2435" t="s">
        <v>245</v>
      </c>
      <c r="B2435" t="s">
        <v>8828</v>
      </c>
      <c r="C2435" t="s">
        <v>611</v>
      </c>
      <c r="D2435" t="s">
        <v>89</v>
      </c>
      <c r="E2435">
        <v>87</v>
      </c>
      <c r="F2435" t="s">
        <v>89</v>
      </c>
      <c r="G2435" t="s">
        <v>612</v>
      </c>
      <c r="H2435" t="s">
        <v>613</v>
      </c>
    </row>
    <row r="2436" spans="1:8" hidden="1" x14ac:dyDescent="0.25">
      <c r="A2436" t="s">
        <v>245</v>
      </c>
      <c r="B2436" t="s">
        <v>8829</v>
      </c>
      <c r="C2436" t="s">
        <v>615</v>
      </c>
      <c r="D2436" t="s">
        <v>89</v>
      </c>
      <c r="E2436">
        <v>87</v>
      </c>
      <c r="F2436" t="s">
        <v>89</v>
      </c>
      <c r="G2436" t="s">
        <v>616</v>
      </c>
      <c r="H2436" t="s">
        <v>617</v>
      </c>
    </row>
    <row r="2437" spans="1:8" hidden="1" x14ac:dyDescent="0.25">
      <c r="A2437" t="s">
        <v>245</v>
      </c>
      <c r="B2437" t="s">
        <v>8830</v>
      </c>
      <c r="C2437" t="s">
        <v>619</v>
      </c>
      <c r="D2437" t="s">
        <v>89</v>
      </c>
      <c r="E2437">
        <v>87</v>
      </c>
      <c r="F2437" t="s">
        <v>89</v>
      </c>
      <c r="G2437" t="s">
        <v>620</v>
      </c>
      <c r="H2437" t="s">
        <v>621</v>
      </c>
    </row>
    <row r="2438" spans="1:8" hidden="1" x14ac:dyDescent="0.25">
      <c r="A2438" t="s">
        <v>245</v>
      </c>
      <c r="B2438" t="s">
        <v>8831</v>
      </c>
      <c r="C2438" t="s">
        <v>623</v>
      </c>
      <c r="D2438" t="s">
        <v>89</v>
      </c>
      <c r="E2438">
        <v>87</v>
      </c>
      <c r="F2438" t="s">
        <v>89</v>
      </c>
      <c r="G2438" t="s">
        <v>624</v>
      </c>
      <c r="H2438" t="s">
        <v>625</v>
      </c>
    </row>
    <row r="2439" spans="1:8" hidden="1" x14ac:dyDescent="0.25">
      <c r="A2439" t="s">
        <v>245</v>
      </c>
      <c r="B2439" t="s">
        <v>8832</v>
      </c>
      <c r="C2439" t="s">
        <v>627</v>
      </c>
      <c r="D2439" t="s">
        <v>89</v>
      </c>
      <c r="E2439">
        <v>87</v>
      </c>
      <c r="F2439" t="s">
        <v>89</v>
      </c>
      <c r="G2439" t="s">
        <v>30649</v>
      </c>
      <c r="H2439" t="s">
        <v>628</v>
      </c>
    </row>
    <row r="2440" spans="1:8" hidden="1" x14ac:dyDescent="0.25">
      <c r="A2440" t="s">
        <v>245</v>
      </c>
      <c r="B2440" t="s">
        <v>8833</v>
      </c>
      <c r="C2440" t="s">
        <v>630</v>
      </c>
      <c r="D2440" t="s">
        <v>89</v>
      </c>
      <c r="E2440">
        <v>87</v>
      </c>
      <c r="F2440" t="s">
        <v>89</v>
      </c>
      <c r="G2440" t="s">
        <v>631</v>
      </c>
      <c r="H2440" t="s">
        <v>632</v>
      </c>
    </row>
    <row r="2441" spans="1:8" hidden="1" x14ac:dyDescent="0.25">
      <c r="A2441" t="s">
        <v>246</v>
      </c>
      <c r="B2441" t="s">
        <v>8834</v>
      </c>
      <c r="C2441" t="s">
        <v>8835</v>
      </c>
      <c r="D2441" t="s">
        <v>89</v>
      </c>
      <c r="E2441">
        <v>87</v>
      </c>
      <c r="F2441" t="s">
        <v>604</v>
      </c>
      <c r="G2441" t="s">
        <v>30649</v>
      </c>
      <c r="H2441" t="s">
        <v>634</v>
      </c>
    </row>
    <row r="2442" spans="1:8" hidden="1" x14ac:dyDescent="0.25">
      <c r="A2442" t="s">
        <v>248</v>
      </c>
      <c r="B2442" t="s">
        <v>8836</v>
      </c>
      <c r="C2442" t="s">
        <v>635</v>
      </c>
      <c r="D2442" t="s">
        <v>89</v>
      </c>
      <c r="E2442">
        <v>87</v>
      </c>
      <c r="F2442" t="s">
        <v>30649</v>
      </c>
      <c r="G2442" t="s">
        <v>636</v>
      </c>
      <c r="H2442" t="s">
        <v>637</v>
      </c>
    </row>
    <row r="2443" spans="1:8" hidden="1" x14ac:dyDescent="0.25">
      <c r="A2443" t="s">
        <v>248</v>
      </c>
      <c r="B2443" t="s">
        <v>8837</v>
      </c>
      <c r="C2443" t="s">
        <v>8838</v>
      </c>
      <c r="D2443" t="s">
        <v>89</v>
      </c>
      <c r="E2443">
        <v>87</v>
      </c>
      <c r="F2443" t="s">
        <v>604</v>
      </c>
      <c r="G2443" t="s">
        <v>639</v>
      </c>
      <c r="H2443" t="s">
        <v>640</v>
      </c>
    </row>
    <row r="2444" spans="1:8" hidden="1" x14ac:dyDescent="0.25">
      <c r="A2444" t="s">
        <v>246</v>
      </c>
      <c r="B2444" t="s">
        <v>8839</v>
      </c>
      <c r="C2444" t="s">
        <v>8840</v>
      </c>
      <c r="D2444" t="s">
        <v>89</v>
      </c>
      <c r="E2444">
        <v>87</v>
      </c>
      <c r="F2444" t="s">
        <v>30649</v>
      </c>
      <c r="G2444" t="s">
        <v>8841</v>
      </c>
      <c r="H2444" t="s">
        <v>8842</v>
      </c>
    </row>
    <row r="2445" spans="1:8" hidden="1" x14ac:dyDescent="0.25">
      <c r="A2445" t="s">
        <v>245</v>
      </c>
      <c r="B2445" t="s">
        <v>8843</v>
      </c>
      <c r="C2445" t="s">
        <v>642</v>
      </c>
      <c r="D2445" t="s">
        <v>89</v>
      </c>
      <c r="E2445">
        <v>87</v>
      </c>
      <c r="F2445" t="s">
        <v>89</v>
      </c>
      <c r="G2445" t="s">
        <v>643</v>
      </c>
      <c r="H2445" t="s">
        <v>644</v>
      </c>
    </row>
    <row r="2446" spans="1:8" hidden="1" x14ac:dyDescent="0.25">
      <c r="A2446" t="s">
        <v>248</v>
      </c>
      <c r="B2446" t="s">
        <v>8844</v>
      </c>
      <c r="C2446" t="s">
        <v>646</v>
      </c>
      <c r="D2446" t="s">
        <v>89</v>
      </c>
      <c r="E2446">
        <v>87</v>
      </c>
      <c r="F2446" t="s">
        <v>89</v>
      </c>
      <c r="G2446" t="s">
        <v>30649</v>
      </c>
      <c r="H2446" t="s">
        <v>647</v>
      </c>
    </row>
    <row r="2447" spans="1:8" hidden="1" x14ac:dyDescent="0.25">
      <c r="A2447" t="s">
        <v>263</v>
      </c>
      <c r="B2447" t="s">
        <v>3772</v>
      </c>
      <c r="C2447" t="s">
        <v>30155</v>
      </c>
      <c r="D2447" t="s">
        <v>89</v>
      </c>
      <c r="E2447">
        <v>87</v>
      </c>
      <c r="F2447" t="s">
        <v>604</v>
      </c>
      <c r="G2447" t="s">
        <v>648</v>
      </c>
      <c r="H2447" t="s">
        <v>30649</v>
      </c>
    </row>
    <row r="2448" spans="1:8" hidden="1" x14ac:dyDescent="0.25">
      <c r="A2448" t="s">
        <v>263</v>
      </c>
      <c r="B2448" t="s">
        <v>8845</v>
      </c>
      <c r="C2448" t="s">
        <v>8846</v>
      </c>
      <c r="D2448" t="s">
        <v>89</v>
      </c>
      <c r="E2448">
        <v>87</v>
      </c>
      <c r="F2448" t="s">
        <v>30649</v>
      </c>
      <c r="G2448" t="s">
        <v>8847</v>
      </c>
      <c r="H2448" t="s">
        <v>30649</v>
      </c>
    </row>
    <row r="2449" spans="1:8" hidden="1" x14ac:dyDescent="0.25">
      <c r="A2449" t="s">
        <v>248</v>
      </c>
      <c r="B2449" t="s">
        <v>8848</v>
      </c>
      <c r="C2449" t="s">
        <v>650</v>
      </c>
      <c r="D2449" t="s">
        <v>89</v>
      </c>
      <c r="E2449">
        <v>87</v>
      </c>
      <c r="F2449" t="s">
        <v>30649</v>
      </c>
      <c r="G2449" t="s">
        <v>30649</v>
      </c>
      <c r="H2449" t="s">
        <v>30649</v>
      </c>
    </row>
    <row r="2450" spans="1:8" hidden="1" x14ac:dyDescent="0.25">
      <c r="A2450" t="s">
        <v>246</v>
      </c>
      <c r="B2450" t="s">
        <v>8849</v>
      </c>
      <c r="C2450" t="s">
        <v>8850</v>
      </c>
      <c r="D2450" t="s">
        <v>89</v>
      </c>
      <c r="E2450">
        <v>87</v>
      </c>
      <c r="F2450" t="s">
        <v>30649</v>
      </c>
      <c r="G2450" t="s">
        <v>8851</v>
      </c>
      <c r="H2450" t="s">
        <v>8852</v>
      </c>
    </row>
    <row r="2451" spans="1:8" hidden="1" x14ac:dyDescent="0.25">
      <c r="A2451" t="s">
        <v>246</v>
      </c>
      <c r="B2451" t="s">
        <v>8853</v>
      </c>
      <c r="C2451" t="s">
        <v>8854</v>
      </c>
      <c r="D2451" t="s">
        <v>89</v>
      </c>
      <c r="E2451">
        <v>87</v>
      </c>
      <c r="F2451" t="s">
        <v>30649</v>
      </c>
      <c r="G2451" t="s">
        <v>8851</v>
      </c>
      <c r="H2451" t="s">
        <v>8852</v>
      </c>
    </row>
    <row r="2452" spans="1:8" hidden="1" x14ac:dyDescent="0.25">
      <c r="A2452" t="s">
        <v>246</v>
      </c>
      <c r="B2452" t="s">
        <v>8855</v>
      </c>
      <c r="C2452" t="s">
        <v>8856</v>
      </c>
      <c r="D2452" t="s">
        <v>89</v>
      </c>
      <c r="E2452">
        <v>87</v>
      </c>
      <c r="F2452" t="s">
        <v>30649</v>
      </c>
      <c r="G2452" t="s">
        <v>8857</v>
      </c>
      <c r="H2452" t="s">
        <v>8858</v>
      </c>
    </row>
    <row r="2453" spans="1:8" hidden="1" x14ac:dyDescent="0.25">
      <c r="A2453" t="s">
        <v>248</v>
      </c>
      <c r="B2453" t="s">
        <v>8859</v>
      </c>
      <c r="C2453" t="s">
        <v>8860</v>
      </c>
      <c r="D2453" t="s">
        <v>89</v>
      </c>
      <c r="E2453">
        <v>87</v>
      </c>
      <c r="F2453" t="s">
        <v>8861</v>
      </c>
      <c r="G2453" t="s">
        <v>8862</v>
      </c>
      <c r="H2453" t="s">
        <v>8863</v>
      </c>
    </row>
    <row r="2454" spans="1:8" hidden="1" x14ac:dyDescent="0.25">
      <c r="A2454" t="s">
        <v>248</v>
      </c>
      <c r="B2454" t="s">
        <v>8864</v>
      </c>
      <c r="C2454" t="s">
        <v>652</v>
      </c>
      <c r="D2454" t="s">
        <v>89</v>
      </c>
      <c r="E2454">
        <v>87</v>
      </c>
      <c r="F2454" t="s">
        <v>89</v>
      </c>
      <c r="G2454" t="s">
        <v>653</v>
      </c>
      <c r="H2454" t="s">
        <v>654</v>
      </c>
    </row>
    <row r="2455" spans="1:8" hidden="1" x14ac:dyDescent="0.25">
      <c r="A2455" t="s">
        <v>246</v>
      </c>
      <c r="B2455" t="s">
        <v>8865</v>
      </c>
      <c r="C2455" t="s">
        <v>8866</v>
      </c>
      <c r="D2455" t="s">
        <v>89</v>
      </c>
      <c r="E2455">
        <v>87</v>
      </c>
      <c r="F2455" t="s">
        <v>30649</v>
      </c>
      <c r="G2455" t="s">
        <v>8867</v>
      </c>
      <c r="H2455" t="s">
        <v>8868</v>
      </c>
    </row>
    <row r="2456" spans="1:8" hidden="1" x14ac:dyDescent="0.25">
      <c r="A2456" t="s">
        <v>246</v>
      </c>
      <c r="B2456" t="s">
        <v>8869</v>
      </c>
      <c r="C2456" t="s">
        <v>8870</v>
      </c>
      <c r="D2456" t="s">
        <v>89</v>
      </c>
      <c r="E2456">
        <v>87</v>
      </c>
      <c r="F2456" t="s">
        <v>30649</v>
      </c>
      <c r="G2456" t="s">
        <v>8871</v>
      </c>
      <c r="H2456" t="s">
        <v>8872</v>
      </c>
    </row>
    <row r="2457" spans="1:8" hidden="1" x14ac:dyDescent="0.25">
      <c r="A2457" t="s">
        <v>248</v>
      </c>
      <c r="B2457" t="s">
        <v>8873</v>
      </c>
      <c r="C2457" t="s">
        <v>8874</v>
      </c>
      <c r="D2457" t="s">
        <v>89</v>
      </c>
      <c r="E2457">
        <v>87</v>
      </c>
      <c r="F2457" t="s">
        <v>30649</v>
      </c>
      <c r="G2457" t="s">
        <v>8875</v>
      </c>
      <c r="H2457" t="s">
        <v>8876</v>
      </c>
    </row>
    <row r="2458" spans="1:8" hidden="1" x14ac:dyDescent="0.25">
      <c r="A2458" t="s">
        <v>246</v>
      </c>
      <c r="B2458" t="s">
        <v>8877</v>
      </c>
      <c r="C2458" t="s">
        <v>8878</v>
      </c>
      <c r="D2458" t="s">
        <v>89</v>
      </c>
      <c r="E2458">
        <v>87</v>
      </c>
      <c r="F2458" t="s">
        <v>30649</v>
      </c>
      <c r="G2458" t="s">
        <v>30649</v>
      </c>
      <c r="H2458" t="s">
        <v>8879</v>
      </c>
    </row>
    <row r="2459" spans="1:8" hidden="1" x14ac:dyDescent="0.25">
      <c r="A2459" t="s">
        <v>263</v>
      </c>
      <c r="B2459" t="s">
        <v>8880</v>
      </c>
      <c r="C2459" t="s">
        <v>30476</v>
      </c>
      <c r="D2459" t="s">
        <v>89</v>
      </c>
      <c r="E2459">
        <v>87</v>
      </c>
      <c r="F2459" t="s">
        <v>604</v>
      </c>
      <c r="G2459" t="s">
        <v>656</v>
      </c>
      <c r="H2459" t="s">
        <v>30649</v>
      </c>
    </row>
    <row r="2460" spans="1:8" hidden="1" x14ac:dyDescent="0.25">
      <c r="A2460" t="s">
        <v>243</v>
      </c>
      <c r="B2460" t="s">
        <v>8881</v>
      </c>
      <c r="C2460" t="s">
        <v>8882</v>
      </c>
      <c r="D2460" t="s">
        <v>89</v>
      </c>
      <c r="E2460">
        <v>87</v>
      </c>
      <c r="F2460" t="s">
        <v>30649</v>
      </c>
      <c r="G2460" t="s">
        <v>30649</v>
      </c>
      <c r="H2460" t="s">
        <v>8819</v>
      </c>
    </row>
    <row r="2461" spans="1:8" hidden="1" x14ac:dyDescent="0.25">
      <c r="A2461" t="s">
        <v>248</v>
      </c>
      <c r="B2461" t="s">
        <v>8883</v>
      </c>
      <c r="C2461" t="s">
        <v>658</v>
      </c>
      <c r="D2461" t="s">
        <v>89</v>
      </c>
      <c r="E2461">
        <v>87</v>
      </c>
      <c r="F2461" t="s">
        <v>89</v>
      </c>
      <c r="G2461" t="s">
        <v>659</v>
      </c>
      <c r="H2461" t="s">
        <v>660</v>
      </c>
    </row>
    <row r="2462" spans="1:8" hidden="1" x14ac:dyDescent="0.25">
      <c r="A2462" t="s">
        <v>245</v>
      </c>
      <c r="B2462" t="s">
        <v>8884</v>
      </c>
      <c r="C2462" t="s">
        <v>662</v>
      </c>
      <c r="D2462" t="s">
        <v>89</v>
      </c>
      <c r="E2462">
        <v>87</v>
      </c>
      <c r="F2462" t="s">
        <v>89</v>
      </c>
      <c r="G2462" t="s">
        <v>663</v>
      </c>
      <c r="H2462" t="s">
        <v>664</v>
      </c>
    </row>
    <row r="2463" spans="1:8" hidden="1" x14ac:dyDescent="0.25">
      <c r="A2463" t="s">
        <v>248</v>
      </c>
      <c r="B2463" t="s">
        <v>8885</v>
      </c>
      <c r="C2463" t="s">
        <v>666</v>
      </c>
      <c r="D2463" t="s">
        <v>89</v>
      </c>
      <c r="E2463">
        <v>87</v>
      </c>
      <c r="F2463" t="s">
        <v>89</v>
      </c>
      <c r="G2463" t="s">
        <v>30649</v>
      </c>
      <c r="H2463" t="s">
        <v>667</v>
      </c>
    </row>
    <row r="2464" spans="1:8" hidden="1" x14ac:dyDescent="0.25">
      <c r="A2464" t="s">
        <v>244</v>
      </c>
      <c r="B2464" t="s">
        <v>8886</v>
      </c>
      <c r="C2464" t="s">
        <v>8887</v>
      </c>
      <c r="D2464" t="s">
        <v>89</v>
      </c>
      <c r="E2464">
        <v>87</v>
      </c>
      <c r="F2464" t="s">
        <v>30649</v>
      </c>
      <c r="G2464" t="s">
        <v>30649</v>
      </c>
      <c r="H2464" t="s">
        <v>8888</v>
      </c>
    </row>
    <row r="2465" spans="1:8" hidden="1" x14ac:dyDescent="0.25">
      <c r="A2465" t="s">
        <v>244</v>
      </c>
      <c r="B2465" t="s">
        <v>8889</v>
      </c>
      <c r="C2465" t="s">
        <v>8890</v>
      </c>
      <c r="D2465" t="s">
        <v>89</v>
      </c>
      <c r="E2465">
        <v>87</v>
      </c>
      <c r="F2465" t="s">
        <v>30649</v>
      </c>
      <c r="G2465" t="s">
        <v>30649</v>
      </c>
      <c r="H2465" t="s">
        <v>30649</v>
      </c>
    </row>
    <row r="2466" spans="1:8" hidden="1" x14ac:dyDescent="0.25">
      <c r="A2466" t="s">
        <v>248</v>
      </c>
      <c r="B2466" t="s">
        <v>8891</v>
      </c>
      <c r="C2466" t="s">
        <v>669</v>
      </c>
      <c r="D2466" t="s">
        <v>89</v>
      </c>
      <c r="E2466">
        <v>87</v>
      </c>
      <c r="F2466" t="s">
        <v>89</v>
      </c>
      <c r="G2466" t="s">
        <v>670</v>
      </c>
      <c r="H2466" t="s">
        <v>671</v>
      </c>
    </row>
    <row r="2467" spans="1:8" hidden="1" x14ac:dyDescent="0.25">
      <c r="A2467" t="s">
        <v>246</v>
      </c>
      <c r="B2467" t="s">
        <v>8892</v>
      </c>
      <c r="C2467" t="s">
        <v>673</v>
      </c>
      <c r="D2467" t="s">
        <v>89</v>
      </c>
      <c r="E2467">
        <v>87</v>
      </c>
      <c r="F2467" t="s">
        <v>89</v>
      </c>
      <c r="G2467" t="s">
        <v>30649</v>
      </c>
      <c r="H2467" t="s">
        <v>30649</v>
      </c>
    </row>
    <row r="2468" spans="1:8" hidden="1" x14ac:dyDescent="0.25">
      <c r="A2468" t="s">
        <v>246</v>
      </c>
      <c r="B2468" t="s">
        <v>8893</v>
      </c>
      <c r="C2468" t="s">
        <v>675</v>
      </c>
      <c r="D2468" t="s">
        <v>89</v>
      </c>
      <c r="E2468">
        <v>87</v>
      </c>
      <c r="F2468" t="s">
        <v>89</v>
      </c>
      <c r="G2468" t="s">
        <v>676</v>
      </c>
      <c r="H2468" t="s">
        <v>677</v>
      </c>
    </row>
    <row r="2469" spans="1:8" hidden="1" x14ac:dyDescent="0.25">
      <c r="A2469" t="s">
        <v>245</v>
      </c>
      <c r="B2469" t="s">
        <v>8894</v>
      </c>
      <c r="C2469" t="s">
        <v>679</v>
      </c>
      <c r="D2469" t="s">
        <v>89</v>
      </c>
      <c r="E2469">
        <v>87</v>
      </c>
      <c r="F2469" t="s">
        <v>89</v>
      </c>
      <c r="G2469" t="s">
        <v>680</v>
      </c>
      <c r="H2469" t="s">
        <v>681</v>
      </c>
    </row>
    <row r="2470" spans="1:8" hidden="1" x14ac:dyDescent="0.25">
      <c r="A2470" t="s">
        <v>248</v>
      </c>
      <c r="B2470" t="s">
        <v>8895</v>
      </c>
      <c r="C2470" t="s">
        <v>683</v>
      </c>
      <c r="D2470" t="s">
        <v>89</v>
      </c>
      <c r="E2470">
        <v>87</v>
      </c>
      <c r="F2470" t="s">
        <v>604</v>
      </c>
      <c r="G2470" t="s">
        <v>684</v>
      </c>
      <c r="H2470" t="s">
        <v>685</v>
      </c>
    </row>
    <row r="2471" spans="1:8" hidden="1" x14ac:dyDescent="0.25">
      <c r="A2471" t="s">
        <v>248</v>
      </c>
      <c r="B2471" t="s">
        <v>8896</v>
      </c>
      <c r="C2471" t="s">
        <v>687</v>
      </c>
      <c r="D2471" t="s">
        <v>89</v>
      </c>
      <c r="E2471">
        <v>87</v>
      </c>
      <c r="F2471" t="s">
        <v>89</v>
      </c>
      <c r="G2471" t="s">
        <v>30649</v>
      </c>
      <c r="H2471" t="s">
        <v>30649</v>
      </c>
    </row>
    <row r="2472" spans="1:8" hidden="1" x14ac:dyDescent="0.25">
      <c r="A2472" t="s">
        <v>263</v>
      </c>
      <c r="B2472" t="s">
        <v>8897</v>
      </c>
      <c r="C2472" t="s">
        <v>8835</v>
      </c>
      <c r="D2472" t="s">
        <v>89</v>
      </c>
      <c r="E2472">
        <v>87</v>
      </c>
      <c r="F2472" t="s">
        <v>89</v>
      </c>
      <c r="G2472" t="s">
        <v>30649</v>
      </c>
      <c r="H2472" t="s">
        <v>30649</v>
      </c>
    </row>
    <row r="2473" spans="1:8" hidden="1" x14ac:dyDescent="0.25">
      <c r="A2473" t="s">
        <v>248</v>
      </c>
      <c r="B2473" t="s">
        <v>8898</v>
      </c>
      <c r="C2473" t="s">
        <v>666</v>
      </c>
      <c r="D2473" t="s">
        <v>89</v>
      </c>
      <c r="E2473">
        <v>87</v>
      </c>
      <c r="F2473" t="s">
        <v>89</v>
      </c>
      <c r="G2473" t="s">
        <v>30649</v>
      </c>
      <c r="H2473" t="s">
        <v>690</v>
      </c>
    </row>
    <row r="2474" spans="1:8" hidden="1" x14ac:dyDescent="0.25">
      <c r="A2474" t="s">
        <v>256</v>
      </c>
      <c r="B2474" t="s">
        <v>8899</v>
      </c>
      <c r="C2474" t="s">
        <v>635</v>
      </c>
      <c r="D2474" t="s">
        <v>89</v>
      </c>
      <c r="E2474">
        <v>87</v>
      </c>
      <c r="F2474" t="s">
        <v>89</v>
      </c>
      <c r="G2474" t="s">
        <v>636</v>
      </c>
      <c r="H2474" t="s">
        <v>637</v>
      </c>
    </row>
    <row r="2475" spans="1:8" hidden="1" x14ac:dyDescent="0.25">
      <c r="A2475" t="s">
        <v>246</v>
      </c>
      <c r="B2475" t="s">
        <v>8900</v>
      </c>
      <c r="C2475" t="s">
        <v>693</v>
      </c>
      <c r="D2475" t="s">
        <v>89</v>
      </c>
      <c r="E2475">
        <v>87</v>
      </c>
      <c r="F2475" t="s">
        <v>604</v>
      </c>
      <c r="G2475" t="s">
        <v>694</v>
      </c>
      <c r="H2475" t="s">
        <v>695</v>
      </c>
    </row>
    <row r="2476" spans="1:8" hidden="1" x14ac:dyDescent="0.25">
      <c r="A2476" t="s">
        <v>248</v>
      </c>
      <c r="B2476" t="s">
        <v>8901</v>
      </c>
      <c r="C2476" t="s">
        <v>697</v>
      </c>
      <c r="D2476" t="s">
        <v>89</v>
      </c>
      <c r="E2476">
        <v>87</v>
      </c>
      <c r="F2476" t="s">
        <v>89</v>
      </c>
      <c r="G2476" t="s">
        <v>698</v>
      </c>
      <c r="H2476" t="s">
        <v>699</v>
      </c>
    </row>
    <row r="2477" spans="1:8" hidden="1" x14ac:dyDescent="0.25">
      <c r="A2477" t="s">
        <v>248</v>
      </c>
      <c r="B2477" t="s">
        <v>8902</v>
      </c>
      <c r="C2477" t="s">
        <v>701</v>
      </c>
      <c r="D2477" t="s">
        <v>89</v>
      </c>
      <c r="E2477">
        <v>87</v>
      </c>
      <c r="F2477" t="s">
        <v>89</v>
      </c>
      <c r="G2477" t="s">
        <v>702</v>
      </c>
      <c r="H2477" t="s">
        <v>703</v>
      </c>
    </row>
    <row r="2478" spans="1:8" hidden="1" x14ac:dyDescent="0.25">
      <c r="A2478" t="s">
        <v>248</v>
      </c>
      <c r="B2478" t="s">
        <v>8903</v>
      </c>
      <c r="C2478" t="s">
        <v>8904</v>
      </c>
      <c r="D2478" t="s">
        <v>89</v>
      </c>
      <c r="E2478">
        <v>87</v>
      </c>
      <c r="F2478" t="s">
        <v>89</v>
      </c>
      <c r="G2478" t="s">
        <v>30649</v>
      </c>
      <c r="H2478" t="s">
        <v>705</v>
      </c>
    </row>
    <row r="2479" spans="1:8" hidden="1" x14ac:dyDescent="0.25">
      <c r="A2479" t="s">
        <v>248</v>
      </c>
      <c r="B2479" t="s">
        <v>8905</v>
      </c>
      <c r="C2479" t="s">
        <v>707</v>
      </c>
      <c r="D2479" t="s">
        <v>89</v>
      </c>
      <c r="E2479">
        <v>87</v>
      </c>
      <c r="F2479" t="s">
        <v>89</v>
      </c>
      <c r="G2479" t="s">
        <v>708</v>
      </c>
      <c r="H2479" t="s">
        <v>709</v>
      </c>
    </row>
    <row r="2480" spans="1:8" hidden="1" x14ac:dyDescent="0.25">
      <c r="A2480" t="s">
        <v>263</v>
      </c>
      <c r="B2480" t="s">
        <v>8906</v>
      </c>
      <c r="C2480" t="s">
        <v>8907</v>
      </c>
      <c r="D2480" t="s">
        <v>89</v>
      </c>
      <c r="E2480">
        <v>87</v>
      </c>
      <c r="F2480" t="s">
        <v>89</v>
      </c>
      <c r="G2480" t="s">
        <v>30649</v>
      </c>
      <c r="H2480" t="s">
        <v>711</v>
      </c>
    </row>
    <row r="2481" spans="1:8" hidden="1" x14ac:dyDescent="0.25">
      <c r="A2481" t="s">
        <v>245</v>
      </c>
      <c r="B2481" t="s">
        <v>8908</v>
      </c>
      <c r="C2481" t="s">
        <v>30649</v>
      </c>
      <c r="D2481" t="s">
        <v>89</v>
      </c>
      <c r="E2481">
        <v>87</v>
      </c>
      <c r="F2481" t="s">
        <v>30649</v>
      </c>
      <c r="G2481" t="s">
        <v>712</v>
      </c>
      <c r="H2481" t="s">
        <v>713</v>
      </c>
    </row>
    <row r="2482" spans="1:8" hidden="1" x14ac:dyDescent="0.25">
      <c r="A2482" t="s">
        <v>248</v>
      </c>
      <c r="B2482" t="s">
        <v>8909</v>
      </c>
      <c r="C2482" t="s">
        <v>715</v>
      </c>
      <c r="D2482" t="s">
        <v>89</v>
      </c>
      <c r="E2482">
        <v>87</v>
      </c>
      <c r="F2482" t="s">
        <v>604</v>
      </c>
      <c r="G2482" t="s">
        <v>716</v>
      </c>
      <c r="H2482" t="s">
        <v>717</v>
      </c>
    </row>
    <row r="2483" spans="1:8" hidden="1" x14ac:dyDescent="0.25">
      <c r="A2483" t="s">
        <v>243</v>
      </c>
      <c r="B2483" t="s">
        <v>8910</v>
      </c>
      <c r="C2483" t="s">
        <v>719</v>
      </c>
      <c r="D2483" t="s">
        <v>89</v>
      </c>
      <c r="E2483">
        <v>87</v>
      </c>
      <c r="F2483" t="s">
        <v>89</v>
      </c>
      <c r="G2483" t="s">
        <v>720</v>
      </c>
      <c r="H2483" t="s">
        <v>721</v>
      </c>
    </row>
    <row r="2484" spans="1:8" hidden="1" x14ac:dyDescent="0.25">
      <c r="A2484" t="s">
        <v>246</v>
      </c>
      <c r="B2484" t="s">
        <v>8911</v>
      </c>
      <c r="C2484" t="s">
        <v>30649</v>
      </c>
      <c r="D2484" t="s">
        <v>89</v>
      </c>
      <c r="E2484">
        <v>87</v>
      </c>
      <c r="F2484" t="s">
        <v>89</v>
      </c>
      <c r="G2484" t="s">
        <v>30649</v>
      </c>
      <c r="H2484" t="s">
        <v>723</v>
      </c>
    </row>
    <row r="2485" spans="1:8" hidden="1" x14ac:dyDescent="0.25">
      <c r="A2485" t="s">
        <v>246</v>
      </c>
      <c r="B2485" t="s">
        <v>8912</v>
      </c>
      <c r="C2485" t="s">
        <v>8913</v>
      </c>
      <c r="D2485" t="s">
        <v>89</v>
      </c>
      <c r="E2485">
        <v>87</v>
      </c>
      <c r="F2485" t="s">
        <v>30649</v>
      </c>
      <c r="G2485" t="s">
        <v>30649</v>
      </c>
      <c r="H2485" t="s">
        <v>723</v>
      </c>
    </row>
    <row r="2486" spans="1:8" hidden="1" x14ac:dyDescent="0.25">
      <c r="A2486" t="s">
        <v>263</v>
      </c>
      <c r="B2486" t="s">
        <v>8914</v>
      </c>
      <c r="C2486" t="s">
        <v>30649</v>
      </c>
      <c r="D2486" t="s">
        <v>89</v>
      </c>
      <c r="E2486">
        <v>87</v>
      </c>
      <c r="F2486" t="s">
        <v>8861</v>
      </c>
      <c r="G2486" t="s">
        <v>30649</v>
      </c>
      <c r="H2486" t="s">
        <v>30649</v>
      </c>
    </row>
    <row r="2487" spans="1:8" hidden="1" x14ac:dyDescent="0.25">
      <c r="A2487" t="s">
        <v>246</v>
      </c>
      <c r="B2487" t="s">
        <v>8915</v>
      </c>
      <c r="C2487" t="s">
        <v>8916</v>
      </c>
      <c r="D2487" t="s">
        <v>89</v>
      </c>
      <c r="E2487">
        <v>87</v>
      </c>
      <c r="F2487" t="s">
        <v>30649</v>
      </c>
      <c r="G2487" t="s">
        <v>8917</v>
      </c>
      <c r="H2487" t="s">
        <v>8918</v>
      </c>
    </row>
    <row r="2488" spans="1:8" hidden="1" x14ac:dyDescent="0.25">
      <c r="A2488" t="s">
        <v>248</v>
      </c>
      <c r="B2488" t="s">
        <v>8919</v>
      </c>
      <c r="C2488" t="s">
        <v>725</v>
      </c>
      <c r="D2488" t="s">
        <v>89</v>
      </c>
      <c r="E2488">
        <v>87</v>
      </c>
      <c r="F2488" t="s">
        <v>89</v>
      </c>
      <c r="G2488" t="s">
        <v>726</v>
      </c>
      <c r="H2488" t="s">
        <v>727</v>
      </c>
    </row>
    <row r="2489" spans="1:8" hidden="1" x14ac:dyDescent="0.25">
      <c r="A2489" t="s">
        <v>246</v>
      </c>
      <c r="B2489" t="s">
        <v>8920</v>
      </c>
      <c r="C2489" t="s">
        <v>8921</v>
      </c>
      <c r="D2489" t="s">
        <v>89</v>
      </c>
      <c r="E2489">
        <v>87</v>
      </c>
      <c r="F2489" t="s">
        <v>30649</v>
      </c>
      <c r="G2489" t="s">
        <v>30649</v>
      </c>
      <c r="H2489" t="s">
        <v>8922</v>
      </c>
    </row>
    <row r="2490" spans="1:8" hidden="1" x14ac:dyDescent="0.25">
      <c r="A2490" t="s">
        <v>246</v>
      </c>
      <c r="B2490" t="s">
        <v>8923</v>
      </c>
      <c r="C2490" t="s">
        <v>729</v>
      </c>
      <c r="D2490" t="s">
        <v>89</v>
      </c>
      <c r="E2490">
        <v>87</v>
      </c>
      <c r="F2490" t="s">
        <v>89</v>
      </c>
      <c r="G2490" t="s">
        <v>30649</v>
      </c>
      <c r="H2490" t="s">
        <v>730</v>
      </c>
    </row>
    <row r="2491" spans="1:8" hidden="1" x14ac:dyDescent="0.25">
      <c r="A2491" t="s">
        <v>446</v>
      </c>
      <c r="B2491" t="s">
        <v>8924</v>
      </c>
      <c r="C2491" t="s">
        <v>732</v>
      </c>
      <c r="D2491" t="s">
        <v>89</v>
      </c>
      <c r="E2491">
        <v>87</v>
      </c>
      <c r="F2491" t="s">
        <v>89</v>
      </c>
      <c r="G2491" t="s">
        <v>733</v>
      </c>
      <c r="H2491" t="s">
        <v>734</v>
      </c>
    </row>
    <row r="2492" spans="1:8" hidden="1" x14ac:dyDescent="0.25">
      <c r="A2492" t="s">
        <v>248</v>
      </c>
      <c r="B2492" t="s">
        <v>8925</v>
      </c>
      <c r="C2492" t="s">
        <v>736</v>
      </c>
      <c r="D2492" t="s">
        <v>89</v>
      </c>
      <c r="E2492">
        <v>87</v>
      </c>
      <c r="F2492" t="s">
        <v>89</v>
      </c>
      <c r="G2492" t="s">
        <v>737</v>
      </c>
      <c r="H2492" t="s">
        <v>738</v>
      </c>
    </row>
    <row r="2493" spans="1:8" x14ac:dyDescent="0.25">
      <c r="A2493" t="s">
        <v>247</v>
      </c>
      <c r="B2493" t="s">
        <v>8926</v>
      </c>
      <c r="C2493" t="s">
        <v>740</v>
      </c>
      <c r="D2493" t="s">
        <v>89</v>
      </c>
      <c r="E2493">
        <v>87</v>
      </c>
      <c r="F2493" t="s">
        <v>89</v>
      </c>
      <c r="G2493" t="s">
        <v>30649</v>
      </c>
      <c r="H2493" t="s">
        <v>741</v>
      </c>
    </row>
    <row r="2494" spans="1:8" hidden="1" x14ac:dyDescent="0.25">
      <c r="A2494" t="s">
        <v>248</v>
      </c>
      <c r="B2494" t="s">
        <v>8927</v>
      </c>
      <c r="C2494" t="s">
        <v>8928</v>
      </c>
      <c r="D2494" t="s">
        <v>89</v>
      </c>
      <c r="E2494">
        <v>87</v>
      </c>
      <c r="F2494" t="s">
        <v>604</v>
      </c>
      <c r="G2494" t="s">
        <v>743</v>
      </c>
      <c r="H2494" t="s">
        <v>744</v>
      </c>
    </row>
    <row r="2495" spans="1:8" hidden="1" x14ac:dyDescent="0.25">
      <c r="A2495" t="s">
        <v>245</v>
      </c>
      <c r="B2495" t="s">
        <v>8929</v>
      </c>
      <c r="C2495" t="s">
        <v>746</v>
      </c>
      <c r="D2495" t="s">
        <v>89</v>
      </c>
      <c r="E2495">
        <v>87</v>
      </c>
      <c r="F2495" t="s">
        <v>89</v>
      </c>
      <c r="G2495" t="s">
        <v>747</v>
      </c>
      <c r="H2495" t="s">
        <v>748</v>
      </c>
    </row>
    <row r="2496" spans="1:8" hidden="1" x14ac:dyDescent="0.25">
      <c r="A2496" t="s">
        <v>248</v>
      </c>
      <c r="B2496" t="s">
        <v>8930</v>
      </c>
      <c r="C2496" t="s">
        <v>750</v>
      </c>
      <c r="D2496" t="s">
        <v>89</v>
      </c>
      <c r="E2496">
        <v>87</v>
      </c>
      <c r="F2496" t="s">
        <v>89</v>
      </c>
      <c r="G2496" t="s">
        <v>30649</v>
      </c>
      <c r="H2496" t="s">
        <v>30649</v>
      </c>
    </row>
    <row r="2497" spans="1:8" hidden="1" x14ac:dyDescent="0.25">
      <c r="A2497" t="s">
        <v>248</v>
      </c>
      <c r="B2497" t="s">
        <v>8931</v>
      </c>
      <c r="C2497" t="s">
        <v>752</v>
      </c>
      <c r="D2497" t="s">
        <v>89</v>
      </c>
      <c r="E2497">
        <v>87</v>
      </c>
      <c r="F2497" t="s">
        <v>604</v>
      </c>
      <c r="G2497" t="s">
        <v>30649</v>
      </c>
      <c r="H2497" t="s">
        <v>753</v>
      </c>
    </row>
    <row r="2498" spans="1:8" hidden="1" x14ac:dyDescent="0.25">
      <c r="A2498" t="s">
        <v>248</v>
      </c>
      <c r="B2498" t="s">
        <v>8932</v>
      </c>
      <c r="C2498" t="s">
        <v>755</v>
      </c>
      <c r="D2498" t="s">
        <v>89</v>
      </c>
      <c r="E2498">
        <v>87</v>
      </c>
      <c r="F2498" t="s">
        <v>89</v>
      </c>
      <c r="G2498" t="s">
        <v>756</v>
      </c>
      <c r="H2498" t="s">
        <v>757</v>
      </c>
    </row>
    <row r="2499" spans="1:8" hidden="1" x14ac:dyDescent="0.25">
      <c r="A2499" t="s">
        <v>246</v>
      </c>
      <c r="B2499" t="s">
        <v>8933</v>
      </c>
      <c r="C2499" t="s">
        <v>759</v>
      </c>
      <c r="D2499" t="s">
        <v>89</v>
      </c>
      <c r="E2499">
        <v>87</v>
      </c>
      <c r="F2499" t="s">
        <v>89</v>
      </c>
      <c r="G2499" t="s">
        <v>760</v>
      </c>
      <c r="H2499" t="s">
        <v>761</v>
      </c>
    </row>
    <row r="2500" spans="1:8" hidden="1" x14ac:dyDescent="0.25">
      <c r="A2500" t="s">
        <v>263</v>
      </c>
      <c r="B2500" t="s">
        <v>8934</v>
      </c>
      <c r="C2500" t="s">
        <v>829</v>
      </c>
      <c r="D2500" t="s">
        <v>89</v>
      </c>
      <c r="E2500">
        <v>87</v>
      </c>
      <c r="F2500" t="s">
        <v>30649</v>
      </c>
      <c r="G2500" t="s">
        <v>8935</v>
      </c>
      <c r="H2500" t="s">
        <v>8936</v>
      </c>
    </row>
    <row r="2501" spans="1:8" hidden="1" x14ac:dyDescent="0.25">
      <c r="A2501" t="s">
        <v>263</v>
      </c>
      <c r="B2501" t="s">
        <v>8937</v>
      </c>
      <c r="C2501" t="s">
        <v>30477</v>
      </c>
      <c r="D2501" t="s">
        <v>89</v>
      </c>
      <c r="E2501">
        <v>87</v>
      </c>
      <c r="F2501" t="s">
        <v>604</v>
      </c>
      <c r="G2501" t="s">
        <v>763</v>
      </c>
      <c r="H2501" t="s">
        <v>764</v>
      </c>
    </row>
    <row r="2502" spans="1:8" hidden="1" x14ac:dyDescent="0.25">
      <c r="A2502" t="s">
        <v>263</v>
      </c>
      <c r="B2502" t="s">
        <v>8938</v>
      </c>
      <c r="C2502" t="s">
        <v>30478</v>
      </c>
      <c r="D2502" t="s">
        <v>89</v>
      </c>
      <c r="E2502">
        <v>87</v>
      </c>
      <c r="F2502" t="s">
        <v>604</v>
      </c>
      <c r="G2502" t="s">
        <v>30649</v>
      </c>
      <c r="H2502" t="s">
        <v>766</v>
      </c>
    </row>
    <row r="2503" spans="1:8" hidden="1" x14ac:dyDescent="0.25">
      <c r="A2503" t="s">
        <v>263</v>
      </c>
      <c r="B2503" t="s">
        <v>8832</v>
      </c>
      <c r="C2503" t="s">
        <v>627</v>
      </c>
      <c r="D2503" t="s">
        <v>89</v>
      </c>
      <c r="E2503">
        <v>87</v>
      </c>
      <c r="F2503" t="s">
        <v>604</v>
      </c>
      <c r="G2503" t="s">
        <v>628</v>
      </c>
      <c r="H2503" t="s">
        <v>30649</v>
      </c>
    </row>
    <row r="2504" spans="1:8" hidden="1" x14ac:dyDescent="0.25">
      <c r="A2504" t="s">
        <v>263</v>
      </c>
      <c r="B2504" t="s">
        <v>8939</v>
      </c>
      <c r="C2504" t="s">
        <v>30156</v>
      </c>
      <c r="D2504" t="s">
        <v>89</v>
      </c>
      <c r="E2504">
        <v>87</v>
      </c>
      <c r="F2504" t="s">
        <v>604</v>
      </c>
      <c r="G2504" t="s">
        <v>30649</v>
      </c>
      <c r="H2504" t="s">
        <v>30649</v>
      </c>
    </row>
    <row r="2505" spans="1:8" hidden="1" x14ac:dyDescent="0.25">
      <c r="A2505" t="s">
        <v>263</v>
      </c>
      <c r="B2505" t="s">
        <v>8940</v>
      </c>
      <c r="C2505" t="s">
        <v>8941</v>
      </c>
      <c r="D2505" t="s">
        <v>89</v>
      </c>
      <c r="E2505">
        <v>87</v>
      </c>
      <c r="F2505" t="s">
        <v>89</v>
      </c>
      <c r="G2505" t="s">
        <v>30649</v>
      </c>
      <c r="H2505" t="s">
        <v>769</v>
      </c>
    </row>
    <row r="2506" spans="1:8" hidden="1" x14ac:dyDescent="0.25">
      <c r="A2506" t="s">
        <v>263</v>
      </c>
      <c r="B2506" t="s">
        <v>7409</v>
      </c>
      <c r="C2506" t="s">
        <v>30479</v>
      </c>
      <c r="D2506" t="s">
        <v>89</v>
      </c>
      <c r="E2506">
        <v>87</v>
      </c>
      <c r="F2506" t="s">
        <v>89</v>
      </c>
      <c r="G2506" t="s">
        <v>770</v>
      </c>
      <c r="H2506" t="s">
        <v>771</v>
      </c>
    </row>
    <row r="2507" spans="1:8" hidden="1" x14ac:dyDescent="0.25">
      <c r="A2507" t="s">
        <v>263</v>
      </c>
      <c r="B2507" t="s">
        <v>8831</v>
      </c>
      <c r="C2507" t="s">
        <v>623</v>
      </c>
      <c r="D2507" t="s">
        <v>89</v>
      </c>
      <c r="E2507">
        <v>87</v>
      </c>
      <c r="F2507" t="s">
        <v>89</v>
      </c>
      <c r="G2507" t="s">
        <v>625</v>
      </c>
      <c r="H2507" t="s">
        <v>772</v>
      </c>
    </row>
    <row r="2508" spans="1:8" hidden="1" x14ac:dyDescent="0.25">
      <c r="A2508" t="s">
        <v>263</v>
      </c>
      <c r="B2508" t="s">
        <v>8942</v>
      </c>
      <c r="C2508" t="s">
        <v>30480</v>
      </c>
      <c r="D2508" t="s">
        <v>89</v>
      </c>
      <c r="E2508">
        <v>87</v>
      </c>
      <c r="F2508" t="s">
        <v>604</v>
      </c>
      <c r="G2508" t="s">
        <v>30649</v>
      </c>
      <c r="H2508" t="s">
        <v>30649</v>
      </c>
    </row>
    <row r="2509" spans="1:8" hidden="1" x14ac:dyDescent="0.25">
      <c r="A2509" t="s">
        <v>263</v>
      </c>
      <c r="B2509" t="s">
        <v>8943</v>
      </c>
      <c r="C2509" t="s">
        <v>30481</v>
      </c>
      <c r="D2509" t="s">
        <v>89</v>
      </c>
      <c r="E2509">
        <v>87</v>
      </c>
      <c r="F2509" t="s">
        <v>604</v>
      </c>
      <c r="G2509" t="s">
        <v>775</v>
      </c>
      <c r="H2509" t="s">
        <v>30649</v>
      </c>
    </row>
    <row r="2510" spans="1:8" hidden="1" x14ac:dyDescent="0.25">
      <c r="A2510" t="s">
        <v>263</v>
      </c>
      <c r="B2510" t="s">
        <v>3844</v>
      </c>
      <c r="C2510" t="s">
        <v>8944</v>
      </c>
      <c r="D2510" t="s">
        <v>89</v>
      </c>
      <c r="E2510">
        <v>87</v>
      </c>
      <c r="F2510" t="s">
        <v>89</v>
      </c>
      <c r="G2510" t="s">
        <v>711</v>
      </c>
      <c r="H2510" t="s">
        <v>30649</v>
      </c>
    </row>
    <row r="2511" spans="1:8" hidden="1" x14ac:dyDescent="0.25">
      <c r="A2511" t="s">
        <v>263</v>
      </c>
      <c r="B2511" t="s">
        <v>8945</v>
      </c>
      <c r="C2511" t="s">
        <v>29919</v>
      </c>
      <c r="D2511" t="s">
        <v>89</v>
      </c>
      <c r="E2511">
        <v>87</v>
      </c>
      <c r="F2511" t="s">
        <v>89</v>
      </c>
      <c r="G2511" t="s">
        <v>777</v>
      </c>
      <c r="H2511" t="s">
        <v>30649</v>
      </c>
    </row>
    <row r="2512" spans="1:8" hidden="1" x14ac:dyDescent="0.25">
      <c r="A2512" t="s">
        <v>263</v>
      </c>
      <c r="B2512" t="s">
        <v>6699</v>
      </c>
      <c r="C2512" t="s">
        <v>30482</v>
      </c>
      <c r="D2512" t="s">
        <v>89</v>
      </c>
      <c r="E2512">
        <v>87</v>
      </c>
      <c r="F2512" t="s">
        <v>89</v>
      </c>
      <c r="G2512" t="s">
        <v>30649</v>
      </c>
      <c r="H2512" t="s">
        <v>30649</v>
      </c>
    </row>
    <row r="2513" spans="1:8" hidden="1" x14ac:dyDescent="0.25">
      <c r="A2513" t="s">
        <v>263</v>
      </c>
      <c r="B2513" t="s">
        <v>8946</v>
      </c>
      <c r="C2513" t="s">
        <v>30483</v>
      </c>
      <c r="D2513" t="s">
        <v>89</v>
      </c>
      <c r="E2513">
        <v>87</v>
      </c>
      <c r="F2513" t="s">
        <v>30649</v>
      </c>
      <c r="G2513" t="s">
        <v>8947</v>
      </c>
      <c r="H2513" t="s">
        <v>8948</v>
      </c>
    </row>
    <row r="2514" spans="1:8" hidden="1" x14ac:dyDescent="0.25">
      <c r="A2514" t="s">
        <v>263</v>
      </c>
      <c r="B2514" t="s">
        <v>8949</v>
      </c>
      <c r="C2514" t="s">
        <v>30484</v>
      </c>
      <c r="D2514" t="s">
        <v>89</v>
      </c>
      <c r="E2514">
        <v>87</v>
      </c>
      <c r="F2514" t="s">
        <v>604</v>
      </c>
      <c r="G2514" t="s">
        <v>30649</v>
      </c>
      <c r="H2514" t="s">
        <v>30649</v>
      </c>
    </row>
    <row r="2515" spans="1:8" hidden="1" x14ac:dyDescent="0.25">
      <c r="A2515" t="s">
        <v>263</v>
      </c>
      <c r="B2515" t="s">
        <v>8950</v>
      </c>
      <c r="C2515" t="s">
        <v>30485</v>
      </c>
      <c r="D2515" t="s">
        <v>89</v>
      </c>
      <c r="E2515">
        <v>87</v>
      </c>
      <c r="F2515" t="s">
        <v>604</v>
      </c>
      <c r="G2515" t="s">
        <v>780</v>
      </c>
      <c r="H2515" t="s">
        <v>30649</v>
      </c>
    </row>
    <row r="2516" spans="1:8" hidden="1" x14ac:dyDescent="0.25">
      <c r="A2516" t="s">
        <v>263</v>
      </c>
      <c r="B2516" t="s">
        <v>8951</v>
      </c>
      <c r="C2516" t="s">
        <v>30157</v>
      </c>
      <c r="D2516" t="s">
        <v>89</v>
      </c>
      <c r="E2516">
        <v>87</v>
      </c>
      <c r="F2516" t="s">
        <v>89</v>
      </c>
      <c r="G2516" t="s">
        <v>782</v>
      </c>
      <c r="H2516" t="s">
        <v>30649</v>
      </c>
    </row>
    <row r="2517" spans="1:8" hidden="1" x14ac:dyDescent="0.25">
      <c r="A2517" t="s">
        <v>263</v>
      </c>
      <c r="B2517" t="s">
        <v>8952</v>
      </c>
      <c r="C2517" t="s">
        <v>30486</v>
      </c>
      <c r="D2517" t="s">
        <v>89</v>
      </c>
      <c r="E2517">
        <v>87</v>
      </c>
      <c r="F2517" t="s">
        <v>604</v>
      </c>
      <c r="G2517" t="s">
        <v>30649</v>
      </c>
      <c r="H2517" t="s">
        <v>30649</v>
      </c>
    </row>
    <row r="2518" spans="1:8" hidden="1" x14ac:dyDescent="0.25">
      <c r="A2518" t="s">
        <v>263</v>
      </c>
      <c r="B2518" t="s">
        <v>8953</v>
      </c>
      <c r="C2518" t="s">
        <v>30158</v>
      </c>
      <c r="D2518" t="s">
        <v>89</v>
      </c>
      <c r="E2518">
        <v>87</v>
      </c>
      <c r="F2518" t="s">
        <v>89</v>
      </c>
      <c r="G2518" t="s">
        <v>785</v>
      </c>
      <c r="H2518" t="s">
        <v>720</v>
      </c>
    </row>
    <row r="2519" spans="1:8" hidden="1" x14ac:dyDescent="0.25">
      <c r="A2519" t="s">
        <v>263</v>
      </c>
      <c r="B2519" t="s">
        <v>8954</v>
      </c>
      <c r="C2519" t="s">
        <v>30159</v>
      </c>
      <c r="D2519" t="s">
        <v>89</v>
      </c>
      <c r="E2519">
        <v>87</v>
      </c>
      <c r="F2519" t="s">
        <v>604</v>
      </c>
      <c r="G2519" t="s">
        <v>787</v>
      </c>
      <c r="H2519" t="s">
        <v>720</v>
      </c>
    </row>
    <row r="2520" spans="1:8" hidden="1" x14ac:dyDescent="0.25">
      <c r="A2520" t="s">
        <v>263</v>
      </c>
      <c r="B2520" t="s">
        <v>8955</v>
      </c>
      <c r="C2520" t="s">
        <v>789</v>
      </c>
      <c r="D2520" t="s">
        <v>89</v>
      </c>
      <c r="E2520">
        <v>87</v>
      </c>
      <c r="F2520" t="s">
        <v>89</v>
      </c>
      <c r="G2520" t="s">
        <v>30649</v>
      </c>
      <c r="H2520" t="s">
        <v>790</v>
      </c>
    </row>
    <row r="2521" spans="1:8" hidden="1" x14ac:dyDescent="0.25">
      <c r="A2521" t="s">
        <v>263</v>
      </c>
      <c r="B2521" t="s">
        <v>8956</v>
      </c>
      <c r="C2521" t="s">
        <v>829</v>
      </c>
      <c r="D2521" t="s">
        <v>89</v>
      </c>
      <c r="E2521">
        <v>87</v>
      </c>
      <c r="F2521" t="s">
        <v>604</v>
      </c>
      <c r="G2521" t="s">
        <v>30649</v>
      </c>
      <c r="H2521" t="s">
        <v>792</v>
      </c>
    </row>
    <row r="2522" spans="1:8" hidden="1" x14ac:dyDescent="0.25">
      <c r="A2522" t="s">
        <v>263</v>
      </c>
      <c r="B2522" t="s">
        <v>8957</v>
      </c>
      <c r="C2522" t="s">
        <v>30482</v>
      </c>
      <c r="D2522" t="s">
        <v>89</v>
      </c>
      <c r="E2522">
        <v>87</v>
      </c>
      <c r="F2522" t="s">
        <v>89</v>
      </c>
      <c r="G2522" t="s">
        <v>30649</v>
      </c>
      <c r="H2522" t="s">
        <v>30649</v>
      </c>
    </row>
    <row r="2523" spans="1:8" hidden="1" x14ac:dyDescent="0.25">
      <c r="A2523" t="s">
        <v>263</v>
      </c>
      <c r="B2523" t="s">
        <v>8958</v>
      </c>
      <c r="C2523" t="s">
        <v>829</v>
      </c>
      <c r="D2523" t="s">
        <v>89</v>
      </c>
      <c r="E2523">
        <v>87</v>
      </c>
      <c r="F2523" t="s">
        <v>604</v>
      </c>
      <c r="G2523" t="s">
        <v>795</v>
      </c>
      <c r="H2523" t="s">
        <v>796</v>
      </c>
    </row>
    <row r="2524" spans="1:8" hidden="1" x14ac:dyDescent="0.25">
      <c r="A2524" t="s">
        <v>263</v>
      </c>
      <c r="B2524" t="s">
        <v>8959</v>
      </c>
      <c r="C2524" t="s">
        <v>798</v>
      </c>
      <c r="D2524" t="s">
        <v>89</v>
      </c>
      <c r="E2524">
        <v>87</v>
      </c>
      <c r="F2524" t="s">
        <v>89</v>
      </c>
      <c r="G2524" t="s">
        <v>30649</v>
      </c>
      <c r="H2524" t="s">
        <v>799</v>
      </c>
    </row>
    <row r="2525" spans="1:8" hidden="1" x14ac:dyDescent="0.25">
      <c r="A2525" t="s">
        <v>263</v>
      </c>
      <c r="B2525" t="s">
        <v>8960</v>
      </c>
      <c r="C2525" t="s">
        <v>30487</v>
      </c>
      <c r="D2525" t="s">
        <v>89</v>
      </c>
      <c r="E2525">
        <v>87</v>
      </c>
      <c r="F2525" t="s">
        <v>89</v>
      </c>
      <c r="G2525" t="s">
        <v>30649</v>
      </c>
      <c r="H2525" t="s">
        <v>801</v>
      </c>
    </row>
    <row r="2526" spans="1:8" hidden="1" x14ac:dyDescent="0.25">
      <c r="A2526" t="s">
        <v>263</v>
      </c>
      <c r="B2526" t="s">
        <v>8961</v>
      </c>
      <c r="C2526" t="s">
        <v>829</v>
      </c>
      <c r="D2526" t="s">
        <v>89</v>
      </c>
      <c r="E2526">
        <v>87</v>
      </c>
      <c r="F2526" t="s">
        <v>89</v>
      </c>
      <c r="G2526" t="s">
        <v>803</v>
      </c>
      <c r="H2526" t="s">
        <v>30649</v>
      </c>
    </row>
    <row r="2527" spans="1:8" hidden="1" x14ac:dyDescent="0.25">
      <c r="A2527" t="s">
        <v>263</v>
      </c>
      <c r="B2527" t="s">
        <v>8962</v>
      </c>
      <c r="C2527" t="s">
        <v>30488</v>
      </c>
      <c r="D2527" t="s">
        <v>89</v>
      </c>
      <c r="E2527">
        <v>87</v>
      </c>
      <c r="F2527" t="s">
        <v>604</v>
      </c>
      <c r="G2527" t="s">
        <v>30649</v>
      </c>
      <c r="H2527" t="s">
        <v>30649</v>
      </c>
    </row>
    <row r="2528" spans="1:8" hidden="1" x14ac:dyDescent="0.25">
      <c r="A2528" t="s">
        <v>263</v>
      </c>
      <c r="B2528" t="s">
        <v>8963</v>
      </c>
      <c r="C2528" t="s">
        <v>30489</v>
      </c>
      <c r="D2528" t="s">
        <v>89</v>
      </c>
      <c r="E2528">
        <v>87</v>
      </c>
      <c r="F2528" t="s">
        <v>89</v>
      </c>
      <c r="G2528" t="s">
        <v>30649</v>
      </c>
      <c r="H2528" t="s">
        <v>30649</v>
      </c>
    </row>
    <row r="2529" spans="1:8" hidden="1" x14ac:dyDescent="0.25">
      <c r="A2529" t="s">
        <v>263</v>
      </c>
      <c r="B2529" t="s">
        <v>8964</v>
      </c>
      <c r="C2529" t="s">
        <v>30490</v>
      </c>
      <c r="D2529" t="s">
        <v>89</v>
      </c>
      <c r="E2529">
        <v>87</v>
      </c>
      <c r="F2529" t="s">
        <v>89</v>
      </c>
      <c r="G2529" t="s">
        <v>30649</v>
      </c>
      <c r="H2529" t="s">
        <v>30649</v>
      </c>
    </row>
    <row r="2530" spans="1:8" hidden="1" x14ac:dyDescent="0.25">
      <c r="A2530" t="s">
        <v>263</v>
      </c>
      <c r="B2530" t="s">
        <v>8965</v>
      </c>
      <c r="C2530" t="s">
        <v>30649</v>
      </c>
      <c r="D2530" t="s">
        <v>89</v>
      </c>
      <c r="E2530">
        <v>87</v>
      </c>
      <c r="F2530" t="s">
        <v>30649</v>
      </c>
      <c r="G2530" t="s">
        <v>621</v>
      </c>
      <c r="H2530" t="s">
        <v>620</v>
      </c>
    </row>
    <row r="2531" spans="1:8" hidden="1" x14ac:dyDescent="0.25">
      <c r="A2531" t="s">
        <v>263</v>
      </c>
      <c r="B2531" t="s">
        <v>8966</v>
      </c>
      <c r="C2531" t="s">
        <v>30491</v>
      </c>
      <c r="D2531" t="s">
        <v>89</v>
      </c>
      <c r="E2531">
        <v>87</v>
      </c>
      <c r="F2531" t="s">
        <v>604</v>
      </c>
      <c r="G2531" t="s">
        <v>807</v>
      </c>
      <c r="H2531" t="s">
        <v>808</v>
      </c>
    </row>
    <row r="2532" spans="1:8" hidden="1" x14ac:dyDescent="0.25">
      <c r="A2532" t="s">
        <v>248</v>
      </c>
      <c r="B2532" t="s">
        <v>8967</v>
      </c>
      <c r="C2532" t="s">
        <v>810</v>
      </c>
      <c r="D2532" t="s">
        <v>89</v>
      </c>
      <c r="E2532">
        <v>87</v>
      </c>
      <c r="F2532" t="s">
        <v>89</v>
      </c>
      <c r="G2532" t="s">
        <v>30649</v>
      </c>
      <c r="H2532" t="s">
        <v>30649</v>
      </c>
    </row>
    <row r="2533" spans="1:8" hidden="1" x14ac:dyDescent="0.25">
      <c r="A2533" t="s">
        <v>263</v>
      </c>
      <c r="B2533" t="s">
        <v>8968</v>
      </c>
      <c r="C2533" t="s">
        <v>30481</v>
      </c>
      <c r="D2533" t="s">
        <v>89</v>
      </c>
      <c r="E2533">
        <v>87</v>
      </c>
      <c r="F2533" t="s">
        <v>604</v>
      </c>
      <c r="G2533" t="s">
        <v>632</v>
      </c>
      <c r="H2533" t="s">
        <v>631</v>
      </c>
    </row>
    <row r="2534" spans="1:8" hidden="1" x14ac:dyDescent="0.25">
      <c r="A2534" t="s">
        <v>263</v>
      </c>
      <c r="B2534" t="s">
        <v>8829</v>
      </c>
      <c r="C2534" t="s">
        <v>30649</v>
      </c>
      <c r="D2534" t="s">
        <v>89</v>
      </c>
      <c r="E2534">
        <v>87</v>
      </c>
      <c r="F2534" t="s">
        <v>89</v>
      </c>
      <c r="G2534" t="s">
        <v>617</v>
      </c>
      <c r="H2534" t="s">
        <v>616</v>
      </c>
    </row>
    <row r="2535" spans="1:8" hidden="1" x14ac:dyDescent="0.25">
      <c r="A2535" t="s">
        <v>263</v>
      </c>
      <c r="B2535" t="s">
        <v>8969</v>
      </c>
      <c r="C2535" t="s">
        <v>8970</v>
      </c>
      <c r="D2535" t="s">
        <v>89</v>
      </c>
      <c r="E2535">
        <v>87</v>
      </c>
      <c r="F2535" t="s">
        <v>8971</v>
      </c>
      <c r="G2535" t="s">
        <v>30649</v>
      </c>
      <c r="H2535" t="s">
        <v>30649</v>
      </c>
    </row>
    <row r="2536" spans="1:8" hidden="1" x14ac:dyDescent="0.25">
      <c r="A2536" t="s">
        <v>263</v>
      </c>
      <c r="B2536" t="s">
        <v>8972</v>
      </c>
      <c r="C2536" t="s">
        <v>30492</v>
      </c>
      <c r="D2536" t="s">
        <v>89</v>
      </c>
      <c r="E2536">
        <v>87</v>
      </c>
      <c r="F2536" t="s">
        <v>89</v>
      </c>
      <c r="G2536" t="s">
        <v>30649</v>
      </c>
      <c r="H2536" t="s">
        <v>30649</v>
      </c>
    </row>
    <row r="2537" spans="1:8" hidden="1" x14ac:dyDescent="0.25">
      <c r="A2537" t="s">
        <v>263</v>
      </c>
      <c r="B2537" t="s">
        <v>8973</v>
      </c>
      <c r="C2537" t="s">
        <v>829</v>
      </c>
      <c r="D2537" t="s">
        <v>89</v>
      </c>
      <c r="E2537">
        <v>87</v>
      </c>
      <c r="F2537" t="s">
        <v>604</v>
      </c>
      <c r="G2537" t="s">
        <v>30649</v>
      </c>
      <c r="H2537" t="s">
        <v>30649</v>
      </c>
    </row>
    <row r="2538" spans="1:8" hidden="1" x14ac:dyDescent="0.25">
      <c r="A2538" t="s">
        <v>263</v>
      </c>
      <c r="B2538" t="s">
        <v>5957</v>
      </c>
      <c r="C2538" t="s">
        <v>30480</v>
      </c>
      <c r="D2538" t="s">
        <v>89</v>
      </c>
      <c r="E2538">
        <v>87</v>
      </c>
      <c r="F2538" t="s">
        <v>604</v>
      </c>
      <c r="G2538" t="s">
        <v>814</v>
      </c>
      <c r="H2538" t="s">
        <v>30649</v>
      </c>
    </row>
    <row r="2539" spans="1:8" hidden="1" x14ac:dyDescent="0.25">
      <c r="A2539" t="s">
        <v>263</v>
      </c>
      <c r="B2539" t="s">
        <v>8974</v>
      </c>
      <c r="C2539" t="s">
        <v>829</v>
      </c>
      <c r="D2539" t="s">
        <v>89</v>
      </c>
      <c r="E2539">
        <v>87</v>
      </c>
      <c r="F2539" t="s">
        <v>604</v>
      </c>
      <c r="G2539" t="s">
        <v>30649</v>
      </c>
      <c r="H2539" t="s">
        <v>30649</v>
      </c>
    </row>
    <row r="2540" spans="1:8" hidden="1" x14ac:dyDescent="0.25">
      <c r="A2540" t="s">
        <v>263</v>
      </c>
      <c r="B2540" t="s">
        <v>8975</v>
      </c>
      <c r="C2540" t="s">
        <v>30493</v>
      </c>
      <c r="D2540" t="s">
        <v>89</v>
      </c>
      <c r="E2540">
        <v>87</v>
      </c>
      <c r="F2540" t="s">
        <v>604</v>
      </c>
      <c r="G2540" t="s">
        <v>30649</v>
      </c>
      <c r="H2540" t="s">
        <v>30649</v>
      </c>
    </row>
    <row r="2541" spans="1:8" hidden="1" x14ac:dyDescent="0.25">
      <c r="A2541" t="s">
        <v>263</v>
      </c>
      <c r="B2541" t="s">
        <v>8976</v>
      </c>
      <c r="C2541" t="s">
        <v>30649</v>
      </c>
      <c r="D2541" t="s">
        <v>89</v>
      </c>
      <c r="E2541">
        <v>87</v>
      </c>
      <c r="F2541" t="s">
        <v>604</v>
      </c>
      <c r="G2541" t="s">
        <v>30649</v>
      </c>
      <c r="H2541" t="s">
        <v>818</v>
      </c>
    </row>
    <row r="2542" spans="1:8" hidden="1" x14ac:dyDescent="0.25">
      <c r="A2542" t="s">
        <v>263</v>
      </c>
      <c r="B2542" t="s">
        <v>8977</v>
      </c>
      <c r="C2542" t="s">
        <v>30494</v>
      </c>
      <c r="D2542" t="s">
        <v>89</v>
      </c>
      <c r="E2542">
        <v>87</v>
      </c>
      <c r="F2542" t="s">
        <v>30649</v>
      </c>
      <c r="G2542" t="s">
        <v>8978</v>
      </c>
      <c r="H2542" t="s">
        <v>8979</v>
      </c>
    </row>
    <row r="2543" spans="1:8" hidden="1" x14ac:dyDescent="0.25">
      <c r="A2543" t="s">
        <v>248</v>
      </c>
      <c r="B2543" t="s">
        <v>8980</v>
      </c>
      <c r="C2543" t="s">
        <v>821</v>
      </c>
      <c r="D2543" t="s">
        <v>89</v>
      </c>
      <c r="E2543">
        <v>87</v>
      </c>
      <c r="F2543" t="s">
        <v>89</v>
      </c>
      <c r="G2543" t="s">
        <v>30649</v>
      </c>
      <c r="H2543" t="s">
        <v>822</v>
      </c>
    </row>
    <row r="2544" spans="1:8" hidden="1" x14ac:dyDescent="0.25">
      <c r="A2544" t="s">
        <v>256</v>
      </c>
      <c r="B2544" t="s">
        <v>8981</v>
      </c>
      <c r="C2544" t="s">
        <v>290</v>
      </c>
      <c r="D2544" t="s">
        <v>89</v>
      </c>
      <c r="E2544">
        <v>87</v>
      </c>
      <c r="F2544" t="s">
        <v>89</v>
      </c>
      <c r="G2544" t="s">
        <v>824</v>
      </c>
      <c r="H2544" t="s">
        <v>825</v>
      </c>
    </row>
    <row r="2545" spans="1:8" hidden="1" x14ac:dyDescent="0.25">
      <c r="A2545" t="s">
        <v>245</v>
      </c>
      <c r="B2545" t="s">
        <v>8982</v>
      </c>
      <c r="C2545" t="s">
        <v>827</v>
      </c>
      <c r="D2545" t="s">
        <v>89</v>
      </c>
      <c r="E2545">
        <v>87</v>
      </c>
      <c r="F2545" t="s">
        <v>89</v>
      </c>
      <c r="G2545" t="s">
        <v>712</v>
      </c>
      <c r="H2545" t="s">
        <v>713</v>
      </c>
    </row>
    <row r="2546" spans="1:8" hidden="1" x14ac:dyDescent="0.25">
      <c r="A2546" t="s">
        <v>245</v>
      </c>
      <c r="B2546" t="s">
        <v>8983</v>
      </c>
      <c r="C2546" t="s">
        <v>829</v>
      </c>
      <c r="D2546" t="s">
        <v>89</v>
      </c>
      <c r="E2546">
        <v>87</v>
      </c>
      <c r="F2546" t="s">
        <v>89</v>
      </c>
      <c r="G2546" t="s">
        <v>30649</v>
      </c>
      <c r="H2546" t="s">
        <v>830</v>
      </c>
    </row>
    <row r="2547" spans="1:8" hidden="1" x14ac:dyDescent="0.25">
      <c r="A2547" t="s">
        <v>245</v>
      </c>
      <c r="B2547" t="s">
        <v>8984</v>
      </c>
      <c r="C2547" t="s">
        <v>832</v>
      </c>
      <c r="D2547" t="s">
        <v>89</v>
      </c>
      <c r="E2547">
        <v>87</v>
      </c>
      <c r="F2547" t="s">
        <v>89</v>
      </c>
      <c r="G2547" t="s">
        <v>833</v>
      </c>
      <c r="H2547" t="s">
        <v>834</v>
      </c>
    </row>
    <row r="2548" spans="1:8" hidden="1" x14ac:dyDescent="0.25">
      <c r="A2548" t="s">
        <v>245</v>
      </c>
      <c r="B2548" t="s">
        <v>8985</v>
      </c>
      <c r="C2548" t="s">
        <v>836</v>
      </c>
      <c r="D2548" t="s">
        <v>89</v>
      </c>
      <c r="E2548">
        <v>87</v>
      </c>
      <c r="F2548" t="s">
        <v>89</v>
      </c>
      <c r="G2548" t="s">
        <v>837</v>
      </c>
      <c r="H2548" t="s">
        <v>838</v>
      </c>
    </row>
    <row r="2549" spans="1:8" hidden="1" x14ac:dyDescent="0.25">
      <c r="A2549" t="s">
        <v>245</v>
      </c>
      <c r="B2549" t="s">
        <v>8986</v>
      </c>
      <c r="C2549" t="s">
        <v>840</v>
      </c>
      <c r="D2549" t="s">
        <v>89</v>
      </c>
      <c r="E2549">
        <v>87</v>
      </c>
      <c r="F2549" t="s">
        <v>89</v>
      </c>
      <c r="G2549" t="s">
        <v>30649</v>
      </c>
      <c r="H2549" t="s">
        <v>647</v>
      </c>
    </row>
    <row r="2550" spans="1:8" hidden="1" x14ac:dyDescent="0.25">
      <c r="A2550" t="s">
        <v>245</v>
      </c>
      <c r="B2550" t="s">
        <v>8987</v>
      </c>
      <c r="C2550" t="s">
        <v>842</v>
      </c>
      <c r="D2550" t="s">
        <v>89</v>
      </c>
      <c r="E2550">
        <v>87</v>
      </c>
      <c r="F2550" t="s">
        <v>89</v>
      </c>
      <c r="G2550" t="s">
        <v>30649</v>
      </c>
      <c r="H2550" t="s">
        <v>843</v>
      </c>
    </row>
    <row r="2551" spans="1:8" hidden="1" x14ac:dyDescent="0.25">
      <c r="A2551" t="s">
        <v>245</v>
      </c>
      <c r="B2551" t="s">
        <v>8988</v>
      </c>
      <c r="C2551" t="s">
        <v>8989</v>
      </c>
      <c r="D2551" t="s">
        <v>89</v>
      </c>
      <c r="E2551">
        <v>87</v>
      </c>
      <c r="F2551" t="s">
        <v>89</v>
      </c>
      <c r="G2551" t="s">
        <v>845</v>
      </c>
      <c r="H2551" t="s">
        <v>846</v>
      </c>
    </row>
    <row r="2552" spans="1:8" hidden="1" x14ac:dyDescent="0.25">
      <c r="A2552" t="s">
        <v>245</v>
      </c>
      <c r="B2552" t="s">
        <v>8990</v>
      </c>
      <c r="C2552" t="s">
        <v>848</v>
      </c>
      <c r="D2552" t="s">
        <v>89</v>
      </c>
      <c r="E2552">
        <v>87</v>
      </c>
      <c r="F2552" t="s">
        <v>89</v>
      </c>
      <c r="G2552" t="s">
        <v>30649</v>
      </c>
      <c r="H2552" t="s">
        <v>849</v>
      </c>
    </row>
    <row r="2553" spans="1:8" x14ac:dyDescent="0.25">
      <c r="A2553" t="s">
        <v>247</v>
      </c>
      <c r="B2553" t="s">
        <v>8991</v>
      </c>
      <c r="C2553" t="s">
        <v>851</v>
      </c>
      <c r="D2553" t="s">
        <v>89</v>
      </c>
      <c r="E2553">
        <v>87</v>
      </c>
      <c r="F2553" t="s">
        <v>89</v>
      </c>
      <c r="G2553" t="s">
        <v>30649</v>
      </c>
      <c r="H2553" t="s">
        <v>852</v>
      </c>
    </row>
    <row r="2554" spans="1:8" hidden="1" x14ac:dyDescent="0.25">
      <c r="A2554" t="s">
        <v>248</v>
      </c>
      <c r="B2554" t="s">
        <v>8992</v>
      </c>
      <c r="C2554" t="s">
        <v>854</v>
      </c>
      <c r="D2554" t="s">
        <v>89</v>
      </c>
      <c r="E2554">
        <v>87</v>
      </c>
      <c r="F2554" t="s">
        <v>89</v>
      </c>
      <c r="G2554" t="s">
        <v>30649</v>
      </c>
      <c r="H2554" t="s">
        <v>855</v>
      </c>
    </row>
    <row r="2555" spans="1:8" hidden="1" x14ac:dyDescent="0.25">
      <c r="A2555" t="s">
        <v>248</v>
      </c>
      <c r="B2555" t="s">
        <v>8993</v>
      </c>
      <c r="C2555" t="s">
        <v>857</v>
      </c>
      <c r="D2555" t="s">
        <v>89</v>
      </c>
      <c r="E2555">
        <v>87</v>
      </c>
      <c r="F2555" t="s">
        <v>89</v>
      </c>
      <c r="G2555" t="s">
        <v>858</v>
      </c>
      <c r="H2555" t="s">
        <v>859</v>
      </c>
    </row>
    <row r="2556" spans="1:8" hidden="1" x14ac:dyDescent="0.25">
      <c r="A2556" t="s">
        <v>248</v>
      </c>
      <c r="B2556" t="s">
        <v>8994</v>
      </c>
      <c r="C2556" t="s">
        <v>861</v>
      </c>
      <c r="D2556" t="s">
        <v>89</v>
      </c>
      <c r="E2556">
        <v>87</v>
      </c>
      <c r="F2556" t="s">
        <v>89</v>
      </c>
      <c r="G2556" t="s">
        <v>702</v>
      </c>
      <c r="H2556" t="s">
        <v>703</v>
      </c>
    </row>
    <row r="2557" spans="1:8" hidden="1" x14ac:dyDescent="0.25">
      <c r="A2557" t="s">
        <v>248</v>
      </c>
      <c r="B2557" t="s">
        <v>8994</v>
      </c>
      <c r="C2557" t="s">
        <v>862</v>
      </c>
      <c r="D2557" t="s">
        <v>89</v>
      </c>
      <c r="E2557">
        <v>87</v>
      </c>
      <c r="F2557" t="s">
        <v>89</v>
      </c>
      <c r="G2557" t="s">
        <v>702</v>
      </c>
      <c r="H2557" t="s">
        <v>703</v>
      </c>
    </row>
    <row r="2558" spans="1:8" hidden="1" x14ac:dyDescent="0.25">
      <c r="A2558" t="s">
        <v>248</v>
      </c>
      <c r="B2558" t="s">
        <v>8995</v>
      </c>
      <c r="C2558" t="s">
        <v>864</v>
      </c>
      <c r="D2558" t="s">
        <v>89</v>
      </c>
      <c r="E2558">
        <v>87</v>
      </c>
      <c r="F2558" t="s">
        <v>89</v>
      </c>
      <c r="G2558" t="s">
        <v>30649</v>
      </c>
      <c r="H2558" t="s">
        <v>803</v>
      </c>
    </row>
    <row r="2559" spans="1:8" hidden="1" x14ac:dyDescent="0.25">
      <c r="A2559" t="s">
        <v>248</v>
      </c>
      <c r="B2559" t="s">
        <v>8996</v>
      </c>
      <c r="C2559" t="s">
        <v>374</v>
      </c>
      <c r="D2559" t="s">
        <v>89</v>
      </c>
      <c r="E2559">
        <v>87</v>
      </c>
      <c r="F2559" t="s">
        <v>89</v>
      </c>
      <c r="G2559" t="s">
        <v>30649</v>
      </c>
      <c r="H2559" t="s">
        <v>866</v>
      </c>
    </row>
    <row r="2560" spans="1:8" hidden="1" x14ac:dyDescent="0.25">
      <c r="A2560" t="s">
        <v>246</v>
      </c>
      <c r="B2560" t="s">
        <v>8997</v>
      </c>
      <c r="C2560" t="s">
        <v>868</v>
      </c>
      <c r="D2560" t="s">
        <v>89</v>
      </c>
      <c r="E2560">
        <v>87</v>
      </c>
      <c r="F2560" t="s">
        <v>89</v>
      </c>
      <c r="G2560" t="s">
        <v>30649</v>
      </c>
      <c r="H2560" t="s">
        <v>869</v>
      </c>
    </row>
    <row r="2561" spans="1:8" hidden="1" x14ac:dyDescent="0.25">
      <c r="A2561" t="s">
        <v>248</v>
      </c>
      <c r="B2561" t="s">
        <v>8998</v>
      </c>
      <c r="C2561" t="s">
        <v>871</v>
      </c>
      <c r="D2561" t="s">
        <v>89</v>
      </c>
      <c r="E2561">
        <v>87</v>
      </c>
      <c r="F2561" t="s">
        <v>89</v>
      </c>
      <c r="G2561" t="s">
        <v>872</v>
      </c>
      <c r="H2561" t="s">
        <v>873</v>
      </c>
    </row>
    <row r="2562" spans="1:8" hidden="1" x14ac:dyDescent="0.25">
      <c r="A2562" t="s">
        <v>248</v>
      </c>
      <c r="B2562" t="s">
        <v>8999</v>
      </c>
      <c r="C2562" t="s">
        <v>875</v>
      </c>
      <c r="D2562" t="s">
        <v>89</v>
      </c>
      <c r="E2562">
        <v>87</v>
      </c>
      <c r="F2562" t="s">
        <v>89</v>
      </c>
      <c r="G2562" t="s">
        <v>30649</v>
      </c>
      <c r="H2562" t="s">
        <v>876</v>
      </c>
    </row>
    <row r="2563" spans="1:8" hidden="1" x14ac:dyDescent="0.25">
      <c r="A2563" t="s">
        <v>248</v>
      </c>
      <c r="B2563" t="s">
        <v>9000</v>
      </c>
      <c r="C2563" t="s">
        <v>650</v>
      </c>
      <c r="D2563" t="s">
        <v>89</v>
      </c>
      <c r="E2563">
        <v>87</v>
      </c>
      <c r="F2563" t="s">
        <v>89</v>
      </c>
      <c r="G2563" t="s">
        <v>30649</v>
      </c>
      <c r="H2563" t="s">
        <v>803</v>
      </c>
    </row>
    <row r="2564" spans="1:8" hidden="1" x14ac:dyDescent="0.25">
      <c r="A2564" t="s">
        <v>248</v>
      </c>
      <c r="B2564" t="s">
        <v>9001</v>
      </c>
      <c r="C2564" t="s">
        <v>879</v>
      </c>
      <c r="D2564" t="s">
        <v>89</v>
      </c>
      <c r="E2564">
        <v>87</v>
      </c>
      <c r="F2564" t="s">
        <v>89</v>
      </c>
      <c r="G2564" t="s">
        <v>824</v>
      </c>
      <c r="H2564" t="s">
        <v>825</v>
      </c>
    </row>
    <row r="2565" spans="1:8" hidden="1" x14ac:dyDescent="0.25">
      <c r="A2565" t="s">
        <v>248</v>
      </c>
      <c r="B2565" t="s">
        <v>5898</v>
      </c>
      <c r="C2565" t="s">
        <v>880</v>
      </c>
      <c r="D2565" t="s">
        <v>89</v>
      </c>
      <c r="E2565">
        <v>87</v>
      </c>
      <c r="F2565" t="s">
        <v>89</v>
      </c>
      <c r="G2565" t="s">
        <v>881</v>
      </c>
      <c r="H2565" t="s">
        <v>882</v>
      </c>
    </row>
    <row r="2566" spans="1:8" hidden="1" x14ac:dyDescent="0.25">
      <c r="A2566" t="s">
        <v>248</v>
      </c>
      <c r="B2566" t="s">
        <v>9002</v>
      </c>
      <c r="C2566" t="s">
        <v>884</v>
      </c>
      <c r="D2566" t="s">
        <v>89</v>
      </c>
      <c r="E2566">
        <v>87</v>
      </c>
      <c r="F2566" t="s">
        <v>89</v>
      </c>
      <c r="G2566" t="s">
        <v>885</v>
      </c>
      <c r="H2566" t="s">
        <v>886</v>
      </c>
    </row>
    <row r="2567" spans="1:8" hidden="1" x14ac:dyDescent="0.25">
      <c r="A2567" t="s">
        <v>248</v>
      </c>
      <c r="B2567" t="s">
        <v>9003</v>
      </c>
      <c r="C2567" t="s">
        <v>888</v>
      </c>
      <c r="D2567" t="s">
        <v>89</v>
      </c>
      <c r="E2567">
        <v>87</v>
      </c>
      <c r="F2567" t="s">
        <v>89</v>
      </c>
      <c r="G2567" t="s">
        <v>889</v>
      </c>
      <c r="H2567" t="s">
        <v>890</v>
      </c>
    </row>
    <row r="2568" spans="1:8" hidden="1" x14ac:dyDescent="0.25">
      <c r="A2568" t="s">
        <v>248</v>
      </c>
      <c r="B2568" t="s">
        <v>9004</v>
      </c>
      <c r="C2568" t="s">
        <v>892</v>
      </c>
      <c r="D2568" t="s">
        <v>89</v>
      </c>
      <c r="E2568">
        <v>87</v>
      </c>
      <c r="F2568" t="s">
        <v>89</v>
      </c>
      <c r="G2568" t="s">
        <v>893</v>
      </c>
      <c r="H2568" t="s">
        <v>894</v>
      </c>
    </row>
    <row r="2569" spans="1:8" hidden="1" x14ac:dyDescent="0.25">
      <c r="A2569" t="s">
        <v>248</v>
      </c>
      <c r="B2569" t="s">
        <v>9005</v>
      </c>
      <c r="C2569" t="s">
        <v>829</v>
      </c>
      <c r="D2569" t="s">
        <v>89</v>
      </c>
      <c r="E2569">
        <v>87</v>
      </c>
      <c r="F2569" t="s">
        <v>89</v>
      </c>
      <c r="G2569" t="s">
        <v>30649</v>
      </c>
      <c r="H2569" t="s">
        <v>896</v>
      </c>
    </row>
    <row r="2570" spans="1:8" hidden="1" x14ac:dyDescent="0.25">
      <c r="A2570" t="s">
        <v>248</v>
      </c>
      <c r="B2570" t="s">
        <v>9006</v>
      </c>
      <c r="C2570" t="s">
        <v>898</v>
      </c>
      <c r="D2570" t="s">
        <v>89</v>
      </c>
      <c r="E2570">
        <v>87</v>
      </c>
      <c r="F2570" t="s">
        <v>604</v>
      </c>
      <c r="G2570" t="s">
        <v>30649</v>
      </c>
      <c r="H2570" t="s">
        <v>899</v>
      </c>
    </row>
    <row r="2571" spans="1:8" hidden="1" x14ac:dyDescent="0.25">
      <c r="A2571" t="s">
        <v>248</v>
      </c>
      <c r="B2571" t="s">
        <v>9007</v>
      </c>
      <c r="C2571" t="s">
        <v>901</v>
      </c>
      <c r="D2571" t="s">
        <v>89</v>
      </c>
      <c r="E2571">
        <v>87</v>
      </c>
      <c r="F2571" t="s">
        <v>89</v>
      </c>
      <c r="G2571" t="s">
        <v>902</v>
      </c>
      <c r="H2571" t="s">
        <v>903</v>
      </c>
    </row>
    <row r="2572" spans="1:8" hidden="1" x14ac:dyDescent="0.25">
      <c r="A2572" t="s">
        <v>248</v>
      </c>
      <c r="B2572" t="s">
        <v>9008</v>
      </c>
      <c r="C2572" t="s">
        <v>905</v>
      </c>
      <c r="D2572" t="s">
        <v>89</v>
      </c>
      <c r="E2572">
        <v>87</v>
      </c>
      <c r="F2572" t="s">
        <v>89</v>
      </c>
      <c r="G2572" t="s">
        <v>906</v>
      </c>
      <c r="H2572" t="s">
        <v>907</v>
      </c>
    </row>
    <row r="2573" spans="1:8" hidden="1" x14ac:dyDescent="0.25">
      <c r="A2573" t="s">
        <v>446</v>
      </c>
      <c r="B2573" t="s">
        <v>9009</v>
      </c>
      <c r="C2573" t="s">
        <v>679</v>
      </c>
      <c r="D2573" t="s">
        <v>89</v>
      </c>
      <c r="E2573">
        <v>87</v>
      </c>
      <c r="F2573" t="s">
        <v>89</v>
      </c>
      <c r="G2573" t="s">
        <v>680</v>
      </c>
      <c r="H2573" t="s">
        <v>681</v>
      </c>
    </row>
    <row r="2574" spans="1:8" hidden="1" x14ac:dyDescent="0.25">
      <c r="A2574" t="s">
        <v>446</v>
      </c>
      <c r="B2574" t="s">
        <v>8958</v>
      </c>
      <c r="C2574" t="s">
        <v>909</v>
      </c>
      <c r="D2574" t="s">
        <v>89</v>
      </c>
      <c r="E2574">
        <v>87</v>
      </c>
      <c r="F2574" t="s">
        <v>89</v>
      </c>
      <c r="G2574" t="s">
        <v>795</v>
      </c>
      <c r="H2574" t="s">
        <v>796</v>
      </c>
    </row>
    <row r="2575" spans="1:8" hidden="1" x14ac:dyDescent="0.25">
      <c r="A2575" t="s">
        <v>261</v>
      </c>
      <c r="B2575" t="s">
        <v>9010</v>
      </c>
      <c r="C2575" t="s">
        <v>911</v>
      </c>
      <c r="D2575" t="s">
        <v>89</v>
      </c>
      <c r="E2575">
        <v>87</v>
      </c>
      <c r="F2575" t="s">
        <v>604</v>
      </c>
      <c r="G2575" t="s">
        <v>912</v>
      </c>
      <c r="H2575" t="s">
        <v>913</v>
      </c>
    </row>
    <row r="2576" spans="1:8" hidden="1" x14ac:dyDescent="0.25">
      <c r="A2576" t="s">
        <v>248</v>
      </c>
      <c r="B2576" t="s">
        <v>9011</v>
      </c>
      <c r="C2576" t="s">
        <v>915</v>
      </c>
      <c r="D2576" t="s">
        <v>89</v>
      </c>
      <c r="E2576">
        <v>87</v>
      </c>
      <c r="F2576" t="s">
        <v>89</v>
      </c>
      <c r="G2576" t="s">
        <v>916</v>
      </c>
      <c r="H2576" t="s">
        <v>917</v>
      </c>
    </row>
    <row r="2577" spans="1:8" hidden="1" x14ac:dyDescent="0.25">
      <c r="A2577" t="s">
        <v>263</v>
      </c>
      <c r="B2577" t="s">
        <v>9012</v>
      </c>
      <c r="C2577" t="s">
        <v>919</v>
      </c>
      <c r="D2577" t="s">
        <v>89</v>
      </c>
      <c r="E2577">
        <v>87</v>
      </c>
      <c r="F2577" t="s">
        <v>89</v>
      </c>
      <c r="G2577" t="s">
        <v>30649</v>
      </c>
      <c r="H2577" t="s">
        <v>920</v>
      </c>
    </row>
    <row r="2578" spans="1:8" hidden="1" x14ac:dyDescent="0.25">
      <c r="A2578" t="s">
        <v>246</v>
      </c>
      <c r="B2578" t="s">
        <v>9013</v>
      </c>
      <c r="C2578" t="s">
        <v>9014</v>
      </c>
      <c r="D2578" t="s">
        <v>89</v>
      </c>
      <c r="E2578">
        <v>87</v>
      </c>
      <c r="F2578" t="s">
        <v>30649</v>
      </c>
      <c r="G2578" t="s">
        <v>30649</v>
      </c>
      <c r="H2578" t="s">
        <v>9015</v>
      </c>
    </row>
    <row r="2579" spans="1:8" hidden="1" x14ac:dyDescent="0.25">
      <c r="A2579" t="s">
        <v>248</v>
      </c>
      <c r="B2579" t="s">
        <v>9016</v>
      </c>
      <c r="C2579" t="s">
        <v>922</v>
      </c>
      <c r="D2579" t="s">
        <v>89</v>
      </c>
      <c r="E2579">
        <v>87</v>
      </c>
      <c r="F2579" t="s">
        <v>89</v>
      </c>
      <c r="G2579" t="s">
        <v>30649</v>
      </c>
      <c r="H2579" t="s">
        <v>923</v>
      </c>
    </row>
    <row r="2580" spans="1:8" hidden="1" x14ac:dyDescent="0.25">
      <c r="A2580" t="s">
        <v>244</v>
      </c>
      <c r="B2580" t="s">
        <v>9017</v>
      </c>
      <c r="C2580" t="s">
        <v>9018</v>
      </c>
      <c r="D2580" t="s">
        <v>89</v>
      </c>
      <c r="E2580">
        <v>87</v>
      </c>
      <c r="F2580" t="s">
        <v>30649</v>
      </c>
      <c r="G2580" t="s">
        <v>30649</v>
      </c>
      <c r="H2580" t="s">
        <v>9019</v>
      </c>
    </row>
    <row r="2581" spans="1:8" hidden="1" x14ac:dyDescent="0.25">
      <c r="A2581" t="s">
        <v>248</v>
      </c>
      <c r="B2581" t="s">
        <v>9020</v>
      </c>
      <c r="C2581" t="s">
        <v>9021</v>
      </c>
      <c r="D2581" t="s">
        <v>89</v>
      </c>
      <c r="E2581">
        <v>87</v>
      </c>
      <c r="F2581" t="s">
        <v>30649</v>
      </c>
      <c r="G2581" t="s">
        <v>30649</v>
      </c>
      <c r="H2581" t="s">
        <v>644</v>
      </c>
    </row>
    <row r="2582" spans="1:8" hidden="1" x14ac:dyDescent="0.25">
      <c r="A2582" t="s">
        <v>244</v>
      </c>
      <c r="B2582" t="s">
        <v>9022</v>
      </c>
      <c r="C2582" t="s">
        <v>9023</v>
      </c>
      <c r="D2582" t="s">
        <v>89</v>
      </c>
      <c r="E2582">
        <v>87</v>
      </c>
      <c r="F2582" t="s">
        <v>30649</v>
      </c>
      <c r="G2582" t="s">
        <v>30649</v>
      </c>
      <c r="H2582" t="s">
        <v>9024</v>
      </c>
    </row>
    <row r="2583" spans="1:8" hidden="1" x14ac:dyDescent="0.25">
      <c r="A2583" t="s">
        <v>244</v>
      </c>
      <c r="B2583" t="s">
        <v>9025</v>
      </c>
      <c r="C2583" t="s">
        <v>9026</v>
      </c>
      <c r="D2583" t="s">
        <v>89</v>
      </c>
      <c r="E2583">
        <v>87</v>
      </c>
      <c r="F2583" t="s">
        <v>30649</v>
      </c>
      <c r="G2583" t="s">
        <v>30649</v>
      </c>
      <c r="H2583" t="s">
        <v>9027</v>
      </c>
    </row>
    <row r="2584" spans="1:8" hidden="1" x14ac:dyDescent="0.25">
      <c r="A2584" t="s">
        <v>244</v>
      </c>
      <c r="B2584" t="s">
        <v>9028</v>
      </c>
      <c r="C2584" t="s">
        <v>561</v>
      </c>
      <c r="D2584" t="s">
        <v>89</v>
      </c>
      <c r="E2584">
        <v>87</v>
      </c>
      <c r="F2584" t="s">
        <v>30649</v>
      </c>
      <c r="G2584" t="s">
        <v>30649</v>
      </c>
      <c r="H2584" t="s">
        <v>9029</v>
      </c>
    </row>
    <row r="2585" spans="1:8" hidden="1" x14ac:dyDescent="0.25">
      <c r="A2585" t="s">
        <v>244</v>
      </c>
      <c r="B2585" t="s">
        <v>9030</v>
      </c>
      <c r="C2585" t="s">
        <v>9031</v>
      </c>
      <c r="D2585" t="s">
        <v>89</v>
      </c>
      <c r="E2585">
        <v>87</v>
      </c>
      <c r="F2585" t="s">
        <v>30649</v>
      </c>
      <c r="G2585" t="s">
        <v>30649</v>
      </c>
      <c r="H2585" t="s">
        <v>9032</v>
      </c>
    </row>
    <row r="2586" spans="1:8" hidden="1" x14ac:dyDescent="0.25">
      <c r="A2586" t="s">
        <v>248</v>
      </c>
      <c r="B2586" t="s">
        <v>9033</v>
      </c>
      <c r="C2586" t="s">
        <v>925</v>
      </c>
      <c r="D2586" t="s">
        <v>89</v>
      </c>
      <c r="E2586">
        <v>87</v>
      </c>
      <c r="F2586" t="s">
        <v>89</v>
      </c>
      <c r="G2586" t="s">
        <v>30649</v>
      </c>
      <c r="H2586" t="s">
        <v>926</v>
      </c>
    </row>
    <row r="2587" spans="1:8" hidden="1" x14ac:dyDescent="0.25">
      <c r="A2587" t="s">
        <v>248</v>
      </c>
      <c r="B2587" t="s">
        <v>9034</v>
      </c>
      <c r="C2587" t="s">
        <v>9035</v>
      </c>
      <c r="D2587" t="s">
        <v>89</v>
      </c>
      <c r="E2587">
        <v>87</v>
      </c>
      <c r="F2587" t="s">
        <v>30649</v>
      </c>
      <c r="G2587" t="s">
        <v>9036</v>
      </c>
      <c r="H2587" t="s">
        <v>9037</v>
      </c>
    </row>
    <row r="2588" spans="1:8" hidden="1" x14ac:dyDescent="0.25">
      <c r="A2588" t="s">
        <v>244</v>
      </c>
      <c r="B2588" t="s">
        <v>9038</v>
      </c>
      <c r="C2588" t="s">
        <v>928</v>
      </c>
      <c r="D2588" t="s">
        <v>89</v>
      </c>
      <c r="E2588">
        <v>87</v>
      </c>
      <c r="F2588" t="s">
        <v>604</v>
      </c>
      <c r="G2588" t="s">
        <v>30649</v>
      </c>
      <c r="H2588" t="s">
        <v>929</v>
      </c>
    </row>
    <row r="2589" spans="1:8" hidden="1" x14ac:dyDescent="0.25">
      <c r="A2589" t="s">
        <v>248</v>
      </c>
      <c r="B2589" t="s">
        <v>9039</v>
      </c>
      <c r="C2589" t="s">
        <v>250</v>
      </c>
      <c r="D2589" t="s">
        <v>89</v>
      </c>
      <c r="E2589">
        <v>87</v>
      </c>
      <c r="F2589" t="s">
        <v>89</v>
      </c>
      <c r="G2589" t="s">
        <v>30649</v>
      </c>
      <c r="H2589" t="s">
        <v>931</v>
      </c>
    </row>
    <row r="2590" spans="1:8" hidden="1" x14ac:dyDescent="0.25">
      <c r="A2590" t="s">
        <v>244</v>
      </c>
      <c r="B2590" t="s">
        <v>9040</v>
      </c>
      <c r="C2590" t="s">
        <v>933</v>
      </c>
      <c r="D2590" t="s">
        <v>89</v>
      </c>
      <c r="E2590">
        <v>87</v>
      </c>
      <c r="F2590" t="s">
        <v>89</v>
      </c>
      <c r="G2590" t="s">
        <v>30649</v>
      </c>
      <c r="H2590" t="s">
        <v>934</v>
      </c>
    </row>
    <row r="2591" spans="1:8" hidden="1" x14ac:dyDescent="0.25">
      <c r="A2591" t="s">
        <v>248</v>
      </c>
      <c r="B2591" t="s">
        <v>9016</v>
      </c>
      <c r="C2591" t="s">
        <v>935</v>
      </c>
      <c r="D2591" t="s">
        <v>89</v>
      </c>
      <c r="E2591">
        <v>87</v>
      </c>
      <c r="F2591" t="s">
        <v>89</v>
      </c>
      <c r="G2591" t="s">
        <v>30649</v>
      </c>
      <c r="H2591" t="s">
        <v>936</v>
      </c>
    </row>
    <row r="2592" spans="1:8" hidden="1" x14ac:dyDescent="0.25">
      <c r="A2592" t="s">
        <v>246</v>
      </c>
      <c r="B2592" t="s">
        <v>9041</v>
      </c>
      <c r="C2592" t="s">
        <v>938</v>
      </c>
      <c r="D2592" t="s">
        <v>89</v>
      </c>
      <c r="E2592">
        <v>87</v>
      </c>
      <c r="F2592" t="s">
        <v>89</v>
      </c>
      <c r="G2592" t="s">
        <v>30649</v>
      </c>
      <c r="H2592" t="s">
        <v>939</v>
      </c>
    </row>
    <row r="2593" spans="1:8" hidden="1" x14ac:dyDescent="0.25">
      <c r="A2593" t="s">
        <v>248</v>
      </c>
      <c r="B2593" t="s">
        <v>9042</v>
      </c>
      <c r="C2593" t="s">
        <v>941</v>
      </c>
      <c r="D2593" t="s">
        <v>89</v>
      </c>
      <c r="E2593">
        <v>87</v>
      </c>
      <c r="F2593" t="s">
        <v>89</v>
      </c>
      <c r="G2593" t="s">
        <v>30649</v>
      </c>
      <c r="H2593" t="s">
        <v>942</v>
      </c>
    </row>
    <row r="2594" spans="1:8" hidden="1" x14ac:dyDescent="0.25">
      <c r="A2594" t="s">
        <v>244</v>
      </c>
      <c r="B2594" t="s">
        <v>9043</v>
      </c>
      <c r="C2594" t="s">
        <v>9044</v>
      </c>
      <c r="D2594" t="s">
        <v>89</v>
      </c>
      <c r="E2594">
        <v>87</v>
      </c>
      <c r="F2594" t="s">
        <v>89</v>
      </c>
      <c r="G2594" t="s">
        <v>30649</v>
      </c>
      <c r="H2594" t="s">
        <v>944</v>
      </c>
    </row>
    <row r="2595" spans="1:8" hidden="1" x14ac:dyDescent="0.25">
      <c r="A2595" t="s">
        <v>248</v>
      </c>
      <c r="B2595" t="s">
        <v>9045</v>
      </c>
      <c r="C2595" t="s">
        <v>9046</v>
      </c>
      <c r="D2595" t="s">
        <v>89</v>
      </c>
      <c r="E2595">
        <v>87</v>
      </c>
      <c r="F2595" t="s">
        <v>89</v>
      </c>
      <c r="G2595" t="s">
        <v>946</v>
      </c>
      <c r="H2595" t="s">
        <v>947</v>
      </c>
    </row>
    <row r="2596" spans="1:8" hidden="1" x14ac:dyDescent="0.25">
      <c r="A2596" t="s">
        <v>248</v>
      </c>
      <c r="B2596" t="s">
        <v>9047</v>
      </c>
      <c r="C2596" t="s">
        <v>949</v>
      </c>
      <c r="D2596" t="s">
        <v>89</v>
      </c>
      <c r="E2596">
        <v>87</v>
      </c>
      <c r="F2596" t="s">
        <v>89</v>
      </c>
      <c r="G2596" t="s">
        <v>30649</v>
      </c>
      <c r="H2596" t="s">
        <v>859</v>
      </c>
    </row>
    <row r="2597" spans="1:8" hidden="1" x14ac:dyDescent="0.25">
      <c r="A2597" t="s">
        <v>248</v>
      </c>
      <c r="B2597" t="s">
        <v>9048</v>
      </c>
      <c r="C2597" t="s">
        <v>951</v>
      </c>
      <c r="D2597" t="s">
        <v>89</v>
      </c>
      <c r="E2597">
        <v>87</v>
      </c>
      <c r="F2597" t="s">
        <v>89</v>
      </c>
      <c r="G2597" t="s">
        <v>30649</v>
      </c>
      <c r="H2597" t="s">
        <v>744</v>
      </c>
    </row>
    <row r="2598" spans="1:8" hidden="1" x14ac:dyDescent="0.25">
      <c r="A2598" t="s">
        <v>246</v>
      </c>
      <c r="B2598" t="s">
        <v>9049</v>
      </c>
      <c r="C2598" t="s">
        <v>9050</v>
      </c>
      <c r="D2598" t="s">
        <v>89</v>
      </c>
      <c r="E2598">
        <v>87</v>
      </c>
      <c r="F2598" t="s">
        <v>604</v>
      </c>
      <c r="G2598" t="s">
        <v>30649</v>
      </c>
      <c r="H2598" t="s">
        <v>953</v>
      </c>
    </row>
    <row r="2599" spans="1:8" hidden="1" x14ac:dyDescent="0.25">
      <c r="A2599" t="s">
        <v>248</v>
      </c>
      <c r="B2599" t="s">
        <v>9051</v>
      </c>
      <c r="C2599" t="s">
        <v>955</v>
      </c>
      <c r="D2599" t="s">
        <v>89</v>
      </c>
      <c r="E2599">
        <v>87</v>
      </c>
      <c r="F2599" t="s">
        <v>89</v>
      </c>
      <c r="G2599" t="s">
        <v>30649</v>
      </c>
      <c r="H2599" t="s">
        <v>956</v>
      </c>
    </row>
    <row r="2600" spans="1:8" hidden="1" x14ac:dyDescent="0.25">
      <c r="A2600" t="s">
        <v>248</v>
      </c>
      <c r="B2600" t="s">
        <v>9052</v>
      </c>
      <c r="C2600" t="s">
        <v>901</v>
      </c>
      <c r="D2600" t="s">
        <v>89</v>
      </c>
      <c r="E2600">
        <v>87</v>
      </c>
      <c r="F2600" t="s">
        <v>89</v>
      </c>
      <c r="G2600" t="s">
        <v>902</v>
      </c>
      <c r="H2600" t="s">
        <v>958</v>
      </c>
    </row>
    <row r="2601" spans="1:8" hidden="1" x14ac:dyDescent="0.25">
      <c r="A2601" t="s">
        <v>246</v>
      </c>
      <c r="B2601" t="s">
        <v>9053</v>
      </c>
      <c r="C2601" t="s">
        <v>9054</v>
      </c>
      <c r="D2601" t="s">
        <v>90</v>
      </c>
      <c r="E2601">
        <v>65</v>
      </c>
      <c r="F2601" t="s">
        <v>90</v>
      </c>
      <c r="G2601" t="s">
        <v>9055</v>
      </c>
      <c r="H2601" t="s">
        <v>9056</v>
      </c>
    </row>
    <row r="2602" spans="1:8" hidden="1" x14ac:dyDescent="0.25">
      <c r="A2602" t="s">
        <v>246</v>
      </c>
      <c r="B2602" t="s">
        <v>9057</v>
      </c>
      <c r="C2602" t="s">
        <v>9058</v>
      </c>
      <c r="D2602" t="s">
        <v>90</v>
      </c>
      <c r="E2602">
        <v>65</v>
      </c>
      <c r="F2602" t="s">
        <v>30649</v>
      </c>
      <c r="G2602" t="s">
        <v>30649</v>
      </c>
      <c r="H2602" t="s">
        <v>9059</v>
      </c>
    </row>
    <row r="2603" spans="1:8" hidden="1" x14ac:dyDescent="0.25">
      <c r="A2603" t="s">
        <v>246</v>
      </c>
      <c r="B2603" t="s">
        <v>9060</v>
      </c>
      <c r="C2603" t="s">
        <v>9061</v>
      </c>
      <c r="D2603" t="s">
        <v>90</v>
      </c>
      <c r="E2603">
        <v>65</v>
      </c>
      <c r="F2603" t="s">
        <v>30649</v>
      </c>
      <c r="G2603" t="s">
        <v>30649</v>
      </c>
      <c r="H2603" t="s">
        <v>9062</v>
      </c>
    </row>
    <row r="2604" spans="1:8" x14ac:dyDescent="0.25">
      <c r="A2604" t="s">
        <v>247</v>
      </c>
      <c r="B2604" t="s">
        <v>9063</v>
      </c>
      <c r="C2604" t="s">
        <v>9064</v>
      </c>
      <c r="D2604" t="s">
        <v>90</v>
      </c>
      <c r="E2604">
        <v>65</v>
      </c>
      <c r="F2604" t="s">
        <v>90</v>
      </c>
      <c r="G2604" t="s">
        <v>9065</v>
      </c>
      <c r="H2604" t="s">
        <v>9066</v>
      </c>
    </row>
    <row r="2605" spans="1:8" hidden="1" x14ac:dyDescent="0.25">
      <c r="A2605" t="s">
        <v>246</v>
      </c>
      <c r="B2605" t="s">
        <v>9067</v>
      </c>
      <c r="C2605" t="s">
        <v>9068</v>
      </c>
      <c r="D2605" t="s">
        <v>90</v>
      </c>
      <c r="E2605">
        <v>65</v>
      </c>
      <c r="F2605" t="s">
        <v>90</v>
      </c>
      <c r="G2605" t="s">
        <v>30649</v>
      </c>
      <c r="H2605" t="s">
        <v>9069</v>
      </c>
    </row>
    <row r="2606" spans="1:8" x14ac:dyDescent="0.25">
      <c r="A2606" t="s">
        <v>247</v>
      </c>
      <c r="B2606" t="s">
        <v>9070</v>
      </c>
      <c r="C2606" t="s">
        <v>9071</v>
      </c>
      <c r="D2606" t="s">
        <v>90</v>
      </c>
      <c r="E2606">
        <v>65</v>
      </c>
      <c r="F2606" t="s">
        <v>90</v>
      </c>
      <c r="G2606" t="s">
        <v>9072</v>
      </c>
      <c r="H2606" t="s">
        <v>9073</v>
      </c>
    </row>
    <row r="2607" spans="1:8" x14ac:dyDescent="0.25">
      <c r="A2607" t="s">
        <v>247</v>
      </c>
      <c r="B2607" t="s">
        <v>9074</v>
      </c>
      <c r="C2607" t="s">
        <v>9075</v>
      </c>
      <c r="D2607" t="s">
        <v>90</v>
      </c>
      <c r="E2607">
        <v>65</v>
      </c>
      <c r="F2607" t="s">
        <v>90</v>
      </c>
      <c r="G2607" t="s">
        <v>9076</v>
      </c>
      <c r="H2607" t="s">
        <v>9077</v>
      </c>
    </row>
    <row r="2608" spans="1:8" hidden="1" x14ac:dyDescent="0.25">
      <c r="A2608" t="s">
        <v>246</v>
      </c>
      <c r="B2608" t="s">
        <v>4384</v>
      </c>
      <c r="C2608" t="s">
        <v>9078</v>
      </c>
      <c r="D2608" t="s">
        <v>90</v>
      </c>
      <c r="E2608">
        <v>65</v>
      </c>
      <c r="F2608" t="s">
        <v>30649</v>
      </c>
      <c r="G2608" t="s">
        <v>9079</v>
      </c>
      <c r="H2608" t="s">
        <v>9080</v>
      </c>
    </row>
    <row r="2609" spans="1:8" hidden="1" x14ac:dyDescent="0.25">
      <c r="A2609" t="s">
        <v>245</v>
      </c>
      <c r="B2609" t="s">
        <v>9081</v>
      </c>
      <c r="C2609" t="s">
        <v>9082</v>
      </c>
      <c r="D2609" t="s">
        <v>90</v>
      </c>
      <c r="E2609">
        <v>65</v>
      </c>
      <c r="F2609" t="s">
        <v>30649</v>
      </c>
      <c r="G2609" t="s">
        <v>30649</v>
      </c>
      <c r="H2609" t="s">
        <v>9083</v>
      </c>
    </row>
    <row r="2610" spans="1:8" hidden="1" x14ac:dyDescent="0.25">
      <c r="A2610" t="s">
        <v>246</v>
      </c>
      <c r="B2610" t="s">
        <v>9084</v>
      </c>
      <c r="C2610" t="s">
        <v>9085</v>
      </c>
      <c r="D2610" t="s">
        <v>90</v>
      </c>
      <c r="E2610">
        <v>65</v>
      </c>
      <c r="F2610" t="s">
        <v>90</v>
      </c>
      <c r="G2610" t="s">
        <v>9086</v>
      </c>
      <c r="H2610" t="s">
        <v>9087</v>
      </c>
    </row>
    <row r="2611" spans="1:8" x14ac:dyDescent="0.25">
      <c r="A2611" t="s">
        <v>247</v>
      </c>
      <c r="B2611" t="s">
        <v>9088</v>
      </c>
      <c r="C2611" t="s">
        <v>9089</v>
      </c>
      <c r="D2611" t="s">
        <v>90</v>
      </c>
      <c r="E2611">
        <v>65</v>
      </c>
      <c r="F2611" t="s">
        <v>30649</v>
      </c>
      <c r="G2611" t="s">
        <v>30649</v>
      </c>
      <c r="H2611" t="s">
        <v>7168</v>
      </c>
    </row>
    <row r="2612" spans="1:8" hidden="1" x14ac:dyDescent="0.25">
      <c r="A2612" t="s">
        <v>246</v>
      </c>
      <c r="B2612" t="s">
        <v>9090</v>
      </c>
      <c r="C2612" t="s">
        <v>9091</v>
      </c>
      <c r="D2612" t="s">
        <v>90</v>
      </c>
      <c r="E2612">
        <v>65</v>
      </c>
      <c r="F2612" t="s">
        <v>30649</v>
      </c>
      <c r="G2612" t="s">
        <v>9092</v>
      </c>
      <c r="H2612" t="s">
        <v>9093</v>
      </c>
    </row>
    <row r="2613" spans="1:8" hidden="1" x14ac:dyDescent="0.25">
      <c r="A2613" t="s">
        <v>246</v>
      </c>
      <c r="B2613" t="s">
        <v>9094</v>
      </c>
      <c r="C2613" t="s">
        <v>9095</v>
      </c>
      <c r="D2613" t="s">
        <v>91</v>
      </c>
      <c r="E2613">
        <v>32</v>
      </c>
      <c r="F2613" t="s">
        <v>9096</v>
      </c>
      <c r="G2613" t="s">
        <v>9097</v>
      </c>
      <c r="H2613" t="s">
        <v>9098</v>
      </c>
    </row>
    <row r="2614" spans="1:8" hidden="1" x14ac:dyDescent="0.25">
      <c r="A2614" t="s">
        <v>246</v>
      </c>
      <c r="B2614" t="s">
        <v>9099</v>
      </c>
      <c r="C2614" t="s">
        <v>9100</v>
      </c>
      <c r="D2614" t="s">
        <v>91</v>
      </c>
      <c r="E2614">
        <v>32</v>
      </c>
      <c r="F2614" t="s">
        <v>30649</v>
      </c>
      <c r="G2614" t="s">
        <v>30649</v>
      </c>
      <c r="H2614" t="s">
        <v>9101</v>
      </c>
    </row>
    <row r="2615" spans="1:8" hidden="1" x14ac:dyDescent="0.25">
      <c r="A2615" t="s">
        <v>246</v>
      </c>
      <c r="B2615" t="s">
        <v>9102</v>
      </c>
      <c r="C2615" t="s">
        <v>9103</v>
      </c>
      <c r="D2615" t="s">
        <v>91</v>
      </c>
      <c r="E2615">
        <v>32</v>
      </c>
      <c r="F2615" t="s">
        <v>91</v>
      </c>
      <c r="G2615" t="s">
        <v>9104</v>
      </c>
      <c r="H2615" t="s">
        <v>9105</v>
      </c>
    </row>
    <row r="2616" spans="1:8" hidden="1" x14ac:dyDescent="0.25">
      <c r="A2616" t="s">
        <v>246</v>
      </c>
      <c r="B2616" t="s">
        <v>9106</v>
      </c>
      <c r="C2616" t="s">
        <v>9107</v>
      </c>
      <c r="D2616" t="s">
        <v>91</v>
      </c>
      <c r="E2616">
        <v>32</v>
      </c>
      <c r="F2616" t="s">
        <v>30649</v>
      </c>
      <c r="G2616" t="s">
        <v>9108</v>
      </c>
      <c r="H2616" t="s">
        <v>9109</v>
      </c>
    </row>
    <row r="2617" spans="1:8" hidden="1" x14ac:dyDescent="0.25">
      <c r="A2617" t="s">
        <v>249</v>
      </c>
      <c r="B2617" t="s">
        <v>1876</v>
      </c>
      <c r="C2617" t="s">
        <v>30649</v>
      </c>
      <c r="D2617" t="s">
        <v>91</v>
      </c>
      <c r="E2617">
        <v>32</v>
      </c>
      <c r="F2617" t="s">
        <v>30649</v>
      </c>
      <c r="G2617" t="s">
        <v>30649</v>
      </c>
      <c r="H2617" t="s">
        <v>9110</v>
      </c>
    </row>
    <row r="2618" spans="1:8" hidden="1" x14ac:dyDescent="0.25">
      <c r="A2618" t="s">
        <v>243</v>
      </c>
      <c r="B2618" t="s">
        <v>9111</v>
      </c>
      <c r="C2618" t="s">
        <v>9112</v>
      </c>
      <c r="D2618" t="s">
        <v>91</v>
      </c>
      <c r="E2618">
        <v>32</v>
      </c>
      <c r="F2618" t="s">
        <v>30649</v>
      </c>
      <c r="G2618" t="s">
        <v>30649</v>
      </c>
      <c r="H2618" t="s">
        <v>9113</v>
      </c>
    </row>
    <row r="2619" spans="1:8" hidden="1" x14ac:dyDescent="0.25">
      <c r="A2619" t="s">
        <v>246</v>
      </c>
      <c r="B2619" t="s">
        <v>9114</v>
      </c>
      <c r="C2619" t="s">
        <v>9115</v>
      </c>
      <c r="D2619" t="s">
        <v>91</v>
      </c>
      <c r="E2619">
        <v>32</v>
      </c>
      <c r="F2619" t="s">
        <v>30649</v>
      </c>
      <c r="G2619" t="s">
        <v>30649</v>
      </c>
      <c r="H2619" t="s">
        <v>9116</v>
      </c>
    </row>
    <row r="2620" spans="1:8" hidden="1" x14ac:dyDescent="0.25">
      <c r="A2620" t="s">
        <v>246</v>
      </c>
      <c r="B2620" t="s">
        <v>9117</v>
      </c>
      <c r="C2620" t="s">
        <v>9118</v>
      </c>
      <c r="D2620" t="s">
        <v>91</v>
      </c>
      <c r="E2620">
        <v>32</v>
      </c>
      <c r="F2620" t="s">
        <v>30649</v>
      </c>
      <c r="G2620" t="s">
        <v>30649</v>
      </c>
      <c r="H2620" t="s">
        <v>9113</v>
      </c>
    </row>
    <row r="2621" spans="1:8" hidden="1" x14ac:dyDescent="0.25">
      <c r="A2621" t="s">
        <v>246</v>
      </c>
      <c r="B2621" t="s">
        <v>9119</v>
      </c>
      <c r="C2621" t="s">
        <v>9120</v>
      </c>
      <c r="D2621" t="s">
        <v>91</v>
      </c>
      <c r="E2621">
        <v>32</v>
      </c>
      <c r="F2621" t="s">
        <v>30649</v>
      </c>
      <c r="G2621" t="s">
        <v>9121</v>
      </c>
      <c r="H2621" t="s">
        <v>9122</v>
      </c>
    </row>
    <row r="2622" spans="1:8" hidden="1" x14ac:dyDescent="0.25">
      <c r="A2622" t="s">
        <v>246</v>
      </c>
      <c r="B2622" t="s">
        <v>9123</v>
      </c>
      <c r="C2622" t="s">
        <v>9124</v>
      </c>
      <c r="D2622" t="s">
        <v>91</v>
      </c>
      <c r="E2622">
        <v>32</v>
      </c>
      <c r="F2622" t="s">
        <v>30649</v>
      </c>
      <c r="G2622" t="s">
        <v>9125</v>
      </c>
      <c r="H2622" t="s">
        <v>9126</v>
      </c>
    </row>
    <row r="2623" spans="1:8" hidden="1" x14ac:dyDescent="0.25">
      <c r="A2623" t="s">
        <v>245</v>
      </c>
      <c r="B2623" t="s">
        <v>9127</v>
      </c>
      <c r="C2623" t="s">
        <v>9128</v>
      </c>
      <c r="D2623" t="s">
        <v>91</v>
      </c>
      <c r="E2623">
        <v>32</v>
      </c>
      <c r="F2623" t="s">
        <v>91</v>
      </c>
      <c r="G2623" t="s">
        <v>9129</v>
      </c>
      <c r="H2623" t="s">
        <v>9130</v>
      </c>
    </row>
    <row r="2624" spans="1:8" hidden="1" x14ac:dyDescent="0.25">
      <c r="A2624" t="s">
        <v>246</v>
      </c>
      <c r="B2624" t="s">
        <v>9131</v>
      </c>
      <c r="C2624" t="s">
        <v>9132</v>
      </c>
      <c r="D2624" t="s">
        <v>91</v>
      </c>
      <c r="E2624">
        <v>32</v>
      </c>
      <c r="F2624" t="s">
        <v>91</v>
      </c>
      <c r="G2624" t="s">
        <v>9133</v>
      </c>
      <c r="H2624" t="s">
        <v>9134</v>
      </c>
    </row>
    <row r="2625" spans="1:8" hidden="1" x14ac:dyDescent="0.25">
      <c r="A2625" t="s">
        <v>248</v>
      </c>
      <c r="B2625" t="s">
        <v>9135</v>
      </c>
      <c r="C2625" t="s">
        <v>9136</v>
      </c>
      <c r="D2625" t="s">
        <v>91</v>
      </c>
      <c r="E2625">
        <v>32</v>
      </c>
      <c r="F2625" t="s">
        <v>91</v>
      </c>
      <c r="G2625" t="s">
        <v>30649</v>
      </c>
      <c r="H2625" t="s">
        <v>9137</v>
      </c>
    </row>
    <row r="2626" spans="1:8" hidden="1" x14ac:dyDescent="0.25">
      <c r="A2626" t="s">
        <v>246</v>
      </c>
      <c r="B2626" t="s">
        <v>9138</v>
      </c>
      <c r="C2626" t="s">
        <v>9139</v>
      </c>
      <c r="D2626" t="s">
        <v>91</v>
      </c>
      <c r="E2626">
        <v>32</v>
      </c>
      <c r="F2626" t="s">
        <v>91</v>
      </c>
      <c r="G2626" t="s">
        <v>9140</v>
      </c>
      <c r="H2626" t="s">
        <v>9141</v>
      </c>
    </row>
    <row r="2627" spans="1:8" hidden="1" x14ac:dyDescent="0.25">
      <c r="A2627" t="s">
        <v>246</v>
      </c>
      <c r="B2627" t="s">
        <v>9142</v>
      </c>
      <c r="C2627" t="s">
        <v>9143</v>
      </c>
      <c r="D2627" t="s">
        <v>91</v>
      </c>
      <c r="E2627">
        <v>32</v>
      </c>
      <c r="F2627" t="s">
        <v>91</v>
      </c>
      <c r="G2627" t="s">
        <v>9144</v>
      </c>
      <c r="H2627" t="s">
        <v>9145</v>
      </c>
    </row>
    <row r="2628" spans="1:8" hidden="1" x14ac:dyDescent="0.25">
      <c r="A2628" t="s">
        <v>246</v>
      </c>
      <c r="B2628" t="s">
        <v>9146</v>
      </c>
      <c r="C2628" t="s">
        <v>9147</v>
      </c>
      <c r="D2628" t="s">
        <v>91</v>
      </c>
      <c r="E2628">
        <v>32</v>
      </c>
      <c r="F2628" t="s">
        <v>91</v>
      </c>
      <c r="G2628" t="s">
        <v>9148</v>
      </c>
      <c r="H2628" t="s">
        <v>9149</v>
      </c>
    </row>
    <row r="2629" spans="1:8" hidden="1" x14ac:dyDescent="0.25">
      <c r="A2629" t="s">
        <v>246</v>
      </c>
      <c r="B2629" t="s">
        <v>9150</v>
      </c>
      <c r="C2629" t="s">
        <v>9151</v>
      </c>
      <c r="D2629" t="s">
        <v>91</v>
      </c>
      <c r="E2629">
        <v>32</v>
      </c>
      <c r="F2629" t="s">
        <v>91</v>
      </c>
      <c r="G2629" t="s">
        <v>9152</v>
      </c>
      <c r="H2629" t="s">
        <v>9153</v>
      </c>
    </row>
    <row r="2630" spans="1:8" x14ac:dyDescent="0.25">
      <c r="A2630" t="s">
        <v>247</v>
      </c>
      <c r="B2630" t="s">
        <v>9154</v>
      </c>
      <c r="C2630" t="s">
        <v>9155</v>
      </c>
      <c r="D2630" t="s">
        <v>91</v>
      </c>
      <c r="E2630">
        <v>32</v>
      </c>
      <c r="F2630" t="s">
        <v>91</v>
      </c>
      <c r="G2630" t="s">
        <v>9156</v>
      </c>
      <c r="H2630" t="s">
        <v>9157</v>
      </c>
    </row>
    <row r="2631" spans="1:8" hidden="1" x14ac:dyDescent="0.25">
      <c r="A2631" t="s">
        <v>243</v>
      </c>
      <c r="B2631" t="s">
        <v>8197</v>
      </c>
      <c r="C2631" t="s">
        <v>9158</v>
      </c>
      <c r="D2631" t="s">
        <v>91</v>
      </c>
      <c r="E2631">
        <v>32</v>
      </c>
      <c r="F2631" t="s">
        <v>91</v>
      </c>
      <c r="G2631" t="s">
        <v>9159</v>
      </c>
      <c r="H2631" t="s">
        <v>9160</v>
      </c>
    </row>
    <row r="2632" spans="1:8" hidden="1" x14ac:dyDescent="0.25">
      <c r="A2632" t="s">
        <v>246</v>
      </c>
      <c r="B2632" t="s">
        <v>9161</v>
      </c>
      <c r="C2632" t="s">
        <v>9162</v>
      </c>
      <c r="D2632" t="s">
        <v>91</v>
      </c>
      <c r="E2632">
        <v>32</v>
      </c>
      <c r="F2632" t="s">
        <v>91</v>
      </c>
      <c r="G2632" t="s">
        <v>30649</v>
      </c>
      <c r="H2632" t="s">
        <v>9163</v>
      </c>
    </row>
    <row r="2633" spans="1:8" hidden="1" x14ac:dyDescent="0.25">
      <c r="A2633" t="s">
        <v>246</v>
      </c>
      <c r="B2633" t="s">
        <v>1924</v>
      </c>
      <c r="C2633" t="s">
        <v>9164</v>
      </c>
      <c r="D2633" t="s">
        <v>91</v>
      </c>
      <c r="E2633">
        <v>32</v>
      </c>
      <c r="F2633" t="s">
        <v>91</v>
      </c>
      <c r="G2633" t="s">
        <v>9165</v>
      </c>
      <c r="H2633" t="s">
        <v>9166</v>
      </c>
    </row>
    <row r="2634" spans="1:8" hidden="1" x14ac:dyDescent="0.25">
      <c r="A2634" t="s">
        <v>246</v>
      </c>
      <c r="B2634" t="s">
        <v>9167</v>
      </c>
      <c r="C2634" t="s">
        <v>9168</v>
      </c>
      <c r="D2634" t="s">
        <v>91</v>
      </c>
      <c r="E2634">
        <v>32</v>
      </c>
      <c r="F2634" t="s">
        <v>91</v>
      </c>
      <c r="G2634" t="s">
        <v>30649</v>
      </c>
      <c r="H2634" t="s">
        <v>9169</v>
      </c>
    </row>
    <row r="2635" spans="1:8" hidden="1" x14ac:dyDescent="0.25">
      <c r="A2635" t="s">
        <v>246</v>
      </c>
      <c r="B2635" t="s">
        <v>9170</v>
      </c>
      <c r="C2635" t="s">
        <v>9171</v>
      </c>
      <c r="D2635" t="s">
        <v>91</v>
      </c>
      <c r="E2635">
        <v>32</v>
      </c>
      <c r="F2635" t="s">
        <v>91</v>
      </c>
      <c r="G2635" t="s">
        <v>9172</v>
      </c>
      <c r="H2635" t="s">
        <v>9173</v>
      </c>
    </row>
    <row r="2636" spans="1:8" hidden="1" x14ac:dyDescent="0.25">
      <c r="A2636" t="s">
        <v>246</v>
      </c>
      <c r="B2636" t="s">
        <v>9174</v>
      </c>
      <c r="C2636" t="s">
        <v>9175</v>
      </c>
      <c r="D2636" t="s">
        <v>91</v>
      </c>
      <c r="E2636">
        <v>32</v>
      </c>
      <c r="F2636" t="s">
        <v>9176</v>
      </c>
      <c r="G2636" t="s">
        <v>30649</v>
      </c>
      <c r="H2636" t="s">
        <v>9177</v>
      </c>
    </row>
    <row r="2637" spans="1:8" x14ac:dyDescent="0.25">
      <c r="A2637" t="s">
        <v>247</v>
      </c>
      <c r="B2637" t="s">
        <v>9178</v>
      </c>
      <c r="C2637" t="s">
        <v>30649</v>
      </c>
      <c r="D2637" t="s">
        <v>91</v>
      </c>
      <c r="E2637">
        <v>32</v>
      </c>
      <c r="F2637" t="s">
        <v>1731</v>
      </c>
      <c r="G2637" t="s">
        <v>9179</v>
      </c>
      <c r="H2637" t="s">
        <v>9180</v>
      </c>
    </row>
    <row r="2638" spans="1:8" hidden="1" x14ac:dyDescent="0.25">
      <c r="A2638" t="s">
        <v>246</v>
      </c>
      <c r="B2638" t="s">
        <v>9181</v>
      </c>
      <c r="C2638" t="s">
        <v>960</v>
      </c>
      <c r="D2638" t="s">
        <v>91</v>
      </c>
      <c r="E2638">
        <v>32</v>
      </c>
      <c r="F2638" t="s">
        <v>1731</v>
      </c>
      <c r="G2638" t="s">
        <v>961</v>
      </c>
      <c r="H2638" t="s">
        <v>962</v>
      </c>
    </row>
    <row r="2639" spans="1:8" hidden="1" x14ac:dyDescent="0.25">
      <c r="A2639" t="s">
        <v>243</v>
      </c>
      <c r="B2639" t="s">
        <v>9182</v>
      </c>
      <c r="C2639" t="s">
        <v>9183</v>
      </c>
      <c r="D2639" t="s">
        <v>91</v>
      </c>
      <c r="E2639">
        <v>32</v>
      </c>
      <c r="F2639" t="s">
        <v>91</v>
      </c>
      <c r="G2639" t="s">
        <v>9184</v>
      </c>
      <c r="H2639" t="s">
        <v>9185</v>
      </c>
    </row>
    <row r="2640" spans="1:8" hidden="1" x14ac:dyDescent="0.25">
      <c r="A2640" t="s">
        <v>246</v>
      </c>
      <c r="B2640" t="s">
        <v>9186</v>
      </c>
      <c r="C2640" t="s">
        <v>9187</v>
      </c>
      <c r="D2640" t="s">
        <v>91</v>
      </c>
      <c r="E2640">
        <v>32</v>
      </c>
      <c r="F2640" t="s">
        <v>91</v>
      </c>
      <c r="G2640" t="s">
        <v>9188</v>
      </c>
      <c r="H2640" t="s">
        <v>9189</v>
      </c>
    </row>
    <row r="2641" spans="1:8" x14ac:dyDescent="0.25">
      <c r="A2641" t="s">
        <v>247</v>
      </c>
      <c r="B2641" t="s">
        <v>9190</v>
      </c>
      <c r="C2641" t="s">
        <v>9191</v>
      </c>
      <c r="D2641" t="s">
        <v>91</v>
      </c>
      <c r="E2641">
        <v>32</v>
      </c>
      <c r="F2641" t="s">
        <v>91</v>
      </c>
      <c r="G2641" t="s">
        <v>9192</v>
      </c>
      <c r="H2641" t="s">
        <v>9193</v>
      </c>
    </row>
    <row r="2642" spans="1:8" hidden="1" x14ac:dyDescent="0.25">
      <c r="A2642" t="s">
        <v>252</v>
      </c>
      <c r="B2642" t="s">
        <v>9194</v>
      </c>
      <c r="C2642" t="s">
        <v>9195</v>
      </c>
      <c r="D2642" t="s">
        <v>91</v>
      </c>
      <c r="E2642">
        <v>32</v>
      </c>
      <c r="F2642" t="s">
        <v>91</v>
      </c>
      <c r="G2642" t="s">
        <v>9196</v>
      </c>
      <c r="H2642" t="s">
        <v>9197</v>
      </c>
    </row>
    <row r="2643" spans="1:8" hidden="1" x14ac:dyDescent="0.25">
      <c r="A2643" t="s">
        <v>245</v>
      </c>
      <c r="B2643" t="s">
        <v>9198</v>
      </c>
      <c r="C2643" t="s">
        <v>9199</v>
      </c>
      <c r="D2643" t="s">
        <v>91</v>
      </c>
      <c r="E2643">
        <v>32</v>
      </c>
      <c r="F2643" t="s">
        <v>91</v>
      </c>
      <c r="G2643" t="s">
        <v>9200</v>
      </c>
      <c r="H2643" t="s">
        <v>9201</v>
      </c>
    </row>
    <row r="2644" spans="1:8" hidden="1" x14ac:dyDescent="0.25">
      <c r="A2644" t="s">
        <v>245</v>
      </c>
      <c r="B2644" t="s">
        <v>9202</v>
      </c>
      <c r="C2644" t="s">
        <v>9203</v>
      </c>
      <c r="D2644" t="s">
        <v>91</v>
      </c>
      <c r="E2644">
        <v>32</v>
      </c>
      <c r="F2644" t="s">
        <v>91</v>
      </c>
      <c r="G2644" t="s">
        <v>9204</v>
      </c>
      <c r="H2644" t="s">
        <v>9205</v>
      </c>
    </row>
    <row r="2645" spans="1:8" hidden="1" x14ac:dyDescent="0.25">
      <c r="A2645" t="s">
        <v>245</v>
      </c>
      <c r="B2645" t="s">
        <v>9206</v>
      </c>
      <c r="C2645" t="s">
        <v>9207</v>
      </c>
      <c r="D2645" t="s">
        <v>91</v>
      </c>
      <c r="E2645">
        <v>32</v>
      </c>
      <c r="F2645" t="s">
        <v>91</v>
      </c>
      <c r="G2645" t="s">
        <v>9208</v>
      </c>
      <c r="H2645" t="s">
        <v>9209</v>
      </c>
    </row>
    <row r="2646" spans="1:8" hidden="1" x14ac:dyDescent="0.25">
      <c r="A2646" t="s">
        <v>246</v>
      </c>
      <c r="B2646" t="s">
        <v>5869</v>
      </c>
      <c r="C2646" t="s">
        <v>9210</v>
      </c>
      <c r="D2646" t="s">
        <v>91</v>
      </c>
      <c r="E2646">
        <v>32</v>
      </c>
      <c r="F2646" t="s">
        <v>91</v>
      </c>
      <c r="G2646" t="s">
        <v>30649</v>
      </c>
      <c r="H2646" t="s">
        <v>9211</v>
      </c>
    </row>
    <row r="2647" spans="1:8" hidden="1" x14ac:dyDescent="0.25">
      <c r="A2647" t="s">
        <v>246</v>
      </c>
      <c r="B2647" t="s">
        <v>9212</v>
      </c>
      <c r="C2647" t="s">
        <v>9213</v>
      </c>
      <c r="D2647" t="s">
        <v>91</v>
      </c>
      <c r="E2647">
        <v>32</v>
      </c>
      <c r="F2647" t="s">
        <v>2479</v>
      </c>
      <c r="G2647" t="s">
        <v>9214</v>
      </c>
      <c r="H2647" t="s">
        <v>9215</v>
      </c>
    </row>
    <row r="2648" spans="1:8" x14ac:dyDescent="0.25">
      <c r="A2648" t="s">
        <v>247</v>
      </c>
      <c r="B2648" t="s">
        <v>9216</v>
      </c>
      <c r="C2648" t="s">
        <v>9217</v>
      </c>
      <c r="D2648" t="s">
        <v>91</v>
      </c>
      <c r="E2648">
        <v>32</v>
      </c>
      <c r="F2648" t="s">
        <v>30649</v>
      </c>
      <c r="G2648" t="s">
        <v>30649</v>
      </c>
      <c r="H2648" t="s">
        <v>9218</v>
      </c>
    </row>
    <row r="2649" spans="1:8" hidden="1" x14ac:dyDescent="0.25">
      <c r="A2649" t="s">
        <v>246</v>
      </c>
      <c r="B2649" t="s">
        <v>9219</v>
      </c>
      <c r="C2649" t="s">
        <v>9220</v>
      </c>
      <c r="D2649" t="s">
        <v>91</v>
      </c>
      <c r="E2649">
        <v>32</v>
      </c>
      <c r="F2649" t="s">
        <v>91</v>
      </c>
      <c r="G2649" t="s">
        <v>9221</v>
      </c>
      <c r="H2649" t="s">
        <v>9222</v>
      </c>
    </row>
    <row r="2650" spans="1:8" hidden="1" x14ac:dyDescent="0.25">
      <c r="A2650" t="s">
        <v>246</v>
      </c>
      <c r="B2650" t="s">
        <v>9223</v>
      </c>
      <c r="C2650" t="s">
        <v>9224</v>
      </c>
      <c r="D2650" t="s">
        <v>91</v>
      </c>
      <c r="E2650">
        <v>32</v>
      </c>
      <c r="F2650" t="s">
        <v>91</v>
      </c>
      <c r="G2650" t="s">
        <v>9225</v>
      </c>
      <c r="H2650" t="s">
        <v>9226</v>
      </c>
    </row>
    <row r="2651" spans="1:8" hidden="1" x14ac:dyDescent="0.25">
      <c r="A2651" t="s">
        <v>248</v>
      </c>
      <c r="B2651" t="s">
        <v>9227</v>
      </c>
      <c r="C2651" t="s">
        <v>9228</v>
      </c>
      <c r="D2651" t="s">
        <v>91</v>
      </c>
      <c r="E2651">
        <v>32</v>
      </c>
      <c r="F2651" t="s">
        <v>91</v>
      </c>
      <c r="G2651" t="s">
        <v>9229</v>
      </c>
      <c r="H2651" t="s">
        <v>9230</v>
      </c>
    </row>
    <row r="2652" spans="1:8" hidden="1" x14ac:dyDescent="0.25">
      <c r="A2652" t="s">
        <v>246</v>
      </c>
      <c r="B2652" t="s">
        <v>9231</v>
      </c>
      <c r="C2652" t="s">
        <v>9232</v>
      </c>
      <c r="D2652" t="s">
        <v>91</v>
      </c>
      <c r="E2652">
        <v>32</v>
      </c>
      <c r="F2652" t="s">
        <v>9176</v>
      </c>
      <c r="G2652" t="s">
        <v>30649</v>
      </c>
      <c r="H2652" t="s">
        <v>9233</v>
      </c>
    </row>
    <row r="2653" spans="1:8" hidden="1" x14ac:dyDescent="0.25">
      <c r="A2653" t="s">
        <v>246</v>
      </c>
      <c r="B2653" t="s">
        <v>9234</v>
      </c>
      <c r="C2653" t="s">
        <v>9235</v>
      </c>
      <c r="D2653" t="s">
        <v>91</v>
      </c>
      <c r="E2653">
        <v>32</v>
      </c>
      <c r="F2653" t="s">
        <v>91</v>
      </c>
      <c r="G2653" t="s">
        <v>30649</v>
      </c>
      <c r="H2653" t="s">
        <v>9236</v>
      </c>
    </row>
    <row r="2654" spans="1:8" hidden="1" x14ac:dyDescent="0.25">
      <c r="A2654" t="s">
        <v>248</v>
      </c>
      <c r="B2654" t="s">
        <v>9237</v>
      </c>
      <c r="C2654" t="s">
        <v>9238</v>
      </c>
      <c r="D2654" t="s">
        <v>91</v>
      </c>
      <c r="E2654">
        <v>32</v>
      </c>
      <c r="F2654" t="s">
        <v>91</v>
      </c>
      <c r="G2654" t="s">
        <v>9239</v>
      </c>
      <c r="H2654" t="s">
        <v>9240</v>
      </c>
    </row>
    <row r="2655" spans="1:8" hidden="1" x14ac:dyDescent="0.25">
      <c r="A2655" t="s">
        <v>245</v>
      </c>
      <c r="B2655" t="s">
        <v>9241</v>
      </c>
      <c r="C2655" t="s">
        <v>965</v>
      </c>
      <c r="D2655" t="s">
        <v>92</v>
      </c>
      <c r="E2655">
        <v>101</v>
      </c>
      <c r="F2655" t="s">
        <v>92</v>
      </c>
      <c r="G2655" t="s">
        <v>966</v>
      </c>
      <c r="H2655" t="s">
        <v>967</v>
      </c>
    </row>
    <row r="2656" spans="1:8" hidden="1" x14ac:dyDescent="0.25">
      <c r="A2656" t="s">
        <v>244</v>
      </c>
      <c r="B2656" t="s">
        <v>9242</v>
      </c>
      <c r="C2656" t="s">
        <v>969</v>
      </c>
      <c r="D2656" t="s">
        <v>92</v>
      </c>
      <c r="E2656">
        <v>101</v>
      </c>
      <c r="F2656" t="s">
        <v>92</v>
      </c>
      <c r="G2656" t="s">
        <v>30649</v>
      </c>
      <c r="H2656" t="s">
        <v>970</v>
      </c>
    </row>
    <row r="2657" spans="1:8" hidden="1" x14ac:dyDescent="0.25">
      <c r="A2657" t="s">
        <v>244</v>
      </c>
      <c r="B2657" t="s">
        <v>9243</v>
      </c>
      <c r="C2657" t="s">
        <v>972</v>
      </c>
      <c r="D2657" t="s">
        <v>92</v>
      </c>
      <c r="E2657">
        <v>101</v>
      </c>
      <c r="F2657" t="s">
        <v>92</v>
      </c>
      <c r="G2657" t="s">
        <v>30649</v>
      </c>
      <c r="H2657" t="s">
        <v>973</v>
      </c>
    </row>
    <row r="2658" spans="1:8" hidden="1" x14ac:dyDescent="0.25">
      <c r="A2658" t="s">
        <v>246</v>
      </c>
      <c r="B2658" t="s">
        <v>9244</v>
      </c>
      <c r="C2658" t="s">
        <v>9245</v>
      </c>
      <c r="D2658" t="s">
        <v>92</v>
      </c>
      <c r="E2658">
        <v>101</v>
      </c>
      <c r="F2658" t="s">
        <v>92</v>
      </c>
      <c r="G2658" t="s">
        <v>30649</v>
      </c>
      <c r="H2658" t="s">
        <v>975</v>
      </c>
    </row>
    <row r="2659" spans="1:8" hidden="1" x14ac:dyDescent="0.25">
      <c r="A2659" t="s">
        <v>243</v>
      </c>
      <c r="B2659" t="s">
        <v>9246</v>
      </c>
      <c r="C2659" t="s">
        <v>9247</v>
      </c>
      <c r="D2659" t="s">
        <v>92</v>
      </c>
      <c r="E2659">
        <v>101</v>
      </c>
      <c r="F2659" t="s">
        <v>30649</v>
      </c>
      <c r="G2659" t="s">
        <v>9248</v>
      </c>
      <c r="H2659" t="s">
        <v>9249</v>
      </c>
    </row>
    <row r="2660" spans="1:8" hidden="1" x14ac:dyDescent="0.25">
      <c r="A2660" t="s">
        <v>246</v>
      </c>
      <c r="B2660" t="s">
        <v>9250</v>
      </c>
      <c r="C2660" t="s">
        <v>9251</v>
      </c>
      <c r="D2660" t="s">
        <v>92</v>
      </c>
      <c r="E2660">
        <v>101</v>
      </c>
      <c r="F2660" t="s">
        <v>30649</v>
      </c>
      <c r="G2660" t="s">
        <v>30649</v>
      </c>
      <c r="H2660" t="s">
        <v>9252</v>
      </c>
    </row>
    <row r="2661" spans="1:8" hidden="1" x14ac:dyDescent="0.25">
      <c r="A2661" t="s">
        <v>248</v>
      </c>
      <c r="B2661" t="s">
        <v>9253</v>
      </c>
      <c r="C2661" t="s">
        <v>9254</v>
      </c>
      <c r="D2661" t="s">
        <v>92</v>
      </c>
      <c r="E2661">
        <v>101</v>
      </c>
      <c r="F2661" t="s">
        <v>92</v>
      </c>
      <c r="G2661" t="s">
        <v>977</v>
      </c>
      <c r="H2661" t="s">
        <v>978</v>
      </c>
    </row>
    <row r="2662" spans="1:8" hidden="1" x14ac:dyDescent="0.25">
      <c r="A2662" t="s">
        <v>261</v>
      </c>
      <c r="B2662" t="s">
        <v>9255</v>
      </c>
      <c r="C2662" t="s">
        <v>980</v>
      </c>
      <c r="D2662" t="s">
        <v>92</v>
      </c>
      <c r="E2662">
        <v>101</v>
      </c>
      <c r="F2662" t="s">
        <v>92</v>
      </c>
      <c r="G2662" t="s">
        <v>981</v>
      </c>
      <c r="H2662" t="s">
        <v>982</v>
      </c>
    </row>
    <row r="2663" spans="1:8" x14ac:dyDescent="0.25">
      <c r="A2663" t="s">
        <v>247</v>
      </c>
      <c r="B2663" t="s">
        <v>9256</v>
      </c>
      <c r="C2663" t="s">
        <v>984</v>
      </c>
      <c r="D2663" t="s">
        <v>92</v>
      </c>
      <c r="E2663">
        <v>101</v>
      </c>
      <c r="F2663" t="s">
        <v>92</v>
      </c>
      <c r="G2663" t="s">
        <v>30649</v>
      </c>
      <c r="H2663" t="s">
        <v>30649</v>
      </c>
    </row>
    <row r="2664" spans="1:8" hidden="1" x14ac:dyDescent="0.25">
      <c r="A2664" t="s">
        <v>243</v>
      </c>
      <c r="B2664" t="s">
        <v>9257</v>
      </c>
      <c r="C2664" t="s">
        <v>986</v>
      </c>
      <c r="D2664" t="s">
        <v>92</v>
      </c>
      <c r="E2664">
        <v>101</v>
      </c>
      <c r="F2664" t="s">
        <v>92</v>
      </c>
      <c r="G2664" t="s">
        <v>987</v>
      </c>
      <c r="H2664" t="s">
        <v>988</v>
      </c>
    </row>
    <row r="2665" spans="1:8" hidden="1" x14ac:dyDescent="0.25">
      <c r="A2665" t="s">
        <v>246</v>
      </c>
      <c r="B2665" t="s">
        <v>9258</v>
      </c>
      <c r="C2665" t="s">
        <v>990</v>
      </c>
      <c r="D2665" t="s">
        <v>92</v>
      </c>
      <c r="E2665">
        <v>101</v>
      </c>
      <c r="F2665" t="s">
        <v>92</v>
      </c>
      <c r="G2665" t="s">
        <v>30649</v>
      </c>
      <c r="H2665" t="s">
        <v>991</v>
      </c>
    </row>
    <row r="2666" spans="1:8" x14ac:dyDescent="0.25">
      <c r="A2666" t="s">
        <v>247</v>
      </c>
      <c r="B2666" t="s">
        <v>9259</v>
      </c>
      <c r="C2666" t="s">
        <v>993</v>
      </c>
      <c r="D2666" t="s">
        <v>92</v>
      </c>
      <c r="E2666">
        <v>101</v>
      </c>
      <c r="F2666" t="s">
        <v>92</v>
      </c>
      <c r="G2666" t="s">
        <v>994</v>
      </c>
      <c r="H2666" t="s">
        <v>995</v>
      </c>
    </row>
    <row r="2667" spans="1:8" hidden="1" x14ac:dyDescent="0.25">
      <c r="A2667" t="s">
        <v>246</v>
      </c>
      <c r="B2667" t="s">
        <v>9260</v>
      </c>
      <c r="C2667" t="s">
        <v>997</v>
      </c>
      <c r="D2667" t="s">
        <v>92</v>
      </c>
      <c r="E2667">
        <v>101</v>
      </c>
      <c r="F2667" t="s">
        <v>92</v>
      </c>
      <c r="G2667" t="s">
        <v>998</v>
      </c>
      <c r="H2667" t="s">
        <v>999</v>
      </c>
    </row>
    <row r="2668" spans="1:8" hidden="1" x14ac:dyDescent="0.25">
      <c r="A2668" t="s">
        <v>246</v>
      </c>
      <c r="B2668" t="s">
        <v>9261</v>
      </c>
      <c r="C2668" t="s">
        <v>9262</v>
      </c>
      <c r="D2668" t="s">
        <v>92</v>
      </c>
      <c r="E2668">
        <v>101</v>
      </c>
      <c r="F2668" t="s">
        <v>30649</v>
      </c>
      <c r="G2668" t="s">
        <v>30649</v>
      </c>
      <c r="H2668" t="s">
        <v>9263</v>
      </c>
    </row>
    <row r="2669" spans="1:8" hidden="1" x14ac:dyDescent="0.25">
      <c r="A2669" t="s">
        <v>246</v>
      </c>
      <c r="B2669" t="s">
        <v>9264</v>
      </c>
      <c r="C2669" t="s">
        <v>9265</v>
      </c>
      <c r="D2669" t="s">
        <v>92</v>
      </c>
      <c r="E2669">
        <v>101</v>
      </c>
      <c r="F2669" t="s">
        <v>30649</v>
      </c>
      <c r="G2669" t="s">
        <v>30649</v>
      </c>
      <c r="H2669" t="s">
        <v>9266</v>
      </c>
    </row>
    <row r="2670" spans="1:8" hidden="1" x14ac:dyDescent="0.25">
      <c r="A2670" t="s">
        <v>244</v>
      </c>
      <c r="B2670" t="s">
        <v>9267</v>
      </c>
      <c r="C2670" t="s">
        <v>9268</v>
      </c>
      <c r="D2670" t="s">
        <v>92</v>
      </c>
      <c r="E2670">
        <v>101</v>
      </c>
      <c r="F2670" t="s">
        <v>30649</v>
      </c>
      <c r="G2670" t="s">
        <v>30649</v>
      </c>
      <c r="H2670" t="s">
        <v>9269</v>
      </c>
    </row>
    <row r="2671" spans="1:8" hidden="1" x14ac:dyDescent="0.25">
      <c r="A2671" t="s">
        <v>248</v>
      </c>
      <c r="B2671" t="s">
        <v>9270</v>
      </c>
      <c r="C2671" t="s">
        <v>1001</v>
      </c>
      <c r="D2671" t="s">
        <v>92</v>
      </c>
      <c r="E2671">
        <v>101</v>
      </c>
      <c r="F2671" t="s">
        <v>92</v>
      </c>
      <c r="G2671" t="s">
        <v>30649</v>
      </c>
      <c r="H2671" t="s">
        <v>1002</v>
      </c>
    </row>
    <row r="2672" spans="1:8" hidden="1" x14ac:dyDescent="0.25">
      <c r="A2672" t="s">
        <v>246</v>
      </c>
      <c r="B2672" t="s">
        <v>9271</v>
      </c>
      <c r="C2672" t="s">
        <v>9272</v>
      </c>
      <c r="D2672" t="s">
        <v>92</v>
      </c>
      <c r="E2672">
        <v>101</v>
      </c>
      <c r="F2672" t="s">
        <v>9273</v>
      </c>
      <c r="G2672" t="s">
        <v>9274</v>
      </c>
      <c r="H2672" t="s">
        <v>9275</v>
      </c>
    </row>
    <row r="2673" spans="1:8" hidden="1" x14ac:dyDescent="0.25">
      <c r="A2673" t="s">
        <v>246</v>
      </c>
      <c r="B2673" t="s">
        <v>9276</v>
      </c>
      <c r="C2673" t="s">
        <v>9277</v>
      </c>
      <c r="D2673" t="s">
        <v>92</v>
      </c>
      <c r="E2673">
        <v>101</v>
      </c>
      <c r="F2673" t="s">
        <v>30649</v>
      </c>
      <c r="G2673" t="s">
        <v>30649</v>
      </c>
      <c r="H2673" t="s">
        <v>9278</v>
      </c>
    </row>
    <row r="2674" spans="1:8" hidden="1" x14ac:dyDescent="0.25">
      <c r="A2674" t="s">
        <v>246</v>
      </c>
      <c r="B2674" t="s">
        <v>9279</v>
      </c>
      <c r="C2674" t="s">
        <v>9280</v>
      </c>
      <c r="D2674" t="s">
        <v>92</v>
      </c>
      <c r="E2674">
        <v>101</v>
      </c>
      <c r="F2674" t="s">
        <v>9281</v>
      </c>
      <c r="G2674" t="s">
        <v>9282</v>
      </c>
      <c r="H2674" t="s">
        <v>9283</v>
      </c>
    </row>
    <row r="2675" spans="1:8" hidden="1" x14ac:dyDescent="0.25">
      <c r="A2675" t="s">
        <v>246</v>
      </c>
      <c r="B2675" t="s">
        <v>9284</v>
      </c>
      <c r="C2675" t="s">
        <v>9285</v>
      </c>
      <c r="D2675" t="s">
        <v>92</v>
      </c>
      <c r="E2675">
        <v>101</v>
      </c>
      <c r="F2675" t="s">
        <v>30649</v>
      </c>
      <c r="G2675" t="s">
        <v>9286</v>
      </c>
      <c r="H2675" t="s">
        <v>9287</v>
      </c>
    </row>
    <row r="2676" spans="1:8" hidden="1" x14ac:dyDescent="0.25">
      <c r="A2676" t="s">
        <v>246</v>
      </c>
      <c r="B2676" t="s">
        <v>9288</v>
      </c>
      <c r="C2676" t="s">
        <v>9289</v>
      </c>
      <c r="D2676" t="s">
        <v>93</v>
      </c>
      <c r="E2676">
        <v>59</v>
      </c>
      <c r="F2676" t="s">
        <v>30649</v>
      </c>
      <c r="G2676" t="s">
        <v>9290</v>
      </c>
      <c r="H2676" t="s">
        <v>9291</v>
      </c>
    </row>
    <row r="2677" spans="1:8" hidden="1" x14ac:dyDescent="0.25">
      <c r="A2677" t="s">
        <v>246</v>
      </c>
      <c r="B2677" t="s">
        <v>9292</v>
      </c>
      <c r="C2677" t="s">
        <v>9293</v>
      </c>
      <c r="D2677" t="s">
        <v>93</v>
      </c>
      <c r="E2677">
        <v>59</v>
      </c>
      <c r="F2677" t="s">
        <v>30649</v>
      </c>
      <c r="G2677" t="s">
        <v>30649</v>
      </c>
      <c r="H2677" t="s">
        <v>9294</v>
      </c>
    </row>
    <row r="2678" spans="1:8" hidden="1" x14ac:dyDescent="0.25">
      <c r="A2678" t="s">
        <v>244</v>
      </c>
      <c r="B2678" t="s">
        <v>9295</v>
      </c>
      <c r="C2678" t="s">
        <v>9296</v>
      </c>
      <c r="D2678" t="s">
        <v>93</v>
      </c>
      <c r="E2678">
        <v>59</v>
      </c>
      <c r="F2678" t="s">
        <v>30649</v>
      </c>
      <c r="G2678" t="s">
        <v>30649</v>
      </c>
      <c r="H2678" t="s">
        <v>9297</v>
      </c>
    </row>
    <row r="2679" spans="1:8" hidden="1" x14ac:dyDescent="0.25">
      <c r="A2679" t="s">
        <v>243</v>
      </c>
      <c r="B2679" t="s">
        <v>9298</v>
      </c>
      <c r="C2679" t="s">
        <v>1004</v>
      </c>
      <c r="D2679" t="s">
        <v>93</v>
      </c>
      <c r="E2679">
        <v>59</v>
      </c>
      <c r="F2679" t="s">
        <v>93</v>
      </c>
      <c r="G2679" t="s">
        <v>1005</v>
      </c>
      <c r="H2679" t="s">
        <v>1006</v>
      </c>
    </row>
    <row r="2680" spans="1:8" x14ac:dyDescent="0.25">
      <c r="A2680" t="s">
        <v>247</v>
      </c>
      <c r="B2680" t="s">
        <v>9299</v>
      </c>
      <c r="C2680" t="s">
        <v>1008</v>
      </c>
      <c r="D2680" t="s">
        <v>93</v>
      </c>
      <c r="E2680">
        <v>59</v>
      </c>
      <c r="F2680" t="s">
        <v>93</v>
      </c>
      <c r="G2680" t="s">
        <v>1009</v>
      </c>
      <c r="H2680" t="s">
        <v>1010</v>
      </c>
    </row>
    <row r="2681" spans="1:8" hidden="1" x14ac:dyDescent="0.25">
      <c r="A2681" t="s">
        <v>246</v>
      </c>
      <c r="B2681" t="s">
        <v>9300</v>
      </c>
      <c r="C2681" t="s">
        <v>1012</v>
      </c>
      <c r="D2681" t="s">
        <v>93</v>
      </c>
      <c r="E2681">
        <v>59</v>
      </c>
      <c r="F2681" t="s">
        <v>93</v>
      </c>
      <c r="G2681" t="s">
        <v>30649</v>
      </c>
      <c r="H2681" t="s">
        <v>1013</v>
      </c>
    </row>
    <row r="2682" spans="1:8" hidden="1" x14ac:dyDescent="0.25">
      <c r="A2682" t="s">
        <v>248</v>
      </c>
      <c r="B2682" t="s">
        <v>9301</v>
      </c>
      <c r="C2682" t="s">
        <v>1015</v>
      </c>
      <c r="D2682" t="s">
        <v>93</v>
      </c>
      <c r="E2682">
        <v>59</v>
      </c>
      <c r="F2682" t="s">
        <v>93</v>
      </c>
      <c r="G2682" t="s">
        <v>30649</v>
      </c>
      <c r="H2682" t="s">
        <v>1016</v>
      </c>
    </row>
    <row r="2683" spans="1:8" x14ac:dyDescent="0.25">
      <c r="A2683" t="s">
        <v>247</v>
      </c>
      <c r="B2683" t="s">
        <v>9302</v>
      </c>
      <c r="C2683" t="s">
        <v>1018</v>
      </c>
      <c r="D2683" t="s">
        <v>93</v>
      </c>
      <c r="E2683">
        <v>59</v>
      </c>
      <c r="F2683" t="s">
        <v>93</v>
      </c>
      <c r="G2683" t="s">
        <v>1019</v>
      </c>
      <c r="H2683" t="s">
        <v>1020</v>
      </c>
    </row>
    <row r="2684" spans="1:8" hidden="1" x14ac:dyDescent="0.25">
      <c r="A2684" t="s">
        <v>246</v>
      </c>
      <c r="B2684" t="s">
        <v>9303</v>
      </c>
      <c r="C2684" t="s">
        <v>9304</v>
      </c>
      <c r="D2684" t="s">
        <v>93</v>
      </c>
      <c r="E2684">
        <v>59</v>
      </c>
      <c r="F2684" t="s">
        <v>30649</v>
      </c>
      <c r="G2684" t="s">
        <v>30649</v>
      </c>
      <c r="H2684" t="s">
        <v>9305</v>
      </c>
    </row>
    <row r="2685" spans="1:8" hidden="1" x14ac:dyDescent="0.25">
      <c r="A2685" t="s">
        <v>243</v>
      </c>
      <c r="B2685" t="s">
        <v>9306</v>
      </c>
      <c r="C2685" t="s">
        <v>9307</v>
      </c>
      <c r="D2685" t="s">
        <v>93</v>
      </c>
      <c r="E2685">
        <v>59</v>
      </c>
      <c r="F2685" t="s">
        <v>9308</v>
      </c>
      <c r="G2685" t="s">
        <v>30649</v>
      </c>
      <c r="H2685" t="s">
        <v>9309</v>
      </c>
    </row>
    <row r="2686" spans="1:8" hidden="1" x14ac:dyDescent="0.25">
      <c r="A2686" t="s">
        <v>243</v>
      </c>
      <c r="B2686" t="s">
        <v>9310</v>
      </c>
      <c r="C2686" t="s">
        <v>9311</v>
      </c>
      <c r="D2686" t="s">
        <v>94</v>
      </c>
      <c r="E2686">
        <v>38</v>
      </c>
      <c r="F2686" t="s">
        <v>30649</v>
      </c>
      <c r="G2686" t="s">
        <v>30649</v>
      </c>
      <c r="H2686" t="s">
        <v>9312</v>
      </c>
    </row>
    <row r="2687" spans="1:8" hidden="1" x14ac:dyDescent="0.25">
      <c r="A2687" t="s">
        <v>246</v>
      </c>
      <c r="B2687" t="s">
        <v>9313</v>
      </c>
      <c r="C2687" t="s">
        <v>9314</v>
      </c>
      <c r="D2687" t="s">
        <v>94</v>
      </c>
      <c r="E2687">
        <v>38</v>
      </c>
      <c r="F2687" t="s">
        <v>30649</v>
      </c>
      <c r="G2687" t="s">
        <v>9315</v>
      </c>
      <c r="H2687" t="s">
        <v>9316</v>
      </c>
    </row>
    <row r="2688" spans="1:8" hidden="1" x14ac:dyDescent="0.25">
      <c r="A2688" t="s">
        <v>246</v>
      </c>
      <c r="B2688" t="s">
        <v>9317</v>
      </c>
      <c r="C2688" t="s">
        <v>9318</v>
      </c>
      <c r="D2688" t="s">
        <v>94</v>
      </c>
      <c r="E2688">
        <v>38</v>
      </c>
      <c r="F2688" t="s">
        <v>30649</v>
      </c>
      <c r="G2688" t="s">
        <v>9319</v>
      </c>
      <c r="H2688" t="s">
        <v>9320</v>
      </c>
    </row>
    <row r="2689" spans="1:8" hidden="1" x14ac:dyDescent="0.25">
      <c r="A2689" t="s">
        <v>246</v>
      </c>
      <c r="B2689" t="s">
        <v>9321</v>
      </c>
      <c r="C2689" t="s">
        <v>9322</v>
      </c>
      <c r="D2689" t="s">
        <v>95</v>
      </c>
      <c r="E2689">
        <v>119</v>
      </c>
      <c r="F2689" t="s">
        <v>30649</v>
      </c>
      <c r="G2689" t="s">
        <v>9323</v>
      </c>
      <c r="H2689" t="s">
        <v>9324</v>
      </c>
    </row>
    <row r="2690" spans="1:8" hidden="1" x14ac:dyDescent="0.25">
      <c r="A2690" t="s">
        <v>246</v>
      </c>
      <c r="B2690" t="s">
        <v>9325</v>
      </c>
      <c r="C2690" t="s">
        <v>9326</v>
      </c>
      <c r="D2690" t="s">
        <v>95</v>
      </c>
      <c r="E2690">
        <v>119</v>
      </c>
      <c r="F2690" t="s">
        <v>30649</v>
      </c>
      <c r="G2690" t="s">
        <v>9327</v>
      </c>
      <c r="H2690" t="s">
        <v>9328</v>
      </c>
    </row>
    <row r="2691" spans="1:8" hidden="1" x14ac:dyDescent="0.25">
      <c r="A2691" t="s">
        <v>246</v>
      </c>
      <c r="B2691" t="s">
        <v>9329</v>
      </c>
      <c r="C2691" t="s">
        <v>9330</v>
      </c>
      <c r="D2691" t="s">
        <v>95</v>
      </c>
      <c r="E2691">
        <v>119</v>
      </c>
      <c r="F2691" t="s">
        <v>30649</v>
      </c>
      <c r="G2691" t="s">
        <v>9331</v>
      </c>
      <c r="H2691" t="s">
        <v>9332</v>
      </c>
    </row>
    <row r="2692" spans="1:8" hidden="1" x14ac:dyDescent="0.25">
      <c r="A2692" t="s">
        <v>246</v>
      </c>
      <c r="B2692" t="s">
        <v>9333</v>
      </c>
      <c r="C2692" t="s">
        <v>9334</v>
      </c>
      <c r="D2692" t="s">
        <v>95</v>
      </c>
      <c r="E2692">
        <v>119</v>
      </c>
      <c r="F2692" t="s">
        <v>95</v>
      </c>
      <c r="G2692" t="s">
        <v>9335</v>
      </c>
      <c r="H2692" t="s">
        <v>9336</v>
      </c>
    </row>
    <row r="2693" spans="1:8" x14ac:dyDescent="0.25">
      <c r="A2693" t="s">
        <v>247</v>
      </c>
      <c r="B2693" t="s">
        <v>9337</v>
      </c>
      <c r="C2693" t="s">
        <v>9338</v>
      </c>
      <c r="D2693" t="s">
        <v>95</v>
      </c>
      <c r="E2693">
        <v>119</v>
      </c>
      <c r="F2693" t="s">
        <v>95</v>
      </c>
      <c r="G2693" t="s">
        <v>9339</v>
      </c>
      <c r="H2693" t="s">
        <v>9340</v>
      </c>
    </row>
    <row r="2694" spans="1:8" hidden="1" x14ac:dyDescent="0.25">
      <c r="A2694" t="s">
        <v>245</v>
      </c>
      <c r="B2694" t="s">
        <v>9341</v>
      </c>
      <c r="C2694" t="s">
        <v>9342</v>
      </c>
      <c r="D2694" t="s">
        <v>95</v>
      </c>
      <c r="E2694">
        <v>119</v>
      </c>
      <c r="F2694" t="s">
        <v>95</v>
      </c>
      <c r="G2694" t="s">
        <v>9343</v>
      </c>
      <c r="H2694" t="s">
        <v>9344</v>
      </c>
    </row>
    <row r="2695" spans="1:8" hidden="1" x14ac:dyDescent="0.25">
      <c r="A2695" t="s">
        <v>246</v>
      </c>
      <c r="B2695" t="s">
        <v>9345</v>
      </c>
      <c r="C2695" t="s">
        <v>9346</v>
      </c>
      <c r="D2695" t="s">
        <v>95</v>
      </c>
      <c r="E2695">
        <v>119</v>
      </c>
      <c r="F2695" t="s">
        <v>9347</v>
      </c>
      <c r="G2695" t="s">
        <v>30649</v>
      </c>
      <c r="H2695" t="s">
        <v>9348</v>
      </c>
    </row>
    <row r="2696" spans="1:8" x14ac:dyDescent="0.25">
      <c r="A2696" t="s">
        <v>247</v>
      </c>
      <c r="B2696" t="s">
        <v>9349</v>
      </c>
      <c r="C2696" t="s">
        <v>9350</v>
      </c>
      <c r="D2696" t="s">
        <v>95</v>
      </c>
      <c r="E2696">
        <v>119</v>
      </c>
      <c r="F2696" t="s">
        <v>9347</v>
      </c>
      <c r="G2696" t="s">
        <v>30649</v>
      </c>
      <c r="H2696" t="s">
        <v>9351</v>
      </c>
    </row>
    <row r="2697" spans="1:8" hidden="1" x14ac:dyDescent="0.25">
      <c r="A2697" t="s">
        <v>243</v>
      </c>
      <c r="B2697" t="s">
        <v>9352</v>
      </c>
      <c r="C2697" t="s">
        <v>1022</v>
      </c>
      <c r="D2697" t="s">
        <v>96</v>
      </c>
      <c r="E2697">
        <v>79</v>
      </c>
      <c r="F2697" t="s">
        <v>96</v>
      </c>
      <c r="G2697" t="s">
        <v>30649</v>
      </c>
      <c r="H2697" t="s">
        <v>1023</v>
      </c>
    </row>
    <row r="2698" spans="1:8" hidden="1" x14ac:dyDescent="0.25">
      <c r="A2698" t="s">
        <v>243</v>
      </c>
      <c r="B2698" t="s">
        <v>9353</v>
      </c>
      <c r="C2698" t="s">
        <v>1022</v>
      </c>
      <c r="D2698" t="s">
        <v>96</v>
      </c>
      <c r="E2698">
        <v>79</v>
      </c>
      <c r="F2698" t="s">
        <v>96</v>
      </c>
      <c r="G2698" t="s">
        <v>1025</v>
      </c>
      <c r="H2698" t="s">
        <v>1026</v>
      </c>
    </row>
    <row r="2699" spans="1:8" x14ac:dyDescent="0.25">
      <c r="A2699" t="s">
        <v>247</v>
      </c>
      <c r="B2699" t="s">
        <v>9354</v>
      </c>
      <c r="C2699" t="s">
        <v>1028</v>
      </c>
      <c r="D2699" t="s">
        <v>96</v>
      </c>
      <c r="E2699">
        <v>79</v>
      </c>
      <c r="F2699" t="s">
        <v>96</v>
      </c>
      <c r="G2699" t="s">
        <v>1029</v>
      </c>
      <c r="H2699" t="s">
        <v>1030</v>
      </c>
    </row>
    <row r="2700" spans="1:8" x14ac:dyDescent="0.25">
      <c r="A2700" t="s">
        <v>247</v>
      </c>
      <c r="B2700" t="s">
        <v>9355</v>
      </c>
      <c r="C2700" t="s">
        <v>1032</v>
      </c>
      <c r="D2700" t="s">
        <v>96</v>
      </c>
      <c r="E2700">
        <v>79</v>
      </c>
      <c r="F2700" t="s">
        <v>96</v>
      </c>
      <c r="G2700" t="s">
        <v>1033</v>
      </c>
      <c r="H2700" t="s">
        <v>1034</v>
      </c>
    </row>
    <row r="2701" spans="1:8" x14ac:dyDescent="0.25">
      <c r="A2701" t="s">
        <v>247</v>
      </c>
      <c r="B2701" t="s">
        <v>9356</v>
      </c>
      <c r="C2701" t="s">
        <v>1036</v>
      </c>
      <c r="D2701" t="s">
        <v>96</v>
      </c>
      <c r="E2701">
        <v>79</v>
      </c>
      <c r="F2701" t="s">
        <v>96</v>
      </c>
      <c r="G2701" t="s">
        <v>1033</v>
      </c>
      <c r="H2701" t="s">
        <v>1034</v>
      </c>
    </row>
    <row r="2702" spans="1:8" x14ac:dyDescent="0.25">
      <c r="A2702" t="s">
        <v>247</v>
      </c>
      <c r="B2702" t="s">
        <v>9357</v>
      </c>
      <c r="C2702" t="s">
        <v>1038</v>
      </c>
      <c r="D2702" t="s">
        <v>96</v>
      </c>
      <c r="E2702">
        <v>79</v>
      </c>
      <c r="F2702" t="s">
        <v>96</v>
      </c>
      <c r="G2702" t="s">
        <v>1039</v>
      </c>
      <c r="H2702" t="s">
        <v>1040</v>
      </c>
    </row>
    <row r="2703" spans="1:8" hidden="1" x14ac:dyDescent="0.25">
      <c r="A2703" t="s">
        <v>246</v>
      </c>
      <c r="B2703" t="s">
        <v>9358</v>
      </c>
      <c r="C2703" t="s">
        <v>1042</v>
      </c>
      <c r="D2703" t="s">
        <v>96</v>
      </c>
      <c r="E2703">
        <v>79</v>
      </c>
      <c r="F2703" t="s">
        <v>96</v>
      </c>
      <c r="G2703" t="s">
        <v>30649</v>
      </c>
      <c r="H2703" t="s">
        <v>1043</v>
      </c>
    </row>
    <row r="2704" spans="1:8" hidden="1" x14ac:dyDescent="0.25">
      <c r="A2704" t="s">
        <v>243</v>
      </c>
      <c r="B2704" t="s">
        <v>9359</v>
      </c>
      <c r="C2704" t="s">
        <v>1045</v>
      </c>
      <c r="D2704" t="s">
        <v>96</v>
      </c>
      <c r="E2704">
        <v>79</v>
      </c>
      <c r="F2704" t="s">
        <v>96</v>
      </c>
      <c r="G2704" t="s">
        <v>1046</v>
      </c>
      <c r="H2704" t="s">
        <v>1047</v>
      </c>
    </row>
    <row r="2705" spans="1:8" hidden="1" x14ac:dyDescent="0.25">
      <c r="A2705" t="s">
        <v>249</v>
      </c>
      <c r="B2705" t="s">
        <v>9360</v>
      </c>
      <c r="C2705" t="s">
        <v>30649</v>
      </c>
      <c r="D2705" t="s">
        <v>96</v>
      </c>
      <c r="E2705">
        <v>79</v>
      </c>
      <c r="F2705" t="s">
        <v>30649</v>
      </c>
      <c r="G2705" t="s">
        <v>30649</v>
      </c>
      <c r="H2705" t="s">
        <v>30649</v>
      </c>
    </row>
    <row r="2706" spans="1:8" hidden="1" x14ac:dyDescent="0.25">
      <c r="A2706" t="s">
        <v>246</v>
      </c>
      <c r="B2706" t="s">
        <v>9361</v>
      </c>
      <c r="C2706" t="s">
        <v>9362</v>
      </c>
      <c r="D2706" t="s">
        <v>96</v>
      </c>
      <c r="E2706">
        <v>79</v>
      </c>
      <c r="F2706" t="s">
        <v>30649</v>
      </c>
      <c r="G2706" t="s">
        <v>30649</v>
      </c>
      <c r="H2706" t="s">
        <v>9363</v>
      </c>
    </row>
    <row r="2707" spans="1:8" hidden="1" x14ac:dyDescent="0.25">
      <c r="A2707" t="s">
        <v>246</v>
      </c>
      <c r="B2707" t="s">
        <v>9364</v>
      </c>
      <c r="C2707" t="s">
        <v>1049</v>
      </c>
      <c r="D2707" t="s">
        <v>96</v>
      </c>
      <c r="E2707">
        <v>79</v>
      </c>
      <c r="F2707" t="s">
        <v>96</v>
      </c>
      <c r="G2707" t="s">
        <v>1050</v>
      </c>
      <c r="H2707" t="s">
        <v>1051</v>
      </c>
    </row>
    <row r="2708" spans="1:8" hidden="1" x14ac:dyDescent="0.25">
      <c r="A2708" t="s">
        <v>246</v>
      </c>
      <c r="B2708" t="s">
        <v>9365</v>
      </c>
      <c r="C2708" t="s">
        <v>9366</v>
      </c>
      <c r="D2708" t="s">
        <v>97</v>
      </c>
      <c r="E2708">
        <v>61</v>
      </c>
      <c r="F2708" t="s">
        <v>30649</v>
      </c>
      <c r="G2708" t="s">
        <v>30649</v>
      </c>
      <c r="H2708" t="s">
        <v>9367</v>
      </c>
    </row>
    <row r="2709" spans="1:8" hidden="1" x14ac:dyDescent="0.25">
      <c r="A2709" t="s">
        <v>246</v>
      </c>
      <c r="B2709" t="s">
        <v>9368</v>
      </c>
      <c r="C2709" t="s">
        <v>9369</v>
      </c>
      <c r="D2709" t="s">
        <v>97</v>
      </c>
      <c r="E2709">
        <v>61</v>
      </c>
      <c r="F2709" t="s">
        <v>30649</v>
      </c>
      <c r="G2709" t="s">
        <v>30649</v>
      </c>
      <c r="H2709" t="s">
        <v>9370</v>
      </c>
    </row>
    <row r="2710" spans="1:8" x14ac:dyDescent="0.25">
      <c r="A2710" t="s">
        <v>247</v>
      </c>
      <c r="B2710" t="s">
        <v>9371</v>
      </c>
      <c r="C2710" t="s">
        <v>9372</v>
      </c>
      <c r="D2710" t="s">
        <v>97</v>
      </c>
      <c r="E2710">
        <v>61</v>
      </c>
      <c r="F2710" t="s">
        <v>30649</v>
      </c>
      <c r="G2710" t="s">
        <v>9373</v>
      </c>
      <c r="H2710" t="s">
        <v>9374</v>
      </c>
    </row>
    <row r="2711" spans="1:8" x14ac:dyDescent="0.25">
      <c r="A2711" t="s">
        <v>247</v>
      </c>
      <c r="B2711" t="s">
        <v>9375</v>
      </c>
      <c r="C2711" t="s">
        <v>9376</v>
      </c>
      <c r="D2711" t="s">
        <v>97</v>
      </c>
      <c r="E2711">
        <v>61</v>
      </c>
      <c r="F2711" t="s">
        <v>97</v>
      </c>
      <c r="G2711" t="s">
        <v>9377</v>
      </c>
      <c r="H2711" t="s">
        <v>9378</v>
      </c>
    </row>
    <row r="2712" spans="1:8" hidden="1" x14ac:dyDescent="0.25">
      <c r="A2712" t="s">
        <v>245</v>
      </c>
      <c r="B2712" t="s">
        <v>9379</v>
      </c>
      <c r="C2712" t="s">
        <v>9380</v>
      </c>
      <c r="D2712" t="s">
        <v>97</v>
      </c>
      <c r="E2712">
        <v>61</v>
      </c>
      <c r="F2712" t="s">
        <v>97</v>
      </c>
      <c r="G2712" t="s">
        <v>9381</v>
      </c>
      <c r="H2712" t="s">
        <v>9382</v>
      </c>
    </row>
    <row r="2713" spans="1:8" hidden="1" x14ac:dyDescent="0.25">
      <c r="A2713" t="s">
        <v>244</v>
      </c>
      <c r="B2713" t="s">
        <v>9383</v>
      </c>
      <c r="C2713" t="s">
        <v>9384</v>
      </c>
      <c r="D2713" t="s">
        <v>97</v>
      </c>
      <c r="E2713">
        <v>61</v>
      </c>
      <c r="F2713" t="s">
        <v>97</v>
      </c>
      <c r="G2713" t="s">
        <v>30649</v>
      </c>
      <c r="H2713" t="s">
        <v>9385</v>
      </c>
    </row>
    <row r="2714" spans="1:8" x14ac:dyDescent="0.25">
      <c r="A2714" t="s">
        <v>247</v>
      </c>
      <c r="B2714" t="s">
        <v>9386</v>
      </c>
      <c r="C2714" t="s">
        <v>9387</v>
      </c>
      <c r="D2714" t="s">
        <v>97</v>
      </c>
      <c r="E2714">
        <v>61</v>
      </c>
      <c r="F2714" t="s">
        <v>97</v>
      </c>
      <c r="G2714" t="s">
        <v>9388</v>
      </c>
      <c r="H2714" t="s">
        <v>9389</v>
      </c>
    </row>
    <row r="2715" spans="1:8" hidden="1" x14ac:dyDescent="0.25">
      <c r="A2715" t="s">
        <v>246</v>
      </c>
      <c r="B2715" t="s">
        <v>9390</v>
      </c>
      <c r="C2715" t="s">
        <v>9391</v>
      </c>
      <c r="D2715" t="s">
        <v>97</v>
      </c>
      <c r="E2715">
        <v>61</v>
      </c>
      <c r="F2715" t="s">
        <v>30649</v>
      </c>
      <c r="G2715" t="s">
        <v>9392</v>
      </c>
      <c r="H2715" t="s">
        <v>9393</v>
      </c>
    </row>
    <row r="2716" spans="1:8" hidden="1" x14ac:dyDescent="0.25">
      <c r="A2716" t="s">
        <v>248</v>
      </c>
      <c r="B2716" t="s">
        <v>9394</v>
      </c>
      <c r="C2716" t="s">
        <v>9395</v>
      </c>
      <c r="D2716" t="s">
        <v>98</v>
      </c>
      <c r="E2716">
        <v>57</v>
      </c>
      <c r="F2716" t="s">
        <v>98</v>
      </c>
      <c r="G2716" t="s">
        <v>30649</v>
      </c>
      <c r="H2716" t="s">
        <v>30649</v>
      </c>
    </row>
    <row r="2717" spans="1:8" hidden="1" x14ac:dyDescent="0.25">
      <c r="A2717" t="s">
        <v>248</v>
      </c>
      <c r="B2717" t="s">
        <v>9396</v>
      </c>
      <c r="C2717" t="s">
        <v>9397</v>
      </c>
      <c r="D2717" t="s">
        <v>99</v>
      </c>
      <c r="E2717">
        <v>75</v>
      </c>
      <c r="F2717" t="s">
        <v>99</v>
      </c>
      <c r="G2717" t="s">
        <v>30649</v>
      </c>
      <c r="H2717" t="s">
        <v>8332</v>
      </c>
    </row>
    <row r="2718" spans="1:8" hidden="1" x14ac:dyDescent="0.25">
      <c r="A2718" t="s">
        <v>246</v>
      </c>
      <c r="B2718" t="s">
        <v>9398</v>
      </c>
      <c r="C2718" t="s">
        <v>9399</v>
      </c>
      <c r="D2718" t="s">
        <v>99</v>
      </c>
      <c r="E2718">
        <v>75</v>
      </c>
      <c r="F2718" t="s">
        <v>99</v>
      </c>
      <c r="G2718" t="s">
        <v>30649</v>
      </c>
      <c r="H2718" t="s">
        <v>9400</v>
      </c>
    </row>
    <row r="2719" spans="1:8" hidden="1" x14ac:dyDescent="0.25">
      <c r="A2719" t="s">
        <v>246</v>
      </c>
      <c r="B2719" t="s">
        <v>9401</v>
      </c>
      <c r="C2719" t="s">
        <v>9402</v>
      </c>
      <c r="D2719" t="s">
        <v>99</v>
      </c>
      <c r="E2719">
        <v>75</v>
      </c>
      <c r="F2719" t="s">
        <v>99</v>
      </c>
      <c r="G2719" t="s">
        <v>30649</v>
      </c>
      <c r="H2719" t="s">
        <v>9400</v>
      </c>
    </row>
    <row r="2720" spans="1:8" hidden="1" x14ac:dyDescent="0.25">
      <c r="A2720" t="s">
        <v>246</v>
      </c>
      <c r="B2720" t="s">
        <v>9403</v>
      </c>
      <c r="C2720" t="s">
        <v>9404</v>
      </c>
      <c r="D2720" t="s">
        <v>99</v>
      </c>
      <c r="E2720">
        <v>75</v>
      </c>
      <c r="F2720" t="s">
        <v>99</v>
      </c>
      <c r="G2720" t="s">
        <v>9405</v>
      </c>
      <c r="H2720" t="s">
        <v>9406</v>
      </c>
    </row>
    <row r="2721" spans="1:8" x14ac:dyDescent="0.25">
      <c r="A2721" t="s">
        <v>247</v>
      </c>
      <c r="B2721" t="s">
        <v>9407</v>
      </c>
      <c r="C2721" t="s">
        <v>9408</v>
      </c>
      <c r="D2721" t="s">
        <v>99</v>
      </c>
      <c r="E2721">
        <v>75</v>
      </c>
      <c r="F2721" t="s">
        <v>99</v>
      </c>
      <c r="G2721" t="s">
        <v>30649</v>
      </c>
      <c r="H2721" t="s">
        <v>9409</v>
      </c>
    </row>
    <row r="2722" spans="1:8" hidden="1" x14ac:dyDescent="0.25">
      <c r="A2722" t="s">
        <v>245</v>
      </c>
      <c r="B2722" t="s">
        <v>9410</v>
      </c>
      <c r="C2722" t="s">
        <v>30160</v>
      </c>
      <c r="D2722" t="s">
        <v>100</v>
      </c>
      <c r="E2722">
        <v>54</v>
      </c>
      <c r="F2722" t="s">
        <v>9411</v>
      </c>
      <c r="G2722" t="s">
        <v>9412</v>
      </c>
      <c r="H2722" t="s">
        <v>9413</v>
      </c>
    </row>
    <row r="2723" spans="1:8" hidden="1" x14ac:dyDescent="0.25">
      <c r="A2723" t="s">
        <v>245</v>
      </c>
      <c r="B2723" t="s">
        <v>9414</v>
      </c>
      <c r="C2723" t="s">
        <v>9415</v>
      </c>
      <c r="D2723" t="s">
        <v>100</v>
      </c>
      <c r="E2723">
        <v>54</v>
      </c>
      <c r="F2723" t="s">
        <v>100</v>
      </c>
      <c r="G2723" t="s">
        <v>30649</v>
      </c>
      <c r="H2723" t="s">
        <v>30649</v>
      </c>
    </row>
    <row r="2724" spans="1:8" x14ac:dyDescent="0.25">
      <c r="A2724" t="s">
        <v>247</v>
      </c>
      <c r="B2724" t="s">
        <v>9416</v>
      </c>
      <c r="C2724" t="s">
        <v>30161</v>
      </c>
      <c r="D2724" t="s">
        <v>100</v>
      </c>
      <c r="E2724">
        <v>54</v>
      </c>
      <c r="F2724" t="s">
        <v>100</v>
      </c>
      <c r="G2724" t="s">
        <v>30649</v>
      </c>
      <c r="H2724" t="s">
        <v>9417</v>
      </c>
    </row>
    <row r="2725" spans="1:8" hidden="1" x14ac:dyDescent="0.25">
      <c r="A2725" t="s">
        <v>246</v>
      </c>
      <c r="B2725" t="s">
        <v>9418</v>
      </c>
      <c r="C2725" t="s">
        <v>30162</v>
      </c>
      <c r="D2725" t="s">
        <v>100</v>
      </c>
      <c r="E2725">
        <v>54</v>
      </c>
      <c r="F2725" t="s">
        <v>100</v>
      </c>
      <c r="G2725" t="s">
        <v>30649</v>
      </c>
      <c r="H2725" t="s">
        <v>30649</v>
      </c>
    </row>
    <row r="2726" spans="1:8" hidden="1" x14ac:dyDescent="0.25">
      <c r="A2726" t="s">
        <v>251</v>
      </c>
      <c r="B2726" t="s">
        <v>9419</v>
      </c>
      <c r="C2726" t="s">
        <v>30163</v>
      </c>
      <c r="D2726" t="s">
        <v>100</v>
      </c>
      <c r="E2726">
        <v>54</v>
      </c>
      <c r="F2726" t="s">
        <v>100</v>
      </c>
      <c r="G2726" t="s">
        <v>9420</v>
      </c>
      <c r="H2726" t="s">
        <v>30649</v>
      </c>
    </row>
    <row r="2727" spans="1:8" hidden="1" x14ac:dyDescent="0.25">
      <c r="A2727" t="s">
        <v>243</v>
      </c>
      <c r="B2727" t="s">
        <v>9421</v>
      </c>
      <c r="C2727" t="s">
        <v>9422</v>
      </c>
      <c r="D2727" t="s">
        <v>100</v>
      </c>
      <c r="E2727">
        <v>54</v>
      </c>
      <c r="F2727" t="s">
        <v>30649</v>
      </c>
      <c r="G2727" t="s">
        <v>9423</v>
      </c>
      <c r="H2727" t="s">
        <v>9424</v>
      </c>
    </row>
    <row r="2728" spans="1:8" hidden="1" x14ac:dyDescent="0.25">
      <c r="A2728" t="s">
        <v>248</v>
      </c>
      <c r="B2728" t="s">
        <v>9425</v>
      </c>
      <c r="C2728" t="s">
        <v>9426</v>
      </c>
      <c r="D2728" t="s">
        <v>100</v>
      </c>
      <c r="E2728">
        <v>54</v>
      </c>
      <c r="F2728" t="s">
        <v>30649</v>
      </c>
      <c r="G2728" t="s">
        <v>30649</v>
      </c>
      <c r="H2728" t="s">
        <v>9427</v>
      </c>
    </row>
    <row r="2729" spans="1:8" x14ac:dyDescent="0.25">
      <c r="A2729" t="s">
        <v>247</v>
      </c>
      <c r="B2729" t="s">
        <v>9428</v>
      </c>
      <c r="C2729" t="s">
        <v>30164</v>
      </c>
      <c r="D2729" t="s">
        <v>100</v>
      </c>
      <c r="E2729">
        <v>54</v>
      </c>
      <c r="F2729" t="s">
        <v>9429</v>
      </c>
      <c r="G2729" t="s">
        <v>9430</v>
      </c>
      <c r="H2729" t="s">
        <v>9431</v>
      </c>
    </row>
    <row r="2730" spans="1:8" hidden="1" x14ac:dyDescent="0.25">
      <c r="A2730" t="s">
        <v>248</v>
      </c>
      <c r="B2730" t="s">
        <v>9432</v>
      </c>
      <c r="C2730" t="s">
        <v>30165</v>
      </c>
      <c r="D2730" t="s">
        <v>100</v>
      </c>
      <c r="E2730">
        <v>54</v>
      </c>
      <c r="F2730" t="s">
        <v>30649</v>
      </c>
      <c r="G2730" t="s">
        <v>30649</v>
      </c>
      <c r="H2730" t="s">
        <v>30649</v>
      </c>
    </row>
    <row r="2731" spans="1:8" x14ac:dyDescent="0.25">
      <c r="A2731" t="s">
        <v>247</v>
      </c>
      <c r="B2731" t="s">
        <v>9433</v>
      </c>
      <c r="C2731" t="s">
        <v>30166</v>
      </c>
      <c r="D2731" t="s">
        <v>100</v>
      </c>
      <c r="E2731">
        <v>54</v>
      </c>
      <c r="F2731" t="s">
        <v>100</v>
      </c>
      <c r="G2731" t="s">
        <v>9434</v>
      </c>
      <c r="H2731" t="s">
        <v>9435</v>
      </c>
    </row>
    <row r="2732" spans="1:8" hidden="1" x14ac:dyDescent="0.25">
      <c r="A2732" t="s">
        <v>248</v>
      </c>
      <c r="B2732" t="s">
        <v>9436</v>
      </c>
      <c r="C2732" t="s">
        <v>30167</v>
      </c>
      <c r="D2732" t="s">
        <v>100</v>
      </c>
      <c r="E2732">
        <v>54</v>
      </c>
      <c r="F2732" t="s">
        <v>9437</v>
      </c>
      <c r="G2732" t="s">
        <v>30649</v>
      </c>
      <c r="H2732" t="s">
        <v>9438</v>
      </c>
    </row>
    <row r="2733" spans="1:8" hidden="1" x14ac:dyDescent="0.25">
      <c r="A2733" t="s">
        <v>245</v>
      </c>
      <c r="B2733" t="s">
        <v>9439</v>
      </c>
      <c r="C2733" t="s">
        <v>30168</v>
      </c>
      <c r="D2733" t="s">
        <v>100</v>
      </c>
      <c r="E2733">
        <v>54</v>
      </c>
      <c r="F2733" t="s">
        <v>9440</v>
      </c>
      <c r="G2733" t="s">
        <v>9441</v>
      </c>
      <c r="H2733" t="s">
        <v>9442</v>
      </c>
    </row>
    <row r="2734" spans="1:8" hidden="1" x14ac:dyDescent="0.25">
      <c r="A2734" t="s">
        <v>248</v>
      </c>
      <c r="B2734" t="s">
        <v>9443</v>
      </c>
      <c r="C2734" t="s">
        <v>30169</v>
      </c>
      <c r="D2734" t="s">
        <v>100</v>
      </c>
      <c r="E2734">
        <v>54</v>
      </c>
      <c r="F2734" t="s">
        <v>100</v>
      </c>
      <c r="G2734" t="s">
        <v>30649</v>
      </c>
      <c r="H2734" t="s">
        <v>30649</v>
      </c>
    </row>
    <row r="2735" spans="1:8" hidden="1" x14ac:dyDescent="0.25">
      <c r="A2735" t="s">
        <v>248</v>
      </c>
      <c r="B2735" t="s">
        <v>9444</v>
      </c>
      <c r="C2735" t="s">
        <v>9445</v>
      </c>
      <c r="D2735" t="s">
        <v>100</v>
      </c>
      <c r="E2735">
        <v>54</v>
      </c>
      <c r="F2735" t="s">
        <v>100</v>
      </c>
      <c r="G2735" t="s">
        <v>30649</v>
      </c>
      <c r="H2735" t="s">
        <v>9446</v>
      </c>
    </row>
    <row r="2736" spans="1:8" hidden="1" x14ac:dyDescent="0.25">
      <c r="A2736" t="s">
        <v>246</v>
      </c>
      <c r="B2736" t="s">
        <v>9447</v>
      </c>
      <c r="C2736" t="s">
        <v>8352</v>
      </c>
      <c r="D2736" t="s">
        <v>100</v>
      </c>
      <c r="E2736">
        <v>54</v>
      </c>
      <c r="F2736" t="s">
        <v>30649</v>
      </c>
      <c r="G2736" t="s">
        <v>9448</v>
      </c>
      <c r="H2736" t="s">
        <v>9449</v>
      </c>
    </row>
    <row r="2737" spans="1:8" hidden="1" x14ac:dyDescent="0.25">
      <c r="A2737" t="s">
        <v>243</v>
      </c>
      <c r="B2737" t="s">
        <v>9450</v>
      </c>
      <c r="C2737" t="s">
        <v>30170</v>
      </c>
      <c r="D2737" t="s">
        <v>100</v>
      </c>
      <c r="E2737">
        <v>54</v>
      </c>
      <c r="F2737" t="s">
        <v>1732</v>
      </c>
      <c r="G2737" t="s">
        <v>1053</v>
      </c>
      <c r="H2737" t="s">
        <v>1054</v>
      </c>
    </row>
    <row r="2738" spans="1:8" x14ac:dyDescent="0.25">
      <c r="A2738" t="s">
        <v>247</v>
      </c>
      <c r="B2738" t="s">
        <v>9451</v>
      </c>
      <c r="C2738" t="s">
        <v>9452</v>
      </c>
      <c r="D2738" t="s">
        <v>100</v>
      </c>
      <c r="E2738">
        <v>54</v>
      </c>
      <c r="F2738" t="s">
        <v>30649</v>
      </c>
      <c r="G2738" t="s">
        <v>9453</v>
      </c>
      <c r="H2738" t="s">
        <v>9454</v>
      </c>
    </row>
    <row r="2739" spans="1:8" x14ac:dyDescent="0.25">
      <c r="A2739" t="s">
        <v>247</v>
      </c>
      <c r="B2739" t="s">
        <v>9455</v>
      </c>
      <c r="C2739" t="s">
        <v>9456</v>
      </c>
      <c r="D2739" t="s">
        <v>100</v>
      </c>
      <c r="E2739">
        <v>54</v>
      </c>
      <c r="F2739" t="s">
        <v>9457</v>
      </c>
      <c r="G2739" t="s">
        <v>30649</v>
      </c>
      <c r="H2739" t="s">
        <v>9458</v>
      </c>
    </row>
    <row r="2740" spans="1:8" hidden="1" x14ac:dyDescent="0.25">
      <c r="A2740" t="s">
        <v>248</v>
      </c>
      <c r="B2740" t="s">
        <v>9459</v>
      </c>
      <c r="C2740" t="s">
        <v>9460</v>
      </c>
      <c r="D2740" t="s">
        <v>100</v>
      </c>
      <c r="E2740">
        <v>54</v>
      </c>
      <c r="F2740" t="s">
        <v>30649</v>
      </c>
      <c r="G2740" t="s">
        <v>9461</v>
      </c>
      <c r="H2740" t="s">
        <v>9462</v>
      </c>
    </row>
    <row r="2741" spans="1:8" hidden="1" x14ac:dyDescent="0.25">
      <c r="A2741" t="s">
        <v>244</v>
      </c>
      <c r="B2741" t="s">
        <v>9463</v>
      </c>
      <c r="C2741" t="s">
        <v>9464</v>
      </c>
      <c r="D2741" t="s">
        <v>100</v>
      </c>
      <c r="E2741">
        <v>54</v>
      </c>
      <c r="F2741" t="s">
        <v>30649</v>
      </c>
      <c r="G2741" t="s">
        <v>30649</v>
      </c>
      <c r="H2741" t="s">
        <v>9465</v>
      </c>
    </row>
    <row r="2742" spans="1:8" hidden="1" x14ac:dyDescent="0.25">
      <c r="A2742" t="s">
        <v>261</v>
      </c>
      <c r="B2742" t="s">
        <v>9466</v>
      </c>
      <c r="C2742" t="s">
        <v>30171</v>
      </c>
      <c r="D2742" t="s">
        <v>100</v>
      </c>
      <c r="E2742">
        <v>54</v>
      </c>
      <c r="F2742" t="s">
        <v>30649</v>
      </c>
      <c r="G2742" t="s">
        <v>9467</v>
      </c>
      <c r="H2742" t="s">
        <v>9438</v>
      </c>
    </row>
    <row r="2743" spans="1:8" x14ac:dyDescent="0.25">
      <c r="A2743" t="s">
        <v>247</v>
      </c>
      <c r="B2743" t="s">
        <v>9468</v>
      </c>
      <c r="C2743" t="s">
        <v>30172</v>
      </c>
      <c r="D2743" t="s">
        <v>100</v>
      </c>
      <c r="E2743">
        <v>54</v>
      </c>
      <c r="F2743" t="s">
        <v>9469</v>
      </c>
      <c r="G2743" t="s">
        <v>9470</v>
      </c>
      <c r="H2743" t="s">
        <v>9471</v>
      </c>
    </row>
    <row r="2744" spans="1:8" hidden="1" x14ac:dyDescent="0.25">
      <c r="A2744" t="s">
        <v>246</v>
      </c>
      <c r="B2744" t="s">
        <v>9472</v>
      </c>
      <c r="C2744" t="s">
        <v>30173</v>
      </c>
      <c r="D2744" t="s">
        <v>100</v>
      </c>
      <c r="E2744">
        <v>54</v>
      </c>
      <c r="F2744" t="s">
        <v>9473</v>
      </c>
      <c r="G2744" t="s">
        <v>9474</v>
      </c>
      <c r="H2744" t="s">
        <v>9475</v>
      </c>
    </row>
    <row r="2745" spans="1:8" x14ac:dyDescent="0.25">
      <c r="A2745" t="s">
        <v>247</v>
      </c>
      <c r="B2745" t="s">
        <v>9476</v>
      </c>
      <c r="C2745" t="s">
        <v>9477</v>
      </c>
      <c r="D2745" t="s">
        <v>100</v>
      </c>
      <c r="E2745">
        <v>54</v>
      </c>
      <c r="F2745" t="s">
        <v>100</v>
      </c>
      <c r="G2745" t="s">
        <v>30649</v>
      </c>
      <c r="H2745" t="s">
        <v>9478</v>
      </c>
    </row>
    <row r="2746" spans="1:8" hidden="1" x14ac:dyDescent="0.25">
      <c r="A2746" t="s">
        <v>248</v>
      </c>
      <c r="B2746" t="s">
        <v>9479</v>
      </c>
      <c r="C2746" t="s">
        <v>9480</v>
      </c>
      <c r="D2746" t="s">
        <v>100</v>
      </c>
      <c r="E2746">
        <v>54</v>
      </c>
      <c r="F2746" t="s">
        <v>100</v>
      </c>
      <c r="G2746" t="s">
        <v>30649</v>
      </c>
      <c r="H2746" t="s">
        <v>30649</v>
      </c>
    </row>
    <row r="2747" spans="1:8" hidden="1" x14ac:dyDescent="0.25">
      <c r="A2747" t="s">
        <v>243</v>
      </c>
      <c r="B2747" t="s">
        <v>9481</v>
      </c>
      <c r="C2747" t="s">
        <v>9482</v>
      </c>
      <c r="D2747" t="s">
        <v>100</v>
      </c>
      <c r="E2747">
        <v>54</v>
      </c>
      <c r="F2747" t="s">
        <v>9483</v>
      </c>
      <c r="G2747" t="s">
        <v>30649</v>
      </c>
      <c r="H2747" t="s">
        <v>9484</v>
      </c>
    </row>
    <row r="2748" spans="1:8" hidden="1" x14ac:dyDescent="0.25">
      <c r="A2748" t="s">
        <v>244</v>
      </c>
      <c r="B2748" t="s">
        <v>8566</v>
      </c>
      <c r="C2748" t="s">
        <v>9485</v>
      </c>
      <c r="D2748" t="s">
        <v>100</v>
      </c>
      <c r="E2748">
        <v>54</v>
      </c>
      <c r="F2748" t="s">
        <v>9486</v>
      </c>
      <c r="G2748" t="s">
        <v>30649</v>
      </c>
      <c r="H2748" t="s">
        <v>9487</v>
      </c>
    </row>
    <row r="2749" spans="1:8" x14ac:dyDescent="0.25">
      <c r="A2749" t="s">
        <v>247</v>
      </c>
      <c r="B2749" t="s">
        <v>9488</v>
      </c>
      <c r="C2749" t="s">
        <v>9489</v>
      </c>
      <c r="D2749" t="s">
        <v>100</v>
      </c>
      <c r="E2749">
        <v>54</v>
      </c>
      <c r="F2749" t="s">
        <v>30649</v>
      </c>
      <c r="G2749" t="s">
        <v>30649</v>
      </c>
      <c r="H2749" t="s">
        <v>9490</v>
      </c>
    </row>
    <row r="2750" spans="1:8" hidden="1" x14ac:dyDescent="0.25">
      <c r="A2750" t="s">
        <v>245</v>
      </c>
      <c r="B2750" t="s">
        <v>9491</v>
      </c>
      <c r="C2750" t="s">
        <v>9492</v>
      </c>
      <c r="D2750" t="s">
        <v>101</v>
      </c>
      <c r="E2750">
        <v>59</v>
      </c>
      <c r="F2750" t="s">
        <v>101</v>
      </c>
      <c r="G2750" t="s">
        <v>30649</v>
      </c>
      <c r="H2750" t="s">
        <v>9493</v>
      </c>
    </row>
    <row r="2751" spans="1:8" x14ac:dyDescent="0.25">
      <c r="A2751" t="s">
        <v>247</v>
      </c>
      <c r="B2751" t="s">
        <v>9494</v>
      </c>
      <c r="C2751" t="s">
        <v>9495</v>
      </c>
      <c r="D2751" t="s">
        <v>101</v>
      </c>
      <c r="E2751">
        <v>59</v>
      </c>
      <c r="F2751" t="s">
        <v>9496</v>
      </c>
      <c r="G2751" t="s">
        <v>9497</v>
      </c>
      <c r="H2751" t="s">
        <v>9498</v>
      </c>
    </row>
    <row r="2752" spans="1:8" hidden="1" x14ac:dyDescent="0.25">
      <c r="A2752" t="s">
        <v>243</v>
      </c>
      <c r="B2752" t="s">
        <v>9499</v>
      </c>
      <c r="C2752" t="s">
        <v>9500</v>
      </c>
      <c r="D2752" t="s">
        <v>101</v>
      </c>
      <c r="E2752">
        <v>59</v>
      </c>
      <c r="F2752" t="s">
        <v>9501</v>
      </c>
      <c r="G2752" t="s">
        <v>30649</v>
      </c>
      <c r="H2752" t="s">
        <v>9502</v>
      </c>
    </row>
    <row r="2753" spans="1:8" hidden="1" x14ac:dyDescent="0.25">
      <c r="A2753" t="s">
        <v>245</v>
      </c>
      <c r="B2753" t="s">
        <v>9503</v>
      </c>
      <c r="C2753" t="s">
        <v>9504</v>
      </c>
      <c r="D2753" t="s">
        <v>101</v>
      </c>
      <c r="E2753">
        <v>59</v>
      </c>
      <c r="F2753" t="s">
        <v>101</v>
      </c>
      <c r="G2753" t="s">
        <v>30649</v>
      </c>
      <c r="H2753" t="s">
        <v>9505</v>
      </c>
    </row>
    <row r="2754" spans="1:8" hidden="1" x14ac:dyDescent="0.25">
      <c r="A2754" t="s">
        <v>246</v>
      </c>
      <c r="B2754" t="s">
        <v>9506</v>
      </c>
      <c r="C2754" t="s">
        <v>9507</v>
      </c>
      <c r="D2754" t="s">
        <v>101</v>
      </c>
      <c r="E2754">
        <v>59</v>
      </c>
      <c r="F2754" t="s">
        <v>30649</v>
      </c>
      <c r="G2754" t="s">
        <v>30649</v>
      </c>
      <c r="H2754" t="s">
        <v>9508</v>
      </c>
    </row>
    <row r="2755" spans="1:8" hidden="1" x14ac:dyDescent="0.25">
      <c r="A2755" t="s">
        <v>245</v>
      </c>
      <c r="B2755" t="s">
        <v>9509</v>
      </c>
      <c r="C2755" t="s">
        <v>9510</v>
      </c>
      <c r="D2755" t="s">
        <v>101</v>
      </c>
      <c r="E2755">
        <v>59</v>
      </c>
      <c r="F2755" t="s">
        <v>30649</v>
      </c>
      <c r="G2755" t="s">
        <v>9511</v>
      </c>
      <c r="H2755" t="s">
        <v>9512</v>
      </c>
    </row>
    <row r="2756" spans="1:8" hidden="1" x14ac:dyDescent="0.25">
      <c r="A2756" t="s">
        <v>246</v>
      </c>
      <c r="B2756" t="s">
        <v>9513</v>
      </c>
      <c r="C2756" t="s">
        <v>9514</v>
      </c>
      <c r="D2756" t="s">
        <v>101</v>
      </c>
      <c r="E2756">
        <v>59</v>
      </c>
      <c r="F2756" t="s">
        <v>30649</v>
      </c>
      <c r="G2756" t="s">
        <v>30649</v>
      </c>
      <c r="H2756" t="s">
        <v>9515</v>
      </c>
    </row>
    <row r="2757" spans="1:8" hidden="1" x14ac:dyDescent="0.25">
      <c r="A2757" t="s">
        <v>245</v>
      </c>
      <c r="B2757" t="s">
        <v>9516</v>
      </c>
      <c r="C2757" t="s">
        <v>9517</v>
      </c>
      <c r="D2757" t="s">
        <v>101</v>
      </c>
      <c r="E2757">
        <v>59</v>
      </c>
      <c r="F2757" t="s">
        <v>101</v>
      </c>
      <c r="G2757" t="s">
        <v>9518</v>
      </c>
      <c r="H2757" t="s">
        <v>9519</v>
      </c>
    </row>
    <row r="2758" spans="1:8" hidden="1" x14ac:dyDescent="0.25">
      <c r="A2758" t="s">
        <v>248</v>
      </c>
      <c r="B2758" t="s">
        <v>9520</v>
      </c>
      <c r="C2758" t="s">
        <v>9521</v>
      </c>
      <c r="D2758" t="s">
        <v>101</v>
      </c>
      <c r="E2758">
        <v>59</v>
      </c>
      <c r="F2758" t="s">
        <v>101</v>
      </c>
      <c r="G2758" t="s">
        <v>30649</v>
      </c>
      <c r="H2758" t="s">
        <v>9522</v>
      </c>
    </row>
    <row r="2759" spans="1:8" hidden="1" x14ac:dyDescent="0.25">
      <c r="A2759" t="s">
        <v>256</v>
      </c>
      <c r="B2759" t="s">
        <v>9523</v>
      </c>
      <c r="C2759" t="s">
        <v>9524</v>
      </c>
      <c r="D2759" t="s">
        <v>101</v>
      </c>
      <c r="E2759">
        <v>59</v>
      </c>
      <c r="F2759" t="s">
        <v>30649</v>
      </c>
      <c r="G2759" t="s">
        <v>9525</v>
      </c>
      <c r="H2759" t="s">
        <v>9526</v>
      </c>
    </row>
    <row r="2760" spans="1:8" hidden="1" x14ac:dyDescent="0.25">
      <c r="A2760" t="s">
        <v>256</v>
      </c>
      <c r="B2760" t="s">
        <v>9527</v>
      </c>
      <c r="C2760" t="s">
        <v>9528</v>
      </c>
      <c r="D2760" t="s">
        <v>101</v>
      </c>
      <c r="E2760">
        <v>59</v>
      </c>
      <c r="F2760" t="s">
        <v>30649</v>
      </c>
      <c r="G2760" t="s">
        <v>9525</v>
      </c>
      <c r="H2760" t="s">
        <v>9526</v>
      </c>
    </row>
    <row r="2761" spans="1:8" hidden="1" x14ac:dyDescent="0.25">
      <c r="A2761" t="s">
        <v>246</v>
      </c>
      <c r="B2761" t="s">
        <v>9529</v>
      </c>
      <c r="C2761" t="s">
        <v>9530</v>
      </c>
      <c r="D2761" t="s">
        <v>101</v>
      </c>
      <c r="E2761">
        <v>59</v>
      </c>
      <c r="F2761" t="s">
        <v>9496</v>
      </c>
      <c r="G2761" t="s">
        <v>30649</v>
      </c>
      <c r="H2761" t="s">
        <v>9531</v>
      </c>
    </row>
    <row r="2762" spans="1:8" hidden="1" x14ac:dyDescent="0.25">
      <c r="A2762" t="s">
        <v>246</v>
      </c>
      <c r="B2762" t="s">
        <v>9532</v>
      </c>
      <c r="C2762" t="s">
        <v>9533</v>
      </c>
      <c r="D2762" t="s">
        <v>101</v>
      </c>
      <c r="E2762">
        <v>59</v>
      </c>
      <c r="F2762" t="s">
        <v>30649</v>
      </c>
      <c r="G2762" t="s">
        <v>30649</v>
      </c>
      <c r="H2762" t="s">
        <v>9534</v>
      </c>
    </row>
    <row r="2763" spans="1:8" hidden="1" x14ac:dyDescent="0.25">
      <c r="A2763" t="s">
        <v>248</v>
      </c>
      <c r="B2763" t="s">
        <v>9535</v>
      </c>
      <c r="C2763" t="s">
        <v>9536</v>
      </c>
      <c r="D2763" t="s">
        <v>101</v>
      </c>
      <c r="E2763">
        <v>59</v>
      </c>
      <c r="F2763" t="s">
        <v>30649</v>
      </c>
      <c r="G2763" t="s">
        <v>9537</v>
      </c>
      <c r="H2763" t="s">
        <v>9538</v>
      </c>
    </row>
    <row r="2764" spans="1:8" hidden="1" x14ac:dyDescent="0.25">
      <c r="A2764" t="s">
        <v>246</v>
      </c>
      <c r="B2764" t="s">
        <v>9539</v>
      </c>
      <c r="C2764" t="s">
        <v>9540</v>
      </c>
      <c r="D2764" t="s">
        <v>101</v>
      </c>
      <c r="E2764">
        <v>59</v>
      </c>
      <c r="F2764" t="s">
        <v>30649</v>
      </c>
      <c r="G2764" t="s">
        <v>30649</v>
      </c>
      <c r="H2764" t="s">
        <v>9541</v>
      </c>
    </row>
    <row r="2765" spans="1:8" x14ac:dyDescent="0.25">
      <c r="A2765" t="s">
        <v>247</v>
      </c>
      <c r="B2765" t="s">
        <v>9542</v>
      </c>
      <c r="C2765" t="s">
        <v>9543</v>
      </c>
      <c r="D2765" t="s">
        <v>101</v>
      </c>
      <c r="E2765">
        <v>59</v>
      </c>
      <c r="F2765" t="s">
        <v>30649</v>
      </c>
      <c r="G2765" t="s">
        <v>9544</v>
      </c>
      <c r="H2765" t="s">
        <v>9545</v>
      </c>
    </row>
    <row r="2766" spans="1:8" hidden="1" x14ac:dyDescent="0.25">
      <c r="A2766" t="s">
        <v>243</v>
      </c>
      <c r="B2766" t="s">
        <v>9546</v>
      </c>
      <c r="C2766" t="s">
        <v>9547</v>
      </c>
      <c r="D2766" t="s">
        <v>101</v>
      </c>
      <c r="E2766">
        <v>59</v>
      </c>
      <c r="F2766" t="s">
        <v>30649</v>
      </c>
      <c r="G2766" t="s">
        <v>30649</v>
      </c>
      <c r="H2766" t="s">
        <v>9548</v>
      </c>
    </row>
    <row r="2767" spans="1:8" hidden="1" x14ac:dyDescent="0.25">
      <c r="A2767" t="s">
        <v>246</v>
      </c>
      <c r="B2767" t="s">
        <v>9549</v>
      </c>
      <c r="C2767" t="s">
        <v>9550</v>
      </c>
      <c r="D2767" t="s">
        <v>101</v>
      </c>
      <c r="E2767">
        <v>59</v>
      </c>
      <c r="F2767" t="s">
        <v>30649</v>
      </c>
      <c r="G2767" t="s">
        <v>9551</v>
      </c>
      <c r="H2767" t="s">
        <v>9552</v>
      </c>
    </row>
    <row r="2768" spans="1:8" hidden="1" x14ac:dyDescent="0.25">
      <c r="A2768" t="s">
        <v>248</v>
      </c>
      <c r="B2768" t="s">
        <v>9553</v>
      </c>
      <c r="C2768" t="s">
        <v>9554</v>
      </c>
      <c r="D2768" t="s">
        <v>101</v>
      </c>
      <c r="E2768">
        <v>59</v>
      </c>
      <c r="F2768" t="s">
        <v>30649</v>
      </c>
      <c r="G2768" t="s">
        <v>30649</v>
      </c>
      <c r="H2768" t="s">
        <v>9555</v>
      </c>
    </row>
    <row r="2769" spans="1:8" hidden="1" x14ac:dyDescent="0.25">
      <c r="A2769" t="s">
        <v>244</v>
      </c>
      <c r="B2769" t="s">
        <v>9556</v>
      </c>
      <c r="C2769" t="s">
        <v>9557</v>
      </c>
      <c r="D2769" t="s">
        <v>101</v>
      </c>
      <c r="E2769">
        <v>59</v>
      </c>
      <c r="F2769" t="s">
        <v>101</v>
      </c>
      <c r="G2769" t="s">
        <v>30649</v>
      </c>
      <c r="H2769" t="s">
        <v>9558</v>
      </c>
    </row>
    <row r="2770" spans="1:8" hidden="1" x14ac:dyDescent="0.25">
      <c r="A2770" t="s">
        <v>244</v>
      </c>
      <c r="B2770" t="s">
        <v>9559</v>
      </c>
      <c r="C2770" t="s">
        <v>9560</v>
      </c>
      <c r="D2770" t="s">
        <v>101</v>
      </c>
      <c r="E2770">
        <v>59</v>
      </c>
      <c r="F2770" t="s">
        <v>101</v>
      </c>
      <c r="G2770" t="s">
        <v>30649</v>
      </c>
      <c r="H2770" t="s">
        <v>9558</v>
      </c>
    </row>
    <row r="2771" spans="1:8" hidden="1" x14ac:dyDescent="0.25">
      <c r="A2771" t="s">
        <v>244</v>
      </c>
      <c r="B2771" t="s">
        <v>9561</v>
      </c>
      <c r="C2771" t="s">
        <v>9562</v>
      </c>
      <c r="D2771" t="s">
        <v>101</v>
      </c>
      <c r="E2771">
        <v>59</v>
      </c>
      <c r="F2771" t="s">
        <v>101</v>
      </c>
      <c r="G2771" t="s">
        <v>30649</v>
      </c>
      <c r="H2771" t="s">
        <v>9563</v>
      </c>
    </row>
    <row r="2772" spans="1:8" hidden="1" x14ac:dyDescent="0.25">
      <c r="A2772" t="s">
        <v>244</v>
      </c>
      <c r="B2772" t="s">
        <v>9564</v>
      </c>
      <c r="C2772" t="s">
        <v>9565</v>
      </c>
      <c r="D2772" t="s">
        <v>101</v>
      </c>
      <c r="E2772">
        <v>59</v>
      </c>
      <c r="F2772" t="s">
        <v>101</v>
      </c>
      <c r="G2772" t="s">
        <v>30649</v>
      </c>
      <c r="H2772" t="s">
        <v>9566</v>
      </c>
    </row>
    <row r="2773" spans="1:8" hidden="1" x14ac:dyDescent="0.25">
      <c r="A2773" t="s">
        <v>246</v>
      </c>
      <c r="B2773" t="s">
        <v>9567</v>
      </c>
      <c r="C2773" t="s">
        <v>9568</v>
      </c>
      <c r="D2773" t="s">
        <v>101</v>
      </c>
      <c r="E2773">
        <v>59</v>
      </c>
      <c r="F2773" t="s">
        <v>9569</v>
      </c>
      <c r="G2773" t="s">
        <v>30649</v>
      </c>
      <c r="H2773" t="s">
        <v>9570</v>
      </c>
    </row>
    <row r="2774" spans="1:8" hidden="1" x14ac:dyDescent="0.25">
      <c r="A2774" t="s">
        <v>244</v>
      </c>
      <c r="B2774" t="s">
        <v>9571</v>
      </c>
      <c r="C2774" t="s">
        <v>9572</v>
      </c>
      <c r="D2774" t="s">
        <v>101</v>
      </c>
      <c r="E2774">
        <v>59</v>
      </c>
      <c r="F2774" t="s">
        <v>101</v>
      </c>
      <c r="G2774" t="s">
        <v>30649</v>
      </c>
      <c r="H2774" t="s">
        <v>9573</v>
      </c>
    </row>
    <row r="2775" spans="1:8" hidden="1" x14ac:dyDescent="0.25">
      <c r="A2775" t="s">
        <v>244</v>
      </c>
      <c r="B2775" t="s">
        <v>9574</v>
      </c>
      <c r="C2775" t="s">
        <v>9575</v>
      </c>
      <c r="D2775" t="s">
        <v>101</v>
      </c>
      <c r="E2775">
        <v>59</v>
      </c>
      <c r="F2775" t="s">
        <v>101</v>
      </c>
      <c r="G2775" t="s">
        <v>30649</v>
      </c>
      <c r="H2775" t="s">
        <v>9573</v>
      </c>
    </row>
    <row r="2776" spans="1:8" hidden="1" x14ac:dyDescent="0.25">
      <c r="A2776" t="s">
        <v>244</v>
      </c>
      <c r="B2776" t="s">
        <v>9576</v>
      </c>
      <c r="C2776" t="s">
        <v>9575</v>
      </c>
      <c r="D2776" t="s">
        <v>101</v>
      </c>
      <c r="E2776">
        <v>59</v>
      </c>
      <c r="F2776" t="s">
        <v>101</v>
      </c>
      <c r="G2776" t="s">
        <v>30649</v>
      </c>
      <c r="H2776" t="s">
        <v>9573</v>
      </c>
    </row>
    <row r="2777" spans="1:8" hidden="1" x14ac:dyDescent="0.25">
      <c r="A2777" t="s">
        <v>244</v>
      </c>
      <c r="B2777" t="s">
        <v>9577</v>
      </c>
      <c r="C2777" t="s">
        <v>9578</v>
      </c>
      <c r="D2777" t="s">
        <v>101</v>
      </c>
      <c r="E2777">
        <v>59</v>
      </c>
      <c r="F2777" t="s">
        <v>101</v>
      </c>
      <c r="G2777" t="s">
        <v>30649</v>
      </c>
      <c r="H2777" t="s">
        <v>9579</v>
      </c>
    </row>
    <row r="2778" spans="1:8" hidden="1" x14ac:dyDescent="0.25">
      <c r="A2778" t="s">
        <v>244</v>
      </c>
      <c r="B2778" t="s">
        <v>9580</v>
      </c>
      <c r="C2778" t="s">
        <v>9581</v>
      </c>
      <c r="D2778" t="s">
        <v>101</v>
      </c>
      <c r="E2778">
        <v>59</v>
      </c>
      <c r="F2778" t="s">
        <v>101</v>
      </c>
      <c r="G2778" t="s">
        <v>30649</v>
      </c>
      <c r="H2778" t="s">
        <v>9582</v>
      </c>
    </row>
    <row r="2779" spans="1:8" hidden="1" x14ac:dyDescent="0.25">
      <c r="A2779" t="s">
        <v>244</v>
      </c>
      <c r="B2779" t="s">
        <v>9583</v>
      </c>
      <c r="C2779" t="s">
        <v>9584</v>
      </c>
      <c r="D2779" t="s">
        <v>101</v>
      </c>
      <c r="E2779">
        <v>59</v>
      </c>
      <c r="F2779" t="s">
        <v>101</v>
      </c>
      <c r="G2779" t="s">
        <v>30649</v>
      </c>
      <c r="H2779" t="s">
        <v>9585</v>
      </c>
    </row>
    <row r="2780" spans="1:8" hidden="1" x14ac:dyDescent="0.25">
      <c r="A2780" t="s">
        <v>244</v>
      </c>
      <c r="B2780" t="s">
        <v>9586</v>
      </c>
      <c r="C2780" t="s">
        <v>9587</v>
      </c>
      <c r="D2780" t="s">
        <v>101</v>
      </c>
      <c r="E2780">
        <v>59</v>
      </c>
      <c r="F2780" t="s">
        <v>101</v>
      </c>
      <c r="G2780" t="s">
        <v>30649</v>
      </c>
      <c r="H2780" t="s">
        <v>9588</v>
      </c>
    </row>
    <row r="2781" spans="1:8" hidden="1" x14ac:dyDescent="0.25">
      <c r="A2781" t="s">
        <v>244</v>
      </c>
      <c r="B2781" t="s">
        <v>9589</v>
      </c>
      <c r="C2781" t="s">
        <v>9590</v>
      </c>
      <c r="D2781" t="s">
        <v>101</v>
      </c>
      <c r="E2781">
        <v>59</v>
      </c>
      <c r="F2781" t="s">
        <v>101</v>
      </c>
      <c r="G2781" t="s">
        <v>30649</v>
      </c>
      <c r="H2781" t="s">
        <v>9591</v>
      </c>
    </row>
    <row r="2782" spans="1:8" hidden="1" x14ac:dyDescent="0.25">
      <c r="A2782" t="s">
        <v>244</v>
      </c>
      <c r="B2782" t="s">
        <v>9592</v>
      </c>
      <c r="C2782" t="s">
        <v>9593</v>
      </c>
      <c r="D2782" t="s">
        <v>101</v>
      </c>
      <c r="E2782">
        <v>59</v>
      </c>
      <c r="F2782" t="s">
        <v>101</v>
      </c>
      <c r="G2782" t="s">
        <v>30649</v>
      </c>
      <c r="H2782" t="s">
        <v>9594</v>
      </c>
    </row>
    <row r="2783" spans="1:8" hidden="1" x14ac:dyDescent="0.25">
      <c r="A2783" t="s">
        <v>244</v>
      </c>
      <c r="B2783" t="s">
        <v>9595</v>
      </c>
      <c r="C2783" t="s">
        <v>9596</v>
      </c>
      <c r="D2783" t="s">
        <v>101</v>
      </c>
      <c r="E2783">
        <v>59</v>
      </c>
      <c r="F2783" t="s">
        <v>101</v>
      </c>
      <c r="G2783" t="s">
        <v>30649</v>
      </c>
      <c r="H2783" t="s">
        <v>9594</v>
      </c>
    </row>
    <row r="2784" spans="1:8" hidden="1" x14ac:dyDescent="0.25">
      <c r="A2784" t="s">
        <v>244</v>
      </c>
      <c r="B2784" t="s">
        <v>9597</v>
      </c>
      <c r="C2784" t="s">
        <v>9598</v>
      </c>
      <c r="D2784" t="s">
        <v>101</v>
      </c>
      <c r="E2784">
        <v>59</v>
      </c>
      <c r="F2784" t="s">
        <v>101</v>
      </c>
      <c r="G2784" t="s">
        <v>30649</v>
      </c>
      <c r="H2784" t="s">
        <v>9599</v>
      </c>
    </row>
    <row r="2785" spans="1:8" hidden="1" x14ac:dyDescent="0.25">
      <c r="A2785" t="s">
        <v>244</v>
      </c>
      <c r="B2785" t="s">
        <v>9600</v>
      </c>
      <c r="C2785" t="s">
        <v>9601</v>
      </c>
      <c r="D2785" t="s">
        <v>101</v>
      </c>
      <c r="E2785">
        <v>59</v>
      </c>
      <c r="F2785" t="s">
        <v>101</v>
      </c>
      <c r="G2785" t="s">
        <v>30649</v>
      </c>
      <c r="H2785" t="s">
        <v>9602</v>
      </c>
    </row>
    <row r="2786" spans="1:8" hidden="1" x14ac:dyDescent="0.25">
      <c r="A2786" t="s">
        <v>244</v>
      </c>
      <c r="B2786" t="s">
        <v>9603</v>
      </c>
      <c r="C2786" t="s">
        <v>9604</v>
      </c>
      <c r="D2786" t="s">
        <v>101</v>
      </c>
      <c r="E2786">
        <v>59</v>
      </c>
      <c r="F2786" t="s">
        <v>101</v>
      </c>
      <c r="G2786" t="s">
        <v>30649</v>
      </c>
      <c r="H2786" t="s">
        <v>9605</v>
      </c>
    </row>
    <row r="2787" spans="1:8" hidden="1" x14ac:dyDescent="0.25">
      <c r="A2787" t="s">
        <v>244</v>
      </c>
      <c r="B2787" t="s">
        <v>9606</v>
      </c>
      <c r="C2787" t="s">
        <v>9607</v>
      </c>
      <c r="D2787" t="s">
        <v>101</v>
      </c>
      <c r="E2787">
        <v>59</v>
      </c>
      <c r="F2787" t="s">
        <v>101</v>
      </c>
      <c r="G2787" t="s">
        <v>30649</v>
      </c>
      <c r="H2787" t="s">
        <v>9608</v>
      </c>
    </row>
    <row r="2788" spans="1:8" hidden="1" x14ac:dyDescent="0.25">
      <c r="A2788" t="s">
        <v>244</v>
      </c>
      <c r="B2788" t="s">
        <v>9609</v>
      </c>
      <c r="C2788" t="s">
        <v>9610</v>
      </c>
      <c r="D2788" t="s">
        <v>101</v>
      </c>
      <c r="E2788">
        <v>59</v>
      </c>
      <c r="F2788" t="s">
        <v>101</v>
      </c>
      <c r="G2788" t="s">
        <v>30649</v>
      </c>
      <c r="H2788" t="s">
        <v>9579</v>
      </c>
    </row>
    <row r="2789" spans="1:8" hidden="1" x14ac:dyDescent="0.25">
      <c r="A2789" t="s">
        <v>244</v>
      </c>
      <c r="B2789" t="s">
        <v>9611</v>
      </c>
      <c r="C2789" t="s">
        <v>9612</v>
      </c>
      <c r="D2789" t="s">
        <v>101</v>
      </c>
      <c r="E2789">
        <v>59</v>
      </c>
      <c r="F2789" t="s">
        <v>101</v>
      </c>
      <c r="G2789" t="s">
        <v>30649</v>
      </c>
      <c r="H2789" t="s">
        <v>9613</v>
      </c>
    </row>
    <row r="2790" spans="1:8" hidden="1" x14ac:dyDescent="0.25">
      <c r="A2790" t="s">
        <v>244</v>
      </c>
      <c r="B2790" t="s">
        <v>9614</v>
      </c>
      <c r="C2790" t="s">
        <v>9615</v>
      </c>
      <c r="D2790" t="s">
        <v>101</v>
      </c>
      <c r="E2790">
        <v>59</v>
      </c>
      <c r="F2790" t="s">
        <v>30649</v>
      </c>
      <c r="G2790" t="s">
        <v>30649</v>
      </c>
      <c r="H2790" t="s">
        <v>9579</v>
      </c>
    </row>
    <row r="2791" spans="1:8" hidden="1" x14ac:dyDescent="0.25">
      <c r="A2791" t="s">
        <v>244</v>
      </c>
      <c r="B2791" t="s">
        <v>9616</v>
      </c>
      <c r="C2791" t="s">
        <v>9617</v>
      </c>
      <c r="D2791" t="s">
        <v>101</v>
      </c>
      <c r="E2791">
        <v>59</v>
      </c>
      <c r="F2791" t="s">
        <v>101</v>
      </c>
      <c r="G2791" t="s">
        <v>30649</v>
      </c>
      <c r="H2791" t="s">
        <v>9618</v>
      </c>
    </row>
    <row r="2792" spans="1:8" hidden="1" x14ac:dyDescent="0.25">
      <c r="A2792" t="s">
        <v>244</v>
      </c>
      <c r="B2792" t="s">
        <v>9619</v>
      </c>
      <c r="C2792" t="s">
        <v>9620</v>
      </c>
      <c r="D2792" t="s">
        <v>101</v>
      </c>
      <c r="E2792">
        <v>59</v>
      </c>
      <c r="F2792" t="s">
        <v>101</v>
      </c>
      <c r="G2792" t="s">
        <v>30649</v>
      </c>
      <c r="H2792" t="s">
        <v>9579</v>
      </c>
    </row>
    <row r="2793" spans="1:8" hidden="1" x14ac:dyDescent="0.25">
      <c r="A2793" t="s">
        <v>244</v>
      </c>
      <c r="B2793" t="s">
        <v>9621</v>
      </c>
      <c r="C2793" t="s">
        <v>9622</v>
      </c>
      <c r="D2793" t="s">
        <v>101</v>
      </c>
      <c r="E2793">
        <v>59</v>
      </c>
      <c r="F2793" t="s">
        <v>101</v>
      </c>
      <c r="G2793" t="s">
        <v>30649</v>
      </c>
      <c r="H2793" t="s">
        <v>9579</v>
      </c>
    </row>
    <row r="2794" spans="1:8" hidden="1" x14ac:dyDescent="0.25">
      <c r="A2794" t="s">
        <v>244</v>
      </c>
      <c r="B2794" t="s">
        <v>9623</v>
      </c>
      <c r="C2794" t="s">
        <v>9624</v>
      </c>
      <c r="D2794" t="s">
        <v>101</v>
      </c>
      <c r="E2794">
        <v>59</v>
      </c>
      <c r="F2794" t="s">
        <v>101</v>
      </c>
      <c r="G2794" t="s">
        <v>30649</v>
      </c>
      <c r="H2794" t="s">
        <v>9579</v>
      </c>
    </row>
    <row r="2795" spans="1:8" hidden="1" x14ac:dyDescent="0.25">
      <c r="A2795" t="s">
        <v>244</v>
      </c>
      <c r="B2795" t="s">
        <v>9625</v>
      </c>
      <c r="C2795" t="s">
        <v>9626</v>
      </c>
      <c r="D2795" t="s">
        <v>101</v>
      </c>
      <c r="E2795">
        <v>59</v>
      </c>
      <c r="F2795" t="s">
        <v>101</v>
      </c>
      <c r="G2795" t="s">
        <v>30649</v>
      </c>
      <c r="H2795" t="s">
        <v>9579</v>
      </c>
    </row>
    <row r="2796" spans="1:8" hidden="1" x14ac:dyDescent="0.25">
      <c r="A2796" t="s">
        <v>244</v>
      </c>
      <c r="B2796" t="s">
        <v>9627</v>
      </c>
      <c r="C2796" t="s">
        <v>9628</v>
      </c>
      <c r="D2796" t="s">
        <v>101</v>
      </c>
      <c r="E2796">
        <v>59</v>
      </c>
      <c r="F2796" t="s">
        <v>101</v>
      </c>
      <c r="G2796" t="s">
        <v>30649</v>
      </c>
      <c r="H2796" t="s">
        <v>9579</v>
      </c>
    </row>
    <row r="2797" spans="1:8" hidden="1" x14ac:dyDescent="0.25">
      <c r="A2797" t="s">
        <v>244</v>
      </c>
      <c r="B2797" t="s">
        <v>9629</v>
      </c>
      <c r="C2797" t="s">
        <v>9630</v>
      </c>
      <c r="D2797" t="s">
        <v>101</v>
      </c>
      <c r="E2797">
        <v>59</v>
      </c>
      <c r="F2797" t="s">
        <v>101</v>
      </c>
      <c r="G2797" t="s">
        <v>30649</v>
      </c>
      <c r="H2797" t="s">
        <v>9579</v>
      </c>
    </row>
    <row r="2798" spans="1:8" hidden="1" x14ac:dyDescent="0.25">
      <c r="A2798" t="s">
        <v>246</v>
      </c>
      <c r="B2798" t="s">
        <v>9631</v>
      </c>
      <c r="C2798" t="s">
        <v>9632</v>
      </c>
      <c r="D2798" t="s">
        <v>101</v>
      </c>
      <c r="E2798">
        <v>59</v>
      </c>
      <c r="F2798" t="s">
        <v>101</v>
      </c>
      <c r="G2798" t="s">
        <v>30649</v>
      </c>
      <c r="H2798" t="s">
        <v>9633</v>
      </c>
    </row>
    <row r="2799" spans="1:8" hidden="1" x14ac:dyDescent="0.25">
      <c r="A2799" t="s">
        <v>244</v>
      </c>
      <c r="B2799" t="s">
        <v>9634</v>
      </c>
      <c r="C2799" t="s">
        <v>9635</v>
      </c>
      <c r="D2799" t="s">
        <v>101</v>
      </c>
      <c r="E2799">
        <v>59</v>
      </c>
      <c r="F2799" t="s">
        <v>101</v>
      </c>
      <c r="G2799" t="s">
        <v>30649</v>
      </c>
      <c r="H2799" t="s">
        <v>9579</v>
      </c>
    </row>
    <row r="2800" spans="1:8" hidden="1" x14ac:dyDescent="0.25">
      <c r="A2800" t="s">
        <v>244</v>
      </c>
      <c r="B2800" t="s">
        <v>9636</v>
      </c>
      <c r="C2800" t="s">
        <v>9637</v>
      </c>
      <c r="D2800" t="s">
        <v>101</v>
      </c>
      <c r="E2800">
        <v>59</v>
      </c>
      <c r="F2800" t="s">
        <v>101</v>
      </c>
      <c r="G2800" t="s">
        <v>30649</v>
      </c>
      <c r="H2800" t="s">
        <v>9638</v>
      </c>
    </row>
    <row r="2801" spans="1:8" hidden="1" x14ac:dyDescent="0.25">
      <c r="A2801" t="s">
        <v>244</v>
      </c>
      <c r="B2801" t="s">
        <v>9639</v>
      </c>
      <c r="C2801" t="s">
        <v>9640</v>
      </c>
      <c r="D2801" t="s">
        <v>101</v>
      </c>
      <c r="E2801">
        <v>59</v>
      </c>
      <c r="F2801" t="s">
        <v>101</v>
      </c>
      <c r="G2801" t="s">
        <v>30649</v>
      </c>
      <c r="H2801" t="s">
        <v>9579</v>
      </c>
    </row>
    <row r="2802" spans="1:8" hidden="1" x14ac:dyDescent="0.25">
      <c r="A2802" t="s">
        <v>244</v>
      </c>
      <c r="B2802" t="s">
        <v>9641</v>
      </c>
      <c r="C2802" t="s">
        <v>9642</v>
      </c>
      <c r="D2802" t="s">
        <v>101</v>
      </c>
      <c r="E2802">
        <v>59</v>
      </c>
      <c r="F2802" t="s">
        <v>101</v>
      </c>
      <c r="G2802" t="s">
        <v>30649</v>
      </c>
      <c r="H2802" t="s">
        <v>9579</v>
      </c>
    </row>
    <row r="2803" spans="1:8" hidden="1" x14ac:dyDescent="0.25">
      <c r="A2803" t="s">
        <v>244</v>
      </c>
      <c r="B2803" t="s">
        <v>9643</v>
      </c>
      <c r="C2803" t="s">
        <v>9644</v>
      </c>
      <c r="D2803" t="s">
        <v>101</v>
      </c>
      <c r="E2803">
        <v>59</v>
      </c>
      <c r="F2803" t="s">
        <v>101</v>
      </c>
      <c r="G2803" t="s">
        <v>30649</v>
      </c>
      <c r="H2803" t="s">
        <v>9582</v>
      </c>
    </row>
    <row r="2804" spans="1:8" hidden="1" x14ac:dyDescent="0.25">
      <c r="A2804" t="s">
        <v>244</v>
      </c>
      <c r="B2804" t="s">
        <v>9645</v>
      </c>
      <c r="C2804" t="s">
        <v>9646</v>
      </c>
      <c r="D2804" t="s">
        <v>101</v>
      </c>
      <c r="E2804">
        <v>59</v>
      </c>
      <c r="F2804" t="s">
        <v>9647</v>
      </c>
      <c r="G2804" t="s">
        <v>30649</v>
      </c>
      <c r="H2804" t="s">
        <v>9648</v>
      </c>
    </row>
    <row r="2805" spans="1:8" hidden="1" x14ac:dyDescent="0.25">
      <c r="A2805" t="s">
        <v>244</v>
      </c>
      <c r="B2805" t="s">
        <v>9649</v>
      </c>
      <c r="C2805" t="s">
        <v>9650</v>
      </c>
      <c r="D2805" t="s">
        <v>101</v>
      </c>
      <c r="E2805">
        <v>59</v>
      </c>
      <c r="F2805" t="s">
        <v>101</v>
      </c>
      <c r="G2805" t="s">
        <v>30649</v>
      </c>
      <c r="H2805" t="s">
        <v>30649</v>
      </c>
    </row>
    <row r="2806" spans="1:8" hidden="1" x14ac:dyDescent="0.25">
      <c r="A2806" t="s">
        <v>244</v>
      </c>
      <c r="B2806" t="s">
        <v>9651</v>
      </c>
      <c r="C2806" t="s">
        <v>9646</v>
      </c>
      <c r="D2806" t="s">
        <v>101</v>
      </c>
      <c r="E2806">
        <v>59</v>
      </c>
      <c r="F2806" t="s">
        <v>9647</v>
      </c>
      <c r="G2806" t="s">
        <v>30649</v>
      </c>
      <c r="H2806" t="s">
        <v>9652</v>
      </c>
    </row>
    <row r="2807" spans="1:8" hidden="1" x14ac:dyDescent="0.25">
      <c r="A2807" t="s">
        <v>244</v>
      </c>
      <c r="B2807" t="s">
        <v>9653</v>
      </c>
      <c r="C2807" t="s">
        <v>9654</v>
      </c>
      <c r="D2807" t="s">
        <v>101</v>
      </c>
      <c r="E2807">
        <v>59</v>
      </c>
      <c r="F2807" t="s">
        <v>101</v>
      </c>
      <c r="G2807" t="s">
        <v>30649</v>
      </c>
      <c r="H2807" t="s">
        <v>9579</v>
      </c>
    </row>
    <row r="2808" spans="1:8" hidden="1" x14ac:dyDescent="0.25">
      <c r="A2808" t="s">
        <v>244</v>
      </c>
      <c r="B2808" t="s">
        <v>9655</v>
      </c>
      <c r="C2808" t="s">
        <v>9656</v>
      </c>
      <c r="D2808" t="s">
        <v>101</v>
      </c>
      <c r="E2808">
        <v>59</v>
      </c>
      <c r="F2808" t="s">
        <v>101</v>
      </c>
      <c r="G2808" t="s">
        <v>30649</v>
      </c>
      <c r="H2808" t="s">
        <v>9582</v>
      </c>
    </row>
    <row r="2809" spans="1:8" hidden="1" x14ac:dyDescent="0.25">
      <c r="A2809" t="s">
        <v>246</v>
      </c>
      <c r="B2809" t="s">
        <v>9657</v>
      </c>
      <c r="C2809" t="s">
        <v>9658</v>
      </c>
      <c r="D2809" t="s">
        <v>101</v>
      </c>
      <c r="E2809">
        <v>59</v>
      </c>
      <c r="F2809" t="s">
        <v>101</v>
      </c>
      <c r="G2809" t="s">
        <v>30649</v>
      </c>
      <c r="H2809" t="s">
        <v>9659</v>
      </c>
    </row>
    <row r="2810" spans="1:8" hidden="1" x14ac:dyDescent="0.25">
      <c r="A2810" t="s">
        <v>244</v>
      </c>
      <c r="B2810" t="s">
        <v>9660</v>
      </c>
      <c r="C2810" t="s">
        <v>9661</v>
      </c>
      <c r="D2810" t="s">
        <v>101</v>
      </c>
      <c r="E2810">
        <v>59</v>
      </c>
      <c r="F2810" t="s">
        <v>101</v>
      </c>
      <c r="G2810" t="s">
        <v>30649</v>
      </c>
      <c r="H2810" t="s">
        <v>9662</v>
      </c>
    </row>
    <row r="2811" spans="1:8" hidden="1" x14ac:dyDescent="0.25">
      <c r="A2811" t="s">
        <v>244</v>
      </c>
      <c r="B2811" t="s">
        <v>9663</v>
      </c>
      <c r="C2811" t="s">
        <v>9664</v>
      </c>
      <c r="D2811" t="s">
        <v>101</v>
      </c>
      <c r="E2811">
        <v>59</v>
      </c>
      <c r="F2811" t="s">
        <v>101</v>
      </c>
      <c r="G2811" t="s">
        <v>30649</v>
      </c>
      <c r="H2811" t="s">
        <v>9665</v>
      </c>
    </row>
    <row r="2812" spans="1:8" hidden="1" x14ac:dyDescent="0.25">
      <c r="A2812" t="s">
        <v>244</v>
      </c>
      <c r="B2812" t="s">
        <v>9666</v>
      </c>
      <c r="C2812" t="s">
        <v>9667</v>
      </c>
      <c r="D2812" t="s">
        <v>101</v>
      </c>
      <c r="E2812">
        <v>59</v>
      </c>
      <c r="F2812" t="s">
        <v>101</v>
      </c>
      <c r="G2812" t="s">
        <v>30649</v>
      </c>
      <c r="H2812" t="s">
        <v>9579</v>
      </c>
    </row>
    <row r="2813" spans="1:8" hidden="1" x14ac:dyDescent="0.25">
      <c r="A2813" t="s">
        <v>244</v>
      </c>
      <c r="B2813" t="s">
        <v>9668</v>
      </c>
      <c r="C2813" t="s">
        <v>9669</v>
      </c>
      <c r="D2813" t="s">
        <v>101</v>
      </c>
      <c r="E2813">
        <v>59</v>
      </c>
      <c r="F2813" t="s">
        <v>101</v>
      </c>
      <c r="G2813" t="s">
        <v>30649</v>
      </c>
      <c r="H2813" t="s">
        <v>9579</v>
      </c>
    </row>
    <row r="2814" spans="1:8" hidden="1" x14ac:dyDescent="0.25">
      <c r="A2814" t="s">
        <v>244</v>
      </c>
      <c r="B2814" t="s">
        <v>9670</v>
      </c>
      <c r="C2814" t="s">
        <v>9671</v>
      </c>
      <c r="D2814" t="s">
        <v>101</v>
      </c>
      <c r="E2814">
        <v>59</v>
      </c>
      <c r="F2814" t="s">
        <v>101</v>
      </c>
      <c r="G2814" t="s">
        <v>30649</v>
      </c>
      <c r="H2814" t="s">
        <v>9579</v>
      </c>
    </row>
    <row r="2815" spans="1:8" hidden="1" x14ac:dyDescent="0.25">
      <c r="A2815" t="s">
        <v>244</v>
      </c>
      <c r="B2815" t="s">
        <v>9672</v>
      </c>
      <c r="C2815" t="s">
        <v>9673</v>
      </c>
      <c r="D2815" t="s">
        <v>101</v>
      </c>
      <c r="E2815">
        <v>59</v>
      </c>
      <c r="F2815" t="s">
        <v>101</v>
      </c>
      <c r="G2815" t="s">
        <v>30649</v>
      </c>
      <c r="H2815" t="s">
        <v>9579</v>
      </c>
    </row>
    <row r="2816" spans="1:8" hidden="1" x14ac:dyDescent="0.25">
      <c r="A2816" t="s">
        <v>244</v>
      </c>
      <c r="B2816" t="s">
        <v>9674</v>
      </c>
      <c r="C2816" t="s">
        <v>9675</v>
      </c>
      <c r="D2816" t="s">
        <v>101</v>
      </c>
      <c r="E2816">
        <v>59</v>
      </c>
      <c r="F2816" t="s">
        <v>101</v>
      </c>
      <c r="G2816" t="s">
        <v>30649</v>
      </c>
      <c r="H2816" t="s">
        <v>9676</v>
      </c>
    </row>
    <row r="2817" spans="1:8" hidden="1" x14ac:dyDescent="0.25">
      <c r="A2817" t="s">
        <v>244</v>
      </c>
      <c r="B2817" t="s">
        <v>9677</v>
      </c>
      <c r="C2817" t="s">
        <v>9678</v>
      </c>
      <c r="D2817" t="s">
        <v>101</v>
      </c>
      <c r="E2817">
        <v>59</v>
      </c>
      <c r="F2817" t="s">
        <v>101</v>
      </c>
      <c r="G2817" t="s">
        <v>30649</v>
      </c>
      <c r="H2817" t="s">
        <v>9579</v>
      </c>
    </row>
    <row r="2818" spans="1:8" hidden="1" x14ac:dyDescent="0.25">
      <c r="A2818" t="s">
        <v>244</v>
      </c>
      <c r="B2818" t="s">
        <v>9679</v>
      </c>
      <c r="C2818" t="s">
        <v>9680</v>
      </c>
      <c r="D2818" t="s">
        <v>101</v>
      </c>
      <c r="E2818">
        <v>59</v>
      </c>
      <c r="F2818" t="s">
        <v>9647</v>
      </c>
      <c r="G2818" t="s">
        <v>30649</v>
      </c>
      <c r="H2818" t="s">
        <v>8682</v>
      </c>
    </row>
    <row r="2819" spans="1:8" hidden="1" x14ac:dyDescent="0.25">
      <c r="A2819" t="s">
        <v>244</v>
      </c>
      <c r="B2819" t="s">
        <v>9681</v>
      </c>
      <c r="C2819" t="s">
        <v>9682</v>
      </c>
      <c r="D2819" t="s">
        <v>101</v>
      </c>
      <c r="E2819">
        <v>59</v>
      </c>
      <c r="F2819" t="s">
        <v>101</v>
      </c>
      <c r="G2819" t="s">
        <v>30649</v>
      </c>
      <c r="H2819" t="s">
        <v>8682</v>
      </c>
    </row>
    <row r="2820" spans="1:8" hidden="1" x14ac:dyDescent="0.25">
      <c r="A2820" t="s">
        <v>244</v>
      </c>
      <c r="B2820" t="s">
        <v>9683</v>
      </c>
      <c r="C2820" t="s">
        <v>9626</v>
      </c>
      <c r="D2820" t="s">
        <v>101</v>
      </c>
      <c r="E2820">
        <v>59</v>
      </c>
      <c r="F2820" t="s">
        <v>101</v>
      </c>
      <c r="G2820" t="s">
        <v>30649</v>
      </c>
      <c r="H2820" t="s">
        <v>9579</v>
      </c>
    </row>
    <row r="2821" spans="1:8" hidden="1" x14ac:dyDescent="0.25">
      <c r="A2821" t="s">
        <v>244</v>
      </c>
      <c r="B2821" t="s">
        <v>9684</v>
      </c>
      <c r="C2821" t="s">
        <v>9685</v>
      </c>
      <c r="D2821" t="s">
        <v>101</v>
      </c>
      <c r="E2821">
        <v>59</v>
      </c>
      <c r="F2821" t="s">
        <v>101</v>
      </c>
      <c r="G2821" t="s">
        <v>30649</v>
      </c>
      <c r="H2821" t="s">
        <v>9686</v>
      </c>
    </row>
    <row r="2822" spans="1:8" hidden="1" x14ac:dyDescent="0.25">
      <c r="A2822" t="s">
        <v>244</v>
      </c>
      <c r="B2822" t="s">
        <v>9687</v>
      </c>
      <c r="C2822" t="s">
        <v>9688</v>
      </c>
      <c r="D2822" t="s">
        <v>101</v>
      </c>
      <c r="E2822">
        <v>59</v>
      </c>
      <c r="F2822" t="s">
        <v>101</v>
      </c>
      <c r="G2822" t="s">
        <v>30649</v>
      </c>
      <c r="H2822" t="s">
        <v>9689</v>
      </c>
    </row>
    <row r="2823" spans="1:8" hidden="1" x14ac:dyDescent="0.25">
      <c r="A2823" t="s">
        <v>244</v>
      </c>
      <c r="B2823" t="s">
        <v>9690</v>
      </c>
      <c r="C2823" t="s">
        <v>9691</v>
      </c>
      <c r="D2823" t="s">
        <v>101</v>
      </c>
      <c r="E2823">
        <v>59</v>
      </c>
      <c r="F2823" t="s">
        <v>101</v>
      </c>
      <c r="G2823" t="s">
        <v>30649</v>
      </c>
      <c r="H2823" t="s">
        <v>9692</v>
      </c>
    </row>
    <row r="2824" spans="1:8" hidden="1" x14ac:dyDescent="0.25">
      <c r="A2824" t="s">
        <v>244</v>
      </c>
      <c r="B2824" t="s">
        <v>9693</v>
      </c>
      <c r="C2824" t="s">
        <v>9694</v>
      </c>
      <c r="D2824" t="s">
        <v>101</v>
      </c>
      <c r="E2824">
        <v>59</v>
      </c>
      <c r="F2824" t="s">
        <v>101</v>
      </c>
      <c r="G2824" t="s">
        <v>30649</v>
      </c>
      <c r="H2824" t="s">
        <v>9695</v>
      </c>
    </row>
    <row r="2825" spans="1:8" hidden="1" x14ac:dyDescent="0.25">
      <c r="A2825" t="s">
        <v>244</v>
      </c>
      <c r="B2825" t="s">
        <v>9696</v>
      </c>
      <c r="C2825" t="s">
        <v>9697</v>
      </c>
      <c r="D2825" t="s">
        <v>101</v>
      </c>
      <c r="E2825">
        <v>59</v>
      </c>
      <c r="F2825" t="s">
        <v>101</v>
      </c>
      <c r="G2825" t="s">
        <v>30649</v>
      </c>
      <c r="H2825" t="s">
        <v>9695</v>
      </c>
    </row>
    <row r="2826" spans="1:8" hidden="1" x14ac:dyDescent="0.25">
      <c r="A2826" t="s">
        <v>244</v>
      </c>
      <c r="B2826" t="s">
        <v>9698</v>
      </c>
      <c r="C2826" t="s">
        <v>9699</v>
      </c>
      <c r="D2826" t="s">
        <v>101</v>
      </c>
      <c r="E2826">
        <v>59</v>
      </c>
      <c r="F2826" t="s">
        <v>101</v>
      </c>
      <c r="G2826" t="s">
        <v>30649</v>
      </c>
      <c r="H2826" t="s">
        <v>9695</v>
      </c>
    </row>
    <row r="2827" spans="1:8" hidden="1" x14ac:dyDescent="0.25">
      <c r="A2827" t="s">
        <v>246</v>
      </c>
      <c r="B2827" t="s">
        <v>9700</v>
      </c>
      <c r="C2827" t="s">
        <v>9701</v>
      </c>
      <c r="D2827" t="s">
        <v>101</v>
      </c>
      <c r="E2827">
        <v>59</v>
      </c>
      <c r="F2827" t="s">
        <v>101</v>
      </c>
      <c r="G2827" t="s">
        <v>30649</v>
      </c>
      <c r="H2827" t="s">
        <v>30649</v>
      </c>
    </row>
    <row r="2828" spans="1:8" hidden="1" x14ac:dyDescent="0.25">
      <c r="A2828" t="s">
        <v>244</v>
      </c>
      <c r="B2828" t="s">
        <v>9702</v>
      </c>
      <c r="C2828" t="s">
        <v>9703</v>
      </c>
      <c r="D2828" t="s">
        <v>101</v>
      </c>
      <c r="E2828">
        <v>59</v>
      </c>
      <c r="F2828" t="s">
        <v>101</v>
      </c>
      <c r="G2828" t="s">
        <v>30649</v>
      </c>
      <c r="H2828" t="s">
        <v>9704</v>
      </c>
    </row>
    <row r="2829" spans="1:8" hidden="1" x14ac:dyDescent="0.25">
      <c r="A2829" t="s">
        <v>244</v>
      </c>
      <c r="B2829" t="s">
        <v>9705</v>
      </c>
      <c r="C2829" t="s">
        <v>9706</v>
      </c>
      <c r="D2829" t="s">
        <v>101</v>
      </c>
      <c r="E2829">
        <v>59</v>
      </c>
      <c r="F2829" t="s">
        <v>101</v>
      </c>
      <c r="G2829" t="s">
        <v>30649</v>
      </c>
      <c r="H2829" t="s">
        <v>9579</v>
      </c>
    </row>
    <row r="2830" spans="1:8" hidden="1" x14ac:dyDescent="0.25">
      <c r="A2830" t="s">
        <v>244</v>
      </c>
      <c r="B2830" t="s">
        <v>9707</v>
      </c>
      <c r="C2830" t="s">
        <v>9708</v>
      </c>
      <c r="D2830" t="s">
        <v>101</v>
      </c>
      <c r="E2830">
        <v>59</v>
      </c>
      <c r="F2830" t="s">
        <v>101</v>
      </c>
      <c r="G2830" t="s">
        <v>30649</v>
      </c>
      <c r="H2830" t="s">
        <v>9579</v>
      </c>
    </row>
    <row r="2831" spans="1:8" hidden="1" x14ac:dyDescent="0.25">
      <c r="A2831" t="s">
        <v>244</v>
      </c>
      <c r="B2831" t="s">
        <v>9709</v>
      </c>
      <c r="C2831" t="s">
        <v>9710</v>
      </c>
      <c r="D2831" t="s">
        <v>101</v>
      </c>
      <c r="E2831">
        <v>59</v>
      </c>
      <c r="F2831" t="s">
        <v>9711</v>
      </c>
      <c r="G2831" t="s">
        <v>30649</v>
      </c>
      <c r="H2831" t="s">
        <v>9712</v>
      </c>
    </row>
    <row r="2832" spans="1:8" hidden="1" x14ac:dyDescent="0.25">
      <c r="A2832" t="s">
        <v>244</v>
      </c>
      <c r="B2832" t="s">
        <v>9713</v>
      </c>
      <c r="C2832" t="s">
        <v>9714</v>
      </c>
      <c r="D2832" t="s">
        <v>101</v>
      </c>
      <c r="E2832">
        <v>59</v>
      </c>
      <c r="F2832" t="s">
        <v>101</v>
      </c>
      <c r="G2832" t="s">
        <v>30649</v>
      </c>
      <c r="H2832" t="s">
        <v>9579</v>
      </c>
    </row>
    <row r="2833" spans="1:8" hidden="1" x14ac:dyDescent="0.25">
      <c r="A2833" t="s">
        <v>244</v>
      </c>
      <c r="B2833" t="s">
        <v>9715</v>
      </c>
      <c r="C2833" t="s">
        <v>9626</v>
      </c>
      <c r="D2833" t="s">
        <v>101</v>
      </c>
      <c r="E2833">
        <v>59</v>
      </c>
      <c r="F2833" t="s">
        <v>101</v>
      </c>
      <c r="G2833" t="s">
        <v>30649</v>
      </c>
      <c r="H2833" t="s">
        <v>9716</v>
      </c>
    </row>
    <row r="2834" spans="1:8" hidden="1" x14ac:dyDescent="0.25">
      <c r="A2834" t="s">
        <v>244</v>
      </c>
      <c r="B2834" t="s">
        <v>9717</v>
      </c>
      <c r="C2834" t="s">
        <v>9718</v>
      </c>
      <c r="D2834" t="s">
        <v>101</v>
      </c>
      <c r="E2834">
        <v>59</v>
      </c>
      <c r="F2834" t="s">
        <v>101</v>
      </c>
      <c r="G2834" t="s">
        <v>30649</v>
      </c>
      <c r="H2834" t="s">
        <v>9719</v>
      </c>
    </row>
    <row r="2835" spans="1:8" hidden="1" x14ac:dyDescent="0.25">
      <c r="A2835" t="s">
        <v>244</v>
      </c>
      <c r="B2835" t="s">
        <v>9720</v>
      </c>
      <c r="C2835" t="s">
        <v>9721</v>
      </c>
      <c r="D2835" t="s">
        <v>101</v>
      </c>
      <c r="E2835">
        <v>59</v>
      </c>
      <c r="F2835" t="s">
        <v>101</v>
      </c>
      <c r="G2835" t="s">
        <v>30649</v>
      </c>
      <c r="H2835" t="s">
        <v>9579</v>
      </c>
    </row>
    <row r="2836" spans="1:8" hidden="1" x14ac:dyDescent="0.25">
      <c r="A2836" t="s">
        <v>244</v>
      </c>
      <c r="B2836" t="s">
        <v>9722</v>
      </c>
      <c r="C2836" t="s">
        <v>9723</v>
      </c>
      <c r="D2836" t="s">
        <v>101</v>
      </c>
      <c r="E2836">
        <v>59</v>
      </c>
      <c r="F2836" t="s">
        <v>101</v>
      </c>
      <c r="G2836" t="s">
        <v>30649</v>
      </c>
      <c r="H2836" t="s">
        <v>9724</v>
      </c>
    </row>
    <row r="2837" spans="1:8" hidden="1" x14ac:dyDescent="0.25">
      <c r="A2837" t="s">
        <v>244</v>
      </c>
      <c r="B2837" t="s">
        <v>9725</v>
      </c>
      <c r="C2837" t="s">
        <v>9726</v>
      </c>
      <c r="D2837" t="s">
        <v>101</v>
      </c>
      <c r="E2837">
        <v>59</v>
      </c>
      <c r="F2837" t="s">
        <v>101</v>
      </c>
      <c r="G2837" t="s">
        <v>30649</v>
      </c>
      <c r="H2837" t="s">
        <v>9579</v>
      </c>
    </row>
    <row r="2838" spans="1:8" hidden="1" x14ac:dyDescent="0.25">
      <c r="A2838" t="s">
        <v>244</v>
      </c>
      <c r="B2838" t="s">
        <v>9727</v>
      </c>
      <c r="C2838" t="s">
        <v>9728</v>
      </c>
      <c r="D2838" t="s">
        <v>101</v>
      </c>
      <c r="E2838">
        <v>59</v>
      </c>
      <c r="F2838" t="s">
        <v>101</v>
      </c>
      <c r="G2838" t="s">
        <v>30649</v>
      </c>
      <c r="H2838" t="s">
        <v>9729</v>
      </c>
    </row>
    <row r="2839" spans="1:8" hidden="1" x14ac:dyDescent="0.25">
      <c r="A2839" t="s">
        <v>244</v>
      </c>
      <c r="B2839" t="s">
        <v>9730</v>
      </c>
      <c r="C2839" t="s">
        <v>9731</v>
      </c>
      <c r="D2839" t="s">
        <v>101</v>
      </c>
      <c r="E2839">
        <v>59</v>
      </c>
      <c r="F2839" t="s">
        <v>101</v>
      </c>
      <c r="G2839" t="s">
        <v>30649</v>
      </c>
      <c r="H2839" t="s">
        <v>9732</v>
      </c>
    </row>
    <row r="2840" spans="1:8" hidden="1" x14ac:dyDescent="0.25">
      <c r="A2840" t="s">
        <v>244</v>
      </c>
      <c r="B2840" t="s">
        <v>9733</v>
      </c>
      <c r="C2840" t="s">
        <v>9734</v>
      </c>
      <c r="D2840" t="s">
        <v>101</v>
      </c>
      <c r="E2840">
        <v>59</v>
      </c>
      <c r="F2840" t="s">
        <v>101</v>
      </c>
      <c r="G2840" t="s">
        <v>30649</v>
      </c>
      <c r="H2840" t="s">
        <v>9735</v>
      </c>
    </row>
    <row r="2841" spans="1:8" hidden="1" x14ac:dyDescent="0.25">
      <c r="A2841" t="s">
        <v>244</v>
      </c>
      <c r="B2841" t="s">
        <v>9736</v>
      </c>
      <c r="C2841" t="s">
        <v>9737</v>
      </c>
      <c r="D2841" t="s">
        <v>101</v>
      </c>
      <c r="E2841">
        <v>59</v>
      </c>
      <c r="F2841" t="s">
        <v>101</v>
      </c>
      <c r="G2841" t="s">
        <v>30649</v>
      </c>
      <c r="H2841" t="s">
        <v>9735</v>
      </c>
    </row>
    <row r="2842" spans="1:8" hidden="1" x14ac:dyDescent="0.25">
      <c r="A2842" t="s">
        <v>244</v>
      </c>
      <c r="B2842" t="s">
        <v>9738</v>
      </c>
      <c r="C2842" t="s">
        <v>9739</v>
      </c>
      <c r="D2842" t="s">
        <v>101</v>
      </c>
      <c r="E2842">
        <v>59</v>
      </c>
      <c r="F2842" t="s">
        <v>101</v>
      </c>
      <c r="G2842" t="s">
        <v>30649</v>
      </c>
      <c r="H2842" t="s">
        <v>9579</v>
      </c>
    </row>
    <row r="2843" spans="1:8" hidden="1" x14ac:dyDescent="0.25">
      <c r="A2843" t="s">
        <v>244</v>
      </c>
      <c r="B2843" t="s">
        <v>9740</v>
      </c>
      <c r="C2843" t="s">
        <v>9741</v>
      </c>
      <c r="D2843" t="s">
        <v>101</v>
      </c>
      <c r="E2843">
        <v>59</v>
      </c>
      <c r="F2843" t="s">
        <v>101</v>
      </c>
      <c r="G2843" t="s">
        <v>30649</v>
      </c>
      <c r="H2843" t="s">
        <v>9579</v>
      </c>
    </row>
    <row r="2844" spans="1:8" hidden="1" x14ac:dyDescent="0.25">
      <c r="A2844" t="s">
        <v>244</v>
      </c>
      <c r="B2844" t="s">
        <v>9742</v>
      </c>
      <c r="C2844" t="s">
        <v>9743</v>
      </c>
      <c r="D2844" t="s">
        <v>101</v>
      </c>
      <c r="E2844">
        <v>59</v>
      </c>
      <c r="F2844" t="s">
        <v>101</v>
      </c>
      <c r="G2844" t="s">
        <v>30649</v>
      </c>
      <c r="H2844" t="s">
        <v>9744</v>
      </c>
    </row>
    <row r="2845" spans="1:8" hidden="1" x14ac:dyDescent="0.25">
      <c r="A2845" t="s">
        <v>244</v>
      </c>
      <c r="B2845" t="s">
        <v>9745</v>
      </c>
      <c r="C2845" t="s">
        <v>9746</v>
      </c>
      <c r="D2845" t="s">
        <v>101</v>
      </c>
      <c r="E2845">
        <v>59</v>
      </c>
      <c r="F2845" t="s">
        <v>101</v>
      </c>
      <c r="G2845" t="s">
        <v>30649</v>
      </c>
      <c r="H2845" t="s">
        <v>9747</v>
      </c>
    </row>
    <row r="2846" spans="1:8" hidden="1" x14ac:dyDescent="0.25">
      <c r="A2846" t="s">
        <v>244</v>
      </c>
      <c r="B2846" t="s">
        <v>9748</v>
      </c>
      <c r="C2846" t="s">
        <v>9749</v>
      </c>
      <c r="D2846" t="s">
        <v>101</v>
      </c>
      <c r="E2846">
        <v>59</v>
      </c>
      <c r="F2846" t="s">
        <v>101</v>
      </c>
      <c r="G2846" t="s">
        <v>30649</v>
      </c>
      <c r="H2846" t="s">
        <v>9579</v>
      </c>
    </row>
    <row r="2847" spans="1:8" hidden="1" x14ac:dyDescent="0.25">
      <c r="A2847" t="s">
        <v>244</v>
      </c>
      <c r="B2847" t="s">
        <v>9750</v>
      </c>
      <c r="C2847" t="s">
        <v>9751</v>
      </c>
      <c r="D2847" t="s">
        <v>101</v>
      </c>
      <c r="E2847">
        <v>59</v>
      </c>
      <c r="F2847" t="s">
        <v>101</v>
      </c>
      <c r="G2847" t="s">
        <v>30649</v>
      </c>
      <c r="H2847" t="s">
        <v>9752</v>
      </c>
    </row>
    <row r="2848" spans="1:8" hidden="1" x14ac:dyDescent="0.25">
      <c r="A2848" t="s">
        <v>244</v>
      </c>
      <c r="B2848" t="s">
        <v>9753</v>
      </c>
      <c r="C2848" t="s">
        <v>9754</v>
      </c>
      <c r="D2848" t="s">
        <v>101</v>
      </c>
      <c r="E2848">
        <v>59</v>
      </c>
      <c r="F2848" t="s">
        <v>101</v>
      </c>
      <c r="G2848" t="s">
        <v>30649</v>
      </c>
      <c r="H2848" t="s">
        <v>9752</v>
      </c>
    </row>
    <row r="2849" spans="1:8" hidden="1" x14ac:dyDescent="0.25">
      <c r="A2849" t="s">
        <v>244</v>
      </c>
      <c r="B2849" t="s">
        <v>9755</v>
      </c>
      <c r="C2849" t="s">
        <v>9756</v>
      </c>
      <c r="D2849" t="s">
        <v>101</v>
      </c>
      <c r="E2849">
        <v>59</v>
      </c>
      <c r="F2849" t="s">
        <v>101</v>
      </c>
      <c r="G2849" t="s">
        <v>30649</v>
      </c>
      <c r="H2849" t="s">
        <v>9579</v>
      </c>
    </row>
    <row r="2850" spans="1:8" hidden="1" x14ac:dyDescent="0.25">
      <c r="A2850" t="s">
        <v>244</v>
      </c>
      <c r="B2850" t="s">
        <v>9757</v>
      </c>
      <c r="C2850" t="s">
        <v>9758</v>
      </c>
      <c r="D2850" t="s">
        <v>101</v>
      </c>
      <c r="E2850">
        <v>59</v>
      </c>
      <c r="F2850" t="s">
        <v>101</v>
      </c>
      <c r="G2850" t="s">
        <v>30649</v>
      </c>
      <c r="H2850" t="s">
        <v>9759</v>
      </c>
    </row>
    <row r="2851" spans="1:8" hidden="1" x14ac:dyDescent="0.25">
      <c r="A2851" t="s">
        <v>244</v>
      </c>
      <c r="B2851" t="s">
        <v>9760</v>
      </c>
      <c r="C2851" t="s">
        <v>9761</v>
      </c>
      <c r="D2851" t="s">
        <v>101</v>
      </c>
      <c r="E2851">
        <v>59</v>
      </c>
      <c r="F2851" t="s">
        <v>101</v>
      </c>
      <c r="G2851" t="s">
        <v>30649</v>
      </c>
      <c r="H2851" t="s">
        <v>9762</v>
      </c>
    </row>
    <row r="2852" spans="1:8" hidden="1" x14ac:dyDescent="0.25">
      <c r="A2852" t="s">
        <v>244</v>
      </c>
      <c r="B2852" t="s">
        <v>9763</v>
      </c>
      <c r="C2852" t="s">
        <v>9764</v>
      </c>
      <c r="D2852" t="s">
        <v>101</v>
      </c>
      <c r="E2852">
        <v>59</v>
      </c>
      <c r="F2852" t="s">
        <v>101</v>
      </c>
      <c r="G2852" t="s">
        <v>30649</v>
      </c>
      <c r="H2852" t="s">
        <v>9765</v>
      </c>
    </row>
    <row r="2853" spans="1:8" hidden="1" x14ac:dyDescent="0.25">
      <c r="A2853" t="s">
        <v>244</v>
      </c>
      <c r="B2853" t="s">
        <v>9766</v>
      </c>
      <c r="C2853" t="s">
        <v>9767</v>
      </c>
      <c r="D2853" t="s">
        <v>101</v>
      </c>
      <c r="E2853">
        <v>59</v>
      </c>
      <c r="F2853" t="s">
        <v>101</v>
      </c>
      <c r="G2853" t="s">
        <v>30649</v>
      </c>
      <c r="H2853" t="s">
        <v>9768</v>
      </c>
    </row>
    <row r="2854" spans="1:8" hidden="1" x14ac:dyDescent="0.25">
      <c r="A2854" t="s">
        <v>244</v>
      </c>
      <c r="B2854" t="s">
        <v>9769</v>
      </c>
      <c r="C2854" t="s">
        <v>9770</v>
      </c>
      <c r="D2854" t="s">
        <v>101</v>
      </c>
      <c r="E2854">
        <v>59</v>
      </c>
      <c r="F2854" t="s">
        <v>101</v>
      </c>
      <c r="G2854" t="s">
        <v>30649</v>
      </c>
      <c r="H2854" t="s">
        <v>9771</v>
      </c>
    </row>
    <row r="2855" spans="1:8" hidden="1" x14ac:dyDescent="0.25">
      <c r="A2855" t="s">
        <v>244</v>
      </c>
      <c r="B2855" t="s">
        <v>9772</v>
      </c>
      <c r="C2855" t="s">
        <v>9773</v>
      </c>
      <c r="D2855" t="s">
        <v>101</v>
      </c>
      <c r="E2855">
        <v>59</v>
      </c>
      <c r="F2855" t="s">
        <v>101</v>
      </c>
      <c r="G2855" t="s">
        <v>30649</v>
      </c>
      <c r="H2855" t="s">
        <v>9579</v>
      </c>
    </row>
    <row r="2856" spans="1:8" hidden="1" x14ac:dyDescent="0.25">
      <c r="A2856" t="s">
        <v>244</v>
      </c>
      <c r="B2856" t="s">
        <v>9774</v>
      </c>
      <c r="C2856" t="s">
        <v>9775</v>
      </c>
      <c r="D2856" t="s">
        <v>101</v>
      </c>
      <c r="E2856">
        <v>59</v>
      </c>
      <c r="F2856" t="s">
        <v>101</v>
      </c>
      <c r="G2856" t="s">
        <v>30649</v>
      </c>
      <c r="H2856" t="s">
        <v>9776</v>
      </c>
    </row>
    <row r="2857" spans="1:8" hidden="1" x14ac:dyDescent="0.25">
      <c r="A2857" t="s">
        <v>244</v>
      </c>
      <c r="B2857" t="s">
        <v>9777</v>
      </c>
      <c r="C2857" t="s">
        <v>9749</v>
      </c>
      <c r="D2857" t="s">
        <v>101</v>
      </c>
      <c r="E2857">
        <v>59</v>
      </c>
      <c r="F2857" t="s">
        <v>101</v>
      </c>
      <c r="G2857" t="s">
        <v>30649</v>
      </c>
      <c r="H2857" t="s">
        <v>9638</v>
      </c>
    </row>
    <row r="2858" spans="1:8" hidden="1" x14ac:dyDescent="0.25">
      <c r="A2858" t="s">
        <v>244</v>
      </c>
      <c r="B2858" t="s">
        <v>9778</v>
      </c>
      <c r="C2858" t="s">
        <v>9779</v>
      </c>
      <c r="D2858" t="s">
        <v>101</v>
      </c>
      <c r="E2858">
        <v>59</v>
      </c>
      <c r="F2858" t="s">
        <v>101</v>
      </c>
      <c r="G2858" t="s">
        <v>30649</v>
      </c>
      <c r="H2858" t="s">
        <v>9579</v>
      </c>
    </row>
    <row r="2859" spans="1:8" hidden="1" x14ac:dyDescent="0.25">
      <c r="A2859" t="s">
        <v>244</v>
      </c>
      <c r="B2859" t="s">
        <v>9780</v>
      </c>
      <c r="C2859" t="s">
        <v>9781</v>
      </c>
      <c r="D2859" t="s">
        <v>101</v>
      </c>
      <c r="E2859">
        <v>59</v>
      </c>
      <c r="F2859" t="s">
        <v>101</v>
      </c>
      <c r="G2859" t="s">
        <v>30649</v>
      </c>
      <c r="H2859" t="s">
        <v>9782</v>
      </c>
    </row>
    <row r="2860" spans="1:8" hidden="1" x14ac:dyDescent="0.25">
      <c r="A2860" t="s">
        <v>244</v>
      </c>
      <c r="B2860" t="s">
        <v>9783</v>
      </c>
      <c r="C2860" t="s">
        <v>9784</v>
      </c>
      <c r="D2860" t="s">
        <v>101</v>
      </c>
      <c r="E2860">
        <v>59</v>
      </c>
      <c r="F2860" t="s">
        <v>101</v>
      </c>
      <c r="G2860" t="s">
        <v>30649</v>
      </c>
      <c r="H2860" t="s">
        <v>9579</v>
      </c>
    </row>
    <row r="2861" spans="1:8" hidden="1" x14ac:dyDescent="0.25">
      <c r="A2861" t="s">
        <v>244</v>
      </c>
      <c r="B2861" t="s">
        <v>9785</v>
      </c>
      <c r="C2861" t="s">
        <v>9749</v>
      </c>
      <c r="D2861" t="s">
        <v>101</v>
      </c>
      <c r="E2861">
        <v>59</v>
      </c>
      <c r="F2861" t="s">
        <v>101</v>
      </c>
      <c r="G2861" t="s">
        <v>30649</v>
      </c>
      <c r="H2861" t="s">
        <v>9579</v>
      </c>
    </row>
    <row r="2862" spans="1:8" hidden="1" x14ac:dyDescent="0.25">
      <c r="A2862" t="s">
        <v>244</v>
      </c>
      <c r="B2862" t="s">
        <v>9786</v>
      </c>
      <c r="C2862" t="s">
        <v>9749</v>
      </c>
      <c r="D2862" t="s">
        <v>101</v>
      </c>
      <c r="E2862">
        <v>59</v>
      </c>
      <c r="F2862" t="s">
        <v>101</v>
      </c>
      <c r="G2862" t="s">
        <v>30649</v>
      </c>
      <c r="H2862" t="s">
        <v>9638</v>
      </c>
    </row>
    <row r="2863" spans="1:8" hidden="1" x14ac:dyDescent="0.25">
      <c r="A2863" t="s">
        <v>244</v>
      </c>
      <c r="B2863" t="s">
        <v>9787</v>
      </c>
      <c r="C2863" t="s">
        <v>9788</v>
      </c>
      <c r="D2863" t="s">
        <v>101</v>
      </c>
      <c r="E2863">
        <v>59</v>
      </c>
      <c r="F2863" t="s">
        <v>101</v>
      </c>
      <c r="G2863" t="s">
        <v>30649</v>
      </c>
      <c r="H2863" t="s">
        <v>9579</v>
      </c>
    </row>
    <row r="2864" spans="1:8" hidden="1" x14ac:dyDescent="0.25">
      <c r="A2864" t="s">
        <v>244</v>
      </c>
      <c r="B2864" t="s">
        <v>9789</v>
      </c>
      <c r="C2864" t="s">
        <v>9790</v>
      </c>
      <c r="D2864" t="s">
        <v>101</v>
      </c>
      <c r="E2864">
        <v>59</v>
      </c>
      <c r="F2864" t="s">
        <v>101</v>
      </c>
      <c r="G2864" t="s">
        <v>30649</v>
      </c>
      <c r="H2864" t="s">
        <v>9579</v>
      </c>
    </row>
    <row r="2865" spans="1:8" hidden="1" x14ac:dyDescent="0.25">
      <c r="A2865" t="s">
        <v>244</v>
      </c>
      <c r="B2865" t="s">
        <v>9791</v>
      </c>
      <c r="C2865" t="s">
        <v>9792</v>
      </c>
      <c r="D2865" t="s">
        <v>101</v>
      </c>
      <c r="E2865">
        <v>59</v>
      </c>
      <c r="F2865" t="s">
        <v>101</v>
      </c>
      <c r="G2865" t="s">
        <v>30649</v>
      </c>
      <c r="H2865" t="s">
        <v>9579</v>
      </c>
    </row>
    <row r="2866" spans="1:8" hidden="1" x14ac:dyDescent="0.25">
      <c r="A2866" t="s">
        <v>244</v>
      </c>
      <c r="B2866" t="s">
        <v>9793</v>
      </c>
      <c r="C2866" t="s">
        <v>9794</v>
      </c>
      <c r="D2866" t="s">
        <v>101</v>
      </c>
      <c r="E2866">
        <v>59</v>
      </c>
      <c r="F2866" t="s">
        <v>101</v>
      </c>
      <c r="G2866" t="s">
        <v>30649</v>
      </c>
      <c r="H2866" t="s">
        <v>9579</v>
      </c>
    </row>
    <row r="2867" spans="1:8" hidden="1" x14ac:dyDescent="0.25">
      <c r="A2867" t="s">
        <v>246</v>
      </c>
      <c r="B2867" t="s">
        <v>9795</v>
      </c>
      <c r="C2867" t="s">
        <v>9796</v>
      </c>
      <c r="D2867" t="s">
        <v>101</v>
      </c>
      <c r="E2867">
        <v>59</v>
      </c>
      <c r="F2867" t="s">
        <v>101</v>
      </c>
      <c r="G2867" t="s">
        <v>30649</v>
      </c>
      <c r="H2867" t="s">
        <v>9797</v>
      </c>
    </row>
    <row r="2868" spans="1:8" hidden="1" x14ac:dyDescent="0.25">
      <c r="A2868" t="s">
        <v>244</v>
      </c>
      <c r="B2868" t="s">
        <v>9798</v>
      </c>
      <c r="C2868" t="s">
        <v>9799</v>
      </c>
      <c r="D2868" t="s">
        <v>101</v>
      </c>
      <c r="E2868">
        <v>59</v>
      </c>
      <c r="F2868" t="s">
        <v>101</v>
      </c>
      <c r="G2868" t="s">
        <v>30649</v>
      </c>
      <c r="H2868" t="s">
        <v>9800</v>
      </c>
    </row>
    <row r="2869" spans="1:8" hidden="1" x14ac:dyDescent="0.25">
      <c r="A2869" t="s">
        <v>246</v>
      </c>
      <c r="B2869" t="s">
        <v>9801</v>
      </c>
      <c r="C2869" t="s">
        <v>9802</v>
      </c>
      <c r="D2869" t="s">
        <v>101</v>
      </c>
      <c r="E2869">
        <v>59</v>
      </c>
      <c r="F2869" t="s">
        <v>101</v>
      </c>
      <c r="G2869" t="s">
        <v>30649</v>
      </c>
      <c r="H2869" t="s">
        <v>9803</v>
      </c>
    </row>
    <row r="2870" spans="1:8" hidden="1" x14ac:dyDescent="0.25">
      <c r="A2870" t="s">
        <v>245</v>
      </c>
      <c r="B2870" t="s">
        <v>9804</v>
      </c>
      <c r="C2870" t="s">
        <v>9805</v>
      </c>
      <c r="D2870" t="s">
        <v>101</v>
      </c>
      <c r="E2870">
        <v>59</v>
      </c>
      <c r="F2870" t="s">
        <v>101</v>
      </c>
      <c r="G2870" t="s">
        <v>9806</v>
      </c>
      <c r="H2870" t="s">
        <v>9505</v>
      </c>
    </row>
    <row r="2871" spans="1:8" hidden="1" x14ac:dyDescent="0.25">
      <c r="A2871" t="s">
        <v>246</v>
      </c>
      <c r="B2871" t="s">
        <v>9807</v>
      </c>
      <c r="C2871" t="s">
        <v>9808</v>
      </c>
      <c r="D2871" t="s">
        <v>101</v>
      </c>
      <c r="E2871">
        <v>59</v>
      </c>
      <c r="F2871" t="s">
        <v>101</v>
      </c>
      <c r="G2871" t="s">
        <v>30649</v>
      </c>
      <c r="H2871" t="s">
        <v>9809</v>
      </c>
    </row>
    <row r="2872" spans="1:8" hidden="1" x14ac:dyDescent="0.25">
      <c r="A2872" t="s">
        <v>245</v>
      </c>
      <c r="B2872" t="s">
        <v>9810</v>
      </c>
      <c r="C2872" t="s">
        <v>9811</v>
      </c>
      <c r="D2872" t="s">
        <v>101</v>
      </c>
      <c r="E2872">
        <v>59</v>
      </c>
      <c r="F2872" t="s">
        <v>101</v>
      </c>
      <c r="G2872" t="s">
        <v>9812</v>
      </c>
      <c r="H2872" t="s">
        <v>9813</v>
      </c>
    </row>
    <row r="2873" spans="1:8" hidden="1" x14ac:dyDescent="0.25">
      <c r="A2873" t="s">
        <v>244</v>
      </c>
      <c r="B2873" t="s">
        <v>9814</v>
      </c>
      <c r="C2873" t="s">
        <v>9815</v>
      </c>
      <c r="D2873" t="s">
        <v>101</v>
      </c>
      <c r="E2873">
        <v>59</v>
      </c>
      <c r="F2873" t="s">
        <v>101</v>
      </c>
      <c r="G2873" t="s">
        <v>30649</v>
      </c>
      <c r="H2873" t="s">
        <v>9816</v>
      </c>
    </row>
    <row r="2874" spans="1:8" hidden="1" x14ac:dyDescent="0.25">
      <c r="A2874" t="s">
        <v>244</v>
      </c>
      <c r="B2874" t="s">
        <v>9817</v>
      </c>
      <c r="C2874" t="s">
        <v>9818</v>
      </c>
      <c r="D2874" t="s">
        <v>101</v>
      </c>
      <c r="E2874">
        <v>59</v>
      </c>
      <c r="F2874" t="s">
        <v>101</v>
      </c>
      <c r="G2874" t="s">
        <v>30649</v>
      </c>
      <c r="H2874" t="s">
        <v>9579</v>
      </c>
    </row>
    <row r="2875" spans="1:8" hidden="1" x14ac:dyDescent="0.25">
      <c r="A2875" t="s">
        <v>244</v>
      </c>
      <c r="B2875" t="s">
        <v>9819</v>
      </c>
      <c r="C2875" t="s">
        <v>9820</v>
      </c>
      <c r="D2875" t="s">
        <v>101</v>
      </c>
      <c r="E2875">
        <v>59</v>
      </c>
      <c r="F2875" t="s">
        <v>101</v>
      </c>
      <c r="G2875" t="s">
        <v>30649</v>
      </c>
      <c r="H2875" t="s">
        <v>30649</v>
      </c>
    </row>
    <row r="2876" spans="1:8" hidden="1" x14ac:dyDescent="0.25">
      <c r="A2876" t="s">
        <v>244</v>
      </c>
      <c r="B2876" t="s">
        <v>9821</v>
      </c>
      <c r="C2876" t="s">
        <v>9822</v>
      </c>
      <c r="D2876" t="s">
        <v>101</v>
      </c>
      <c r="E2876">
        <v>59</v>
      </c>
      <c r="F2876" t="s">
        <v>101</v>
      </c>
      <c r="G2876" t="s">
        <v>30649</v>
      </c>
      <c r="H2876" t="s">
        <v>9823</v>
      </c>
    </row>
    <row r="2877" spans="1:8" hidden="1" x14ac:dyDescent="0.25">
      <c r="A2877" t="s">
        <v>244</v>
      </c>
      <c r="B2877" t="s">
        <v>9824</v>
      </c>
      <c r="C2877" t="s">
        <v>9825</v>
      </c>
      <c r="D2877" t="s">
        <v>101</v>
      </c>
      <c r="E2877">
        <v>59</v>
      </c>
      <c r="F2877" t="s">
        <v>101</v>
      </c>
      <c r="G2877" t="s">
        <v>30649</v>
      </c>
      <c r="H2877" t="s">
        <v>9579</v>
      </c>
    </row>
    <row r="2878" spans="1:8" hidden="1" x14ac:dyDescent="0.25">
      <c r="A2878" t="s">
        <v>244</v>
      </c>
      <c r="B2878" t="s">
        <v>9826</v>
      </c>
      <c r="C2878" t="s">
        <v>9827</v>
      </c>
      <c r="D2878" t="s">
        <v>101</v>
      </c>
      <c r="E2878">
        <v>59</v>
      </c>
      <c r="F2878" t="s">
        <v>101</v>
      </c>
      <c r="G2878" t="s">
        <v>30649</v>
      </c>
      <c r="H2878" t="s">
        <v>9579</v>
      </c>
    </row>
    <row r="2879" spans="1:8" hidden="1" x14ac:dyDescent="0.25">
      <c r="A2879" t="s">
        <v>244</v>
      </c>
      <c r="B2879" t="s">
        <v>9828</v>
      </c>
      <c r="C2879" t="s">
        <v>9829</v>
      </c>
      <c r="D2879" t="s">
        <v>101</v>
      </c>
      <c r="E2879">
        <v>59</v>
      </c>
      <c r="F2879" t="s">
        <v>101</v>
      </c>
      <c r="G2879" t="s">
        <v>30649</v>
      </c>
      <c r="H2879" t="s">
        <v>9830</v>
      </c>
    </row>
    <row r="2880" spans="1:8" hidden="1" x14ac:dyDescent="0.25">
      <c r="A2880" t="s">
        <v>244</v>
      </c>
      <c r="B2880" t="s">
        <v>9831</v>
      </c>
      <c r="C2880" t="s">
        <v>9832</v>
      </c>
      <c r="D2880" t="s">
        <v>101</v>
      </c>
      <c r="E2880">
        <v>59</v>
      </c>
      <c r="F2880" t="s">
        <v>101</v>
      </c>
      <c r="G2880" t="s">
        <v>30649</v>
      </c>
      <c r="H2880" t="s">
        <v>9579</v>
      </c>
    </row>
    <row r="2881" spans="1:8" hidden="1" x14ac:dyDescent="0.25">
      <c r="A2881" t="s">
        <v>244</v>
      </c>
      <c r="B2881" t="s">
        <v>9833</v>
      </c>
      <c r="C2881" t="s">
        <v>9834</v>
      </c>
      <c r="D2881" t="s">
        <v>101</v>
      </c>
      <c r="E2881">
        <v>59</v>
      </c>
      <c r="F2881" t="s">
        <v>101</v>
      </c>
      <c r="G2881" t="s">
        <v>30649</v>
      </c>
      <c r="H2881" t="s">
        <v>30649</v>
      </c>
    </row>
    <row r="2882" spans="1:8" hidden="1" x14ac:dyDescent="0.25">
      <c r="A2882" t="s">
        <v>244</v>
      </c>
      <c r="B2882" t="s">
        <v>9835</v>
      </c>
      <c r="C2882" t="s">
        <v>9836</v>
      </c>
      <c r="D2882" t="s">
        <v>101</v>
      </c>
      <c r="E2882">
        <v>59</v>
      </c>
      <c r="F2882" t="s">
        <v>101</v>
      </c>
      <c r="G2882" t="s">
        <v>30649</v>
      </c>
      <c r="H2882" t="s">
        <v>9579</v>
      </c>
    </row>
    <row r="2883" spans="1:8" hidden="1" x14ac:dyDescent="0.25">
      <c r="A2883" t="s">
        <v>244</v>
      </c>
      <c r="B2883" t="s">
        <v>9837</v>
      </c>
      <c r="C2883" t="s">
        <v>9832</v>
      </c>
      <c r="D2883" t="s">
        <v>101</v>
      </c>
      <c r="E2883">
        <v>59</v>
      </c>
      <c r="F2883" t="s">
        <v>101</v>
      </c>
      <c r="G2883" t="s">
        <v>30649</v>
      </c>
      <c r="H2883" t="s">
        <v>9579</v>
      </c>
    </row>
    <row r="2884" spans="1:8" hidden="1" x14ac:dyDescent="0.25">
      <c r="A2884" t="s">
        <v>244</v>
      </c>
      <c r="B2884" t="s">
        <v>9838</v>
      </c>
      <c r="C2884" t="s">
        <v>9839</v>
      </c>
      <c r="D2884" t="s">
        <v>101</v>
      </c>
      <c r="E2884">
        <v>59</v>
      </c>
      <c r="F2884" t="s">
        <v>101</v>
      </c>
      <c r="G2884" t="s">
        <v>30649</v>
      </c>
      <c r="H2884" t="s">
        <v>9840</v>
      </c>
    </row>
    <row r="2885" spans="1:8" hidden="1" x14ac:dyDescent="0.25">
      <c r="A2885" t="s">
        <v>244</v>
      </c>
      <c r="B2885" t="s">
        <v>9841</v>
      </c>
      <c r="C2885" t="s">
        <v>9842</v>
      </c>
      <c r="D2885" t="s">
        <v>101</v>
      </c>
      <c r="E2885">
        <v>59</v>
      </c>
      <c r="F2885" t="s">
        <v>101</v>
      </c>
      <c r="G2885" t="s">
        <v>30649</v>
      </c>
      <c r="H2885" t="s">
        <v>9843</v>
      </c>
    </row>
    <row r="2886" spans="1:8" hidden="1" x14ac:dyDescent="0.25">
      <c r="A2886" t="s">
        <v>244</v>
      </c>
      <c r="B2886" t="s">
        <v>9844</v>
      </c>
      <c r="C2886" t="s">
        <v>9845</v>
      </c>
      <c r="D2886" t="s">
        <v>101</v>
      </c>
      <c r="E2886">
        <v>59</v>
      </c>
      <c r="F2886" t="s">
        <v>101</v>
      </c>
      <c r="G2886" t="s">
        <v>30649</v>
      </c>
      <c r="H2886" t="s">
        <v>9579</v>
      </c>
    </row>
    <row r="2887" spans="1:8" hidden="1" x14ac:dyDescent="0.25">
      <c r="A2887" t="s">
        <v>244</v>
      </c>
      <c r="B2887" t="s">
        <v>9846</v>
      </c>
      <c r="C2887" t="s">
        <v>9706</v>
      </c>
      <c r="D2887" t="s">
        <v>101</v>
      </c>
      <c r="E2887">
        <v>59</v>
      </c>
      <c r="F2887" t="s">
        <v>101</v>
      </c>
      <c r="G2887" t="s">
        <v>30649</v>
      </c>
      <c r="H2887" t="s">
        <v>9579</v>
      </c>
    </row>
    <row r="2888" spans="1:8" hidden="1" x14ac:dyDescent="0.25">
      <c r="A2888" t="s">
        <v>246</v>
      </c>
      <c r="B2888" t="s">
        <v>9847</v>
      </c>
      <c r="C2888" t="s">
        <v>9848</v>
      </c>
      <c r="D2888" t="s">
        <v>101</v>
      </c>
      <c r="E2888">
        <v>59</v>
      </c>
      <c r="F2888" t="s">
        <v>101</v>
      </c>
      <c r="G2888" t="s">
        <v>30649</v>
      </c>
      <c r="H2888" t="s">
        <v>9849</v>
      </c>
    </row>
    <row r="2889" spans="1:8" hidden="1" x14ac:dyDescent="0.25">
      <c r="A2889" t="s">
        <v>246</v>
      </c>
      <c r="B2889" t="s">
        <v>9850</v>
      </c>
      <c r="C2889" t="s">
        <v>9851</v>
      </c>
      <c r="D2889" t="s">
        <v>101</v>
      </c>
      <c r="E2889">
        <v>59</v>
      </c>
      <c r="F2889" t="s">
        <v>101</v>
      </c>
      <c r="G2889" t="s">
        <v>30649</v>
      </c>
      <c r="H2889" t="s">
        <v>9852</v>
      </c>
    </row>
    <row r="2890" spans="1:8" hidden="1" x14ac:dyDescent="0.25">
      <c r="A2890" t="s">
        <v>245</v>
      </c>
      <c r="B2890" t="s">
        <v>9853</v>
      </c>
      <c r="C2890" t="s">
        <v>9854</v>
      </c>
      <c r="D2890" t="s">
        <v>101</v>
      </c>
      <c r="E2890">
        <v>59</v>
      </c>
      <c r="F2890" t="s">
        <v>30649</v>
      </c>
      <c r="G2890" t="s">
        <v>9855</v>
      </c>
      <c r="H2890" t="s">
        <v>9856</v>
      </c>
    </row>
    <row r="2891" spans="1:8" hidden="1" x14ac:dyDescent="0.25">
      <c r="A2891" t="s">
        <v>248</v>
      </c>
      <c r="B2891" t="s">
        <v>9857</v>
      </c>
      <c r="C2891" t="s">
        <v>9858</v>
      </c>
      <c r="D2891" t="s">
        <v>101</v>
      </c>
      <c r="E2891">
        <v>59</v>
      </c>
      <c r="F2891" t="s">
        <v>30649</v>
      </c>
      <c r="G2891" t="s">
        <v>30649</v>
      </c>
      <c r="H2891" t="s">
        <v>9859</v>
      </c>
    </row>
    <row r="2892" spans="1:8" hidden="1" x14ac:dyDescent="0.25">
      <c r="A2892" t="s">
        <v>248</v>
      </c>
      <c r="B2892" t="s">
        <v>9860</v>
      </c>
      <c r="C2892" t="s">
        <v>9861</v>
      </c>
      <c r="D2892" t="s">
        <v>101</v>
      </c>
      <c r="E2892">
        <v>59</v>
      </c>
      <c r="F2892" t="s">
        <v>30649</v>
      </c>
      <c r="G2892" t="s">
        <v>30649</v>
      </c>
      <c r="H2892" t="s">
        <v>9859</v>
      </c>
    </row>
    <row r="2893" spans="1:8" hidden="1" x14ac:dyDescent="0.25">
      <c r="A2893" t="s">
        <v>251</v>
      </c>
      <c r="B2893" t="s">
        <v>9862</v>
      </c>
      <c r="C2893" t="s">
        <v>9863</v>
      </c>
      <c r="D2893" t="s">
        <v>101</v>
      </c>
      <c r="E2893">
        <v>59</v>
      </c>
      <c r="F2893" t="s">
        <v>101</v>
      </c>
      <c r="G2893" t="s">
        <v>9864</v>
      </c>
      <c r="H2893" t="s">
        <v>9865</v>
      </c>
    </row>
    <row r="2894" spans="1:8" hidden="1" x14ac:dyDescent="0.25">
      <c r="A2894" t="s">
        <v>246</v>
      </c>
      <c r="B2894" t="s">
        <v>9866</v>
      </c>
      <c r="C2894" t="s">
        <v>9867</v>
      </c>
      <c r="D2894" t="s">
        <v>101</v>
      </c>
      <c r="E2894">
        <v>59</v>
      </c>
      <c r="F2894" t="s">
        <v>30649</v>
      </c>
      <c r="G2894" t="s">
        <v>30649</v>
      </c>
      <c r="H2894" t="s">
        <v>9868</v>
      </c>
    </row>
    <row r="2895" spans="1:8" hidden="1" x14ac:dyDescent="0.25">
      <c r="A2895" t="s">
        <v>261</v>
      </c>
      <c r="B2895" t="s">
        <v>7624</v>
      </c>
      <c r="C2895" t="s">
        <v>9869</v>
      </c>
      <c r="D2895" t="s">
        <v>101</v>
      </c>
      <c r="E2895">
        <v>59</v>
      </c>
      <c r="F2895" t="s">
        <v>101</v>
      </c>
      <c r="G2895" t="s">
        <v>9870</v>
      </c>
      <c r="H2895" t="s">
        <v>9871</v>
      </c>
    </row>
    <row r="2896" spans="1:8" hidden="1" x14ac:dyDescent="0.25">
      <c r="A2896" t="s">
        <v>248</v>
      </c>
      <c r="B2896" t="s">
        <v>9872</v>
      </c>
      <c r="C2896" t="s">
        <v>9873</v>
      </c>
      <c r="D2896" t="s">
        <v>101</v>
      </c>
      <c r="E2896">
        <v>59</v>
      </c>
      <c r="F2896" t="s">
        <v>101</v>
      </c>
      <c r="G2896" t="s">
        <v>30649</v>
      </c>
      <c r="H2896" t="s">
        <v>9874</v>
      </c>
    </row>
    <row r="2897" spans="1:8" x14ac:dyDescent="0.25">
      <c r="A2897" t="s">
        <v>247</v>
      </c>
      <c r="B2897" t="s">
        <v>9875</v>
      </c>
      <c r="C2897" t="s">
        <v>9876</v>
      </c>
      <c r="D2897" t="s">
        <v>101</v>
      </c>
      <c r="E2897">
        <v>59</v>
      </c>
      <c r="F2897" t="s">
        <v>9877</v>
      </c>
      <c r="G2897" t="s">
        <v>9878</v>
      </c>
      <c r="H2897" t="s">
        <v>9879</v>
      </c>
    </row>
    <row r="2898" spans="1:8" hidden="1" x14ac:dyDescent="0.25">
      <c r="A2898" t="s">
        <v>246</v>
      </c>
      <c r="B2898" t="s">
        <v>9880</v>
      </c>
      <c r="C2898" t="s">
        <v>9881</v>
      </c>
      <c r="D2898" t="s">
        <v>101</v>
      </c>
      <c r="E2898">
        <v>59</v>
      </c>
      <c r="F2898" t="s">
        <v>30649</v>
      </c>
      <c r="G2898" t="s">
        <v>30649</v>
      </c>
      <c r="H2898" t="s">
        <v>9882</v>
      </c>
    </row>
    <row r="2899" spans="1:8" hidden="1" x14ac:dyDescent="0.25">
      <c r="A2899" t="s">
        <v>246</v>
      </c>
      <c r="B2899" t="s">
        <v>9883</v>
      </c>
      <c r="C2899" t="s">
        <v>9884</v>
      </c>
      <c r="D2899" t="s">
        <v>101</v>
      </c>
      <c r="E2899">
        <v>59</v>
      </c>
      <c r="F2899" t="s">
        <v>30649</v>
      </c>
      <c r="G2899" t="s">
        <v>30649</v>
      </c>
      <c r="H2899" t="s">
        <v>9885</v>
      </c>
    </row>
    <row r="2900" spans="1:8" hidden="1" x14ac:dyDescent="0.25">
      <c r="A2900" t="s">
        <v>246</v>
      </c>
      <c r="B2900" t="s">
        <v>9886</v>
      </c>
      <c r="C2900" t="s">
        <v>9887</v>
      </c>
      <c r="D2900" t="s">
        <v>101</v>
      </c>
      <c r="E2900">
        <v>59</v>
      </c>
      <c r="F2900" t="s">
        <v>9569</v>
      </c>
      <c r="G2900" t="s">
        <v>30649</v>
      </c>
      <c r="H2900" t="s">
        <v>9888</v>
      </c>
    </row>
    <row r="2901" spans="1:8" hidden="1" x14ac:dyDescent="0.25">
      <c r="A2901" t="s">
        <v>246</v>
      </c>
      <c r="B2901" t="s">
        <v>9889</v>
      </c>
      <c r="C2901" t="s">
        <v>9890</v>
      </c>
      <c r="D2901" t="s">
        <v>101</v>
      </c>
      <c r="E2901">
        <v>59</v>
      </c>
      <c r="F2901" t="s">
        <v>30649</v>
      </c>
      <c r="G2901" t="s">
        <v>30649</v>
      </c>
      <c r="H2901" t="s">
        <v>9891</v>
      </c>
    </row>
    <row r="2902" spans="1:8" hidden="1" x14ac:dyDescent="0.25">
      <c r="A2902" t="s">
        <v>243</v>
      </c>
      <c r="B2902" t="s">
        <v>9892</v>
      </c>
      <c r="C2902" t="s">
        <v>9893</v>
      </c>
      <c r="D2902" t="s">
        <v>101</v>
      </c>
      <c r="E2902">
        <v>59</v>
      </c>
      <c r="F2902" t="s">
        <v>30649</v>
      </c>
      <c r="G2902" t="s">
        <v>30649</v>
      </c>
      <c r="H2902" t="s">
        <v>9894</v>
      </c>
    </row>
    <row r="2903" spans="1:8" hidden="1" x14ac:dyDescent="0.25">
      <c r="A2903" t="s">
        <v>248</v>
      </c>
      <c r="B2903" t="s">
        <v>9895</v>
      </c>
      <c r="C2903" t="s">
        <v>9896</v>
      </c>
      <c r="D2903" t="s">
        <v>101</v>
      </c>
      <c r="E2903">
        <v>59</v>
      </c>
      <c r="F2903" t="s">
        <v>30649</v>
      </c>
      <c r="G2903" t="s">
        <v>30649</v>
      </c>
      <c r="H2903" t="s">
        <v>9897</v>
      </c>
    </row>
    <row r="2904" spans="1:8" hidden="1" x14ac:dyDescent="0.25">
      <c r="A2904" t="s">
        <v>248</v>
      </c>
      <c r="B2904" t="s">
        <v>9898</v>
      </c>
      <c r="C2904" t="s">
        <v>9899</v>
      </c>
      <c r="D2904" t="s">
        <v>101</v>
      </c>
      <c r="E2904">
        <v>59</v>
      </c>
      <c r="F2904" t="s">
        <v>30649</v>
      </c>
      <c r="G2904" t="s">
        <v>30649</v>
      </c>
      <c r="H2904" t="s">
        <v>9897</v>
      </c>
    </row>
    <row r="2905" spans="1:8" hidden="1" x14ac:dyDescent="0.25">
      <c r="A2905" t="s">
        <v>246</v>
      </c>
      <c r="B2905" t="s">
        <v>9900</v>
      </c>
      <c r="C2905" t="s">
        <v>9901</v>
      </c>
      <c r="D2905" t="s">
        <v>101</v>
      </c>
      <c r="E2905">
        <v>59</v>
      </c>
      <c r="F2905" t="s">
        <v>30649</v>
      </c>
      <c r="G2905" t="s">
        <v>9902</v>
      </c>
      <c r="H2905" t="s">
        <v>9903</v>
      </c>
    </row>
    <row r="2906" spans="1:8" hidden="1" x14ac:dyDescent="0.25">
      <c r="A2906" t="s">
        <v>246</v>
      </c>
      <c r="B2906" t="s">
        <v>9904</v>
      </c>
      <c r="C2906" t="s">
        <v>9905</v>
      </c>
      <c r="D2906" t="s">
        <v>101</v>
      </c>
      <c r="E2906">
        <v>59</v>
      </c>
      <c r="F2906" t="s">
        <v>30649</v>
      </c>
      <c r="G2906" t="s">
        <v>30649</v>
      </c>
      <c r="H2906" t="s">
        <v>9906</v>
      </c>
    </row>
    <row r="2907" spans="1:8" hidden="1" x14ac:dyDescent="0.25">
      <c r="A2907" t="s">
        <v>246</v>
      </c>
      <c r="B2907" t="s">
        <v>9907</v>
      </c>
      <c r="C2907" t="s">
        <v>9908</v>
      </c>
      <c r="D2907" t="s">
        <v>101</v>
      </c>
      <c r="E2907">
        <v>59</v>
      </c>
      <c r="F2907" t="s">
        <v>30649</v>
      </c>
      <c r="G2907" t="s">
        <v>30649</v>
      </c>
      <c r="H2907" t="s">
        <v>30649</v>
      </c>
    </row>
    <row r="2908" spans="1:8" hidden="1" x14ac:dyDescent="0.25">
      <c r="A2908" t="s">
        <v>256</v>
      </c>
      <c r="B2908" t="s">
        <v>9909</v>
      </c>
      <c r="C2908" t="s">
        <v>9910</v>
      </c>
      <c r="D2908" t="s">
        <v>101</v>
      </c>
      <c r="E2908">
        <v>59</v>
      </c>
      <c r="F2908" t="s">
        <v>30649</v>
      </c>
      <c r="G2908" t="s">
        <v>30649</v>
      </c>
      <c r="H2908" t="s">
        <v>9911</v>
      </c>
    </row>
    <row r="2909" spans="1:8" hidden="1" x14ac:dyDescent="0.25">
      <c r="A2909" t="s">
        <v>246</v>
      </c>
      <c r="B2909" t="s">
        <v>9912</v>
      </c>
      <c r="C2909" t="s">
        <v>9913</v>
      </c>
      <c r="D2909" t="s">
        <v>101</v>
      </c>
      <c r="E2909">
        <v>59</v>
      </c>
      <c r="F2909" t="s">
        <v>30649</v>
      </c>
      <c r="G2909" t="s">
        <v>30649</v>
      </c>
      <c r="H2909" t="s">
        <v>9914</v>
      </c>
    </row>
    <row r="2910" spans="1:8" hidden="1" x14ac:dyDescent="0.25">
      <c r="A2910" t="s">
        <v>245</v>
      </c>
      <c r="B2910" t="s">
        <v>9915</v>
      </c>
      <c r="C2910" t="s">
        <v>9916</v>
      </c>
      <c r="D2910" t="s">
        <v>101</v>
      </c>
      <c r="E2910">
        <v>59</v>
      </c>
      <c r="F2910" t="s">
        <v>30649</v>
      </c>
      <c r="G2910" t="s">
        <v>9917</v>
      </c>
      <c r="H2910" t="s">
        <v>9918</v>
      </c>
    </row>
    <row r="2911" spans="1:8" hidden="1" x14ac:dyDescent="0.25">
      <c r="A2911" t="s">
        <v>245</v>
      </c>
      <c r="B2911" t="s">
        <v>9919</v>
      </c>
      <c r="C2911" t="s">
        <v>9920</v>
      </c>
      <c r="D2911" t="s">
        <v>101</v>
      </c>
      <c r="E2911">
        <v>59</v>
      </c>
      <c r="F2911" t="s">
        <v>30649</v>
      </c>
      <c r="G2911" t="s">
        <v>9917</v>
      </c>
      <c r="H2911" t="s">
        <v>9918</v>
      </c>
    </row>
    <row r="2912" spans="1:8" hidden="1" x14ac:dyDescent="0.25">
      <c r="A2912" t="s">
        <v>245</v>
      </c>
      <c r="B2912" t="s">
        <v>9921</v>
      </c>
      <c r="C2912" t="s">
        <v>9922</v>
      </c>
      <c r="D2912" t="s">
        <v>101</v>
      </c>
      <c r="E2912">
        <v>59</v>
      </c>
      <c r="F2912" t="s">
        <v>30649</v>
      </c>
      <c r="G2912" t="s">
        <v>9917</v>
      </c>
      <c r="H2912" t="s">
        <v>9918</v>
      </c>
    </row>
    <row r="2913" spans="1:8" hidden="1" x14ac:dyDescent="0.25">
      <c r="A2913" t="s">
        <v>246</v>
      </c>
      <c r="B2913" t="s">
        <v>6147</v>
      </c>
      <c r="C2913" t="s">
        <v>9923</v>
      </c>
      <c r="D2913" t="s">
        <v>101</v>
      </c>
      <c r="E2913">
        <v>59</v>
      </c>
      <c r="F2913" t="s">
        <v>9924</v>
      </c>
      <c r="G2913" t="s">
        <v>9925</v>
      </c>
      <c r="H2913" t="s">
        <v>9926</v>
      </c>
    </row>
    <row r="2914" spans="1:8" hidden="1" x14ac:dyDescent="0.25">
      <c r="A2914" t="s">
        <v>256</v>
      </c>
      <c r="B2914" t="s">
        <v>9927</v>
      </c>
      <c r="C2914" t="s">
        <v>9928</v>
      </c>
      <c r="D2914" t="s">
        <v>101</v>
      </c>
      <c r="E2914">
        <v>59</v>
      </c>
      <c r="F2914" t="s">
        <v>30649</v>
      </c>
      <c r="G2914" t="s">
        <v>30649</v>
      </c>
      <c r="H2914" t="s">
        <v>9929</v>
      </c>
    </row>
    <row r="2915" spans="1:8" hidden="1" x14ac:dyDescent="0.25">
      <c r="A2915" t="s">
        <v>246</v>
      </c>
      <c r="B2915" t="s">
        <v>8893</v>
      </c>
      <c r="C2915" t="s">
        <v>9930</v>
      </c>
      <c r="D2915" t="s">
        <v>101</v>
      </c>
      <c r="E2915">
        <v>59</v>
      </c>
      <c r="F2915" t="s">
        <v>30649</v>
      </c>
      <c r="G2915" t="s">
        <v>30649</v>
      </c>
      <c r="H2915" t="s">
        <v>9931</v>
      </c>
    </row>
    <row r="2916" spans="1:8" hidden="1" x14ac:dyDescent="0.25">
      <c r="A2916" t="s">
        <v>245</v>
      </c>
      <c r="B2916" t="s">
        <v>9932</v>
      </c>
      <c r="C2916" t="s">
        <v>9933</v>
      </c>
      <c r="D2916" t="s">
        <v>101</v>
      </c>
      <c r="E2916">
        <v>59</v>
      </c>
      <c r="F2916" t="s">
        <v>101</v>
      </c>
      <c r="G2916" t="s">
        <v>9934</v>
      </c>
      <c r="H2916" t="s">
        <v>9935</v>
      </c>
    </row>
    <row r="2917" spans="1:8" hidden="1" x14ac:dyDescent="0.25">
      <c r="A2917" t="s">
        <v>246</v>
      </c>
      <c r="B2917" t="s">
        <v>9936</v>
      </c>
      <c r="C2917" t="s">
        <v>9937</v>
      </c>
      <c r="D2917" t="s">
        <v>101</v>
      </c>
      <c r="E2917">
        <v>59</v>
      </c>
      <c r="F2917" t="s">
        <v>30649</v>
      </c>
      <c r="G2917" t="s">
        <v>30649</v>
      </c>
      <c r="H2917" t="s">
        <v>9938</v>
      </c>
    </row>
    <row r="2918" spans="1:8" hidden="1" x14ac:dyDescent="0.25">
      <c r="A2918" t="s">
        <v>246</v>
      </c>
      <c r="B2918" t="s">
        <v>9939</v>
      </c>
      <c r="C2918" t="s">
        <v>9940</v>
      </c>
      <c r="D2918" t="s">
        <v>101</v>
      </c>
      <c r="E2918">
        <v>59</v>
      </c>
      <c r="F2918" t="s">
        <v>101</v>
      </c>
      <c r="G2918" t="s">
        <v>9941</v>
      </c>
      <c r="H2918" t="s">
        <v>9942</v>
      </c>
    </row>
    <row r="2919" spans="1:8" hidden="1" x14ac:dyDescent="0.25">
      <c r="A2919" t="s">
        <v>246</v>
      </c>
      <c r="B2919" t="s">
        <v>9943</v>
      </c>
      <c r="C2919" t="s">
        <v>9944</v>
      </c>
      <c r="D2919" t="s">
        <v>101</v>
      </c>
      <c r="E2919">
        <v>59</v>
      </c>
      <c r="F2919" t="s">
        <v>30649</v>
      </c>
      <c r="G2919" t="s">
        <v>30649</v>
      </c>
      <c r="H2919" t="s">
        <v>9945</v>
      </c>
    </row>
    <row r="2920" spans="1:8" hidden="1" x14ac:dyDescent="0.25">
      <c r="A2920" t="s">
        <v>246</v>
      </c>
      <c r="B2920" t="s">
        <v>9946</v>
      </c>
      <c r="C2920" t="s">
        <v>9947</v>
      </c>
      <c r="D2920" t="s">
        <v>101</v>
      </c>
      <c r="E2920">
        <v>59</v>
      </c>
      <c r="F2920" t="s">
        <v>101</v>
      </c>
      <c r="G2920" t="s">
        <v>30649</v>
      </c>
      <c r="H2920" t="s">
        <v>30649</v>
      </c>
    </row>
    <row r="2921" spans="1:8" hidden="1" x14ac:dyDescent="0.25">
      <c r="A2921" t="s">
        <v>243</v>
      </c>
      <c r="B2921" t="s">
        <v>9948</v>
      </c>
      <c r="C2921" t="s">
        <v>9949</v>
      </c>
      <c r="D2921" t="s">
        <v>101</v>
      </c>
      <c r="E2921">
        <v>59</v>
      </c>
      <c r="F2921" t="s">
        <v>9950</v>
      </c>
      <c r="G2921" t="s">
        <v>9951</v>
      </c>
      <c r="H2921" t="s">
        <v>9952</v>
      </c>
    </row>
    <row r="2922" spans="1:8" hidden="1" x14ac:dyDescent="0.25">
      <c r="A2922" t="s">
        <v>246</v>
      </c>
      <c r="B2922" t="s">
        <v>9953</v>
      </c>
      <c r="C2922" t="s">
        <v>30174</v>
      </c>
      <c r="D2922" t="s">
        <v>101</v>
      </c>
      <c r="E2922">
        <v>59</v>
      </c>
      <c r="F2922" t="s">
        <v>101</v>
      </c>
      <c r="G2922" t="s">
        <v>9954</v>
      </c>
      <c r="H2922" t="s">
        <v>9955</v>
      </c>
    </row>
    <row r="2923" spans="1:8" hidden="1" x14ac:dyDescent="0.25">
      <c r="A2923" t="s">
        <v>243</v>
      </c>
      <c r="B2923" t="s">
        <v>9956</v>
      </c>
      <c r="C2923" t="s">
        <v>9957</v>
      </c>
      <c r="D2923" t="s">
        <v>101</v>
      </c>
      <c r="E2923">
        <v>59</v>
      </c>
      <c r="F2923" t="s">
        <v>101</v>
      </c>
      <c r="G2923" t="s">
        <v>30649</v>
      </c>
      <c r="H2923" t="s">
        <v>9958</v>
      </c>
    </row>
    <row r="2924" spans="1:8" hidden="1" x14ac:dyDescent="0.25">
      <c r="A2924" t="s">
        <v>246</v>
      </c>
      <c r="B2924" t="s">
        <v>9959</v>
      </c>
      <c r="C2924" t="s">
        <v>9960</v>
      </c>
      <c r="D2924" t="s">
        <v>101</v>
      </c>
      <c r="E2924">
        <v>59</v>
      </c>
      <c r="F2924" t="s">
        <v>101</v>
      </c>
      <c r="G2924" t="s">
        <v>30649</v>
      </c>
      <c r="H2924" t="s">
        <v>9961</v>
      </c>
    </row>
    <row r="2925" spans="1:8" hidden="1" x14ac:dyDescent="0.25">
      <c r="A2925" t="s">
        <v>249</v>
      </c>
      <c r="B2925" t="s">
        <v>1876</v>
      </c>
      <c r="C2925" t="s">
        <v>9962</v>
      </c>
      <c r="D2925" t="s">
        <v>101</v>
      </c>
      <c r="E2925">
        <v>59</v>
      </c>
      <c r="F2925" t="s">
        <v>101</v>
      </c>
      <c r="G2925" t="s">
        <v>30649</v>
      </c>
      <c r="H2925" t="s">
        <v>30649</v>
      </c>
    </row>
    <row r="2926" spans="1:8" hidden="1" x14ac:dyDescent="0.25">
      <c r="A2926" t="s">
        <v>246</v>
      </c>
      <c r="B2926" t="s">
        <v>9963</v>
      </c>
      <c r="C2926" t="s">
        <v>9964</v>
      </c>
      <c r="D2926" t="s">
        <v>101</v>
      </c>
      <c r="E2926">
        <v>59</v>
      </c>
      <c r="F2926" t="s">
        <v>9965</v>
      </c>
      <c r="G2926" t="s">
        <v>30649</v>
      </c>
      <c r="H2926" t="s">
        <v>9966</v>
      </c>
    </row>
    <row r="2927" spans="1:8" hidden="1" x14ac:dyDescent="0.25">
      <c r="A2927" t="s">
        <v>246</v>
      </c>
      <c r="B2927" t="s">
        <v>9967</v>
      </c>
      <c r="C2927" t="s">
        <v>9968</v>
      </c>
      <c r="D2927" t="s">
        <v>101</v>
      </c>
      <c r="E2927">
        <v>59</v>
      </c>
      <c r="F2927" t="s">
        <v>101</v>
      </c>
      <c r="G2927" t="s">
        <v>30649</v>
      </c>
      <c r="H2927" t="s">
        <v>9969</v>
      </c>
    </row>
    <row r="2928" spans="1:8" x14ac:dyDescent="0.25">
      <c r="A2928" t="s">
        <v>247</v>
      </c>
      <c r="B2928" t="s">
        <v>9970</v>
      </c>
      <c r="C2928" t="s">
        <v>9971</v>
      </c>
      <c r="D2928" t="s">
        <v>101</v>
      </c>
      <c r="E2928">
        <v>59</v>
      </c>
      <c r="F2928" t="s">
        <v>9569</v>
      </c>
      <c r="G2928" t="s">
        <v>9972</v>
      </c>
      <c r="H2928" t="s">
        <v>9973</v>
      </c>
    </row>
    <row r="2929" spans="1:8" hidden="1" x14ac:dyDescent="0.25">
      <c r="A2929" t="s">
        <v>244</v>
      </c>
      <c r="B2929" t="s">
        <v>9974</v>
      </c>
      <c r="C2929" t="s">
        <v>9975</v>
      </c>
      <c r="D2929" t="s">
        <v>101</v>
      </c>
      <c r="E2929">
        <v>59</v>
      </c>
      <c r="F2929" t="s">
        <v>9647</v>
      </c>
      <c r="G2929" t="s">
        <v>9976</v>
      </c>
      <c r="H2929" t="s">
        <v>9977</v>
      </c>
    </row>
    <row r="2930" spans="1:8" hidden="1" x14ac:dyDescent="0.25">
      <c r="A2930" t="s">
        <v>243</v>
      </c>
      <c r="B2930" t="s">
        <v>9978</v>
      </c>
      <c r="C2930" t="s">
        <v>1056</v>
      </c>
      <c r="D2930" t="s">
        <v>101</v>
      </c>
      <c r="E2930">
        <v>59</v>
      </c>
      <c r="F2930" t="s">
        <v>1057</v>
      </c>
      <c r="G2930" t="s">
        <v>1058</v>
      </c>
      <c r="H2930" t="s">
        <v>1059</v>
      </c>
    </row>
    <row r="2931" spans="1:8" hidden="1" x14ac:dyDescent="0.25">
      <c r="A2931" t="s">
        <v>246</v>
      </c>
      <c r="B2931" t="s">
        <v>9979</v>
      </c>
      <c r="C2931" t="s">
        <v>30649</v>
      </c>
      <c r="D2931" t="s">
        <v>101</v>
      </c>
      <c r="E2931">
        <v>59</v>
      </c>
      <c r="F2931" t="s">
        <v>9980</v>
      </c>
      <c r="G2931" t="s">
        <v>9981</v>
      </c>
      <c r="H2931" t="s">
        <v>9982</v>
      </c>
    </row>
    <row r="2932" spans="1:8" x14ac:dyDescent="0.25">
      <c r="A2932" t="s">
        <v>247</v>
      </c>
      <c r="B2932" t="s">
        <v>9983</v>
      </c>
      <c r="C2932" t="s">
        <v>9984</v>
      </c>
      <c r="D2932" t="s">
        <v>101</v>
      </c>
      <c r="E2932">
        <v>59</v>
      </c>
      <c r="F2932" t="s">
        <v>9985</v>
      </c>
      <c r="G2932" t="s">
        <v>9986</v>
      </c>
      <c r="H2932" t="s">
        <v>9987</v>
      </c>
    </row>
    <row r="2933" spans="1:8" hidden="1" x14ac:dyDescent="0.25">
      <c r="A2933" t="s">
        <v>246</v>
      </c>
      <c r="B2933" t="s">
        <v>9988</v>
      </c>
      <c r="C2933" t="s">
        <v>9989</v>
      </c>
      <c r="D2933" t="s">
        <v>101</v>
      </c>
      <c r="E2933">
        <v>59</v>
      </c>
      <c r="F2933" t="s">
        <v>9569</v>
      </c>
      <c r="G2933" t="s">
        <v>9990</v>
      </c>
      <c r="H2933" t="s">
        <v>9991</v>
      </c>
    </row>
    <row r="2934" spans="1:8" hidden="1" x14ac:dyDescent="0.25">
      <c r="A2934" t="s">
        <v>261</v>
      </c>
      <c r="B2934" t="s">
        <v>9992</v>
      </c>
      <c r="C2934" t="s">
        <v>9858</v>
      </c>
      <c r="D2934" t="s">
        <v>101</v>
      </c>
      <c r="E2934">
        <v>59</v>
      </c>
      <c r="F2934" t="s">
        <v>101</v>
      </c>
      <c r="G2934" t="s">
        <v>9993</v>
      </c>
      <c r="H2934" t="s">
        <v>9859</v>
      </c>
    </row>
    <row r="2935" spans="1:8" hidden="1" x14ac:dyDescent="0.25">
      <c r="A2935" t="s">
        <v>256</v>
      </c>
      <c r="B2935" t="s">
        <v>9994</v>
      </c>
      <c r="C2935" t="s">
        <v>30495</v>
      </c>
      <c r="D2935" t="s">
        <v>101</v>
      </c>
      <c r="E2935">
        <v>59</v>
      </c>
      <c r="F2935" t="s">
        <v>101</v>
      </c>
      <c r="G2935" t="s">
        <v>9995</v>
      </c>
      <c r="H2935" t="s">
        <v>9996</v>
      </c>
    </row>
    <row r="2936" spans="1:8" hidden="1" x14ac:dyDescent="0.25">
      <c r="A2936" t="s">
        <v>246</v>
      </c>
      <c r="B2936" t="s">
        <v>9997</v>
      </c>
      <c r="C2936" t="s">
        <v>9998</v>
      </c>
      <c r="D2936" t="s">
        <v>101</v>
      </c>
      <c r="E2936">
        <v>59</v>
      </c>
      <c r="F2936" t="s">
        <v>101</v>
      </c>
      <c r="G2936" t="s">
        <v>9999</v>
      </c>
      <c r="H2936" t="s">
        <v>10000</v>
      </c>
    </row>
    <row r="2937" spans="1:8" x14ac:dyDescent="0.25">
      <c r="A2937" t="s">
        <v>247</v>
      </c>
      <c r="B2937" t="s">
        <v>10001</v>
      </c>
      <c r="C2937" t="s">
        <v>10002</v>
      </c>
      <c r="D2937" t="s">
        <v>101</v>
      </c>
      <c r="E2937">
        <v>59</v>
      </c>
      <c r="F2937" t="s">
        <v>101</v>
      </c>
      <c r="G2937" t="s">
        <v>10003</v>
      </c>
      <c r="H2937" t="s">
        <v>10004</v>
      </c>
    </row>
    <row r="2938" spans="1:8" hidden="1" x14ac:dyDescent="0.25">
      <c r="A2938" t="s">
        <v>246</v>
      </c>
      <c r="B2938" t="s">
        <v>10005</v>
      </c>
      <c r="C2938" t="s">
        <v>30175</v>
      </c>
      <c r="D2938" t="s">
        <v>101</v>
      </c>
      <c r="E2938">
        <v>59</v>
      </c>
      <c r="F2938" t="s">
        <v>101</v>
      </c>
      <c r="G2938" t="s">
        <v>10006</v>
      </c>
      <c r="H2938" t="s">
        <v>10007</v>
      </c>
    </row>
    <row r="2939" spans="1:8" hidden="1" x14ac:dyDescent="0.25">
      <c r="A2939" t="s">
        <v>246</v>
      </c>
      <c r="B2939" t="s">
        <v>10008</v>
      </c>
      <c r="C2939" t="s">
        <v>30176</v>
      </c>
      <c r="D2939" t="s">
        <v>101</v>
      </c>
      <c r="E2939">
        <v>59</v>
      </c>
      <c r="F2939" t="s">
        <v>101</v>
      </c>
      <c r="G2939" t="s">
        <v>30649</v>
      </c>
      <c r="H2939" t="s">
        <v>10009</v>
      </c>
    </row>
    <row r="2940" spans="1:8" hidden="1" x14ac:dyDescent="0.25">
      <c r="A2940" t="s">
        <v>245</v>
      </c>
      <c r="B2940" t="s">
        <v>10010</v>
      </c>
      <c r="C2940" t="s">
        <v>10011</v>
      </c>
      <c r="D2940" t="s">
        <v>101</v>
      </c>
      <c r="E2940">
        <v>59</v>
      </c>
      <c r="F2940" t="s">
        <v>101</v>
      </c>
      <c r="G2940" t="s">
        <v>10012</v>
      </c>
      <c r="H2940" t="s">
        <v>10013</v>
      </c>
    </row>
    <row r="2941" spans="1:8" hidden="1" x14ac:dyDescent="0.25">
      <c r="A2941" t="s">
        <v>252</v>
      </c>
      <c r="B2941" t="s">
        <v>10014</v>
      </c>
      <c r="C2941" t="s">
        <v>9863</v>
      </c>
      <c r="D2941" t="s">
        <v>101</v>
      </c>
      <c r="E2941">
        <v>59</v>
      </c>
      <c r="F2941" t="s">
        <v>101</v>
      </c>
      <c r="G2941" t="s">
        <v>30649</v>
      </c>
      <c r="H2941" t="s">
        <v>9865</v>
      </c>
    </row>
    <row r="2942" spans="1:8" hidden="1" x14ac:dyDescent="0.25">
      <c r="A2942" t="s">
        <v>245</v>
      </c>
      <c r="B2942" t="s">
        <v>10015</v>
      </c>
      <c r="C2942" t="s">
        <v>10016</v>
      </c>
      <c r="D2942" t="s">
        <v>101</v>
      </c>
      <c r="E2942">
        <v>59</v>
      </c>
      <c r="F2942" t="s">
        <v>101</v>
      </c>
      <c r="G2942" t="s">
        <v>10017</v>
      </c>
      <c r="H2942" t="s">
        <v>10018</v>
      </c>
    </row>
    <row r="2943" spans="1:8" hidden="1" x14ac:dyDescent="0.25">
      <c r="A2943" t="s">
        <v>245</v>
      </c>
      <c r="B2943" t="s">
        <v>10019</v>
      </c>
      <c r="C2943" t="s">
        <v>10020</v>
      </c>
      <c r="D2943" t="s">
        <v>101</v>
      </c>
      <c r="E2943">
        <v>59</v>
      </c>
      <c r="F2943" t="s">
        <v>101</v>
      </c>
      <c r="G2943" t="s">
        <v>10021</v>
      </c>
      <c r="H2943" t="s">
        <v>10022</v>
      </c>
    </row>
    <row r="2944" spans="1:8" hidden="1" x14ac:dyDescent="0.25">
      <c r="A2944" t="s">
        <v>245</v>
      </c>
      <c r="B2944" t="s">
        <v>10023</v>
      </c>
      <c r="C2944" t="s">
        <v>10024</v>
      </c>
      <c r="D2944" t="s">
        <v>101</v>
      </c>
      <c r="E2944">
        <v>59</v>
      </c>
      <c r="F2944" t="s">
        <v>101</v>
      </c>
      <c r="G2944" t="s">
        <v>10025</v>
      </c>
      <c r="H2944" t="s">
        <v>10026</v>
      </c>
    </row>
    <row r="2945" spans="1:8" hidden="1" x14ac:dyDescent="0.25">
      <c r="A2945" t="s">
        <v>245</v>
      </c>
      <c r="B2945" t="s">
        <v>10027</v>
      </c>
      <c r="C2945" t="s">
        <v>10028</v>
      </c>
      <c r="D2945" t="s">
        <v>101</v>
      </c>
      <c r="E2945">
        <v>59</v>
      </c>
      <c r="F2945" t="s">
        <v>101</v>
      </c>
      <c r="G2945" t="s">
        <v>10029</v>
      </c>
      <c r="H2945" t="s">
        <v>10030</v>
      </c>
    </row>
    <row r="2946" spans="1:8" hidden="1" x14ac:dyDescent="0.25">
      <c r="A2946" t="s">
        <v>245</v>
      </c>
      <c r="B2946" t="s">
        <v>10031</v>
      </c>
      <c r="C2946" t="s">
        <v>10032</v>
      </c>
      <c r="D2946" t="s">
        <v>101</v>
      </c>
      <c r="E2946">
        <v>59</v>
      </c>
      <c r="F2946" t="s">
        <v>101</v>
      </c>
      <c r="G2946" t="s">
        <v>10033</v>
      </c>
      <c r="H2946" t="s">
        <v>10034</v>
      </c>
    </row>
    <row r="2947" spans="1:8" hidden="1" x14ac:dyDescent="0.25">
      <c r="A2947" t="s">
        <v>245</v>
      </c>
      <c r="B2947" t="s">
        <v>10035</v>
      </c>
      <c r="C2947" t="s">
        <v>9554</v>
      </c>
      <c r="D2947" t="s">
        <v>101</v>
      </c>
      <c r="E2947">
        <v>59</v>
      </c>
      <c r="F2947" t="s">
        <v>101</v>
      </c>
      <c r="G2947" t="s">
        <v>10036</v>
      </c>
      <c r="H2947" t="s">
        <v>10037</v>
      </c>
    </row>
    <row r="2948" spans="1:8" hidden="1" x14ac:dyDescent="0.25">
      <c r="A2948" t="s">
        <v>245</v>
      </c>
      <c r="B2948" t="s">
        <v>8093</v>
      </c>
      <c r="C2948" t="s">
        <v>10038</v>
      </c>
      <c r="D2948" t="s">
        <v>101</v>
      </c>
      <c r="E2948">
        <v>59</v>
      </c>
      <c r="F2948" t="s">
        <v>101</v>
      </c>
      <c r="G2948" t="s">
        <v>10039</v>
      </c>
      <c r="H2948" t="s">
        <v>10040</v>
      </c>
    </row>
    <row r="2949" spans="1:8" hidden="1" x14ac:dyDescent="0.25">
      <c r="A2949" t="s">
        <v>245</v>
      </c>
      <c r="B2949" t="s">
        <v>10041</v>
      </c>
      <c r="C2949" t="s">
        <v>10042</v>
      </c>
      <c r="D2949" t="s">
        <v>101</v>
      </c>
      <c r="E2949">
        <v>59</v>
      </c>
      <c r="F2949" t="s">
        <v>101</v>
      </c>
      <c r="G2949" t="s">
        <v>9525</v>
      </c>
      <c r="H2949" t="s">
        <v>9526</v>
      </c>
    </row>
    <row r="2950" spans="1:8" hidden="1" x14ac:dyDescent="0.25">
      <c r="A2950" t="s">
        <v>245</v>
      </c>
      <c r="B2950" t="s">
        <v>10043</v>
      </c>
      <c r="C2950" t="s">
        <v>10044</v>
      </c>
      <c r="D2950" t="s">
        <v>101</v>
      </c>
      <c r="E2950">
        <v>59</v>
      </c>
      <c r="F2950" t="s">
        <v>101</v>
      </c>
      <c r="G2950" t="s">
        <v>10045</v>
      </c>
      <c r="H2950" t="s">
        <v>10046</v>
      </c>
    </row>
    <row r="2951" spans="1:8" hidden="1" x14ac:dyDescent="0.25">
      <c r="A2951" t="s">
        <v>245</v>
      </c>
      <c r="B2951" t="s">
        <v>10047</v>
      </c>
      <c r="C2951" t="s">
        <v>10048</v>
      </c>
      <c r="D2951" t="s">
        <v>101</v>
      </c>
      <c r="E2951">
        <v>59</v>
      </c>
      <c r="F2951" t="s">
        <v>101</v>
      </c>
      <c r="G2951" t="s">
        <v>30649</v>
      </c>
      <c r="H2951" t="s">
        <v>10049</v>
      </c>
    </row>
    <row r="2952" spans="1:8" hidden="1" x14ac:dyDescent="0.25">
      <c r="A2952" t="s">
        <v>245</v>
      </c>
      <c r="B2952" t="s">
        <v>10050</v>
      </c>
      <c r="C2952" t="s">
        <v>10051</v>
      </c>
      <c r="D2952" t="s">
        <v>101</v>
      </c>
      <c r="E2952">
        <v>59</v>
      </c>
      <c r="F2952" t="s">
        <v>101</v>
      </c>
      <c r="G2952" t="s">
        <v>10052</v>
      </c>
      <c r="H2952" t="s">
        <v>10053</v>
      </c>
    </row>
    <row r="2953" spans="1:8" hidden="1" x14ac:dyDescent="0.25">
      <c r="A2953" t="s">
        <v>245</v>
      </c>
      <c r="B2953" t="s">
        <v>10054</v>
      </c>
      <c r="C2953" t="s">
        <v>10055</v>
      </c>
      <c r="D2953" t="s">
        <v>101</v>
      </c>
      <c r="E2953">
        <v>59</v>
      </c>
      <c r="F2953" t="s">
        <v>101</v>
      </c>
      <c r="G2953" t="s">
        <v>10056</v>
      </c>
      <c r="H2953" t="s">
        <v>10057</v>
      </c>
    </row>
    <row r="2954" spans="1:8" hidden="1" x14ac:dyDescent="0.25">
      <c r="A2954" t="s">
        <v>245</v>
      </c>
      <c r="B2954" t="s">
        <v>10058</v>
      </c>
      <c r="C2954" t="s">
        <v>9706</v>
      </c>
      <c r="D2954" t="s">
        <v>101</v>
      </c>
      <c r="E2954">
        <v>59</v>
      </c>
      <c r="F2954" t="s">
        <v>101</v>
      </c>
      <c r="G2954" t="s">
        <v>10059</v>
      </c>
      <c r="H2954" t="s">
        <v>10060</v>
      </c>
    </row>
    <row r="2955" spans="1:8" hidden="1" x14ac:dyDescent="0.25">
      <c r="A2955" t="s">
        <v>245</v>
      </c>
      <c r="B2955" t="s">
        <v>10061</v>
      </c>
      <c r="C2955" t="s">
        <v>10062</v>
      </c>
      <c r="D2955" t="s">
        <v>101</v>
      </c>
      <c r="E2955">
        <v>59</v>
      </c>
      <c r="F2955" t="s">
        <v>101</v>
      </c>
      <c r="G2955" t="s">
        <v>10063</v>
      </c>
      <c r="H2955" t="s">
        <v>10064</v>
      </c>
    </row>
    <row r="2956" spans="1:8" hidden="1" x14ac:dyDescent="0.25">
      <c r="A2956" t="s">
        <v>245</v>
      </c>
      <c r="B2956" t="s">
        <v>10065</v>
      </c>
      <c r="C2956" t="s">
        <v>10066</v>
      </c>
      <c r="D2956" t="s">
        <v>101</v>
      </c>
      <c r="E2956">
        <v>59</v>
      </c>
      <c r="F2956" t="s">
        <v>101</v>
      </c>
      <c r="G2956" t="s">
        <v>10067</v>
      </c>
      <c r="H2956" t="s">
        <v>10068</v>
      </c>
    </row>
    <row r="2957" spans="1:8" hidden="1" x14ac:dyDescent="0.25">
      <c r="A2957" t="s">
        <v>245</v>
      </c>
      <c r="B2957" t="s">
        <v>2869</v>
      </c>
      <c r="C2957" t="s">
        <v>10069</v>
      </c>
      <c r="D2957" t="s">
        <v>101</v>
      </c>
      <c r="E2957">
        <v>59</v>
      </c>
      <c r="F2957" t="s">
        <v>101</v>
      </c>
      <c r="G2957" t="s">
        <v>10070</v>
      </c>
      <c r="H2957" t="s">
        <v>10071</v>
      </c>
    </row>
    <row r="2958" spans="1:8" hidden="1" x14ac:dyDescent="0.25">
      <c r="A2958" t="s">
        <v>245</v>
      </c>
      <c r="B2958" t="s">
        <v>10072</v>
      </c>
      <c r="C2958" t="s">
        <v>10073</v>
      </c>
      <c r="D2958" t="s">
        <v>101</v>
      </c>
      <c r="E2958">
        <v>59</v>
      </c>
      <c r="F2958" t="s">
        <v>101</v>
      </c>
      <c r="G2958" t="s">
        <v>10074</v>
      </c>
      <c r="H2958" t="s">
        <v>10075</v>
      </c>
    </row>
    <row r="2959" spans="1:8" hidden="1" x14ac:dyDescent="0.25">
      <c r="A2959" t="s">
        <v>245</v>
      </c>
      <c r="B2959" t="s">
        <v>10076</v>
      </c>
      <c r="C2959" t="s">
        <v>10077</v>
      </c>
      <c r="D2959" t="s">
        <v>101</v>
      </c>
      <c r="E2959">
        <v>59</v>
      </c>
      <c r="F2959" t="s">
        <v>101</v>
      </c>
      <c r="G2959" t="s">
        <v>30649</v>
      </c>
      <c r="H2959" t="s">
        <v>10078</v>
      </c>
    </row>
    <row r="2960" spans="1:8" hidden="1" x14ac:dyDescent="0.25">
      <c r="A2960" t="s">
        <v>245</v>
      </c>
      <c r="B2960" t="s">
        <v>10079</v>
      </c>
      <c r="C2960" t="s">
        <v>10080</v>
      </c>
      <c r="D2960" t="s">
        <v>101</v>
      </c>
      <c r="E2960">
        <v>59</v>
      </c>
      <c r="F2960" t="s">
        <v>101</v>
      </c>
      <c r="G2960" t="s">
        <v>10081</v>
      </c>
      <c r="H2960" t="s">
        <v>10082</v>
      </c>
    </row>
    <row r="2961" spans="1:8" hidden="1" x14ac:dyDescent="0.25">
      <c r="A2961" t="s">
        <v>245</v>
      </c>
      <c r="B2961" t="s">
        <v>10083</v>
      </c>
      <c r="C2961" t="s">
        <v>10084</v>
      </c>
      <c r="D2961" t="s">
        <v>101</v>
      </c>
      <c r="E2961">
        <v>59</v>
      </c>
      <c r="F2961" t="s">
        <v>101</v>
      </c>
      <c r="G2961" t="s">
        <v>10085</v>
      </c>
      <c r="H2961" t="s">
        <v>10086</v>
      </c>
    </row>
    <row r="2962" spans="1:8" hidden="1" x14ac:dyDescent="0.25">
      <c r="A2962" t="s">
        <v>245</v>
      </c>
      <c r="B2962" t="s">
        <v>10087</v>
      </c>
      <c r="C2962" t="s">
        <v>10088</v>
      </c>
      <c r="D2962" t="s">
        <v>101</v>
      </c>
      <c r="E2962">
        <v>59</v>
      </c>
      <c r="F2962" t="s">
        <v>101</v>
      </c>
      <c r="G2962" t="s">
        <v>10089</v>
      </c>
      <c r="H2962" t="s">
        <v>10090</v>
      </c>
    </row>
    <row r="2963" spans="1:8" hidden="1" x14ac:dyDescent="0.25">
      <c r="A2963" t="s">
        <v>245</v>
      </c>
      <c r="B2963" t="s">
        <v>10091</v>
      </c>
      <c r="C2963" t="s">
        <v>10092</v>
      </c>
      <c r="D2963" t="s">
        <v>101</v>
      </c>
      <c r="E2963">
        <v>59</v>
      </c>
      <c r="F2963" t="s">
        <v>101</v>
      </c>
      <c r="G2963" t="s">
        <v>10093</v>
      </c>
      <c r="H2963" t="s">
        <v>10094</v>
      </c>
    </row>
    <row r="2964" spans="1:8" hidden="1" x14ac:dyDescent="0.25">
      <c r="A2964" t="s">
        <v>245</v>
      </c>
      <c r="B2964" t="s">
        <v>10095</v>
      </c>
      <c r="C2964" t="s">
        <v>10096</v>
      </c>
      <c r="D2964" t="s">
        <v>101</v>
      </c>
      <c r="E2964">
        <v>59</v>
      </c>
      <c r="F2964" t="s">
        <v>101</v>
      </c>
      <c r="G2964" t="s">
        <v>10097</v>
      </c>
      <c r="H2964" t="s">
        <v>10098</v>
      </c>
    </row>
    <row r="2965" spans="1:8" hidden="1" x14ac:dyDescent="0.25">
      <c r="A2965" t="s">
        <v>245</v>
      </c>
      <c r="B2965" t="s">
        <v>10099</v>
      </c>
      <c r="C2965" t="s">
        <v>10100</v>
      </c>
      <c r="D2965" t="s">
        <v>101</v>
      </c>
      <c r="E2965">
        <v>59</v>
      </c>
      <c r="F2965" t="s">
        <v>101</v>
      </c>
      <c r="G2965" t="s">
        <v>9917</v>
      </c>
      <c r="H2965" t="s">
        <v>9918</v>
      </c>
    </row>
    <row r="2966" spans="1:8" hidden="1" x14ac:dyDescent="0.25">
      <c r="A2966" t="s">
        <v>245</v>
      </c>
      <c r="B2966" t="s">
        <v>10101</v>
      </c>
      <c r="C2966" t="s">
        <v>10102</v>
      </c>
      <c r="D2966" t="s">
        <v>101</v>
      </c>
      <c r="E2966">
        <v>59</v>
      </c>
      <c r="F2966" t="s">
        <v>101</v>
      </c>
      <c r="G2966" t="s">
        <v>10103</v>
      </c>
      <c r="H2966" t="s">
        <v>10104</v>
      </c>
    </row>
    <row r="2967" spans="1:8" hidden="1" x14ac:dyDescent="0.25">
      <c r="A2967" t="s">
        <v>245</v>
      </c>
      <c r="B2967" t="s">
        <v>10105</v>
      </c>
      <c r="C2967" t="s">
        <v>10106</v>
      </c>
      <c r="D2967" t="s">
        <v>101</v>
      </c>
      <c r="E2967">
        <v>59</v>
      </c>
      <c r="F2967" t="s">
        <v>101</v>
      </c>
      <c r="G2967" t="s">
        <v>10107</v>
      </c>
      <c r="H2967" t="s">
        <v>10108</v>
      </c>
    </row>
    <row r="2968" spans="1:8" hidden="1" x14ac:dyDescent="0.25">
      <c r="A2968" t="s">
        <v>245</v>
      </c>
      <c r="B2968" t="s">
        <v>10109</v>
      </c>
      <c r="C2968" t="s">
        <v>10110</v>
      </c>
      <c r="D2968" t="s">
        <v>101</v>
      </c>
      <c r="E2968">
        <v>59</v>
      </c>
      <c r="F2968" t="s">
        <v>101</v>
      </c>
      <c r="G2968" t="s">
        <v>10111</v>
      </c>
      <c r="H2968" t="s">
        <v>10112</v>
      </c>
    </row>
    <row r="2969" spans="1:8" hidden="1" x14ac:dyDescent="0.25">
      <c r="A2969" t="s">
        <v>245</v>
      </c>
      <c r="B2969" t="s">
        <v>2750</v>
      </c>
      <c r="C2969" t="s">
        <v>10113</v>
      </c>
      <c r="D2969" t="s">
        <v>101</v>
      </c>
      <c r="E2969">
        <v>59</v>
      </c>
      <c r="F2969" t="s">
        <v>101</v>
      </c>
      <c r="G2969" t="s">
        <v>10114</v>
      </c>
      <c r="H2969" t="s">
        <v>10115</v>
      </c>
    </row>
    <row r="2970" spans="1:8" hidden="1" x14ac:dyDescent="0.25">
      <c r="A2970" t="s">
        <v>245</v>
      </c>
      <c r="B2970" t="s">
        <v>10116</v>
      </c>
      <c r="C2970" t="s">
        <v>10117</v>
      </c>
      <c r="D2970" t="s">
        <v>101</v>
      </c>
      <c r="E2970">
        <v>59</v>
      </c>
      <c r="F2970" t="s">
        <v>101</v>
      </c>
      <c r="G2970" t="s">
        <v>10118</v>
      </c>
      <c r="H2970" t="s">
        <v>10119</v>
      </c>
    </row>
    <row r="2971" spans="1:8" hidden="1" x14ac:dyDescent="0.25">
      <c r="A2971" t="s">
        <v>245</v>
      </c>
      <c r="B2971" t="s">
        <v>2875</v>
      </c>
      <c r="C2971" t="s">
        <v>10120</v>
      </c>
      <c r="D2971" t="s">
        <v>101</v>
      </c>
      <c r="E2971">
        <v>59</v>
      </c>
      <c r="F2971" t="s">
        <v>101</v>
      </c>
      <c r="G2971" t="s">
        <v>10121</v>
      </c>
      <c r="H2971" t="s">
        <v>10122</v>
      </c>
    </row>
    <row r="2972" spans="1:8" hidden="1" x14ac:dyDescent="0.25">
      <c r="A2972" t="s">
        <v>245</v>
      </c>
      <c r="B2972" t="s">
        <v>10123</v>
      </c>
      <c r="C2972" t="s">
        <v>10124</v>
      </c>
      <c r="D2972" t="s">
        <v>101</v>
      </c>
      <c r="E2972">
        <v>59</v>
      </c>
      <c r="F2972" t="s">
        <v>101</v>
      </c>
      <c r="G2972" t="s">
        <v>10125</v>
      </c>
      <c r="H2972" t="s">
        <v>10126</v>
      </c>
    </row>
    <row r="2973" spans="1:8" hidden="1" x14ac:dyDescent="0.25">
      <c r="A2973" t="s">
        <v>245</v>
      </c>
      <c r="B2973" t="s">
        <v>10127</v>
      </c>
      <c r="C2973" t="s">
        <v>10128</v>
      </c>
      <c r="D2973" t="s">
        <v>101</v>
      </c>
      <c r="E2973">
        <v>59</v>
      </c>
      <c r="F2973" t="s">
        <v>101</v>
      </c>
      <c r="G2973" t="s">
        <v>10129</v>
      </c>
      <c r="H2973" t="s">
        <v>10130</v>
      </c>
    </row>
    <row r="2974" spans="1:8" hidden="1" x14ac:dyDescent="0.25">
      <c r="A2974" t="s">
        <v>245</v>
      </c>
      <c r="B2974" t="s">
        <v>3758</v>
      </c>
      <c r="C2974" t="s">
        <v>10131</v>
      </c>
      <c r="D2974" t="s">
        <v>101</v>
      </c>
      <c r="E2974">
        <v>59</v>
      </c>
      <c r="F2974" t="s">
        <v>101</v>
      </c>
      <c r="G2974" t="s">
        <v>10132</v>
      </c>
      <c r="H2974" t="s">
        <v>10133</v>
      </c>
    </row>
    <row r="2975" spans="1:8" hidden="1" x14ac:dyDescent="0.25">
      <c r="A2975" t="s">
        <v>261</v>
      </c>
      <c r="B2975" t="s">
        <v>10134</v>
      </c>
      <c r="C2975" t="s">
        <v>10135</v>
      </c>
      <c r="D2975" t="s">
        <v>101</v>
      </c>
      <c r="E2975">
        <v>59</v>
      </c>
      <c r="F2975" t="s">
        <v>101</v>
      </c>
      <c r="G2975" t="s">
        <v>30649</v>
      </c>
      <c r="H2975" t="s">
        <v>30649</v>
      </c>
    </row>
    <row r="2976" spans="1:8" hidden="1" x14ac:dyDescent="0.25">
      <c r="A2976" t="s">
        <v>261</v>
      </c>
      <c r="B2976" t="s">
        <v>5405</v>
      </c>
      <c r="C2976" t="s">
        <v>10136</v>
      </c>
      <c r="D2976" t="s">
        <v>101</v>
      </c>
      <c r="E2976">
        <v>59</v>
      </c>
      <c r="F2976" t="s">
        <v>101</v>
      </c>
      <c r="G2976" t="s">
        <v>10137</v>
      </c>
      <c r="H2976" t="s">
        <v>10138</v>
      </c>
    </row>
    <row r="2977" spans="1:8" hidden="1" x14ac:dyDescent="0.25">
      <c r="A2977" t="s">
        <v>261</v>
      </c>
      <c r="B2977" t="s">
        <v>10139</v>
      </c>
      <c r="C2977" t="s">
        <v>30649</v>
      </c>
      <c r="D2977" t="s">
        <v>101</v>
      </c>
      <c r="E2977">
        <v>59</v>
      </c>
      <c r="F2977" t="s">
        <v>101</v>
      </c>
      <c r="G2977" t="s">
        <v>10140</v>
      </c>
      <c r="H2977" t="s">
        <v>10141</v>
      </c>
    </row>
    <row r="2978" spans="1:8" hidden="1" x14ac:dyDescent="0.25">
      <c r="A2978" t="s">
        <v>261</v>
      </c>
      <c r="B2978" t="s">
        <v>10142</v>
      </c>
      <c r="C2978" t="s">
        <v>10143</v>
      </c>
      <c r="D2978" t="s">
        <v>101</v>
      </c>
      <c r="E2978">
        <v>59</v>
      </c>
      <c r="F2978" t="s">
        <v>101</v>
      </c>
      <c r="G2978" t="s">
        <v>10144</v>
      </c>
      <c r="H2978" t="s">
        <v>10145</v>
      </c>
    </row>
    <row r="2979" spans="1:8" hidden="1" x14ac:dyDescent="0.25">
      <c r="A2979" t="s">
        <v>261</v>
      </c>
      <c r="B2979" t="s">
        <v>10146</v>
      </c>
      <c r="C2979" t="s">
        <v>10147</v>
      </c>
      <c r="D2979" t="s">
        <v>101</v>
      </c>
      <c r="E2979">
        <v>59</v>
      </c>
      <c r="F2979" t="s">
        <v>101</v>
      </c>
      <c r="G2979" t="s">
        <v>30649</v>
      </c>
      <c r="H2979" t="s">
        <v>10148</v>
      </c>
    </row>
    <row r="2980" spans="1:8" hidden="1" x14ac:dyDescent="0.25">
      <c r="A2980" t="s">
        <v>261</v>
      </c>
      <c r="B2980" t="s">
        <v>10149</v>
      </c>
      <c r="C2980" t="s">
        <v>10150</v>
      </c>
      <c r="D2980" t="s">
        <v>101</v>
      </c>
      <c r="E2980">
        <v>59</v>
      </c>
      <c r="F2980" t="s">
        <v>101</v>
      </c>
      <c r="G2980" t="s">
        <v>30649</v>
      </c>
      <c r="H2980" t="s">
        <v>10148</v>
      </c>
    </row>
    <row r="2981" spans="1:8" hidden="1" x14ac:dyDescent="0.25">
      <c r="A2981" t="s">
        <v>261</v>
      </c>
      <c r="B2981" t="s">
        <v>10151</v>
      </c>
      <c r="C2981" t="s">
        <v>10152</v>
      </c>
      <c r="D2981" t="s">
        <v>101</v>
      </c>
      <c r="E2981">
        <v>59</v>
      </c>
      <c r="F2981" t="s">
        <v>101</v>
      </c>
      <c r="G2981" t="s">
        <v>30649</v>
      </c>
      <c r="H2981" t="s">
        <v>10153</v>
      </c>
    </row>
    <row r="2982" spans="1:8" hidden="1" x14ac:dyDescent="0.25">
      <c r="A2982" t="s">
        <v>248</v>
      </c>
      <c r="B2982" t="s">
        <v>10154</v>
      </c>
      <c r="C2982" t="s">
        <v>10155</v>
      </c>
      <c r="D2982" t="s">
        <v>101</v>
      </c>
      <c r="E2982">
        <v>59</v>
      </c>
      <c r="F2982" t="s">
        <v>101</v>
      </c>
      <c r="G2982" t="s">
        <v>10156</v>
      </c>
      <c r="H2982" t="s">
        <v>10157</v>
      </c>
    </row>
    <row r="2983" spans="1:8" hidden="1" x14ac:dyDescent="0.25">
      <c r="A2983" t="s">
        <v>248</v>
      </c>
      <c r="B2983" t="s">
        <v>10158</v>
      </c>
      <c r="C2983" t="s">
        <v>10159</v>
      </c>
      <c r="D2983" t="s">
        <v>101</v>
      </c>
      <c r="E2983">
        <v>59</v>
      </c>
      <c r="F2983" t="s">
        <v>101</v>
      </c>
      <c r="G2983" t="s">
        <v>10160</v>
      </c>
      <c r="H2983" t="s">
        <v>10161</v>
      </c>
    </row>
    <row r="2984" spans="1:8" hidden="1" x14ac:dyDescent="0.25">
      <c r="A2984" t="s">
        <v>261</v>
      </c>
      <c r="B2984" t="s">
        <v>10162</v>
      </c>
      <c r="C2984" t="s">
        <v>10163</v>
      </c>
      <c r="D2984" t="s">
        <v>101</v>
      </c>
      <c r="E2984">
        <v>59</v>
      </c>
      <c r="F2984" t="s">
        <v>101</v>
      </c>
      <c r="G2984" t="s">
        <v>10164</v>
      </c>
      <c r="H2984" t="s">
        <v>10165</v>
      </c>
    </row>
    <row r="2985" spans="1:8" hidden="1" x14ac:dyDescent="0.25">
      <c r="A2985" t="s">
        <v>261</v>
      </c>
      <c r="B2985" t="s">
        <v>10166</v>
      </c>
      <c r="C2985" t="s">
        <v>10167</v>
      </c>
      <c r="D2985" t="s">
        <v>101</v>
      </c>
      <c r="E2985">
        <v>59</v>
      </c>
      <c r="F2985" t="s">
        <v>101</v>
      </c>
      <c r="G2985" t="s">
        <v>10168</v>
      </c>
      <c r="H2985" t="s">
        <v>10169</v>
      </c>
    </row>
    <row r="2986" spans="1:8" hidden="1" x14ac:dyDescent="0.25">
      <c r="A2986" t="s">
        <v>261</v>
      </c>
      <c r="B2986" t="s">
        <v>10170</v>
      </c>
      <c r="C2986" t="s">
        <v>10171</v>
      </c>
      <c r="D2986" t="s">
        <v>101</v>
      </c>
      <c r="E2986">
        <v>59</v>
      </c>
      <c r="F2986" t="s">
        <v>9647</v>
      </c>
      <c r="G2986" t="s">
        <v>10172</v>
      </c>
      <c r="H2986" t="s">
        <v>10173</v>
      </c>
    </row>
    <row r="2987" spans="1:8" hidden="1" x14ac:dyDescent="0.25">
      <c r="A2987" t="s">
        <v>446</v>
      </c>
      <c r="B2987" t="s">
        <v>10174</v>
      </c>
      <c r="C2987" t="s">
        <v>10175</v>
      </c>
      <c r="D2987" t="s">
        <v>101</v>
      </c>
      <c r="E2987">
        <v>59</v>
      </c>
      <c r="F2987" t="s">
        <v>101</v>
      </c>
      <c r="G2987" t="s">
        <v>10176</v>
      </c>
      <c r="H2987" t="s">
        <v>10177</v>
      </c>
    </row>
    <row r="2988" spans="1:8" hidden="1" x14ac:dyDescent="0.25">
      <c r="A2988" t="s">
        <v>261</v>
      </c>
      <c r="B2988" t="s">
        <v>10178</v>
      </c>
      <c r="C2988" t="s">
        <v>10179</v>
      </c>
      <c r="D2988" t="s">
        <v>101</v>
      </c>
      <c r="E2988">
        <v>59</v>
      </c>
      <c r="F2988" t="s">
        <v>101</v>
      </c>
      <c r="G2988" t="s">
        <v>30649</v>
      </c>
      <c r="H2988" t="s">
        <v>30649</v>
      </c>
    </row>
    <row r="2989" spans="1:8" hidden="1" x14ac:dyDescent="0.25">
      <c r="A2989" t="s">
        <v>261</v>
      </c>
      <c r="B2989" t="s">
        <v>5449</v>
      </c>
      <c r="C2989" t="s">
        <v>10180</v>
      </c>
      <c r="D2989" t="s">
        <v>101</v>
      </c>
      <c r="E2989">
        <v>59</v>
      </c>
      <c r="F2989" t="s">
        <v>101</v>
      </c>
      <c r="G2989" t="s">
        <v>10181</v>
      </c>
      <c r="H2989" t="s">
        <v>10182</v>
      </c>
    </row>
    <row r="2990" spans="1:8" x14ac:dyDescent="0.25">
      <c r="A2990" t="s">
        <v>247</v>
      </c>
      <c r="B2990" t="s">
        <v>10183</v>
      </c>
      <c r="C2990" t="s">
        <v>10184</v>
      </c>
      <c r="D2990" t="s">
        <v>101</v>
      </c>
      <c r="E2990">
        <v>59</v>
      </c>
      <c r="F2990" t="s">
        <v>9569</v>
      </c>
      <c r="G2990" t="s">
        <v>30649</v>
      </c>
      <c r="H2990" t="s">
        <v>10185</v>
      </c>
    </row>
    <row r="2991" spans="1:8" x14ac:dyDescent="0.25">
      <c r="A2991" t="s">
        <v>247</v>
      </c>
      <c r="B2991" t="s">
        <v>10186</v>
      </c>
      <c r="C2991" t="s">
        <v>10187</v>
      </c>
      <c r="D2991" t="s">
        <v>101</v>
      </c>
      <c r="E2991">
        <v>59</v>
      </c>
      <c r="F2991" t="s">
        <v>101</v>
      </c>
      <c r="G2991" t="s">
        <v>10188</v>
      </c>
      <c r="H2991" t="s">
        <v>10189</v>
      </c>
    </row>
    <row r="2992" spans="1:8" hidden="1" x14ac:dyDescent="0.25">
      <c r="A2992" t="s">
        <v>245</v>
      </c>
      <c r="B2992" t="s">
        <v>10190</v>
      </c>
      <c r="C2992" t="s">
        <v>10191</v>
      </c>
      <c r="D2992" t="s">
        <v>101</v>
      </c>
      <c r="E2992">
        <v>59</v>
      </c>
      <c r="F2992" t="s">
        <v>101</v>
      </c>
      <c r="G2992" t="s">
        <v>10192</v>
      </c>
      <c r="H2992" t="s">
        <v>10193</v>
      </c>
    </row>
    <row r="2993" spans="1:8" hidden="1" x14ac:dyDescent="0.25">
      <c r="A2993" t="s">
        <v>245</v>
      </c>
      <c r="B2993" t="s">
        <v>10194</v>
      </c>
      <c r="C2993" t="s">
        <v>10195</v>
      </c>
      <c r="D2993" t="s">
        <v>101</v>
      </c>
      <c r="E2993">
        <v>59</v>
      </c>
      <c r="F2993" t="s">
        <v>101</v>
      </c>
      <c r="G2993" t="s">
        <v>10196</v>
      </c>
      <c r="H2993" t="s">
        <v>10197</v>
      </c>
    </row>
    <row r="2994" spans="1:8" hidden="1" x14ac:dyDescent="0.25">
      <c r="A2994" t="s">
        <v>245</v>
      </c>
      <c r="B2994" t="s">
        <v>3844</v>
      </c>
      <c r="C2994" t="s">
        <v>10198</v>
      </c>
      <c r="D2994" t="s">
        <v>101</v>
      </c>
      <c r="E2994">
        <v>59</v>
      </c>
      <c r="F2994" t="s">
        <v>101</v>
      </c>
      <c r="G2994" t="s">
        <v>10199</v>
      </c>
      <c r="H2994" t="s">
        <v>10200</v>
      </c>
    </row>
    <row r="2995" spans="1:8" hidden="1" x14ac:dyDescent="0.25">
      <c r="A2995" t="s">
        <v>245</v>
      </c>
      <c r="B2995" t="s">
        <v>10201</v>
      </c>
      <c r="C2995" t="s">
        <v>10202</v>
      </c>
      <c r="D2995" t="s">
        <v>101</v>
      </c>
      <c r="E2995">
        <v>59</v>
      </c>
      <c r="F2995" t="s">
        <v>101</v>
      </c>
      <c r="G2995" t="s">
        <v>10203</v>
      </c>
      <c r="H2995" t="s">
        <v>10204</v>
      </c>
    </row>
    <row r="2996" spans="1:8" hidden="1" x14ac:dyDescent="0.25">
      <c r="A2996" t="s">
        <v>245</v>
      </c>
      <c r="B2996" t="s">
        <v>10205</v>
      </c>
      <c r="C2996" t="s">
        <v>10206</v>
      </c>
      <c r="D2996" t="s">
        <v>101</v>
      </c>
      <c r="E2996">
        <v>59</v>
      </c>
      <c r="F2996" t="s">
        <v>101</v>
      </c>
      <c r="G2996" t="s">
        <v>10207</v>
      </c>
      <c r="H2996" t="s">
        <v>10208</v>
      </c>
    </row>
    <row r="2997" spans="1:8" hidden="1" x14ac:dyDescent="0.25">
      <c r="A2997" t="s">
        <v>245</v>
      </c>
      <c r="B2997" t="s">
        <v>10209</v>
      </c>
      <c r="C2997" t="s">
        <v>10210</v>
      </c>
      <c r="D2997" t="s">
        <v>101</v>
      </c>
      <c r="E2997">
        <v>59</v>
      </c>
      <c r="F2997" t="s">
        <v>9647</v>
      </c>
      <c r="G2997" t="s">
        <v>10211</v>
      </c>
      <c r="H2997" t="s">
        <v>10212</v>
      </c>
    </row>
    <row r="2998" spans="1:8" hidden="1" x14ac:dyDescent="0.25">
      <c r="A2998" t="s">
        <v>245</v>
      </c>
      <c r="B2998" t="s">
        <v>3415</v>
      </c>
      <c r="C2998" t="s">
        <v>10213</v>
      </c>
      <c r="D2998" t="s">
        <v>101</v>
      </c>
      <c r="E2998">
        <v>59</v>
      </c>
      <c r="F2998" t="s">
        <v>101</v>
      </c>
      <c r="G2998" t="s">
        <v>10214</v>
      </c>
      <c r="H2998" t="s">
        <v>10215</v>
      </c>
    </row>
    <row r="2999" spans="1:8" hidden="1" x14ac:dyDescent="0.25">
      <c r="A2999" t="s">
        <v>245</v>
      </c>
      <c r="B2999" t="s">
        <v>8070</v>
      </c>
      <c r="C2999" t="s">
        <v>10216</v>
      </c>
      <c r="D2999" t="s">
        <v>101</v>
      </c>
      <c r="E2999">
        <v>59</v>
      </c>
      <c r="F2999" t="s">
        <v>101</v>
      </c>
      <c r="G2999" t="s">
        <v>10217</v>
      </c>
      <c r="H2999" t="s">
        <v>10218</v>
      </c>
    </row>
    <row r="3000" spans="1:8" hidden="1" x14ac:dyDescent="0.25">
      <c r="A3000" t="s">
        <v>245</v>
      </c>
      <c r="B3000" t="s">
        <v>3669</v>
      </c>
      <c r="C3000" t="s">
        <v>10219</v>
      </c>
      <c r="D3000" t="s">
        <v>101</v>
      </c>
      <c r="E3000">
        <v>59</v>
      </c>
      <c r="F3000" t="s">
        <v>101</v>
      </c>
      <c r="G3000" t="s">
        <v>10220</v>
      </c>
      <c r="H3000" t="s">
        <v>10221</v>
      </c>
    </row>
    <row r="3001" spans="1:8" hidden="1" x14ac:dyDescent="0.25">
      <c r="A3001" t="s">
        <v>245</v>
      </c>
      <c r="B3001" t="s">
        <v>10222</v>
      </c>
      <c r="C3001" t="s">
        <v>10223</v>
      </c>
      <c r="D3001" t="s">
        <v>101</v>
      </c>
      <c r="E3001">
        <v>59</v>
      </c>
      <c r="F3001" t="s">
        <v>101</v>
      </c>
      <c r="G3001" t="s">
        <v>10224</v>
      </c>
      <c r="H3001" t="s">
        <v>10225</v>
      </c>
    </row>
    <row r="3002" spans="1:8" hidden="1" x14ac:dyDescent="0.25">
      <c r="A3002" t="s">
        <v>245</v>
      </c>
      <c r="B3002" t="s">
        <v>10226</v>
      </c>
      <c r="C3002" t="s">
        <v>10227</v>
      </c>
      <c r="D3002" t="s">
        <v>101</v>
      </c>
      <c r="E3002">
        <v>59</v>
      </c>
      <c r="F3002" t="s">
        <v>101</v>
      </c>
      <c r="G3002" t="s">
        <v>10228</v>
      </c>
      <c r="H3002" t="s">
        <v>10229</v>
      </c>
    </row>
    <row r="3003" spans="1:8" hidden="1" x14ac:dyDescent="0.25">
      <c r="A3003" t="s">
        <v>245</v>
      </c>
      <c r="B3003" t="s">
        <v>10230</v>
      </c>
      <c r="C3003" t="s">
        <v>10231</v>
      </c>
      <c r="D3003" t="s">
        <v>101</v>
      </c>
      <c r="E3003">
        <v>59</v>
      </c>
      <c r="F3003" t="s">
        <v>101</v>
      </c>
      <c r="G3003" t="s">
        <v>10232</v>
      </c>
      <c r="H3003" t="s">
        <v>10233</v>
      </c>
    </row>
    <row r="3004" spans="1:8" hidden="1" x14ac:dyDescent="0.25">
      <c r="A3004" t="s">
        <v>245</v>
      </c>
      <c r="B3004" t="s">
        <v>3880</v>
      </c>
      <c r="C3004" t="s">
        <v>9940</v>
      </c>
      <c r="D3004" t="s">
        <v>101</v>
      </c>
      <c r="E3004">
        <v>59</v>
      </c>
      <c r="F3004" t="s">
        <v>101</v>
      </c>
      <c r="G3004" t="s">
        <v>10234</v>
      </c>
      <c r="H3004" t="s">
        <v>10235</v>
      </c>
    </row>
    <row r="3005" spans="1:8" hidden="1" x14ac:dyDescent="0.25">
      <c r="A3005" t="s">
        <v>245</v>
      </c>
      <c r="B3005" t="s">
        <v>10236</v>
      </c>
      <c r="C3005" t="s">
        <v>10237</v>
      </c>
      <c r="D3005" t="s">
        <v>101</v>
      </c>
      <c r="E3005">
        <v>59</v>
      </c>
      <c r="F3005" t="s">
        <v>101</v>
      </c>
      <c r="G3005" t="s">
        <v>10238</v>
      </c>
      <c r="H3005" t="s">
        <v>10239</v>
      </c>
    </row>
    <row r="3006" spans="1:8" hidden="1" x14ac:dyDescent="0.25">
      <c r="A3006" t="s">
        <v>245</v>
      </c>
      <c r="B3006" t="s">
        <v>3798</v>
      </c>
      <c r="C3006" t="s">
        <v>10240</v>
      </c>
      <c r="D3006" t="s">
        <v>101</v>
      </c>
      <c r="E3006">
        <v>59</v>
      </c>
      <c r="F3006" t="s">
        <v>101</v>
      </c>
      <c r="G3006" t="s">
        <v>10241</v>
      </c>
      <c r="H3006" t="s">
        <v>10242</v>
      </c>
    </row>
    <row r="3007" spans="1:8" hidden="1" x14ac:dyDescent="0.25">
      <c r="A3007" t="s">
        <v>245</v>
      </c>
      <c r="B3007" t="s">
        <v>6367</v>
      </c>
      <c r="C3007" t="s">
        <v>10243</v>
      </c>
      <c r="D3007" t="s">
        <v>101</v>
      </c>
      <c r="E3007">
        <v>59</v>
      </c>
      <c r="F3007" t="s">
        <v>101</v>
      </c>
      <c r="G3007" t="s">
        <v>10244</v>
      </c>
      <c r="H3007" t="s">
        <v>10245</v>
      </c>
    </row>
    <row r="3008" spans="1:8" hidden="1" x14ac:dyDescent="0.25">
      <c r="A3008" t="s">
        <v>245</v>
      </c>
      <c r="B3008" t="s">
        <v>3887</v>
      </c>
      <c r="C3008" t="s">
        <v>10246</v>
      </c>
      <c r="D3008" t="s">
        <v>101</v>
      </c>
      <c r="E3008">
        <v>59</v>
      </c>
      <c r="F3008" t="s">
        <v>101</v>
      </c>
      <c r="G3008" t="s">
        <v>10247</v>
      </c>
      <c r="H3008" t="s">
        <v>10248</v>
      </c>
    </row>
    <row r="3009" spans="1:8" hidden="1" x14ac:dyDescent="0.25">
      <c r="A3009" t="s">
        <v>245</v>
      </c>
      <c r="B3009" t="s">
        <v>2822</v>
      </c>
      <c r="C3009" t="s">
        <v>10249</v>
      </c>
      <c r="D3009" t="s">
        <v>101</v>
      </c>
      <c r="E3009">
        <v>59</v>
      </c>
      <c r="F3009" t="s">
        <v>101</v>
      </c>
      <c r="G3009" t="s">
        <v>10250</v>
      </c>
      <c r="H3009" t="s">
        <v>10251</v>
      </c>
    </row>
    <row r="3010" spans="1:8" hidden="1" x14ac:dyDescent="0.25">
      <c r="A3010" t="s">
        <v>245</v>
      </c>
      <c r="B3010" t="s">
        <v>10252</v>
      </c>
      <c r="C3010" t="s">
        <v>10253</v>
      </c>
      <c r="D3010" t="s">
        <v>101</v>
      </c>
      <c r="E3010">
        <v>59</v>
      </c>
      <c r="F3010" t="s">
        <v>101</v>
      </c>
      <c r="G3010" t="s">
        <v>10254</v>
      </c>
      <c r="H3010" t="s">
        <v>10255</v>
      </c>
    </row>
    <row r="3011" spans="1:8" hidden="1" x14ac:dyDescent="0.25">
      <c r="A3011" t="s">
        <v>245</v>
      </c>
      <c r="B3011" t="s">
        <v>3790</v>
      </c>
      <c r="C3011" t="s">
        <v>10256</v>
      </c>
      <c r="D3011" t="s">
        <v>101</v>
      </c>
      <c r="E3011">
        <v>59</v>
      </c>
      <c r="F3011" t="s">
        <v>101</v>
      </c>
      <c r="G3011" t="s">
        <v>10257</v>
      </c>
      <c r="H3011" t="s">
        <v>10258</v>
      </c>
    </row>
    <row r="3012" spans="1:8" hidden="1" x14ac:dyDescent="0.25">
      <c r="A3012" t="s">
        <v>245</v>
      </c>
      <c r="B3012" t="s">
        <v>10259</v>
      </c>
      <c r="C3012" t="s">
        <v>10260</v>
      </c>
      <c r="D3012" t="s">
        <v>101</v>
      </c>
      <c r="E3012">
        <v>59</v>
      </c>
      <c r="F3012" t="s">
        <v>101</v>
      </c>
      <c r="G3012" t="s">
        <v>10261</v>
      </c>
      <c r="H3012" t="s">
        <v>10262</v>
      </c>
    </row>
    <row r="3013" spans="1:8" hidden="1" x14ac:dyDescent="0.25">
      <c r="A3013" t="s">
        <v>245</v>
      </c>
      <c r="B3013" t="s">
        <v>4351</v>
      </c>
      <c r="C3013" t="s">
        <v>10263</v>
      </c>
      <c r="D3013" t="s">
        <v>101</v>
      </c>
      <c r="E3013">
        <v>59</v>
      </c>
      <c r="F3013" t="s">
        <v>101</v>
      </c>
      <c r="G3013" t="s">
        <v>10264</v>
      </c>
      <c r="H3013" t="s">
        <v>10265</v>
      </c>
    </row>
    <row r="3014" spans="1:8" hidden="1" x14ac:dyDescent="0.25">
      <c r="A3014" t="s">
        <v>245</v>
      </c>
      <c r="B3014" t="s">
        <v>10266</v>
      </c>
      <c r="C3014" t="s">
        <v>10032</v>
      </c>
      <c r="D3014" t="s">
        <v>101</v>
      </c>
      <c r="E3014">
        <v>59</v>
      </c>
      <c r="F3014" t="s">
        <v>101</v>
      </c>
      <c r="G3014" t="s">
        <v>10267</v>
      </c>
      <c r="H3014" t="s">
        <v>10268</v>
      </c>
    </row>
    <row r="3015" spans="1:8" hidden="1" x14ac:dyDescent="0.25">
      <c r="A3015" t="s">
        <v>245</v>
      </c>
      <c r="B3015" t="s">
        <v>10269</v>
      </c>
      <c r="C3015" t="s">
        <v>10270</v>
      </c>
      <c r="D3015" t="s">
        <v>101</v>
      </c>
      <c r="E3015">
        <v>59</v>
      </c>
      <c r="F3015" t="s">
        <v>101</v>
      </c>
      <c r="G3015" t="s">
        <v>10271</v>
      </c>
      <c r="H3015" t="s">
        <v>10272</v>
      </c>
    </row>
    <row r="3016" spans="1:8" hidden="1" x14ac:dyDescent="0.25">
      <c r="A3016" t="s">
        <v>245</v>
      </c>
      <c r="B3016" t="s">
        <v>10273</v>
      </c>
      <c r="C3016" t="s">
        <v>10274</v>
      </c>
      <c r="D3016" t="s">
        <v>101</v>
      </c>
      <c r="E3016">
        <v>59</v>
      </c>
      <c r="F3016" t="s">
        <v>9711</v>
      </c>
      <c r="G3016" t="s">
        <v>10275</v>
      </c>
      <c r="H3016" t="s">
        <v>10276</v>
      </c>
    </row>
    <row r="3017" spans="1:8" hidden="1" x14ac:dyDescent="0.25">
      <c r="A3017" t="s">
        <v>245</v>
      </c>
      <c r="B3017" t="s">
        <v>10277</v>
      </c>
      <c r="C3017" t="s">
        <v>10278</v>
      </c>
      <c r="D3017" t="s">
        <v>101</v>
      </c>
      <c r="E3017">
        <v>59</v>
      </c>
      <c r="F3017" t="s">
        <v>101</v>
      </c>
      <c r="G3017" t="s">
        <v>10279</v>
      </c>
      <c r="H3017" t="s">
        <v>10280</v>
      </c>
    </row>
    <row r="3018" spans="1:8" hidden="1" x14ac:dyDescent="0.25">
      <c r="A3018" t="s">
        <v>245</v>
      </c>
      <c r="B3018" t="s">
        <v>3818</v>
      </c>
      <c r="C3018" t="s">
        <v>10281</v>
      </c>
      <c r="D3018" t="s">
        <v>101</v>
      </c>
      <c r="E3018">
        <v>59</v>
      </c>
      <c r="F3018" t="s">
        <v>101</v>
      </c>
      <c r="G3018" t="s">
        <v>10282</v>
      </c>
      <c r="H3018" t="s">
        <v>10283</v>
      </c>
    </row>
    <row r="3019" spans="1:8" hidden="1" x14ac:dyDescent="0.25">
      <c r="A3019" t="s">
        <v>245</v>
      </c>
      <c r="B3019" t="s">
        <v>10284</v>
      </c>
      <c r="C3019" t="s">
        <v>10285</v>
      </c>
      <c r="D3019" t="s">
        <v>101</v>
      </c>
      <c r="E3019">
        <v>59</v>
      </c>
      <c r="F3019" t="s">
        <v>101</v>
      </c>
      <c r="G3019" t="s">
        <v>10286</v>
      </c>
      <c r="H3019" t="s">
        <v>10287</v>
      </c>
    </row>
    <row r="3020" spans="1:8" hidden="1" x14ac:dyDescent="0.25">
      <c r="A3020" t="s">
        <v>245</v>
      </c>
      <c r="B3020" t="s">
        <v>5102</v>
      </c>
      <c r="C3020" t="s">
        <v>10288</v>
      </c>
      <c r="D3020" t="s">
        <v>101</v>
      </c>
      <c r="E3020">
        <v>59</v>
      </c>
      <c r="F3020" t="s">
        <v>101</v>
      </c>
      <c r="G3020" t="s">
        <v>10289</v>
      </c>
      <c r="H3020" t="s">
        <v>10290</v>
      </c>
    </row>
    <row r="3021" spans="1:8" hidden="1" x14ac:dyDescent="0.25">
      <c r="A3021" t="s">
        <v>245</v>
      </c>
      <c r="B3021" t="s">
        <v>10291</v>
      </c>
      <c r="C3021" t="s">
        <v>10292</v>
      </c>
      <c r="D3021" t="s">
        <v>101</v>
      </c>
      <c r="E3021">
        <v>59</v>
      </c>
      <c r="F3021" t="s">
        <v>101</v>
      </c>
      <c r="G3021" t="s">
        <v>10293</v>
      </c>
      <c r="H3021" t="s">
        <v>10294</v>
      </c>
    </row>
    <row r="3022" spans="1:8" hidden="1" x14ac:dyDescent="0.25">
      <c r="A3022" t="s">
        <v>245</v>
      </c>
      <c r="B3022" t="s">
        <v>10295</v>
      </c>
      <c r="C3022" t="s">
        <v>10296</v>
      </c>
      <c r="D3022" t="s">
        <v>101</v>
      </c>
      <c r="E3022">
        <v>59</v>
      </c>
      <c r="F3022" t="s">
        <v>101</v>
      </c>
      <c r="G3022" t="s">
        <v>10297</v>
      </c>
      <c r="H3022" t="s">
        <v>10298</v>
      </c>
    </row>
    <row r="3023" spans="1:8" hidden="1" x14ac:dyDescent="0.25">
      <c r="A3023" t="s">
        <v>245</v>
      </c>
      <c r="B3023" t="s">
        <v>10299</v>
      </c>
      <c r="C3023" t="s">
        <v>10300</v>
      </c>
      <c r="D3023" t="s">
        <v>101</v>
      </c>
      <c r="E3023">
        <v>59</v>
      </c>
      <c r="F3023" t="s">
        <v>101</v>
      </c>
      <c r="G3023" t="s">
        <v>10301</v>
      </c>
      <c r="H3023" t="s">
        <v>10302</v>
      </c>
    </row>
    <row r="3024" spans="1:8" hidden="1" x14ac:dyDescent="0.25">
      <c r="A3024" t="s">
        <v>245</v>
      </c>
      <c r="B3024" t="s">
        <v>10303</v>
      </c>
      <c r="C3024" t="s">
        <v>10304</v>
      </c>
      <c r="D3024" t="s">
        <v>101</v>
      </c>
      <c r="E3024">
        <v>59</v>
      </c>
      <c r="F3024" t="s">
        <v>101</v>
      </c>
      <c r="G3024" t="s">
        <v>10305</v>
      </c>
      <c r="H3024" t="s">
        <v>10306</v>
      </c>
    </row>
    <row r="3025" spans="1:8" hidden="1" x14ac:dyDescent="0.25">
      <c r="A3025" t="s">
        <v>245</v>
      </c>
      <c r="B3025" t="s">
        <v>10307</v>
      </c>
      <c r="C3025" t="s">
        <v>10308</v>
      </c>
      <c r="D3025" t="s">
        <v>101</v>
      </c>
      <c r="E3025">
        <v>59</v>
      </c>
      <c r="F3025" t="s">
        <v>101</v>
      </c>
      <c r="G3025" t="s">
        <v>10309</v>
      </c>
      <c r="H3025" t="s">
        <v>10310</v>
      </c>
    </row>
    <row r="3026" spans="1:8" hidden="1" x14ac:dyDescent="0.25">
      <c r="A3026" t="s">
        <v>243</v>
      </c>
      <c r="B3026" t="s">
        <v>10311</v>
      </c>
      <c r="C3026" t="s">
        <v>10312</v>
      </c>
      <c r="D3026" t="s">
        <v>101</v>
      </c>
      <c r="E3026">
        <v>59</v>
      </c>
      <c r="F3026" t="s">
        <v>101</v>
      </c>
      <c r="G3026" t="s">
        <v>30649</v>
      </c>
      <c r="H3026" t="s">
        <v>10313</v>
      </c>
    </row>
    <row r="3027" spans="1:8" hidden="1" x14ac:dyDescent="0.25">
      <c r="A3027" t="s">
        <v>243</v>
      </c>
      <c r="B3027" t="s">
        <v>10314</v>
      </c>
      <c r="C3027" t="s">
        <v>10315</v>
      </c>
      <c r="D3027" t="s">
        <v>101</v>
      </c>
      <c r="E3027">
        <v>59</v>
      </c>
      <c r="F3027" t="s">
        <v>101</v>
      </c>
      <c r="G3027" t="s">
        <v>10316</v>
      </c>
      <c r="H3027" t="s">
        <v>10317</v>
      </c>
    </row>
    <row r="3028" spans="1:8" hidden="1" x14ac:dyDescent="0.25">
      <c r="A3028" t="s">
        <v>243</v>
      </c>
      <c r="B3028" t="s">
        <v>10318</v>
      </c>
      <c r="C3028" t="s">
        <v>10319</v>
      </c>
      <c r="D3028" t="s">
        <v>101</v>
      </c>
      <c r="E3028">
        <v>59</v>
      </c>
      <c r="F3028" t="s">
        <v>101</v>
      </c>
      <c r="G3028" t="s">
        <v>10320</v>
      </c>
      <c r="H3028" t="s">
        <v>10321</v>
      </c>
    </row>
    <row r="3029" spans="1:8" hidden="1" x14ac:dyDescent="0.25">
      <c r="A3029" t="s">
        <v>245</v>
      </c>
      <c r="B3029" t="s">
        <v>10322</v>
      </c>
      <c r="C3029" t="s">
        <v>10024</v>
      </c>
      <c r="D3029" t="s">
        <v>101</v>
      </c>
      <c r="E3029">
        <v>59</v>
      </c>
      <c r="F3029" t="s">
        <v>101</v>
      </c>
      <c r="G3029" t="s">
        <v>10025</v>
      </c>
      <c r="H3029" t="s">
        <v>10026</v>
      </c>
    </row>
    <row r="3030" spans="1:8" x14ac:dyDescent="0.25">
      <c r="A3030" t="s">
        <v>247</v>
      </c>
      <c r="B3030" t="s">
        <v>10323</v>
      </c>
      <c r="C3030" t="s">
        <v>10324</v>
      </c>
      <c r="D3030" t="s">
        <v>101</v>
      </c>
      <c r="E3030">
        <v>59</v>
      </c>
      <c r="F3030" t="s">
        <v>101</v>
      </c>
      <c r="G3030" t="s">
        <v>10325</v>
      </c>
      <c r="H3030" t="s">
        <v>10326</v>
      </c>
    </row>
    <row r="3031" spans="1:8" hidden="1" x14ac:dyDescent="0.25">
      <c r="A3031" t="s">
        <v>263</v>
      </c>
      <c r="B3031" t="s">
        <v>10327</v>
      </c>
      <c r="C3031" t="s">
        <v>30496</v>
      </c>
      <c r="D3031" t="s">
        <v>101</v>
      </c>
      <c r="E3031">
        <v>59</v>
      </c>
      <c r="F3031" t="s">
        <v>101</v>
      </c>
      <c r="G3031" t="s">
        <v>30649</v>
      </c>
      <c r="H3031" t="s">
        <v>10328</v>
      </c>
    </row>
    <row r="3032" spans="1:8" hidden="1" x14ac:dyDescent="0.25">
      <c r="A3032" t="s">
        <v>263</v>
      </c>
      <c r="B3032" t="s">
        <v>10329</v>
      </c>
      <c r="C3032" t="s">
        <v>10032</v>
      </c>
      <c r="D3032" t="s">
        <v>101</v>
      </c>
      <c r="E3032">
        <v>59</v>
      </c>
      <c r="F3032" t="s">
        <v>101</v>
      </c>
      <c r="G3032" t="s">
        <v>30649</v>
      </c>
      <c r="H3032" t="s">
        <v>30649</v>
      </c>
    </row>
    <row r="3033" spans="1:8" hidden="1" x14ac:dyDescent="0.25">
      <c r="A3033" t="s">
        <v>263</v>
      </c>
      <c r="B3033" t="s">
        <v>10330</v>
      </c>
      <c r="C3033" t="s">
        <v>10167</v>
      </c>
      <c r="D3033" t="s">
        <v>101</v>
      </c>
      <c r="E3033">
        <v>59</v>
      </c>
      <c r="F3033" t="s">
        <v>101</v>
      </c>
      <c r="G3033" t="s">
        <v>30649</v>
      </c>
      <c r="H3033" t="s">
        <v>30649</v>
      </c>
    </row>
    <row r="3034" spans="1:8" hidden="1" x14ac:dyDescent="0.25">
      <c r="A3034" t="s">
        <v>263</v>
      </c>
      <c r="B3034" t="s">
        <v>10331</v>
      </c>
      <c r="C3034" t="s">
        <v>30497</v>
      </c>
      <c r="D3034" t="s">
        <v>101</v>
      </c>
      <c r="E3034">
        <v>59</v>
      </c>
      <c r="F3034" t="s">
        <v>101</v>
      </c>
      <c r="G3034" t="s">
        <v>30649</v>
      </c>
      <c r="H3034" t="s">
        <v>30649</v>
      </c>
    </row>
    <row r="3035" spans="1:8" hidden="1" x14ac:dyDescent="0.25">
      <c r="A3035" t="s">
        <v>263</v>
      </c>
      <c r="B3035" t="s">
        <v>10332</v>
      </c>
      <c r="C3035" t="s">
        <v>10032</v>
      </c>
      <c r="D3035" t="s">
        <v>101</v>
      </c>
      <c r="E3035">
        <v>59</v>
      </c>
      <c r="F3035" t="s">
        <v>101</v>
      </c>
      <c r="G3035" t="s">
        <v>10268</v>
      </c>
      <c r="H3035" t="s">
        <v>10267</v>
      </c>
    </row>
    <row r="3036" spans="1:8" hidden="1" x14ac:dyDescent="0.25">
      <c r="A3036" t="s">
        <v>263</v>
      </c>
      <c r="B3036" t="s">
        <v>10333</v>
      </c>
      <c r="C3036" t="s">
        <v>30498</v>
      </c>
      <c r="D3036" t="s">
        <v>101</v>
      </c>
      <c r="E3036">
        <v>59</v>
      </c>
      <c r="F3036" t="s">
        <v>101</v>
      </c>
      <c r="G3036" t="s">
        <v>30649</v>
      </c>
      <c r="H3036" t="s">
        <v>30649</v>
      </c>
    </row>
    <row r="3037" spans="1:8" hidden="1" x14ac:dyDescent="0.25">
      <c r="A3037" t="s">
        <v>263</v>
      </c>
      <c r="B3037" t="s">
        <v>10334</v>
      </c>
      <c r="C3037" t="s">
        <v>30499</v>
      </c>
      <c r="D3037" t="s">
        <v>101</v>
      </c>
      <c r="E3037">
        <v>59</v>
      </c>
      <c r="F3037" t="s">
        <v>101</v>
      </c>
      <c r="G3037" t="s">
        <v>30649</v>
      </c>
      <c r="H3037" t="s">
        <v>10335</v>
      </c>
    </row>
    <row r="3038" spans="1:8" hidden="1" x14ac:dyDescent="0.25">
      <c r="A3038" t="s">
        <v>245</v>
      </c>
      <c r="B3038" t="s">
        <v>10336</v>
      </c>
      <c r="C3038" t="s">
        <v>10337</v>
      </c>
      <c r="D3038" t="s">
        <v>101</v>
      </c>
      <c r="E3038">
        <v>59</v>
      </c>
      <c r="F3038" t="s">
        <v>101</v>
      </c>
      <c r="G3038" t="s">
        <v>10338</v>
      </c>
      <c r="H3038" t="s">
        <v>10339</v>
      </c>
    </row>
    <row r="3039" spans="1:8" hidden="1" x14ac:dyDescent="0.25">
      <c r="A3039" t="s">
        <v>246</v>
      </c>
      <c r="B3039" t="s">
        <v>10340</v>
      </c>
      <c r="C3039" t="s">
        <v>10341</v>
      </c>
      <c r="D3039" t="s">
        <v>101</v>
      </c>
      <c r="E3039">
        <v>59</v>
      </c>
      <c r="F3039" t="s">
        <v>101</v>
      </c>
      <c r="G3039" t="s">
        <v>10342</v>
      </c>
      <c r="H3039" t="s">
        <v>10343</v>
      </c>
    </row>
    <row r="3040" spans="1:8" hidden="1" x14ac:dyDescent="0.25">
      <c r="A3040" t="s">
        <v>243</v>
      </c>
      <c r="B3040" t="s">
        <v>10344</v>
      </c>
      <c r="C3040" t="s">
        <v>30177</v>
      </c>
      <c r="D3040" t="s">
        <v>101</v>
      </c>
      <c r="E3040">
        <v>59</v>
      </c>
      <c r="F3040" t="s">
        <v>101</v>
      </c>
      <c r="G3040" t="s">
        <v>10345</v>
      </c>
      <c r="H3040" t="s">
        <v>10346</v>
      </c>
    </row>
    <row r="3041" spans="1:8" hidden="1" x14ac:dyDescent="0.25">
      <c r="A3041" t="s">
        <v>246</v>
      </c>
      <c r="B3041" t="s">
        <v>10347</v>
      </c>
      <c r="C3041" t="s">
        <v>10348</v>
      </c>
      <c r="D3041" t="s">
        <v>101</v>
      </c>
      <c r="E3041">
        <v>59</v>
      </c>
      <c r="F3041" t="s">
        <v>30649</v>
      </c>
      <c r="G3041" t="s">
        <v>10349</v>
      </c>
      <c r="H3041" t="s">
        <v>10350</v>
      </c>
    </row>
    <row r="3042" spans="1:8" hidden="1" x14ac:dyDescent="0.25">
      <c r="A3042" t="s">
        <v>246</v>
      </c>
      <c r="B3042" t="s">
        <v>6190</v>
      </c>
      <c r="C3042" t="s">
        <v>30178</v>
      </c>
      <c r="D3042" t="s">
        <v>101</v>
      </c>
      <c r="E3042">
        <v>59</v>
      </c>
      <c r="F3042" t="s">
        <v>101</v>
      </c>
      <c r="G3042" t="s">
        <v>10351</v>
      </c>
      <c r="H3042" t="s">
        <v>10352</v>
      </c>
    </row>
    <row r="3043" spans="1:8" hidden="1" x14ac:dyDescent="0.25">
      <c r="A3043" t="s">
        <v>246</v>
      </c>
      <c r="B3043" t="s">
        <v>10353</v>
      </c>
      <c r="C3043" t="s">
        <v>10354</v>
      </c>
      <c r="D3043" t="s">
        <v>101</v>
      </c>
      <c r="E3043">
        <v>59</v>
      </c>
      <c r="F3043" t="s">
        <v>101</v>
      </c>
      <c r="G3043" t="s">
        <v>10355</v>
      </c>
      <c r="H3043" t="s">
        <v>10356</v>
      </c>
    </row>
    <row r="3044" spans="1:8" x14ac:dyDescent="0.25">
      <c r="A3044" t="s">
        <v>247</v>
      </c>
      <c r="B3044" t="s">
        <v>10357</v>
      </c>
      <c r="C3044" t="s">
        <v>10358</v>
      </c>
      <c r="D3044" t="s">
        <v>101</v>
      </c>
      <c r="E3044">
        <v>59</v>
      </c>
      <c r="F3044" t="s">
        <v>101</v>
      </c>
      <c r="G3044" t="s">
        <v>10359</v>
      </c>
      <c r="H3044" t="s">
        <v>10360</v>
      </c>
    </row>
    <row r="3045" spans="1:8" hidden="1" x14ac:dyDescent="0.25">
      <c r="A3045" t="s">
        <v>263</v>
      </c>
      <c r="B3045" t="s">
        <v>10361</v>
      </c>
      <c r="C3045" t="s">
        <v>30179</v>
      </c>
      <c r="D3045" t="s">
        <v>101</v>
      </c>
      <c r="E3045">
        <v>59</v>
      </c>
      <c r="F3045" t="s">
        <v>101</v>
      </c>
      <c r="G3045" t="s">
        <v>30649</v>
      </c>
      <c r="H3045" t="s">
        <v>30649</v>
      </c>
    </row>
    <row r="3046" spans="1:8" hidden="1" x14ac:dyDescent="0.25">
      <c r="A3046" t="s">
        <v>263</v>
      </c>
      <c r="B3046" t="s">
        <v>10362</v>
      </c>
      <c r="C3046" t="s">
        <v>30180</v>
      </c>
      <c r="D3046" t="s">
        <v>101</v>
      </c>
      <c r="E3046">
        <v>59</v>
      </c>
      <c r="F3046" t="s">
        <v>101</v>
      </c>
      <c r="G3046" t="s">
        <v>30649</v>
      </c>
      <c r="H3046" t="s">
        <v>30649</v>
      </c>
    </row>
    <row r="3047" spans="1:8" hidden="1" x14ac:dyDescent="0.25">
      <c r="A3047" t="s">
        <v>263</v>
      </c>
      <c r="B3047" t="s">
        <v>10363</v>
      </c>
      <c r="C3047" t="s">
        <v>30500</v>
      </c>
      <c r="D3047" t="s">
        <v>101</v>
      </c>
      <c r="E3047">
        <v>59</v>
      </c>
      <c r="F3047" t="s">
        <v>101</v>
      </c>
      <c r="G3047" t="s">
        <v>30649</v>
      </c>
      <c r="H3047" t="s">
        <v>30649</v>
      </c>
    </row>
    <row r="3048" spans="1:8" hidden="1" x14ac:dyDescent="0.25">
      <c r="A3048" t="s">
        <v>263</v>
      </c>
      <c r="B3048" t="s">
        <v>10364</v>
      </c>
      <c r="C3048" t="s">
        <v>30501</v>
      </c>
      <c r="D3048" t="s">
        <v>101</v>
      </c>
      <c r="E3048">
        <v>59</v>
      </c>
      <c r="F3048" t="s">
        <v>101</v>
      </c>
      <c r="G3048" t="s">
        <v>10365</v>
      </c>
      <c r="H3048" t="s">
        <v>30649</v>
      </c>
    </row>
    <row r="3049" spans="1:8" hidden="1" x14ac:dyDescent="0.25">
      <c r="A3049" t="s">
        <v>263</v>
      </c>
      <c r="B3049" t="s">
        <v>10366</v>
      </c>
      <c r="C3049" t="s">
        <v>30180</v>
      </c>
      <c r="D3049" t="s">
        <v>101</v>
      </c>
      <c r="E3049">
        <v>59</v>
      </c>
      <c r="F3049" t="s">
        <v>101</v>
      </c>
      <c r="G3049" t="s">
        <v>10367</v>
      </c>
      <c r="H3049" t="s">
        <v>30649</v>
      </c>
    </row>
    <row r="3050" spans="1:8" hidden="1" x14ac:dyDescent="0.25">
      <c r="A3050" t="s">
        <v>263</v>
      </c>
      <c r="B3050" t="s">
        <v>10368</v>
      </c>
      <c r="C3050" t="s">
        <v>30502</v>
      </c>
      <c r="D3050" t="s">
        <v>101</v>
      </c>
      <c r="E3050">
        <v>59</v>
      </c>
      <c r="F3050" t="s">
        <v>101</v>
      </c>
      <c r="G3050" t="s">
        <v>30649</v>
      </c>
      <c r="H3050" t="s">
        <v>30649</v>
      </c>
    </row>
    <row r="3051" spans="1:8" hidden="1" x14ac:dyDescent="0.25">
      <c r="A3051" t="s">
        <v>263</v>
      </c>
      <c r="B3051" t="s">
        <v>10369</v>
      </c>
      <c r="C3051" t="s">
        <v>30179</v>
      </c>
      <c r="D3051" t="s">
        <v>101</v>
      </c>
      <c r="E3051">
        <v>59</v>
      </c>
      <c r="F3051" t="s">
        <v>101</v>
      </c>
      <c r="G3051" t="s">
        <v>30649</v>
      </c>
      <c r="H3051" t="s">
        <v>30649</v>
      </c>
    </row>
    <row r="3052" spans="1:8" hidden="1" x14ac:dyDescent="0.25">
      <c r="A3052" t="s">
        <v>263</v>
      </c>
      <c r="B3052" t="s">
        <v>10370</v>
      </c>
      <c r="C3052" t="s">
        <v>30503</v>
      </c>
      <c r="D3052" t="s">
        <v>101</v>
      </c>
      <c r="E3052">
        <v>59</v>
      </c>
      <c r="F3052" t="s">
        <v>101</v>
      </c>
      <c r="G3052" t="s">
        <v>30649</v>
      </c>
      <c r="H3052" t="s">
        <v>30649</v>
      </c>
    </row>
    <row r="3053" spans="1:8" hidden="1" x14ac:dyDescent="0.25">
      <c r="A3053" t="s">
        <v>263</v>
      </c>
      <c r="B3053" t="s">
        <v>10371</v>
      </c>
      <c r="C3053" t="s">
        <v>10198</v>
      </c>
      <c r="D3053" t="s">
        <v>101</v>
      </c>
      <c r="E3053">
        <v>59</v>
      </c>
      <c r="F3053" t="s">
        <v>101</v>
      </c>
      <c r="G3053" t="s">
        <v>30649</v>
      </c>
      <c r="H3053" t="s">
        <v>30649</v>
      </c>
    </row>
    <row r="3054" spans="1:8" hidden="1" x14ac:dyDescent="0.25">
      <c r="A3054" t="s">
        <v>263</v>
      </c>
      <c r="B3054" t="s">
        <v>10372</v>
      </c>
      <c r="C3054" t="s">
        <v>10167</v>
      </c>
      <c r="D3054" t="s">
        <v>101</v>
      </c>
      <c r="E3054">
        <v>59</v>
      </c>
      <c r="F3054" t="s">
        <v>101</v>
      </c>
      <c r="G3054" t="s">
        <v>30649</v>
      </c>
      <c r="H3054" t="s">
        <v>30649</v>
      </c>
    </row>
    <row r="3055" spans="1:8" hidden="1" x14ac:dyDescent="0.25">
      <c r="A3055" t="s">
        <v>263</v>
      </c>
      <c r="B3055" t="s">
        <v>10373</v>
      </c>
      <c r="C3055" t="s">
        <v>30180</v>
      </c>
      <c r="D3055" t="s">
        <v>101</v>
      </c>
      <c r="E3055">
        <v>59</v>
      </c>
      <c r="F3055" t="s">
        <v>101</v>
      </c>
      <c r="G3055" t="s">
        <v>30649</v>
      </c>
      <c r="H3055" t="s">
        <v>30649</v>
      </c>
    </row>
    <row r="3056" spans="1:8" hidden="1" x14ac:dyDescent="0.25">
      <c r="A3056" t="s">
        <v>263</v>
      </c>
      <c r="B3056" t="s">
        <v>10374</v>
      </c>
      <c r="C3056" t="s">
        <v>30504</v>
      </c>
      <c r="D3056" t="s">
        <v>101</v>
      </c>
      <c r="E3056">
        <v>59</v>
      </c>
      <c r="F3056" t="s">
        <v>101</v>
      </c>
      <c r="G3056" t="s">
        <v>30649</v>
      </c>
      <c r="H3056" t="s">
        <v>30649</v>
      </c>
    </row>
    <row r="3057" spans="1:8" hidden="1" x14ac:dyDescent="0.25">
      <c r="A3057" t="s">
        <v>263</v>
      </c>
      <c r="B3057" t="s">
        <v>10375</v>
      </c>
      <c r="C3057" t="s">
        <v>30181</v>
      </c>
      <c r="D3057" t="s">
        <v>101</v>
      </c>
      <c r="E3057">
        <v>59</v>
      </c>
      <c r="F3057" t="s">
        <v>101</v>
      </c>
      <c r="G3057" t="s">
        <v>30649</v>
      </c>
      <c r="H3057" t="s">
        <v>30649</v>
      </c>
    </row>
    <row r="3058" spans="1:8" hidden="1" x14ac:dyDescent="0.25">
      <c r="A3058" t="s">
        <v>263</v>
      </c>
      <c r="B3058" t="s">
        <v>10376</v>
      </c>
      <c r="C3058" t="s">
        <v>30179</v>
      </c>
      <c r="D3058" t="s">
        <v>101</v>
      </c>
      <c r="E3058">
        <v>59</v>
      </c>
      <c r="F3058" t="s">
        <v>101</v>
      </c>
      <c r="G3058" t="s">
        <v>30649</v>
      </c>
      <c r="H3058" t="s">
        <v>30649</v>
      </c>
    </row>
    <row r="3059" spans="1:8" hidden="1" x14ac:dyDescent="0.25">
      <c r="A3059" t="s">
        <v>263</v>
      </c>
      <c r="B3059" t="s">
        <v>10377</v>
      </c>
      <c r="C3059" t="s">
        <v>30505</v>
      </c>
      <c r="D3059" t="s">
        <v>101</v>
      </c>
      <c r="E3059">
        <v>59</v>
      </c>
      <c r="F3059" t="s">
        <v>101</v>
      </c>
      <c r="G3059" t="s">
        <v>30649</v>
      </c>
      <c r="H3059" t="s">
        <v>30649</v>
      </c>
    </row>
    <row r="3060" spans="1:8" hidden="1" x14ac:dyDescent="0.25">
      <c r="A3060" t="s">
        <v>263</v>
      </c>
      <c r="B3060" t="s">
        <v>10378</v>
      </c>
      <c r="C3060" t="s">
        <v>30506</v>
      </c>
      <c r="D3060" t="s">
        <v>101</v>
      </c>
      <c r="E3060">
        <v>59</v>
      </c>
      <c r="F3060" t="s">
        <v>101</v>
      </c>
      <c r="G3060" t="s">
        <v>30649</v>
      </c>
      <c r="H3060" t="s">
        <v>30649</v>
      </c>
    </row>
    <row r="3061" spans="1:8" hidden="1" x14ac:dyDescent="0.25">
      <c r="A3061" t="s">
        <v>263</v>
      </c>
      <c r="B3061" t="s">
        <v>10379</v>
      </c>
      <c r="C3061" t="s">
        <v>30180</v>
      </c>
      <c r="D3061" t="s">
        <v>101</v>
      </c>
      <c r="E3061">
        <v>59</v>
      </c>
      <c r="F3061" t="s">
        <v>101</v>
      </c>
      <c r="G3061" t="s">
        <v>30649</v>
      </c>
      <c r="H3061" t="s">
        <v>30649</v>
      </c>
    </row>
    <row r="3062" spans="1:8" hidden="1" x14ac:dyDescent="0.25">
      <c r="A3062" t="s">
        <v>263</v>
      </c>
      <c r="B3062" t="s">
        <v>10380</v>
      </c>
      <c r="C3062" t="s">
        <v>30507</v>
      </c>
      <c r="D3062" t="s">
        <v>101</v>
      </c>
      <c r="E3062">
        <v>59</v>
      </c>
      <c r="F3062" t="s">
        <v>101</v>
      </c>
      <c r="G3062" t="s">
        <v>10381</v>
      </c>
      <c r="H3062" t="s">
        <v>30649</v>
      </c>
    </row>
    <row r="3063" spans="1:8" hidden="1" x14ac:dyDescent="0.25">
      <c r="A3063" t="s">
        <v>263</v>
      </c>
      <c r="B3063" t="s">
        <v>10382</v>
      </c>
      <c r="C3063" t="s">
        <v>30508</v>
      </c>
      <c r="D3063" t="s">
        <v>101</v>
      </c>
      <c r="E3063">
        <v>59</v>
      </c>
      <c r="F3063" t="s">
        <v>101</v>
      </c>
      <c r="G3063" t="s">
        <v>30649</v>
      </c>
      <c r="H3063" t="s">
        <v>30649</v>
      </c>
    </row>
    <row r="3064" spans="1:8" hidden="1" x14ac:dyDescent="0.25">
      <c r="A3064" t="s">
        <v>263</v>
      </c>
      <c r="B3064" t="s">
        <v>10383</v>
      </c>
      <c r="C3064" t="s">
        <v>30509</v>
      </c>
      <c r="D3064" t="s">
        <v>101</v>
      </c>
      <c r="E3064">
        <v>59</v>
      </c>
      <c r="F3064" t="s">
        <v>101</v>
      </c>
      <c r="G3064" t="s">
        <v>10384</v>
      </c>
      <c r="H3064" t="s">
        <v>10385</v>
      </c>
    </row>
    <row r="3065" spans="1:8" hidden="1" x14ac:dyDescent="0.25">
      <c r="A3065" t="s">
        <v>263</v>
      </c>
      <c r="B3065" t="s">
        <v>10386</v>
      </c>
      <c r="C3065" t="s">
        <v>30510</v>
      </c>
      <c r="D3065" t="s">
        <v>101</v>
      </c>
      <c r="E3065">
        <v>59</v>
      </c>
      <c r="F3065" t="s">
        <v>101</v>
      </c>
      <c r="G3065" t="s">
        <v>30649</v>
      </c>
      <c r="H3065" t="s">
        <v>30649</v>
      </c>
    </row>
    <row r="3066" spans="1:8" hidden="1" x14ac:dyDescent="0.25">
      <c r="A3066" t="s">
        <v>263</v>
      </c>
      <c r="B3066" t="s">
        <v>10387</v>
      </c>
      <c r="C3066" t="s">
        <v>30511</v>
      </c>
      <c r="D3066" t="s">
        <v>101</v>
      </c>
      <c r="E3066">
        <v>59</v>
      </c>
      <c r="F3066" t="s">
        <v>101</v>
      </c>
      <c r="G3066" t="s">
        <v>30649</v>
      </c>
      <c r="H3066" t="s">
        <v>30649</v>
      </c>
    </row>
    <row r="3067" spans="1:8" hidden="1" x14ac:dyDescent="0.25">
      <c r="A3067" t="s">
        <v>263</v>
      </c>
      <c r="B3067" t="s">
        <v>10388</v>
      </c>
      <c r="C3067" t="s">
        <v>30180</v>
      </c>
      <c r="D3067" t="s">
        <v>101</v>
      </c>
      <c r="E3067">
        <v>59</v>
      </c>
      <c r="F3067" t="s">
        <v>101</v>
      </c>
      <c r="G3067" t="s">
        <v>30649</v>
      </c>
      <c r="H3067" t="s">
        <v>30649</v>
      </c>
    </row>
    <row r="3068" spans="1:8" hidden="1" x14ac:dyDescent="0.25">
      <c r="A3068" t="s">
        <v>263</v>
      </c>
      <c r="B3068" t="s">
        <v>10389</v>
      </c>
      <c r="C3068" t="s">
        <v>30179</v>
      </c>
      <c r="D3068" t="s">
        <v>101</v>
      </c>
      <c r="E3068">
        <v>59</v>
      </c>
      <c r="F3068" t="s">
        <v>101</v>
      </c>
      <c r="G3068" t="s">
        <v>30649</v>
      </c>
      <c r="H3068" t="s">
        <v>30649</v>
      </c>
    </row>
    <row r="3069" spans="1:8" hidden="1" x14ac:dyDescent="0.25">
      <c r="A3069" t="s">
        <v>263</v>
      </c>
      <c r="B3069" t="s">
        <v>10390</v>
      </c>
      <c r="C3069" t="s">
        <v>30512</v>
      </c>
      <c r="D3069" t="s">
        <v>101</v>
      </c>
      <c r="E3069">
        <v>59</v>
      </c>
      <c r="F3069" t="s">
        <v>101</v>
      </c>
      <c r="G3069" t="s">
        <v>30649</v>
      </c>
      <c r="H3069" t="s">
        <v>30649</v>
      </c>
    </row>
    <row r="3070" spans="1:8" hidden="1" x14ac:dyDescent="0.25">
      <c r="A3070" t="s">
        <v>263</v>
      </c>
      <c r="B3070" t="s">
        <v>10391</v>
      </c>
      <c r="C3070" t="s">
        <v>30513</v>
      </c>
      <c r="D3070" t="s">
        <v>101</v>
      </c>
      <c r="E3070">
        <v>59</v>
      </c>
      <c r="F3070" t="s">
        <v>101</v>
      </c>
      <c r="G3070" t="s">
        <v>30649</v>
      </c>
      <c r="H3070" t="s">
        <v>30649</v>
      </c>
    </row>
    <row r="3071" spans="1:8" hidden="1" x14ac:dyDescent="0.25">
      <c r="A3071" t="s">
        <v>263</v>
      </c>
      <c r="B3071" t="s">
        <v>10392</v>
      </c>
      <c r="C3071" t="s">
        <v>30514</v>
      </c>
      <c r="D3071" t="s">
        <v>101</v>
      </c>
      <c r="E3071">
        <v>59</v>
      </c>
      <c r="F3071" t="s">
        <v>101</v>
      </c>
      <c r="G3071" t="s">
        <v>10393</v>
      </c>
      <c r="H3071" t="s">
        <v>30649</v>
      </c>
    </row>
    <row r="3072" spans="1:8" hidden="1" x14ac:dyDescent="0.25">
      <c r="A3072" t="s">
        <v>263</v>
      </c>
      <c r="B3072" t="s">
        <v>10394</v>
      </c>
      <c r="C3072" t="s">
        <v>30515</v>
      </c>
      <c r="D3072" t="s">
        <v>101</v>
      </c>
      <c r="E3072">
        <v>59</v>
      </c>
      <c r="F3072" t="s">
        <v>101</v>
      </c>
      <c r="G3072" t="s">
        <v>30649</v>
      </c>
      <c r="H3072" t="s">
        <v>30649</v>
      </c>
    </row>
    <row r="3073" spans="1:8" hidden="1" x14ac:dyDescent="0.25">
      <c r="A3073" t="s">
        <v>263</v>
      </c>
      <c r="B3073" t="s">
        <v>10395</v>
      </c>
      <c r="C3073" t="s">
        <v>30649</v>
      </c>
      <c r="D3073" t="s">
        <v>101</v>
      </c>
      <c r="E3073">
        <v>59</v>
      </c>
      <c r="F3073" t="s">
        <v>101</v>
      </c>
      <c r="G3073" t="s">
        <v>30649</v>
      </c>
      <c r="H3073" t="s">
        <v>30649</v>
      </c>
    </row>
    <row r="3074" spans="1:8" hidden="1" x14ac:dyDescent="0.25">
      <c r="A3074" t="s">
        <v>263</v>
      </c>
      <c r="B3074" t="s">
        <v>10396</v>
      </c>
      <c r="C3074" t="s">
        <v>30649</v>
      </c>
      <c r="D3074" t="s">
        <v>101</v>
      </c>
      <c r="E3074">
        <v>59</v>
      </c>
      <c r="F3074" t="s">
        <v>101</v>
      </c>
      <c r="G3074" t="s">
        <v>10397</v>
      </c>
      <c r="H3074" t="s">
        <v>30649</v>
      </c>
    </row>
    <row r="3075" spans="1:8" hidden="1" x14ac:dyDescent="0.25">
      <c r="A3075" t="s">
        <v>263</v>
      </c>
      <c r="B3075" t="s">
        <v>10398</v>
      </c>
      <c r="C3075" t="s">
        <v>30516</v>
      </c>
      <c r="D3075" t="s">
        <v>101</v>
      </c>
      <c r="E3075">
        <v>59</v>
      </c>
      <c r="F3075" t="s">
        <v>101</v>
      </c>
      <c r="G3075" t="s">
        <v>30649</v>
      </c>
      <c r="H3075" t="s">
        <v>30649</v>
      </c>
    </row>
    <row r="3076" spans="1:8" hidden="1" x14ac:dyDescent="0.25">
      <c r="A3076" t="s">
        <v>243</v>
      </c>
      <c r="B3076" t="s">
        <v>10399</v>
      </c>
      <c r="C3076" t="s">
        <v>10400</v>
      </c>
      <c r="D3076" t="s">
        <v>101</v>
      </c>
      <c r="E3076">
        <v>59</v>
      </c>
      <c r="F3076" t="s">
        <v>10401</v>
      </c>
      <c r="G3076" t="s">
        <v>30649</v>
      </c>
      <c r="H3076" t="s">
        <v>10402</v>
      </c>
    </row>
    <row r="3077" spans="1:8" hidden="1" x14ac:dyDescent="0.25">
      <c r="A3077" t="s">
        <v>263</v>
      </c>
      <c r="B3077" t="s">
        <v>10403</v>
      </c>
      <c r="C3077" t="s">
        <v>30517</v>
      </c>
      <c r="D3077" t="s">
        <v>101</v>
      </c>
      <c r="E3077">
        <v>59</v>
      </c>
      <c r="F3077" t="s">
        <v>101</v>
      </c>
      <c r="G3077" t="s">
        <v>10404</v>
      </c>
      <c r="H3077" t="s">
        <v>10405</v>
      </c>
    </row>
    <row r="3078" spans="1:8" hidden="1" x14ac:dyDescent="0.25">
      <c r="A3078" t="s">
        <v>263</v>
      </c>
      <c r="B3078" t="s">
        <v>10406</v>
      </c>
      <c r="C3078" t="s">
        <v>10256</v>
      </c>
      <c r="D3078" t="s">
        <v>101</v>
      </c>
      <c r="E3078">
        <v>59</v>
      </c>
      <c r="F3078" t="s">
        <v>101</v>
      </c>
      <c r="G3078" t="s">
        <v>30649</v>
      </c>
      <c r="H3078" t="s">
        <v>30649</v>
      </c>
    </row>
    <row r="3079" spans="1:8" hidden="1" x14ac:dyDescent="0.25">
      <c r="A3079" t="s">
        <v>263</v>
      </c>
      <c r="B3079" t="s">
        <v>10407</v>
      </c>
      <c r="C3079" t="s">
        <v>10256</v>
      </c>
      <c r="D3079" t="s">
        <v>101</v>
      </c>
      <c r="E3079">
        <v>59</v>
      </c>
      <c r="F3079" t="s">
        <v>101</v>
      </c>
      <c r="G3079" t="s">
        <v>30649</v>
      </c>
      <c r="H3079" t="s">
        <v>30649</v>
      </c>
    </row>
    <row r="3080" spans="1:8" hidden="1" x14ac:dyDescent="0.25">
      <c r="A3080" t="s">
        <v>263</v>
      </c>
      <c r="B3080" t="s">
        <v>10408</v>
      </c>
      <c r="C3080" t="s">
        <v>10256</v>
      </c>
      <c r="D3080" t="s">
        <v>101</v>
      </c>
      <c r="E3080">
        <v>59</v>
      </c>
      <c r="F3080" t="s">
        <v>101</v>
      </c>
      <c r="G3080" t="s">
        <v>30649</v>
      </c>
      <c r="H3080" t="s">
        <v>30649</v>
      </c>
    </row>
    <row r="3081" spans="1:8" hidden="1" x14ac:dyDescent="0.25">
      <c r="A3081" t="s">
        <v>263</v>
      </c>
      <c r="B3081" t="s">
        <v>10409</v>
      </c>
      <c r="C3081" t="s">
        <v>30518</v>
      </c>
      <c r="D3081" t="s">
        <v>101</v>
      </c>
      <c r="E3081">
        <v>59</v>
      </c>
      <c r="F3081" t="s">
        <v>101</v>
      </c>
      <c r="G3081" t="s">
        <v>30649</v>
      </c>
      <c r="H3081" t="s">
        <v>30649</v>
      </c>
    </row>
    <row r="3082" spans="1:8" hidden="1" x14ac:dyDescent="0.25">
      <c r="A3082" t="s">
        <v>263</v>
      </c>
      <c r="B3082" t="s">
        <v>10410</v>
      </c>
      <c r="C3082" t="s">
        <v>10411</v>
      </c>
      <c r="D3082" t="s">
        <v>101</v>
      </c>
      <c r="E3082">
        <v>59</v>
      </c>
      <c r="F3082" t="s">
        <v>101</v>
      </c>
      <c r="G3082" t="s">
        <v>10275</v>
      </c>
      <c r="H3082" t="s">
        <v>10276</v>
      </c>
    </row>
    <row r="3083" spans="1:8" hidden="1" x14ac:dyDescent="0.25">
      <c r="A3083" t="s">
        <v>263</v>
      </c>
      <c r="B3083" t="s">
        <v>10412</v>
      </c>
      <c r="C3083" t="s">
        <v>30519</v>
      </c>
      <c r="D3083" t="s">
        <v>101</v>
      </c>
      <c r="E3083">
        <v>59</v>
      </c>
      <c r="F3083" t="s">
        <v>101</v>
      </c>
      <c r="G3083" t="s">
        <v>30649</v>
      </c>
      <c r="H3083" t="s">
        <v>30649</v>
      </c>
    </row>
    <row r="3084" spans="1:8" hidden="1" x14ac:dyDescent="0.25">
      <c r="A3084" t="s">
        <v>263</v>
      </c>
      <c r="B3084" t="s">
        <v>10413</v>
      </c>
      <c r="C3084" t="s">
        <v>30180</v>
      </c>
      <c r="D3084" t="s">
        <v>101</v>
      </c>
      <c r="E3084">
        <v>59</v>
      </c>
      <c r="F3084" t="s">
        <v>101</v>
      </c>
      <c r="G3084" t="s">
        <v>30649</v>
      </c>
      <c r="H3084" t="s">
        <v>30649</v>
      </c>
    </row>
    <row r="3085" spans="1:8" hidden="1" x14ac:dyDescent="0.25">
      <c r="A3085" t="s">
        <v>263</v>
      </c>
      <c r="B3085" t="s">
        <v>10414</v>
      </c>
      <c r="C3085" t="s">
        <v>30520</v>
      </c>
      <c r="D3085" t="s">
        <v>101</v>
      </c>
      <c r="E3085">
        <v>59</v>
      </c>
      <c r="F3085" t="s">
        <v>101</v>
      </c>
      <c r="G3085" t="s">
        <v>30649</v>
      </c>
      <c r="H3085" t="s">
        <v>30649</v>
      </c>
    </row>
    <row r="3086" spans="1:8" hidden="1" x14ac:dyDescent="0.25">
      <c r="A3086" t="s">
        <v>263</v>
      </c>
      <c r="B3086" t="s">
        <v>10415</v>
      </c>
      <c r="C3086" t="s">
        <v>30521</v>
      </c>
      <c r="D3086" t="s">
        <v>101</v>
      </c>
      <c r="E3086">
        <v>59</v>
      </c>
      <c r="F3086" t="s">
        <v>101</v>
      </c>
      <c r="G3086" t="s">
        <v>30649</v>
      </c>
      <c r="H3086" t="s">
        <v>30649</v>
      </c>
    </row>
    <row r="3087" spans="1:8" hidden="1" x14ac:dyDescent="0.25">
      <c r="A3087" t="s">
        <v>263</v>
      </c>
      <c r="B3087" t="s">
        <v>10416</v>
      </c>
      <c r="C3087" t="s">
        <v>30522</v>
      </c>
      <c r="D3087" t="s">
        <v>101</v>
      </c>
      <c r="E3087">
        <v>59</v>
      </c>
      <c r="F3087" t="s">
        <v>101</v>
      </c>
      <c r="G3087" t="s">
        <v>30649</v>
      </c>
      <c r="H3087" t="s">
        <v>30649</v>
      </c>
    </row>
    <row r="3088" spans="1:8" hidden="1" x14ac:dyDescent="0.25">
      <c r="A3088" t="s">
        <v>263</v>
      </c>
      <c r="B3088" t="s">
        <v>10417</v>
      </c>
      <c r="C3088" t="s">
        <v>30523</v>
      </c>
      <c r="D3088" t="s">
        <v>101</v>
      </c>
      <c r="E3088">
        <v>59</v>
      </c>
      <c r="F3088" t="s">
        <v>101</v>
      </c>
      <c r="G3088" t="s">
        <v>10418</v>
      </c>
      <c r="H3088" t="s">
        <v>10419</v>
      </c>
    </row>
    <row r="3089" spans="1:8" hidden="1" x14ac:dyDescent="0.25">
      <c r="A3089" t="s">
        <v>263</v>
      </c>
      <c r="B3089" t="s">
        <v>10420</v>
      </c>
      <c r="C3089" t="s">
        <v>30524</v>
      </c>
      <c r="D3089" t="s">
        <v>101</v>
      </c>
      <c r="E3089">
        <v>59</v>
      </c>
      <c r="F3089" t="s">
        <v>9711</v>
      </c>
      <c r="G3089" t="s">
        <v>30649</v>
      </c>
      <c r="H3089" t="s">
        <v>30649</v>
      </c>
    </row>
    <row r="3090" spans="1:8" hidden="1" x14ac:dyDescent="0.25">
      <c r="A3090" t="s">
        <v>263</v>
      </c>
      <c r="B3090" t="s">
        <v>10421</v>
      </c>
      <c r="C3090" t="s">
        <v>30525</v>
      </c>
      <c r="D3090" t="s">
        <v>101</v>
      </c>
      <c r="E3090">
        <v>59</v>
      </c>
      <c r="F3090" t="s">
        <v>101</v>
      </c>
      <c r="G3090" t="s">
        <v>30649</v>
      </c>
      <c r="H3090" t="s">
        <v>30649</v>
      </c>
    </row>
    <row r="3091" spans="1:8" hidden="1" x14ac:dyDescent="0.25">
      <c r="A3091" t="s">
        <v>263</v>
      </c>
      <c r="B3091" t="s">
        <v>10422</v>
      </c>
      <c r="C3091" t="s">
        <v>30180</v>
      </c>
      <c r="D3091" t="s">
        <v>101</v>
      </c>
      <c r="E3091">
        <v>59</v>
      </c>
      <c r="F3091" t="s">
        <v>101</v>
      </c>
      <c r="G3091" t="s">
        <v>30649</v>
      </c>
      <c r="H3091" t="s">
        <v>30649</v>
      </c>
    </row>
    <row r="3092" spans="1:8" hidden="1" x14ac:dyDescent="0.25">
      <c r="A3092" t="s">
        <v>263</v>
      </c>
      <c r="B3092" t="s">
        <v>10423</v>
      </c>
      <c r="C3092" t="s">
        <v>10167</v>
      </c>
      <c r="D3092" t="s">
        <v>101</v>
      </c>
      <c r="E3092">
        <v>59</v>
      </c>
      <c r="F3092" t="s">
        <v>9647</v>
      </c>
      <c r="G3092" t="s">
        <v>10424</v>
      </c>
      <c r="H3092" t="s">
        <v>30649</v>
      </c>
    </row>
    <row r="3093" spans="1:8" hidden="1" x14ac:dyDescent="0.25">
      <c r="A3093" t="s">
        <v>263</v>
      </c>
      <c r="B3093" t="s">
        <v>10425</v>
      </c>
      <c r="C3093" t="s">
        <v>10128</v>
      </c>
      <c r="D3093" t="s">
        <v>101</v>
      </c>
      <c r="E3093">
        <v>59</v>
      </c>
      <c r="F3093" t="s">
        <v>101</v>
      </c>
      <c r="G3093" t="s">
        <v>10130</v>
      </c>
      <c r="H3093" t="s">
        <v>10129</v>
      </c>
    </row>
    <row r="3094" spans="1:8" hidden="1" x14ac:dyDescent="0.25">
      <c r="A3094" t="s">
        <v>263</v>
      </c>
      <c r="B3094" t="s">
        <v>10426</v>
      </c>
      <c r="C3094" t="s">
        <v>30526</v>
      </c>
      <c r="D3094" t="s">
        <v>101</v>
      </c>
      <c r="E3094">
        <v>59</v>
      </c>
      <c r="F3094" t="s">
        <v>101</v>
      </c>
      <c r="G3094" t="s">
        <v>10427</v>
      </c>
      <c r="H3094" t="s">
        <v>10428</v>
      </c>
    </row>
    <row r="3095" spans="1:8" hidden="1" x14ac:dyDescent="0.25">
      <c r="A3095" t="s">
        <v>263</v>
      </c>
      <c r="B3095" t="s">
        <v>10429</v>
      </c>
      <c r="C3095" t="s">
        <v>30179</v>
      </c>
      <c r="D3095" t="s">
        <v>101</v>
      </c>
      <c r="E3095">
        <v>59</v>
      </c>
      <c r="F3095" t="s">
        <v>101</v>
      </c>
      <c r="G3095" t="s">
        <v>30649</v>
      </c>
      <c r="H3095" t="s">
        <v>30649</v>
      </c>
    </row>
    <row r="3096" spans="1:8" hidden="1" x14ac:dyDescent="0.25">
      <c r="A3096" t="s">
        <v>263</v>
      </c>
      <c r="B3096" t="s">
        <v>10430</v>
      </c>
      <c r="C3096" t="s">
        <v>30179</v>
      </c>
      <c r="D3096" t="s">
        <v>101</v>
      </c>
      <c r="E3096">
        <v>59</v>
      </c>
      <c r="F3096" t="s">
        <v>101</v>
      </c>
      <c r="G3096" t="s">
        <v>30649</v>
      </c>
      <c r="H3096" t="s">
        <v>30649</v>
      </c>
    </row>
    <row r="3097" spans="1:8" hidden="1" x14ac:dyDescent="0.25">
      <c r="A3097" t="s">
        <v>263</v>
      </c>
      <c r="B3097" t="s">
        <v>10431</v>
      </c>
      <c r="C3097" t="s">
        <v>30180</v>
      </c>
      <c r="D3097" t="s">
        <v>101</v>
      </c>
      <c r="E3097">
        <v>59</v>
      </c>
      <c r="F3097" t="s">
        <v>101</v>
      </c>
      <c r="G3097" t="s">
        <v>10432</v>
      </c>
      <c r="H3097" t="s">
        <v>10433</v>
      </c>
    </row>
    <row r="3098" spans="1:8" hidden="1" x14ac:dyDescent="0.25">
      <c r="A3098" t="s">
        <v>263</v>
      </c>
      <c r="B3098" t="s">
        <v>10434</v>
      </c>
      <c r="C3098" t="s">
        <v>30527</v>
      </c>
      <c r="D3098" t="s">
        <v>101</v>
      </c>
      <c r="E3098">
        <v>59</v>
      </c>
      <c r="F3098" t="s">
        <v>101</v>
      </c>
      <c r="G3098" t="s">
        <v>10435</v>
      </c>
      <c r="H3098" t="s">
        <v>30649</v>
      </c>
    </row>
    <row r="3099" spans="1:8" hidden="1" x14ac:dyDescent="0.25">
      <c r="A3099" t="s">
        <v>263</v>
      </c>
      <c r="B3099" t="s">
        <v>10436</v>
      </c>
      <c r="C3099" t="s">
        <v>30180</v>
      </c>
      <c r="D3099" t="s">
        <v>101</v>
      </c>
      <c r="E3099">
        <v>59</v>
      </c>
      <c r="F3099" t="s">
        <v>101</v>
      </c>
      <c r="G3099" t="s">
        <v>30649</v>
      </c>
      <c r="H3099" t="s">
        <v>30649</v>
      </c>
    </row>
    <row r="3100" spans="1:8" hidden="1" x14ac:dyDescent="0.25">
      <c r="A3100" t="s">
        <v>263</v>
      </c>
      <c r="B3100" t="s">
        <v>10437</v>
      </c>
      <c r="C3100" t="s">
        <v>30528</v>
      </c>
      <c r="D3100" t="s">
        <v>101</v>
      </c>
      <c r="E3100">
        <v>59</v>
      </c>
      <c r="F3100" t="s">
        <v>101</v>
      </c>
      <c r="G3100" t="s">
        <v>10438</v>
      </c>
      <c r="H3100" t="s">
        <v>10056</v>
      </c>
    </row>
    <row r="3101" spans="1:8" hidden="1" x14ac:dyDescent="0.25">
      <c r="A3101" t="s">
        <v>263</v>
      </c>
      <c r="B3101" t="s">
        <v>10439</v>
      </c>
      <c r="C3101" t="s">
        <v>30529</v>
      </c>
      <c r="D3101" t="s">
        <v>101</v>
      </c>
      <c r="E3101">
        <v>59</v>
      </c>
      <c r="F3101" t="s">
        <v>101</v>
      </c>
      <c r="G3101" t="s">
        <v>30649</v>
      </c>
      <c r="H3101" t="s">
        <v>30649</v>
      </c>
    </row>
    <row r="3102" spans="1:8" hidden="1" x14ac:dyDescent="0.25">
      <c r="A3102" t="s">
        <v>263</v>
      </c>
      <c r="B3102" t="s">
        <v>10440</v>
      </c>
      <c r="C3102" t="s">
        <v>30649</v>
      </c>
      <c r="D3102" t="s">
        <v>101</v>
      </c>
      <c r="E3102">
        <v>59</v>
      </c>
      <c r="F3102" t="s">
        <v>101</v>
      </c>
      <c r="G3102" t="s">
        <v>30649</v>
      </c>
      <c r="H3102" t="s">
        <v>30649</v>
      </c>
    </row>
    <row r="3103" spans="1:8" hidden="1" x14ac:dyDescent="0.25">
      <c r="A3103" t="s">
        <v>263</v>
      </c>
      <c r="B3103" t="s">
        <v>10441</v>
      </c>
      <c r="C3103" t="s">
        <v>10131</v>
      </c>
      <c r="D3103" t="s">
        <v>101</v>
      </c>
      <c r="E3103">
        <v>59</v>
      </c>
      <c r="F3103" t="s">
        <v>101</v>
      </c>
      <c r="G3103" t="s">
        <v>10133</v>
      </c>
      <c r="H3103" t="s">
        <v>10132</v>
      </c>
    </row>
    <row r="3104" spans="1:8" hidden="1" x14ac:dyDescent="0.25">
      <c r="A3104" t="s">
        <v>263</v>
      </c>
      <c r="B3104" t="s">
        <v>10442</v>
      </c>
      <c r="C3104" t="s">
        <v>10231</v>
      </c>
      <c r="D3104" t="s">
        <v>101</v>
      </c>
      <c r="E3104">
        <v>59</v>
      </c>
      <c r="F3104" t="s">
        <v>101</v>
      </c>
      <c r="G3104" t="s">
        <v>30649</v>
      </c>
      <c r="H3104" t="s">
        <v>30649</v>
      </c>
    </row>
    <row r="3105" spans="1:8" hidden="1" x14ac:dyDescent="0.25">
      <c r="A3105" t="s">
        <v>243</v>
      </c>
      <c r="B3105" t="s">
        <v>10443</v>
      </c>
      <c r="C3105" t="s">
        <v>30182</v>
      </c>
      <c r="D3105" t="s">
        <v>101</v>
      </c>
      <c r="E3105">
        <v>59</v>
      </c>
      <c r="F3105" t="s">
        <v>101</v>
      </c>
      <c r="G3105" t="s">
        <v>30649</v>
      </c>
      <c r="H3105" t="s">
        <v>30649</v>
      </c>
    </row>
    <row r="3106" spans="1:8" hidden="1" x14ac:dyDescent="0.25">
      <c r="A3106" t="s">
        <v>263</v>
      </c>
      <c r="B3106" t="s">
        <v>10444</v>
      </c>
      <c r="C3106" t="s">
        <v>10167</v>
      </c>
      <c r="D3106" t="s">
        <v>101</v>
      </c>
      <c r="E3106">
        <v>59</v>
      </c>
      <c r="F3106" t="s">
        <v>101</v>
      </c>
      <c r="G3106" t="s">
        <v>10424</v>
      </c>
      <c r="H3106" t="s">
        <v>30649</v>
      </c>
    </row>
    <row r="3107" spans="1:8" hidden="1" x14ac:dyDescent="0.25">
      <c r="A3107" t="s">
        <v>263</v>
      </c>
      <c r="B3107" t="s">
        <v>10445</v>
      </c>
      <c r="C3107" t="s">
        <v>10256</v>
      </c>
      <c r="D3107" t="s">
        <v>101</v>
      </c>
      <c r="E3107">
        <v>59</v>
      </c>
      <c r="F3107" t="s">
        <v>101</v>
      </c>
      <c r="G3107" t="s">
        <v>30649</v>
      </c>
      <c r="H3107" t="s">
        <v>30649</v>
      </c>
    </row>
    <row r="3108" spans="1:8" hidden="1" x14ac:dyDescent="0.25">
      <c r="A3108" t="s">
        <v>263</v>
      </c>
      <c r="B3108" t="s">
        <v>10446</v>
      </c>
      <c r="C3108" t="s">
        <v>10167</v>
      </c>
      <c r="D3108" t="s">
        <v>101</v>
      </c>
      <c r="E3108">
        <v>59</v>
      </c>
      <c r="F3108" t="s">
        <v>101</v>
      </c>
      <c r="G3108" t="s">
        <v>30649</v>
      </c>
      <c r="H3108" t="s">
        <v>30649</v>
      </c>
    </row>
    <row r="3109" spans="1:8" hidden="1" x14ac:dyDescent="0.25">
      <c r="A3109" t="s">
        <v>263</v>
      </c>
      <c r="B3109" t="s">
        <v>10447</v>
      </c>
      <c r="C3109" t="s">
        <v>9933</v>
      </c>
      <c r="D3109" t="s">
        <v>101</v>
      </c>
      <c r="E3109">
        <v>59</v>
      </c>
      <c r="F3109" t="s">
        <v>101</v>
      </c>
      <c r="G3109" t="s">
        <v>10448</v>
      </c>
      <c r="H3109" t="s">
        <v>30649</v>
      </c>
    </row>
    <row r="3110" spans="1:8" hidden="1" x14ac:dyDescent="0.25">
      <c r="A3110" t="s">
        <v>263</v>
      </c>
      <c r="B3110" t="s">
        <v>10449</v>
      </c>
      <c r="C3110" t="s">
        <v>10256</v>
      </c>
      <c r="D3110" t="s">
        <v>101</v>
      </c>
      <c r="E3110">
        <v>59</v>
      </c>
      <c r="F3110" t="s">
        <v>101</v>
      </c>
      <c r="G3110" t="s">
        <v>30649</v>
      </c>
      <c r="H3110" t="s">
        <v>30649</v>
      </c>
    </row>
    <row r="3111" spans="1:8" hidden="1" x14ac:dyDescent="0.25">
      <c r="A3111" t="s">
        <v>263</v>
      </c>
      <c r="B3111" t="s">
        <v>10450</v>
      </c>
      <c r="C3111" t="s">
        <v>30180</v>
      </c>
      <c r="D3111" t="s">
        <v>101</v>
      </c>
      <c r="E3111">
        <v>59</v>
      </c>
      <c r="F3111" t="s">
        <v>101</v>
      </c>
      <c r="G3111" t="s">
        <v>10247</v>
      </c>
      <c r="H3111" t="s">
        <v>10248</v>
      </c>
    </row>
    <row r="3112" spans="1:8" hidden="1" x14ac:dyDescent="0.25">
      <c r="A3112" t="s">
        <v>263</v>
      </c>
      <c r="B3112" t="s">
        <v>10451</v>
      </c>
      <c r="C3112" t="s">
        <v>10253</v>
      </c>
      <c r="D3112" t="s">
        <v>101</v>
      </c>
      <c r="E3112">
        <v>59</v>
      </c>
      <c r="F3112" t="s">
        <v>101</v>
      </c>
      <c r="G3112" t="s">
        <v>30649</v>
      </c>
      <c r="H3112" t="s">
        <v>10452</v>
      </c>
    </row>
    <row r="3113" spans="1:8" hidden="1" x14ac:dyDescent="0.25">
      <c r="A3113" t="s">
        <v>263</v>
      </c>
      <c r="B3113" t="s">
        <v>10453</v>
      </c>
      <c r="C3113" t="s">
        <v>30530</v>
      </c>
      <c r="D3113" t="s">
        <v>101</v>
      </c>
      <c r="E3113">
        <v>59</v>
      </c>
      <c r="F3113" t="s">
        <v>101</v>
      </c>
      <c r="G3113" t="s">
        <v>10280</v>
      </c>
      <c r="H3113" t="s">
        <v>10279</v>
      </c>
    </row>
    <row r="3114" spans="1:8" hidden="1" x14ac:dyDescent="0.25">
      <c r="A3114" t="s">
        <v>263</v>
      </c>
      <c r="B3114" t="s">
        <v>10454</v>
      </c>
      <c r="C3114" t="s">
        <v>30180</v>
      </c>
      <c r="D3114" t="s">
        <v>101</v>
      </c>
      <c r="E3114">
        <v>59</v>
      </c>
      <c r="F3114" t="s">
        <v>101</v>
      </c>
      <c r="G3114" t="s">
        <v>30649</v>
      </c>
      <c r="H3114" t="s">
        <v>30649</v>
      </c>
    </row>
    <row r="3115" spans="1:8" hidden="1" x14ac:dyDescent="0.25">
      <c r="A3115" t="s">
        <v>263</v>
      </c>
      <c r="B3115" t="s">
        <v>10455</v>
      </c>
      <c r="C3115" t="s">
        <v>9910</v>
      </c>
      <c r="D3115" t="s">
        <v>101</v>
      </c>
      <c r="E3115">
        <v>59</v>
      </c>
      <c r="F3115" t="s">
        <v>101</v>
      </c>
      <c r="G3115" t="s">
        <v>30649</v>
      </c>
      <c r="H3115" t="s">
        <v>30649</v>
      </c>
    </row>
    <row r="3116" spans="1:8" hidden="1" x14ac:dyDescent="0.25">
      <c r="A3116" t="s">
        <v>263</v>
      </c>
      <c r="B3116" t="s">
        <v>10456</v>
      </c>
      <c r="C3116" t="s">
        <v>30180</v>
      </c>
      <c r="D3116" t="s">
        <v>101</v>
      </c>
      <c r="E3116">
        <v>59</v>
      </c>
      <c r="F3116" t="s">
        <v>101</v>
      </c>
      <c r="G3116" t="s">
        <v>30649</v>
      </c>
      <c r="H3116" t="s">
        <v>10064</v>
      </c>
    </row>
    <row r="3117" spans="1:8" hidden="1" x14ac:dyDescent="0.25">
      <c r="A3117" t="s">
        <v>263</v>
      </c>
      <c r="B3117" t="s">
        <v>10457</v>
      </c>
      <c r="C3117" t="s">
        <v>10256</v>
      </c>
      <c r="D3117" t="s">
        <v>101</v>
      </c>
      <c r="E3117">
        <v>59</v>
      </c>
      <c r="F3117" t="s">
        <v>101</v>
      </c>
      <c r="G3117" t="s">
        <v>30649</v>
      </c>
      <c r="H3117" t="s">
        <v>30649</v>
      </c>
    </row>
    <row r="3118" spans="1:8" hidden="1" x14ac:dyDescent="0.25">
      <c r="A3118" t="s">
        <v>263</v>
      </c>
      <c r="B3118" t="s">
        <v>10458</v>
      </c>
      <c r="C3118" t="s">
        <v>30531</v>
      </c>
      <c r="D3118" t="s">
        <v>101</v>
      </c>
      <c r="E3118">
        <v>59</v>
      </c>
      <c r="F3118" t="s">
        <v>101</v>
      </c>
      <c r="G3118" t="s">
        <v>30649</v>
      </c>
      <c r="H3118" t="s">
        <v>30649</v>
      </c>
    </row>
    <row r="3119" spans="1:8" hidden="1" x14ac:dyDescent="0.25">
      <c r="A3119" t="s">
        <v>263</v>
      </c>
      <c r="B3119" t="s">
        <v>10459</v>
      </c>
      <c r="C3119" t="s">
        <v>30532</v>
      </c>
      <c r="D3119" t="s">
        <v>101</v>
      </c>
      <c r="E3119">
        <v>59</v>
      </c>
      <c r="F3119" t="s">
        <v>101</v>
      </c>
      <c r="G3119" t="s">
        <v>30649</v>
      </c>
      <c r="H3119" t="s">
        <v>30649</v>
      </c>
    </row>
    <row r="3120" spans="1:8" hidden="1" x14ac:dyDescent="0.25">
      <c r="A3120" t="s">
        <v>263</v>
      </c>
      <c r="B3120" t="s">
        <v>10460</v>
      </c>
      <c r="C3120" t="s">
        <v>10256</v>
      </c>
      <c r="D3120" t="s">
        <v>101</v>
      </c>
      <c r="E3120">
        <v>59</v>
      </c>
      <c r="F3120" t="s">
        <v>101</v>
      </c>
      <c r="G3120" t="s">
        <v>30649</v>
      </c>
      <c r="H3120" t="s">
        <v>10461</v>
      </c>
    </row>
    <row r="3121" spans="1:8" hidden="1" x14ac:dyDescent="0.25">
      <c r="A3121" t="s">
        <v>263</v>
      </c>
      <c r="B3121" t="s">
        <v>10462</v>
      </c>
      <c r="C3121" t="s">
        <v>30180</v>
      </c>
      <c r="D3121" t="s">
        <v>101</v>
      </c>
      <c r="E3121">
        <v>59</v>
      </c>
      <c r="F3121" t="s">
        <v>101</v>
      </c>
      <c r="G3121" t="s">
        <v>30649</v>
      </c>
      <c r="H3121" t="s">
        <v>10463</v>
      </c>
    </row>
    <row r="3122" spans="1:8" hidden="1" x14ac:dyDescent="0.25">
      <c r="A3122" t="s">
        <v>263</v>
      </c>
      <c r="B3122" t="s">
        <v>10464</v>
      </c>
      <c r="C3122" t="s">
        <v>30533</v>
      </c>
      <c r="D3122" t="s">
        <v>101</v>
      </c>
      <c r="E3122">
        <v>59</v>
      </c>
      <c r="F3122" t="s">
        <v>101</v>
      </c>
      <c r="G3122" t="s">
        <v>30649</v>
      </c>
      <c r="H3122" t="s">
        <v>30649</v>
      </c>
    </row>
    <row r="3123" spans="1:8" hidden="1" x14ac:dyDescent="0.25">
      <c r="A3123" t="s">
        <v>263</v>
      </c>
      <c r="B3123" t="s">
        <v>10465</v>
      </c>
      <c r="C3123" t="s">
        <v>30179</v>
      </c>
      <c r="D3123" t="s">
        <v>101</v>
      </c>
      <c r="E3123">
        <v>59</v>
      </c>
      <c r="F3123" t="s">
        <v>101</v>
      </c>
      <c r="G3123" t="s">
        <v>30649</v>
      </c>
      <c r="H3123" t="s">
        <v>30649</v>
      </c>
    </row>
    <row r="3124" spans="1:8" hidden="1" x14ac:dyDescent="0.25">
      <c r="A3124" t="s">
        <v>263</v>
      </c>
      <c r="B3124" t="s">
        <v>10466</v>
      </c>
      <c r="C3124" t="s">
        <v>10256</v>
      </c>
      <c r="D3124" t="s">
        <v>101</v>
      </c>
      <c r="E3124">
        <v>59</v>
      </c>
      <c r="F3124" t="s">
        <v>101</v>
      </c>
      <c r="G3124" t="s">
        <v>9996</v>
      </c>
      <c r="H3124" t="s">
        <v>9995</v>
      </c>
    </row>
    <row r="3125" spans="1:8" hidden="1" x14ac:dyDescent="0.25">
      <c r="A3125" t="s">
        <v>263</v>
      </c>
      <c r="B3125" t="s">
        <v>10467</v>
      </c>
      <c r="C3125" t="s">
        <v>30180</v>
      </c>
      <c r="D3125" t="s">
        <v>101</v>
      </c>
      <c r="E3125">
        <v>59</v>
      </c>
      <c r="F3125" t="s">
        <v>101</v>
      </c>
      <c r="G3125" t="s">
        <v>30649</v>
      </c>
      <c r="H3125" t="s">
        <v>30649</v>
      </c>
    </row>
    <row r="3126" spans="1:8" hidden="1" x14ac:dyDescent="0.25">
      <c r="A3126" t="s">
        <v>263</v>
      </c>
      <c r="B3126" t="s">
        <v>10468</v>
      </c>
      <c r="C3126" t="s">
        <v>10469</v>
      </c>
      <c r="D3126" t="s">
        <v>101</v>
      </c>
      <c r="E3126">
        <v>59</v>
      </c>
      <c r="F3126" t="s">
        <v>101</v>
      </c>
      <c r="G3126" t="s">
        <v>30649</v>
      </c>
      <c r="H3126" t="s">
        <v>30649</v>
      </c>
    </row>
    <row r="3127" spans="1:8" hidden="1" x14ac:dyDescent="0.25">
      <c r="A3127" t="s">
        <v>263</v>
      </c>
      <c r="B3127" t="s">
        <v>10470</v>
      </c>
      <c r="C3127" t="s">
        <v>30180</v>
      </c>
      <c r="D3127" t="s">
        <v>101</v>
      </c>
      <c r="E3127">
        <v>59</v>
      </c>
      <c r="F3127" t="s">
        <v>101</v>
      </c>
      <c r="G3127" t="s">
        <v>30649</v>
      </c>
      <c r="H3127" t="s">
        <v>30649</v>
      </c>
    </row>
    <row r="3128" spans="1:8" hidden="1" x14ac:dyDescent="0.25">
      <c r="A3128" t="s">
        <v>263</v>
      </c>
      <c r="B3128" t="s">
        <v>10471</v>
      </c>
      <c r="C3128" t="s">
        <v>30534</v>
      </c>
      <c r="D3128" t="s">
        <v>101</v>
      </c>
      <c r="E3128">
        <v>59</v>
      </c>
      <c r="F3128" t="s">
        <v>101</v>
      </c>
      <c r="G3128" t="s">
        <v>30649</v>
      </c>
      <c r="H3128" t="s">
        <v>30649</v>
      </c>
    </row>
    <row r="3129" spans="1:8" hidden="1" x14ac:dyDescent="0.25">
      <c r="A3129" t="s">
        <v>263</v>
      </c>
      <c r="B3129" t="s">
        <v>10472</v>
      </c>
      <c r="C3129" t="s">
        <v>30535</v>
      </c>
      <c r="D3129" t="s">
        <v>101</v>
      </c>
      <c r="E3129">
        <v>59</v>
      </c>
      <c r="F3129" t="s">
        <v>101</v>
      </c>
      <c r="G3129" t="s">
        <v>30649</v>
      </c>
      <c r="H3129" t="s">
        <v>30649</v>
      </c>
    </row>
    <row r="3130" spans="1:8" hidden="1" x14ac:dyDescent="0.25">
      <c r="A3130" t="s">
        <v>263</v>
      </c>
      <c r="B3130" t="s">
        <v>10473</v>
      </c>
      <c r="C3130" t="s">
        <v>30180</v>
      </c>
      <c r="D3130" t="s">
        <v>101</v>
      </c>
      <c r="E3130">
        <v>59</v>
      </c>
      <c r="F3130" t="s">
        <v>101</v>
      </c>
      <c r="G3130" t="s">
        <v>30649</v>
      </c>
      <c r="H3130" t="s">
        <v>10474</v>
      </c>
    </row>
    <row r="3131" spans="1:8" hidden="1" x14ac:dyDescent="0.25">
      <c r="A3131" t="s">
        <v>263</v>
      </c>
      <c r="B3131" t="s">
        <v>10475</v>
      </c>
      <c r="C3131" t="s">
        <v>30536</v>
      </c>
      <c r="D3131" t="s">
        <v>101</v>
      </c>
      <c r="E3131">
        <v>59</v>
      </c>
      <c r="F3131" t="s">
        <v>101</v>
      </c>
      <c r="G3131" t="s">
        <v>30649</v>
      </c>
      <c r="H3131" t="s">
        <v>30649</v>
      </c>
    </row>
    <row r="3132" spans="1:8" hidden="1" x14ac:dyDescent="0.25">
      <c r="A3132" t="s">
        <v>263</v>
      </c>
      <c r="B3132" t="s">
        <v>10476</v>
      </c>
      <c r="C3132" t="s">
        <v>30180</v>
      </c>
      <c r="D3132" t="s">
        <v>101</v>
      </c>
      <c r="E3132">
        <v>59</v>
      </c>
      <c r="F3132" t="s">
        <v>101</v>
      </c>
      <c r="G3132" t="s">
        <v>30649</v>
      </c>
      <c r="H3132" t="s">
        <v>30649</v>
      </c>
    </row>
    <row r="3133" spans="1:8" hidden="1" x14ac:dyDescent="0.25">
      <c r="A3133" t="s">
        <v>263</v>
      </c>
      <c r="B3133" t="s">
        <v>10477</v>
      </c>
      <c r="C3133" t="s">
        <v>10227</v>
      </c>
      <c r="D3133" t="s">
        <v>101</v>
      </c>
      <c r="E3133">
        <v>59</v>
      </c>
      <c r="F3133" t="s">
        <v>101</v>
      </c>
      <c r="G3133" t="s">
        <v>10229</v>
      </c>
      <c r="H3133" t="s">
        <v>10228</v>
      </c>
    </row>
    <row r="3134" spans="1:8" hidden="1" x14ac:dyDescent="0.25">
      <c r="A3134" t="s">
        <v>263</v>
      </c>
      <c r="B3134" t="s">
        <v>10478</v>
      </c>
      <c r="C3134" t="s">
        <v>10479</v>
      </c>
      <c r="D3134" t="s">
        <v>101</v>
      </c>
      <c r="E3134">
        <v>59</v>
      </c>
      <c r="F3134" t="s">
        <v>101</v>
      </c>
      <c r="G3134" t="s">
        <v>30649</v>
      </c>
      <c r="H3134" t="s">
        <v>30649</v>
      </c>
    </row>
    <row r="3135" spans="1:8" hidden="1" x14ac:dyDescent="0.25">
      <c r="A3135" t="s">
        <v>263</v>
      </c>
      <c r="B3135" t="s">
        <v>10480</v>
      </c>
      <c r="C3135" t="s">
        <v>30537</v>
      </c>
      <c r="D3135" t="s">
        <v>101</v>
      </c>
      <c r="E3135">
        <v>59</v>
      </c>
      <c r="F3135" t="s">
        <v>101</v>
      </c>
      <c r="G3135" t="s">
        <v>30649</v>
      </c>
      <c r="H3135" t="s">
        <v>30649</v>
      </c>
    </row>
    <row r="3136" spans="1:8" hidden="1" x14ac:dyDescent="0.25">
      <c r="A3136" t="s">
        <v>263</v>
      </c>
      <c r="B3136" t="s">
        <v>10481</v>
      </c>
      <c r="C3136" t="s">
        <v>30180</v>
      </c>
      <c r="D3136" t="s">
        <v>101</v>
      </c>
      <c r="E3136">
        <v>59</v>
      </c>
      <c r="F3136" t="s">
        <v>101</v>
      </c>
      <c r="G3136" t="s">
        <v>10482</v>
      </c>
      <c r="H3136" t="s">
        <v>10483</v>
      </c>
    </row>
    <row r="3137" spans="1:8" hidden="1" x14ac:dyDescent="0.25">
      <c r="A3137" t="s">
        <v>263</v>
      </c>
      <c r="B3137" t="s">
        <v>10484</v>
      </c>
      <c r="C3137" t="s">
        <v>10249</v>
      </c>
      <c r="D3137" t="s">
        <v>101</v>
      </c>
      <c r="E3137">
        <v>59</v>
      </c>
      <c r="F3137" t="s">
        <v>101</v>
      </c>
      <c r="G3137" t="s">
        <v>30649</v>
      </c>
      <c r="H3137" t="s">
        <v>30649</v>
      </c>
    </row>
    <row r="3138" spans="1:8" hidden="1" x14ac:dyDescent="0.25">
      <c r="A3138" t="s">
        <v>263</v>
      </c>
      <c r="B3138" t="s">
        <v>10485</v>
      </c>
      <c r="C3138" t="s">
        <v>30501</v>
      </c>
      <c r="D3138" t="s">
        <v>101</v>
      </c>
      <c r="E3138">
        <v>59</v>
      </c>
      <c r="F3138" t="s">
        <v>101</v>
      </c>
      <c r="G3138" t="s">
        <v>30649</v>
      </c>
      <c r="H3138" t="s">
        <v>30649</v>
      </c>
    </row>
    <row r="3139" spans="1:8" hidden="1" x14ac:dyDescent="0.25">
      <c r="A3139" t="s">
        <v>263</v>
      </c>
      <c r="B3139" t="s">
        <v>10486</v>
      </c>
      <c r="C3139" t="s">
        <v>30180</v>
      </c>
      <c r="D3139" t="s">
        <v>101</v>
      </c>
      <c r="E3139">
        <v>59</v>
      </c>
      <c r="F3139" t="s">
        <v>101</v>
      </c>
      <c r="G3139" t="s">
        <v>30649</v>
      </c>
      <c r="H3139" t="s">
        <v>30649</v>
      </c>
    </row>
    <row r="3140" spans="1:8" hidden="1" x14ac:dyDescent="0.25">
      <c r="A3140" t="s">
        <v>263</v>
      </c>
      <c r="B3140" t="s">
        <v>10487</v>
      </c>
      <c r="C3140" t="s">
        <v>10256</v>
      </c>
      <c r="D3140" t="s">
        <v>101</v>
      </c>
      <c r="E3140">
        <v>59</v>
      </c>
      <c r="F3140" t="s">
        <v>101</v>
      </c>
      <c r="G3140" t="s">
        <v>30649</v>
      </c>
      <c r="H3140" t="s">
        <v>10488</v>
      </c>
    </row>
    <row r="3141" spans="1:8" hidden="1" x14ac:dyDescent="0.25">
      <c r="A3141" t="s">
        <v>263</v>
      </c>
      <c r="B3141" t="s">
        <v>10489</v>
      </c>
      <c r="C3141" t="s">
        <v>10180</v>
      </c>
      <c r="D3141" t="s">
        <v>101</v>
      </c>
      <c r="E3141">
        <v>59</v>
      </c>
      <c r="F3141" t="s">
        <v>101</v>
      </c>
      <c r="G3141" t="s">
        <v>10177</v>
      </c>
      <c r="H3141" t="s">
        <v>10176</v>
      </c>
    </row>
    <row r="3142" spans="1:8" hidden="1" x14ac:dyDescent="0.25">
      <c r="A3142" t="s">
        <v>263</v>
      </c>
      <c r="B3142" t="s">
        <v>10490</v>
      </c>
      <c r="C3142" t="s">
        <v>30183</v>
      </c>
      <c r="D3142" t="s">
        <v>101</v>
      </c>
      <c r="E3142">
        <v>59</v>
      </c>
      <c r="F3142" t="s">
        <v>101</v>
      </c>
      <c r="G3142" t="s">
        <v>10169</v>
      </c>
      <c r="H3142" t="s">
        <v>10491</v>
      </c>
    </row>
    <row r="3143" spans="1:8" hidden="1" x14ac:dyDescent="0.25">
      <c r="A3143" t="s">
        <v>263</v>
      </c>
      <c r="B3143" t="s">
        <v>10492</v>
      </c>
      <c r="C3143" t="s">
        <v>10256</v>
      </c>
      <c r="D3143" t="s">
        <v>101</v>
      </c>
      <c r="E3143">
        <v>59</v>
      </c>
      <c r="F3143" t="s">
        <v>101</v>
      </c>
      <c r="G3143" t="s">
        <v>30649</v>
      </c>
      <c r="H3143" t="s">
        <v>30649</v>
      </c>
    </row>
    <row r="3144" spans="1:8" hidden="1" x14ac:dyDescent="0.25">
      <c r="A3144" t="s">
        <v>263</v>
      </c>
      <c r="B3144" t="s">
        <v>10493</v>
      </c>
      <c r="C3144" t="s">
        <v>30538</v>
      </c>
      <c r="D3144" t="s">
        <v>101</v>
      </c>
      <c r="E3144">
        <v>59</v>
      </c>
      <c r="F3144" t="s">
        <v>101</v>
      </c>
      <c r="G3144" t="s">
        <v>10494</v>
      </c>
      <c r="H3144" t="s">
        <v>10495</v>
      </c>
    </row>
    <row r="3145" spans="1:8" hidden="1" x14ac:dyDescent="0.25">
      <c r="A3145" t="s">
        <v>263</v>
      </c>
      <c r="B3145" t="s">
        <v>10496</v>
      </c>
      <c r="C3145" t="s">
        <v>10256</v>
      </c>
      <c r="D3145" t="s">
        <v>101</v>
      </c>
      <c r="E3145">
        <v>59</v>
      </c>
      <c r="F3145" t="s">
        <v>101</v>
      </c>
      <c r="G3145" t="s">
        <v>30649</v>
      </c>
      <c r="H3145" t="s">
        <v>30649</v>
      </c>
    </row>
    <row r="3146" spans="1:8" hidden="1" x14ac:dyDescent="0.25">
      <c r="A3146" t="s">
        <v>263</v>
      </c>
      <c r="B3146" t="s">
        <v>10497</v>
      </c>
      <c r="C3146" t="s">
        <v>30179</v>
      </c>
      <c r="D3146" t="s">
        <v>101</v>
      </c>
      <c r="E3146">
        <v>59</v>
      </c>
      <c r="F3146" t="s">
        <v>101</v>
      </c>
      <c r="G3146" t="s">
        <v>30649</v>
      </c>
      <c r="H3146" t="s">
        <v>30649</v>
      </c>
    </row>
    <row r="3147" spans="1:8" hidden="1" x14ac:dyDescent="0.25">
      <c r="A3147" t="s">
        <v>263</v>
      </c>
      <c r="B3147" t="s">
        <v>10498</v>
      </c>
      <c r="C3147" t="s">
        <v>30539</v>
      </c>
      <c r="D3147" t="s">
        <v>101</v>
      </c>
      <c r="E3147">
        <v>59</v>
      </c>
      <c r="F3147" t="s">
        <v>101</v>
      </c>
      <c r="G3147" t="s">
        <v>30649</v>
      </c>
      <c r="H3147" t="s">
        <v>30649</v>
      </c>
    </row>
    <row r="3148" spans="1:8" hidden="1" x14ac:dyDescent="0.25">
      <c r="A3148" t="s">
        <v>263</v>
      </c>
      <c r="B3148" t="s">
        <v>10499</v>
      </c>
      <c r="C3148" t="s">
        <v>10256</v>
      </c>
      <c r="D3148" t="s">
        <v>101</v>
      </c>
      <c r="E3148">
        <v>59</v>
      </c>
      <c r="F3148" t="s">
        <v>101</v>
      </c>
      <c r="G3148" t="s">
        <v>30649</v>
      </c>
      <c r="H3148" t="s">
        <v>30649</v>
      </c>
    </row>
    <row r="3149" spans="1:8" hidden="1" x14ac:dyDescent="0.25">
      <c r="A3149" t="s">
        <v>263</v>
      </c>
      <c r="B3149" t="s">
        <v>10500</v>
      </c>
      <c r="C3149" t="s">
        <v>30540</v>
      </c>
      <c r="D3149" t="s">
        <v>101</v>
      </c>
      <c r="E3149">
        <v>59</v>
      </c>
      <c r="F3149" t="s">
        <v>101</v>
      </c>
      <c r="G3149" t="s">
        <v>30649</v>
      </c>
      <c r="H3149" t="s">
        <v>30649</v>
      </c>
    </row>
    <row r="3150" spans="1:8" hidden="1" x14ac:dyDescent="0.25">
      <c r="A3150" t="s">
        <v>263</v>
      </c>
      <c r="B3150" t="s">
        <v>10501</v>
      </c>
      <c r="C3150" t="s">
        <v>10167</v>
      </c>
      <c r="D3150" t="s">
        <v>101</v>
      </c>
      <c r="E3150">
        <v>59</v>
      </c>
      <c r="F3150" t="s">
        <v>101</v>
      </c>
      <c r="G3150" t="s">
        <v>30649</v>
      </c>
      <c r="H3150" t="s">
        <v>30649</v>
      </c>
    </row>
    <row r="3151" spans="1:8" hidden="1" x14ac:dyDescent="0.25">
      <c r="A3151" t="s">
        <v>263</v>
      </c>
      <c r="B3151" t="s">
        <v>10502</v>
      </c>
      <c r="C3151" t="s">
        <v>30541</v>
      </c>
      <c r="D3151" t="s">
        <v>101</v>
      </c>
      <c r="E3151">
        <v>59</v>
      </c>
      <c r="F3151" t="s">
        <v>101</v>
      </c>
      <c r="G3151" t="s">
        <v>30649</v>
      </c>
      <c r="H3151" t="s">
        <v>30649</v>
      </c>
    </row>
    <row r="3152" spans="1:8" hidden="1" x14ac:dyDescent="0.25">
      <c r="A3152" t="s">
        <v>263</v>
      </c>
      <c r="B3152" t="s">
        <v>10503</v>
      </c>
      <c r="C3152" t="s">
        <v>30180</v>
      </c>
      <c r="D3152" t="s">
        <v>101</v>
      </c>
      <c r="E3152">
        <v>59</v>
      </c>
      <c r="F3152" t="s">
        <v>101</v>
      </c>
      <c r="G3152" t="s">
        <v>30649</v>
      </c>
      <c r="H3152" t="s">
        <v>30649</v>
      </c>
    </row>
    <row r="3153" spans="1:8" hidden="1" x14ac:dyDescent="0.25">
      <c r="A3153" t="s">
        <v>263</v>
      </c>
      <c r="B3153" t="s">
        <v>10504</v>
      </c>
      <c r="C3153" t="s">
        <v>30542</v>
      </c>
      <c r="D3153" t="s">
        <v>101</v>
      </c>
      <c r="E3153">
        <v>59</v>
      </c>
      <c r="F3153" t="s">
        <v>101</v>
      </c>
      <c r="G3153" t="s">
        <v>30649</v>
      </c>
      <c r="H3153" t="s">
        <v>30649</v>
      </c>
    </row>
    <row r="3154" spans="1:8" hidden="1" x14ac:dyDescent="0.25">
      <c r="A3154" t="s">
        <v>263</v>
      </c>
      <c r="B3154" t="s">
        <v>10505</v>
      </c>
      <c r="C3154" t="s">
        <v>30543</v>
      </c>
      <c r="D3154" t="s">
        <v>101</v>
      </c>
      <c r="E3154">
        <v>59</v>
      </c>
      <c r="F3154" t="s">
        <v>101</v>
      </c>
      <c r="G3154" t="s">
        <v>30649</v>
      </c>
      <c r="H3154" t="s">
        <v>30649</v>
      </c>
    </row>
    <row r="3155" spans="1:8" hidden="1" x14ac:dyDescent="0.25">
      <c r="A3155" t="s">
        <v>263</v>
      </c>
      <c r="B3155" t="s">
        <v>10506</v>
      </c>
      <c r="C3155" t="s">
        <v>10256</v>
      </c>
      <c r="D3155" t="s">
        <v>101</v>
      </c>
      <c r="E3155">
        <v>59</v>
      </c>
      <c r="F3155" t="s">
        <v>101</v>
      </c>
      <c r="G3155" t="s">
        <v>30649</v>
      </c>
      <c r="H3155" t="s">
        <v>30649</v>
      </c>
    </row>
    <row r="3156" spans="1:8" hidden="1" x14ac:dyDescent="0.25">
      <c r="A3156" t="s">
        <v>263</v>
      </c>
      <c r="B3156" t="s">
        <v>10507</v>
      </c>
      <c r="C3156" t="s">
        <v>10206</v>
      </c>
      <c r="D3156" t="s">
        <v>101</v>
      </c>
      <c r="E3156">
        <v>59</v>
      </c>
      <c r="F3156" t="s">
        <v>101</v>
      </c>
      <c r="G3156" t="s">
        <v>30649</v>
      </c>
      <c r="H3156" t="s">
        <v>10508</v>
      </c>
    </row>
    <row r="3157" spans="1:8" hidden="1" x14ac:dyDescent="0.25">
      <c r="A3157" t="s">
        <v>263</v>
      </c>
      <c r="B3157" t="s">
        <v>10509</v>
      </c>
      <c r="C3157" t="s">
        <v>10256</v>
      </c>
      <c r="D3157" t="s">
        <v>101</v>
      </c>
      <c r="E3157">
        <v>59</v>
      </c>
      <c r="F3157" t="s">
        <v>101</v>
      </c>
      <c r="G3157" t="s">
        <v>30649</v>
      </c>
      <c r="H3157" t="s">
        <v>30649</v>
      </c>
    </row>
    <row r="3158" spans="1:8" hidden="1" x14ac:dyDescent="0.25">
      <c r="A3158" t="s">
        <v>263</v>
      </c>
      <c r="B3158" t="s">
        <v>10510</v>
      </c>
      <c r="C3158" t="s">
        <v>10210</v>
      </c>
      <c r="D3158" t="s">
        <v>101</v>
      </c>
      <c r="E3158">
        <v>59</v>
      </c>
      <c r="F3158" t="s">
        <v>101</v>
      </c>
      <c r="G3158" t="s">
        <v>30649</v>
      </c>
      <c r="H3158" t="s">
        <v>30649</v>
      </c>
    </row>
    <row r="3159" spans="1:8" hidden="1" x14ac:dyDescent="0.25">
      <c r="A3159" t="s">
        <v>263</v>
      </c>
      <c r="B3159" t="s">
        <v>10511</v>
      </c>
      <c r="C3159" t="s">
        <v>30180</v>
      </c>
      <c r="D3159" t="s">
        <v>101</v>
      </c>
      <c r="E3159">
        <v>59</v>
      </c>
      <c r="F3159" t="s">
        <v>101</v>
      </c>
      <c r="G3159" t="s">
        <v>30649</v>
      </c>
      <c r="H3159" t="s">
        <v>30649</v>
      </c>
    </row>
    <row r="3160" spans="1:8" hidden="1" x14ac:dyDescent="0.25">
      <c r="A3160" t="s">
        <v>263</v>
      </c>
      <c r="B3160" t="s">
        <v>10512</v>
      </c>
      <c r="C3160" t="s">
        <v>30544</v>
      </c>
      <c r="D3160" t="s">
        <v>101</v>
      </c>
      <c r="E3160">
        <v>59</v>
      </c>
      <c r="F3160" t="s">
        <v>101</v>
      </c>
      <c r="G3160" t="s">
        <v>10513</v>
      </c>
      <c r="H3160" t="s">
        <v>10514</v>
      </c>
    </row>
    <row r="3161" spans="1:8" hidden="1" x14ac:dyDescent="0.25">
      <c r="A3161" t="s">
        <v>263</v>
      </c>
      <c r="B3161" t="s">
        <v>10515</v>
      </c>
      <c r="C3161" t="s">
        <v>10256</v>
      </c>
      <c r="D3161" t="s">
        <v>101</v>
      </c>
      <c r="E3161">
        <v>59</v>
      </c>
      <c r="F3161" t="s">
        <v>101</v>
      </c>
      <c r="G3161" t="s">
        <v>30649</v>
      </c>
      <c r="H3161" t="s">
        <v>10516</v>
      </c>
    </row>
    <row r="3162" spans="1:8" hidden="1" x14ac:dyDescent="0.25">
      <c r="A3162" t="s">
        <v>263</v>
      </c>
      <c r="B3162" t="s">
        <v>10517</v>
      </c>
      <c r="C3162" t="s">
        <v>30180</v>
      </c>
      <c r="D3162" t="s">
        <v>101</v>
      </c>
      <c r="E3162">
        <v>59</v>
      </c>
      <c r="F3162" t="s">
        <v>101</v>
      </c>
      <c r="G3162" t="s">
        <v>30649</v>
      </c>
      <c r="H3162" t="s">
        <v>30649</v>
      </c>
    </row>
    <row r="3163" spans="1:8" hidden="1" x14ac:dyDescent="0.25">
      <c r="A3163" t="s">
        <v>263</v>
      </c>
      <c r="B3163" t="s">
        <v>10518</v>
      </c>
      <c r="C3163" t="s">
        <v>30545</v>
      </c>
      <c r="D3163" t="s">
        <v>101</v>
      </c>
      <c r="E3163">
        <v>59</v>
      </c>
      <c r="F3163" t="s">
        <v>101</v>
      </c>
      <c r="G3163" t="s">
        <v>30649</v>
      </c>
      <c r="H3163" t="s">
        <v>30649</v>
      </c>
    </row>
    <row r="3164" spans="1:8" hidden="1" x14ac:dyDescent="0.25">
      <c r="A3164" t="s">
        <v>263</v>
      </c>
      <c r="B3164" t="s">
        <v>10519</v>
      </c>
      <c r="C3164" t="s">
        <v>30180</v>
      </c>
      <c r="D3164" t="s">
        <v>101</v>
      </c>
      <c r="E3164">
        <v>59</v>
      </c>
      <c r="F3164" t="s">
        <v>101</v>
      </c>
      <c r="G3164" t="s">
        <v>30649</v>
      </c>
      <c r="H3164" t="s">
        <v>30649</v>
      </c>
    </row>
    <row r="3165" spans="1:8" hidden="1" x14ac:dyDescent="0.25">
      <c r="A3165" t="s">
        <v>263</v>
      </c>
      <c r="B3165" t="s">
        <v>10520</v>
      </c>
      <c r="C3165" t="s">
        <v>30180</v>
      </c>
      <c r="D3165" t="s">
        <v>101</v>
      </c>
      <c r="E3165">
        <v>59</v>
      </c>
      <c r="F3165" t="s">
        <v>101</v>
      </c>
      <c r="G3165" t="s">
        <v>30649</v>
      </c>
      <c r="H3165" t="s">
        <v>30649</v>
      </c>
    </row>
    <row r="3166" spans="1:8" hidden="1" x14ac:dyDescent="0.25">
      <c r="A3166" t="s">
        <v>263</v>
      </c>
      <c r="B3166" t="s">
        <v>10521</v>
      </c>
      <c r="C3166" t="s">
        <v>30546</v>
      </c>
      <c r="D3166" t="s">
        <v>101</v>
      </c>
      <c r="E3166">
        <v>59</v>
      </c>
      <c r="F3166" t="s">
        <v>101</v>
      </c>
      <c r="G3166" t="s">
        <v>30649</v>
      </c>
      <c r="H3166" t="s">
        <v>30649</v>
      </c>
    </row>
    <row r="3167" spans="1:8" hidden="1" x14ac:dyDescent="0.25">
      <c r="A3167" t="s">
        <v>263</v>
      </c>
      <c r="B3167" t="s">
        <v>10522</v>
      </c>
      <c r="C3167" t="s">
        <v>30547</v>
      </c>
      <c r="D3167" t="s">
        <v>101</v>
      </c>
      <c r="E3167">
        <v>59</v>
      </c>
      <c r="F3167" t="s">
        <v>101</v>
      </c>
      <c r="G3167" t="s">
        <v>30649</v>
      </c>
      <c r="H3167" t="s">
        <v>30649</v>
      </c>
    </row>
    <row r="3168" spans="1:8" hidden="1" x14ac:dyDescent="0.25">
      <c r="A3168" t="s">
        <v>263</v>
      </c>
      <c r="B3168" t="s">
        <v>10523</v>
      </c>
      <c r="C3168" t="s">
        <v>30179</v>
      </c>
      <c r="D3168" t="s">
        <v>101</v>
      </c>
      <c r="E3168">
        <v>59</v>
      </c>
      <c r="F3168" t="s">
        <v>101</v>
      </c>
      <c r="G3168" t="s">
        <v>30649</v>
      </c>
      <c r="H3168" t="s">
        <v>30649</v>
      </c>
    </row>
    <row r="3169" spans="1:8" hidden="1" x14ac:dyDescent="0.25">
      <c r="A3169" t="s">
        <v>263</v>
      </c>
      <c r="B3169" t="s">
        <v>10524</v>
      </c>
      <c r="C3169" t="s">
        <v>30180</v>
      </c>
      <c r="D3169" t="s">
        <v>101</v>
      </c>
      <c r="E3169">
        <v>59</v>
      </c>
      <c r="F3169" t="s">
        <v>101</v>
      </c>
      <c r="G3169" t="s">
        <v>30649</v>
      </c>
      <c r="H3169" t="s">
        <v>30649</v>
      </c>
    </row>
    <row r="3170" spans="1:8" hidden="1" x14ac:dyDescent="0.25">
      <c r="A3170" t="s">
        <v>248</v>
      </c>
      <c r="B3170" t="s">
        <v>10525</v>
      </c>
      <c r="C3170" t="s">
        <v>10526</v>
      </c>
      <c r="D3170" t="s">
        <v>102</v>
      </c>
      <c r="E3170">
        <v>54</v>
      </c>
      <c r="F3170" t="s">
        <v>102</v>
      </c>
      <c r="G3170" t="s">
        <v>10527</v>
      </c>
      <c r="H3170" t="s">
        <v>10528</v>
      </c>
    </row>
    <row r="3171" spans="1:8" hidden="1" x14ac:dyDescent="0.25">
      <c r="A3171" t="s">
        <v>243</v>
      </c>
      <c r="B3171" t="s">
        <v>4221</v>
      </c>
      <c r="C3171" t="s">
        <v>10529</v>
      </c>
      <c r="D3171" t="s">
        <v>102</v>
      </c>
      <c r="E3171">
        <v>54</v>
      </c>
      <c r="F3171" t="s">
        <v>102</v>
      </c>
      <c r="G3171" t="s">
        <v>30649</v>
      </c>
      <c r="H3171" t="s">
        <v>10530</v>
      </c>
    </row>
    <row r="3172" spans="1:8" x14ac:dyDescent="0.25">
      <c r="A3172" t="s">
        <v>247</v>
      </c>
      <c r="B3172" t="s">
        <v>10531</v>
      </c>
      <c r="C3172" t="s">
        <v>10532</v>
      </c>
      <c r="D3172" t="s">
        <v>102</v>
      </c>
      <c r="E3172">
        <v>54</v>
      </c>
      <c r="F3172" t="s">
        <v>102</v>
      </c>
      <c r="G3172" t="s">
        <v>30649</v>
      </c>
      <c r="H3172" t="s">
        <v>10533</v>
      </c>
    </row>
    <row r="3173" spans="1:8" x14ac:dyDescent="0.25">
      <c r="A3173" t="s">
        <v>247</v>
      </c>
      <c r="B3173" t="s">
        <v>10534</v>
      </c>
      <c r="C3173" t="s">
        <v>10535</v>
      </c>
      <c r="D3173" t="s">
        <v>102</v>
      </c>
      <c r="E3173">
        <v>54</v>
      </c>
      <c r="F3173" t="s">
        <v>102</v>
      </c>
      <c r="G3173" t="s">
        <v>10536</v>
      </c>
      <c r="H3173" t="s">
        <v>10537</v>
      </c>
    </row>
    <row r="3174" spans="1:8" hidden="1" x14ac:dyDescent="0.25">
      <c r="A3174" t="s">
        <v>249</v>
      </c>
      <c r="B3174" t="s">
        <v>1876</v>
      </c>
      <c r="C3174" t="s">
        <v>30649</v>
      </c>
      <c r="D3174" t="s">
        <v>102</v>
      </c>
      <c r="E3174">
        <v>54</v>
      </c>
      <c r="F3174" t="s">
        <v>30649</v>
      </c>
      <c r="G3174" t="s">
        <v>30649</v>
      </c>
      <c r="H3174" t="s">
        <v>30649</v>
      </c>
    </row>
    <row r="3175" spans="1:8" hidden="1" x14ac:dyDescent="0.25">
      <c r="A3175" t="s">
        <v>246</v>
      </c>
      <c r="B3175" t="s">
        <v>10538</v>
      </c>
      <c r="C3175" t="s">
        <v>10539</v>
      </c>
      <c r="D3175" t="s">
        <v>102</v>
      </c>
      <c r="E3175">
        <v>54</v>
      </c>
      <c r="F3175" t="s">
        <v>30649</v>
      </c>
      <c r="G3175" t="s">
        <v>10540</v>
      </c>
      <c r="H3175" t="s">
        <v>10541</v>
      </c>
    </row>
    <row r="3176" spans="1:8" hidden="1" x14ac:dyDescent="0.25">
      <c r="A3176" t="s">
        <v>246</v>
      </c>
      <c r="B3176" t="s">
        <v>10542</v>
      </c>
      <c r="C3176" t="s">
        <v>10543</v>
      </c>
      <c r="D3176" t="s">
        <v>102</v>
      </c>
      <c r="E3176">
        <v>54</v>
      </c>
      <c r="F3176" t="s">
        <v>30649</v>
      </c>
      <c r="G3176" t="s">
        <v>10544</v>
      </c>
      <c r="H3176" t="s">
        <v>10545</v>
      </c>
    </row>
    <row r="3177" spans="1:8" hidden="1" x14ac:dyDescent="0.25">
      <c r="A3177" t="s">
        <v>244</v>
      </c>
      <c r="B3177" t="s">
        <v>10546</v>
      </c>
      <c r="C3177" t="s">
        <v>10547</v>
      </c>
      <c r="D3177" t="s">
        <v>102</v>
      </c>
      <c r="E3177">
        <v>54</v>
      </c>
      <c r="F3177" t="s">
        <v>102</v>
      </c>
      <c r="G3177" t="s">
        <v>30649</v>
      </c>
      <c r="H3177" t="s">
        <v>10548</v>
      </c>
    </row>
    <row r="3178" spans="1:8" x14ac:dyDescent="0.25">
      <c r="A3178" t="s">
        <v>247</v>
      </c>
      <c r="B3178" t="s">
        <v>10549</v>
      </c>
      <c r="C3178" t="s">
        <v>10550</v>
      </c>
      <c r="D3178" t="s">
        <v>102</v>
      </c>
      <c r="E3178">
        <v>54</v>
      </c>
      <c r="F3178" t="s">
        <v>102</v>
      </c>
      <c r="G3178" t="s">
        <v>10551</v>
      </c>
      <c r="H3178" t="s">
        <v>10552</v>
      </c>
    </row>
    <row r="3179" spans="1:8" hidden="1" x14ac:dyDescent="0.25">
      <c r="A3179" t="s">
        <v>248</v>
      </c>
      <c r="B3179" t="s">
        <v>10553</v>
      </c>
      <c r="C3179" t="s">
        <v>1063</v>
      </c>
      <c r="D3179" t="s">
        <v>102</v>
      </c>
      <c r="E3179">
        <v>54</v>
      </c>
      <c r="F3179" t="s">
        <v>1062</v>
      </c>
      <c r="G3179" t="s">
        <v>1064</v>
      </c>
      <c r="H3179" t="s">
        <v>1065</v>
      </c>
    </row>
    <row r="3180" spans="1:8" hidden="1" x14ac:dyDescent="0.25">
      <c r="A3180" t="s">
        <v>244</v>
      </c>
      <c r="B3180" t="s">
        <v>10554</v>
      </c>
      <c r="C3180" t="s">
        <v>10555</v>
      </c>
      <c r="D3180" t="s">
        <v>102</v>
      </c>
      <c r="E3180">
        <v>54</v>
      </c>
      <c r="F3180" t="s">
        <v>30649</v>
      </c>
      <c r="G3180" t="s">
        <v>30649</v>
      </c>
      <c r="H3180" t="s">
        <v>10556</v>
      </c>
    </row>
    <row r="3181" spans="1:8" hidden="1" x14ac:dyDescent="0.25">
      <c r="A3181" t="s">
        <v>243</v>
      </c>
      <c r="B3181" t="s">
        <v>10557</v>
      </c>
      <c r="C3181" t="s">
        <v>10558</v>
      </c>
      <c r="D3181" t="s">
        <v>102</v>
      </c>
      <c r="E3181">
        <v>54</v>
      </c>
      <c r="F3181" t="s">
        <v>30649</v>
      </c>
      <c r="G3181" t="s">
        <v>30649</v>
      </c>
      <c r="H3181" t="s">
        <v>10559</v>
      </c>
    </row>
    <row r="3182" spans="1:8" hidden="1" x14ac:dyDescent="0.25">
      <c r="A3182" t="s">
        <v>246</v>
      </c>
      <c r="B3182" t="s">
        <v>10560</v>
      </c>
      <c r="C3182" t="s">
        <v>10561</v>
      </c>
      <c r="D3182" t="s">
        <v>102</v>
      </c>
      <c r="E3182">
        <v>54</v>
      </c>
      <c r="F3182" t="s">
        <v>30649</v>
      </c>
      <c r="G3182" t="s">
        <v>30649</v>
      </c>
      <c r="H3182" t="s">
        <v>10562</v>
      </c>
    </row>
    <row r="3183" spans="1:8" hidden="1" x14ac:dyDescent="0.25">
      <c r="A3183" t="s">
        <v>246</v>
      </c>
      <c r="B3183" t="s">
        <v>10563</v>
      </c>
      <c r="C3183" t="s">
        <v>10564</v>
      </c>
      <c r="D3183" t="s">
        <v>103</v>
      </c>
      <c r="E3183">
        <v>51</v>
      </c>
      <c r="F3183" t="s">
        <v>10565</v>
      </c>
      <c r="G3183" t="s">
        <v>30649</v>
      </c>
      <c r="H3183" t="s">
        <v>10566</v>
      </c>
    </row>
    <row r="3184" spans="1:8" hidden="1" x14ac:dyDescent="0.25">
      <c r="A3184" t="s">
        <v>243</v>
      </c>
      <c r="B3184" t="s">
        <v>10567</v>
      </c>
      <c r="C3184" t="s">
        <v>10568</v>
      </c>
      <c r="D3184" t="s">
        <v>103</v>
      </c>
      <c r="E3184">
        <v>51</v>
      </c>
      <c r="F3184" t="s">
        <v>30649</v>
      </c>
      <c r="G3184" t="s">
        <v>10569</v>
      </c>
      <c r="H3184" t="s">
        <v>10570</v>
      </c>
    </row>
    <row r="3185" spans="1:8" hidden="1" x14ac:dyDescent="0.25">
      <c r="A3185" t="s">
        <v>246</v>
      </c>
      <c r="B3185" t="s">
        <v>10571</v>
      </c>
      <c r="C3185" t="s">
        <v>10572</v>
      </c>
      <c r="D3185" t="s">
        <v>103</v>
      </c>
      <c r="E3185">
        <v>51</v>
      </c>
      <c r="F3185" t="s">
        <v>30649</v>
      </c>
      <c r="G3185" t="s">
        <v>30649</v>
      </c>
      <c r="H3185" t="s">
        <v>10573</v>
      </c>
    </row>
    <row r="3186" spans="1:8" hidden="1" x14ac:dyDescent="0.25">
      <c r="A3186" t="s">
        <v>246</v>
      </c>
      <c r="B3186" t="s">
        <v>10574</v>
      </c>
      <c r="C3186" t="s">
        <v>10575</v>
      </c>
      <c r="D3186" t="s">
        <v>103</v>
      </c>
      <c r="E3186">
        <v>51</v>
      </c>
      <c r="F3186" t="s">
        <v>103</v>
      </c>
      <c r="G3186" t="s">
        <v>30649</v>
      </c>
      <c r="H3186" t="s">
        <v>30649</v>
      </c>
    </row>
    <row r="3187" spans="1:8" hidden="1" x14ac:dyDescent="0.25">
      <c r="A3187" t="s">
        <v>244</v>
      </c>
      <c r="B3187" t="s">
        <v>10576</v>
      </c>
      <c r="C3187" t="s">
        <v>10577</v>
      </c>
      <c r="D3187" t="s">
        <v>103</v>
      </c>
      <c r="E3187">
        <v>51</v>
      </c>
      <c r="F3187" t="s">
        <v>103</v>
      </c>
      <c r="G3187" t="s">
        <v>30649</v>
      </c>
      <c r="H3187" t="s">
        <v>10573</v>
      </c>
    </row>
    <row r="3188" spans="1:8" x14ac:dyDescent="0.25">
      <c r="A3188" t="s">
        <v>247</v>
      </c>
      <c r="B3188" t="s">
        <v>10578</v>
      </c>
      <c r="C3188" t="s">
        <v>10579</v>
      </c>
      <c r="D3188" t="s">
        <v>103</v>
      </c>
      <c r="E3188">
        <v>51</v>
      </c>
      <c r="F3188" t="s">
        <v>10580</v>
      </c>
      <c r="G3188" t="s">
        <v>10581</v>
      </c>
      <c r="H3188" t="s">
        <v>10582</v>
      </c>
    </row>
    <row r="3189" spans="1:8" hidden="1" x14ac:dyDescent="0.25">
      <c r="A3189" t="s">
        <v>249</v>
      </c>
      <c r="B3189" t="s">
        <v>1876</v>
      </c>
      <c r="C3189" t="s">
        <v>30649</v>
      </c>
      <c r="D3189" t="s">
        <v>103</v>
      </c>
      <c r="E3189">
        <v>51</v>
      </c>
      <c r="F3189" t="s">
        <v>10583</v>
      </c>
      <c r="G3189" t="s">
        <v>30649</v>
      </c>
      <c r="H3189" t="s">
        <v>30649</v>
      </c>
    </row>
    <row r="3190" spans="1:8" hidden="1" x14ac:dyDescent="0.25">
      <c r="A3190" t="s">
        <v>246</v>
      </c>
      <c r="B3190" t="s">
        <v>10584</v>
      </c>
      <c r="C3190" t="s">
        <v>7731</v>
      </c>
      <c r="D3190" t="s">
        <v>103</v>
      </c>
      <c r="E3190">
        <v>51</v>
      </c>
      <c r="F3190" t="s">
        <v>30649</v>
      </c>
      <c r="G3190" t="s">
        <v>10585</v>
      </c>
      <c r="H3190" t="s">
        <v>10586</v>
      </c>
    </row>
    <row r="3191" spans="1:8" hidden="1" x14ac:dyDescent="0.25">
      <c r="A3191" t="s">
        <v>252</v>
      </c>
      <c r="B3191" t="s">
        <v>10587</v>
      </c>
      <c r="C3191" t="s">
        <v>1066</v>
      </c>
      <c r="D3191" t="s">
        <v>103</v>
      </c>
      <c r="E3191">
        <v>51</v>
      </c>
      <c r="F3191" t="s">
        <v>103</v>
      </c>
      <c r="G3191" t="s">
        <v>10588</v>
      </c>
      <c r="H3191" t="s">
        <v>10589</v>
      </c>
    </row>
    <row r="3192" spans="1:8" hidden="1" x14ac:dyDescent="0.25">
      <c r="A3192" t="s">
        <v>246</v>
      </c>
      <c r="B3192" t="s">
        <v>10590</v>
      </c>
      <c r="C3192" t="s">
        <v>10591</v>
      </c>
      <c r="D3192" t="s">
        <v>103</v>
      </c>
      <c r="E3192">
        <v>51</v>
      </c>
      <c r="F3192" t="s">
        <v>30649</v>
      </c>
      <c r="G3192" t="s">
        <v>10592</v>
      </c>
      <c r="H3192" t="s">
        <v>10593</v>
      </c>
    </row>
    <row r="3193" spans="1:8" hidden="1" x14ac:dyDescent="0.25">
      <c r="A3193" t="s">
        <v>246</v>
      </c>
      <c r="B3193" t="s">
        <v>10594</v>
      </c>
      <c r="C3193" t="s">
        <v>10595</v>
      </c>
      <c r="D3193" t="s">
        <v>103</v>
      </c>
      <c r="E3193">
        <v>51</v>
      </c>
      <c r="F3193" t="s">
        <v>30649</v>
      </c>
      <c r="G3193" t="s">
        <v>10596</v>
      </c>
      <c r="H3193" t="s">
        <v>10597</v>
      </c>
    </row>
    <row r="3194" spans="1:8" hidden="1" x14ac:dyDescent="0.25">
      <c r="A3194" t="s">
        <v>246</v>
      </c>
      <c r="B3194" t="s">
        <v>10598</v>
      </c>
      <c r="C3194" t="s">
        <v>10599</v>
      </c>
      <c r="D3194" t="s">
        <v>103</v>
      </c>
      <c r="E3194">
        <v>51</v>
      </c>
      <c r="F3194" t="s">
        <v>30649</v>
      </c>
      <c r="G3194" t="s">
        <v>10600</v>
      </c>
      <c r="H3194" t="s">
        <v>10601</v>
      </c>
    </row>
    <row r="3195" spans="1:8" x14ac:dyDescent="0.25">
      <c r="A3195" t="s">
        <v>247</v>
      </c>
      <c r="B3195" t="s">
        <v>10602</v>
      </c>
      <c r="C3195" t="s">
        <v>10603</v>
      </c>
      <c r="D3195" t="s">
        <v>103</v>
      </c>
      <c r="E3195">
        <v>51</v>
      </c>
      <c r="F3195" t="s">
        <v>30649</v>
      </c>
      <c r="G3195" t="s">
        <v>30649</v>
      </c>
      <c r="H3195" t="s">
        <v>10604</v>
      </c>
    </row>
    <row r="3196" spans="1:8" hidden="1" x14ac:dyDescent="0.25">
      <c r="A3196" t="s">
        <v>248</v>
      </c>
      <c r="B3196" t="s">
        <v>10605</v>
      </c>
      <c r="C3196" t="s">
        <v>10606</v>
      </c>
      <c r="D3196" t="s">
        <v>103</v>
      </c>
      <c r="E3196">
        <v>51</v>
      </c>
      <c r="F3196" t="s">
        <v>30649</v>
      </c>
      <c r="G3196" t="s">
        <v>10607</v>
      </c>
      <c r="H3196" t="s">
        <v>10608</v>
      </c>
    </row>
    <row r="3197" spans="1:8" x14ac:dyDescent="0.25">
      <c r="A3197" t="s">
        <v>247</v>
      </c>
      <c r="B3197" t="s">
        <v>10609</v>
      </c>
      <c r="C3197" t="s">
        <v>10610</v>
      </c>
      <c r="D3197" t="s">
        <v>103</v>
      </c>
      <c r="E3197">
        <v>51</v>
      </c>
      <c r="F3197" t="s">
        <v>103</v>
      </c>
      <c r="G3197" t="s">
        <v>10611</v>
      </c>
      <c r="H3197" t="s">
        <v>10612</v>
      </c>
    </row>
    <row r="3198" spans="1:8" x14ac:dyDescent="0.25">
      <c r="A3198" t="s">
        <v>247</v>
      </c>
      <c r="B3198" t="s">
        <v>10613</v>
      </c>
      <c r="C3198" t="s">
        <v>30184</v>
      </c>
      <c r="D3198" t="s">
        <v>103</v>
      </c>
      <c r="E3198">
        <v>51</v>
      </c>
      <c r="F3198" t="s">
        <v>103</v>
      </c>
      <c r="G3198" t="s">
        <v>10614</v>
      </c>
      <c r="H3198" t="s">
        <v>10615</v>
      </c>
    </row>
    <row r="3199" spans="1:8" x14ac:dyDescent="0.25">
      <c r="A3199" t="s">
        <v>247</v>
      </c>
      <c r="B3199" t="s">
        <v>10616</v>
      </c>
      <c r="C3199" t="s">
        <v>10617</v>
      </c>
      <c r="D3199" t="s">
        <v>103</v>
      </c>
      <c r="E3199">
        <v>51</v>
      </c>
      <c r="F3199" t="s">
        <v>10618</v>
      </c>
      <c r="G3199" t="s">
        <v>10619</v>
      </c>
      <c r="H3199" t="s">
        <v>10620</v>
      </c>
    </row>
    <row r="3200" spans="1:8" hidden="1" x14ac:dyDescent="0.25">
      <c r="A3200" t="s">
        <v>251</v>
      </c>
      <c r="B3200" t="s">
        <v>10621</v>
      </c>
      <c r="C3200" t="s">
        <v>9397</v>
      </c>
      <c r="D3200" t="s">
        <v>103</v>
      </c>
      <c r="E3200">
        <v>51</v>
      </c>
      <c r="F3200" t="s">
        <v>103</v>
      </c>
      <c r="G3200" t="s">
        <v>10622</v>
      </c>
      <c r="H3200" t="s">
        <v>30649</v>
      </c>
    </row>
    <row r="3201" spans="1:8" x14ac:dyDescent="0.25">
      <c r="A3201" t="s">
        <v>247</v>
      </c>
      <c r="B3201" t="s">
        <v>10623</v>
      </c>
      <c r="C3201" t="s">
        <v>10624</v>
      </c>
      <c r="D3201" t="s">
        <v>103</v>
      </c>
      <c r="E3201">
        <v>51</v>
      </c>
      <c r="F3201" t="s">
        <v>103</v>
      </c>
      <c r="G3201" t="s">
        <v>30649</v>
      </c>
      <c r="H3201" t="s">
        <v>10625</v>
      </c>
    </row>
    <row r="3202" spans="1:8" x14ac:dyDescent="0.25">
      <c r="A3202" t="s">
        <v>247</v>
      </c>
      <c r="B3202" t="s">
        <v>10626</v>
      </c>
      <c r="C3202" t="s">
        <v>30185</v>
      </c>
      <c r="D3202" t="s">
        <v>103</v>
      </c>
      <c r="E3202">
        <v>51</v>
      </c>
      <c r="F3202" t="s">
        <v>103</v>
      </c>
      <c r="G3202" t="s">
        <v>10627</v>
      </c>
      <c r="H3202" t="s">
        <v>10628</v>
      </c>
    </row>
    <row r="3203" spans="1:8" x14ac:dyDescent="0.25">
      <c r="A3203" t="s">
        <v>247</v>
      </c>
      <c r="B3203" t="s">
        <v>3415</v>
      </c>
      <c r="C3203" t="s">
        <v>10629</v>
      </c>
      <c r="D3203" t="s">
        <v>103</v>
      </c>
      <c r="E3203">
        <v>51</v>
      </c>
      <c r="F3203" t="s">
        <v>103</v>
      </c>
      <c r="G3203" t="s">
        <v>10630</v>
      </c>
      <c r="H3203" t="s">
        <v>10631</v>
      </c>
    </row>
    <row r="3204" spans="1:8" x14ac:dyDescent="0.25">
      <c r="A3204" t="s">
        <v>247</v>
      </c>
      <c r="B3204" t="s">
        <v>10632</v>
      </c>
      <c r="C3204" t="s">
        <v>10633</v>
      </c>
      <c r="D3204" t="s">
        <v>103</v>
      </c>
      <c r="E3204">
        <v>51</v>
      </c>
      <c r="F3204" t="s">
        <v>103</v>
      </c>
      <c r="G3204" t="s">
        <v>30649</v>
      </c>
      <c r="H3204" t="s">
        <v>10634</v>
      </c>
    </row>
    <row r="3205" spans="1:8" hidden="1" x14ac:dyDescent="0.25">
      <c r="A3205" t="s">
        <v>246</v>
      </c>
      <c r="B3205" t="s">
        <v>10635</v>
      </c>
      <c r="C3205" t="s">
        <v>30186</v>
      </c>
      <c r="D3205" t="s">
        <v>103</v>
      </c>
      <c r="E3205">
        <v>51</v>
      </c>
      <c r="F3205" t="s">
        <v>103</v>
      </c>
      <c r="G3205" t="s">
        <v>30649</v>
      </c>
      <c r="H3205" t="s">
        <v>10636</v>
      </c>
    </row>
    <row r="3206" spans="1:8" hidden="1" x14ac:dyDescent="0.25">
      <c r="A3206" t="s">
        <v>246</v>
      </c>
      <c r="B3206" t="s">
        <v>10637</v>
      </c>
      <c r="C3206" t="s">
        <v>30187</v>
      </c>
      <c r="D3206" t="s">
        <v>103</v>
      </c>
      <c r="E3206">
        <v>51</v>
      </c>
      <c r="F3206" t="s">
        <v>103</v>
      </c>
      <c r="G3206" t="s">
        <v>10638</v>
      </c>
      <c r="H3206" t="s">
        <v>10639</v>
      </c>
    </row>
    <row r="3207" spans="1:8" hidden="1" x14ac:dyDescent="0.25">
      <c r="A3207" t="s">
        <v>246</v>
      </c>
      <c r="B3207" t="s">
        <v>10640</v>
      </c>
      <c r="C3207" t="s">
        <v>10641</v>
      </c>
      <c r="D3207" t="s">
        <v>103</v>
      </c>
      <c r="E3207">
        <v>51</v>
      </c>
      <c r="F3207" t="s">
        <v>103</v>
      </c>
      <c r="G3207" t="s">
        <v>10642</v>
      </c>
      <c r="H3207" t="s">
        <v>10643</v>
      </c>
    </row>
    <row r="3208" spans="1:8" hidden="1" x14ac:dyDescent="0.25">
      <c r="A3208" t="s">
        <v>263</v>
      </c>
      <c r="B3208" t="s">
        <v>10644</v>
      </c>
      <c r="C3208" t="s">
        <v>30188</v>
      </c>
      <c r="D3208" t="s">
        <v>104</v>
      </c>
      <c r="E3208">
        <v>50</v>
      </c>
      <c r="F3208" t="s">
        <v>10645</v>
      </c>
      <c r="G3208" t="s">
        <v>10646</v>
      </c>
      <c r="H3208" t="s">
        <v>10647</v>
      </c>
    </row>
    <row r="3209" spans="1:8" hidden="1" x14ac:dyDescent="0.25">
      <c r="A3209" t="s">
        <v>263</v>
      </c>
      <c r="B3209" t="s">
        <v>10648</v>
      </c>
      <c r="C3209" t="s">
        <v>30189</v>
      </c>
      <c r="D3209" t="s">
        <v>104</v>
      </c>
      <c r="E3209">
        <v>50</v>
      </c>
      <c r="F3209" t="s">
        <v>104</v>
      </c>
      <c r="G3209" t="s">
        <v>30649</v>
      </c>
      <c r="H3209" t="s">
        <v>30649</v>
      </c>
    </row>
    <row r="3210" spans="1:8" hidden="1" x14ac:dyDescent="0.25">
      <c r="A3210" t="s">
        <v>263</v>
      </c>
      <c r="B3210" t="s">
        <v>10649</v>
      </c>
      <c r="C3210" t="s">
        <v>10650</v>
      </c>
      <c r="D3210" t="s">
        <v>104</v>
      </c>
      <c r="E3210">
        <v>50</v>
      </c>
      <c r="F3210" t="s">
        <v>104</v>
      </c>
      <c r="G3210" t="s">
        <v>30649</v>
      </c>
      <c r="H3210" t="s">
        <v>30649</v>
      </c>
    </row>
    <row r="3211" spans="1:8" hidden="1" x14ac:dyDescent="0.25">
      <c r="A3211" t="s">
        <v>263</v>
      </c>
      <c r="B3211" t="s">
        <v>3341</v>
      </c>
      <c r="C3211" t="s">
        <v>30649</v>
      </c>
      <c r="D3211" t="s">
        <v>104</v>
      </c>
      <c r="E3211">
        <v>50</v>
      </c>
      <c r="F3211" t="s">
        <v>30649</v>
      </c>
      <c r="G3211" t="s">
        <v>30649</v>
      </c>
      <c r="H3211" t="s">
        <v>10651</v>
      </c>
    </row>
    <row r="3212" spans="1:8" hidden="1" x14ac:dyDescent="0.25">
      <c r="A3212" t="s">
        <v>263</v>
      </c>
      <c r="B3212" t="s">
        <v>10652</v>
      </c>
      <c r="C3212" t="s">
        <v>30649</v>
      </c>
      <c r="D3212" t="s">
        <v>104</v>
      </c>
      <c r="E3212">
        <v>50</v>
      </c>
      <c r="F3212" t="s">
        <v>30649</v>
      </c>
      <c r="G3212" t="s">
        <v>30649</v>
      </c>
      <c r="H3212" t="s">
        <v>30649</v>
      </c>
    </row>
    <row r="3213" spans="1:8" hidden="1" x14ac:dyDescent="0.25">
      <c r="A3213" t="s">
        <v>263</v>
      </c>
      <c r="B3213" t="s">
        <v>10653</v>
      </c>
      <c r="C3213" t="s">
        <v>30548</v>
      </c>
      <c r="D3213" t="s">
        <v>104</v>
      </c>
      <c r="E3213">
        <v>50</v>
      </c>
      <c r="F3213" t="s">
        <v>10654</v>
      </c>
      <c r="G3213" t="s">
        <v>10655</v>
      </c>
      <c r="H3213" t="s">
        <v>10656</v>
      </c>
    </row>
    <row r="3214" spans="1:8" hidden="1" x14ac:dyDescent="0.25">
      <c r="A3214" t="s">
        <v>248</v>
      </c>
      <c r="B3214" t="s">
        <v>10657</v>
      </c>
      <c r="C3214" t="s">
        <v>10658</v>
      </c>
      <c r="D3214" t="s">
        <v>104</v>
      </c>
      <c r="E3214">
        <v>50</v>
      </c>
      <c r="F3214" t="s">
        <v>104</v>
      </c>
      <c r="G3214" t="s">
        <v>30649</v>
      </c>
      <c r="H3214" t="s">
        <v>30649</v>
      </c>
    </row>
    <row r="3215" spans="1:8" hidden="1" x14ac:dyDescent="0.25">
      <c r="A3215" t="s">
        <v>246</v>
      </c>
      <c r="B3215" t="s">
        <v>10659</v>
      </c>
      <c r="C3215" t="s">
        <v>10660</v>
      </c>
      <c r="D3215" t="s">
        <v>104</v>
      </c>
      <c r="E3215">
        <v>50</v>
      </c>
      <c r="F3215" t="s">
        <v>104</v>
      </c>
      <c r="G3215" t="s">
        <v>10661</v>
      </c>
      <c r="H3215" t="s">
        <v>10662</v>
      </c>
    </row>
    <row r="3216" spans="1:8" hidden="1" x14ac:dyDescent="0.25">
      <c r="A3216" t="s">
        <v>243</v>
      </c>
      <c r="B3216" t="s">
        <v>10663</v>
      </c>
      <c r="C3216" t="s">
        <v>10664</v>
      </c>
      <c r="D3216" t="s">
        <v>104</v>
      </c>
      <c r="E3216">
        <v>50</v>
      </c>
      <c r="F3216" t="s">
        <v>104</v>
      </c>
      <c r="G3216" t="s">
        <v>30649</v>
      </c>
      <c r="H3216" t="s">
        <v>10665</v>
      </c>
    </row>
    <row r="3217" spans="1:8" hidden="1" x14ac:dyDescent="0.25">
      <c r="A3217" t="s">
        <v>248</v>
      </c>
      <c r="B3217" t="s">
        <v>10666</v>
      </c>
      <c r="C3217" t="s">
        <v>10667</v>
      </c>
      <c r="D3217" t="s">
        <v>104</v>
      </c>
      <c r="E3217">
        <v>50</v>
      </c>
      <c r="F3217" t="s">
        <v>104</v>
      </c>
      <c r="G3217" t="s">
        <v>10668</v>
      </c>
      <c r="H3217" t="s">
        <v>10669</v>
      </c>
    </row>
    <row r="3218" spans="1:8" hidden="1" x14ac:dyDescent="0.25">
      <c r="A3218" t="s">
        <v>245</v>
      </c>
      <c r="B3218" t="s">
        <v>10670</v>
      </c>
      <c r="C3218" t="s">
        <v>10671</v>
      </c>
      <c r="D3218" t="s">
        <v>104</v>
      </c>
      <c r="E3218">
        <v>50</v>
      </c>
      <c r="F3218" t="s">
        <v>30649</v>
      </c>
      <c r="G3218" t="s">
        <v>10672</v>
      </c>
      <c r="H3218" t="s">
        <v>10673</v>
      </c>
    </row>
    <row r="3219" spans="1:8" hidden="1" x14ac:dyDescent="0.25">
      <c r="A3219" t="s">
        <v>248</v>
      </c>
      <c r="B3219" t="s">
        <v>10674</v>
      </c>
      <c r="C3219" t="s">
        <v>10675</v>
      </c>
      <c r="D3219" t="s">
        <v>104</v>
      </c>
      <c r="E3219">
        <v>50</v>
      </c>
      <c r="F3219" t="s">
        <v>104</v>
      </c>
      <c r="G3219" t="s">
        <v>30649</v>
      </c>
      <c r="H3219" t="s">
        <v>10676</v>
      </c>
    </row>
    <row r="3220" spans="1:8" hidden="1" x14ac:dyDescent="0.25">
      <c r="A3220" t="s">
        <v>245</v>
      </c>
      <c r="B3220" t="s">
        <v>10677</v>
      </c>
      <c r="C3220" t="s">
        <v>10678</v>
      </c>
      <c r="D3220" t="s">
        <v>104</v>
      </c>
      <c r="E3220">
        <v>50</v>
      </c>
      <c r="F3220" t="s">
        <v>104</v>
      </c>
      <c r="G3220" t="s">
        <v>30649</v>
      </c>
      <c r="H3220" t="s">
        <v>10679</v>
      </c>
    </row>
    <row r="3221" spans="1:8" hidden="1" x14ac:dyDescent="0.25">
      <c r="A3221" t="s">
        <v>245</v>
      </c>
      <c r="B3221" t="s">
        <v>10680</v>
      </c>
      <c r="C3221" t="s">
        <v>10681</v>
      </c>
      <c r="D3221" t="s">
        <v>104</v>
      </c>
      <c r="E3221">
        <v>50</v>
      </c>
      <c r="F3221" t="s">
        <v>104</v>
      </c>
      <c r="G3221" t="s">
        <v>10682</v>
      </c>
      <c r="H3221" t="s">
        <v>10683</v>
      </c>
    </row>
    <row r="3222" spans="1:8" hidden="1" x14ac:dyDescent="0.25">
      <c r="A3222" t="s">
        <v>245</v>
      </c>
      <c r="B3222" t="s">
        <v>10684</v>
      </c>
      <c r="C3222" t="s">
        <v>10685</v>
      </c>
      <c r="D3222" t="s">
        <v>104</v>
      </c>
      <c r="E3222">
        <v>50</v>
      </c>
      <c r="F3222" t="s">
        <v>104</v>
      </c>
      <c r="G3222" t="s">
        <v>10668</v>
      </c>
      <c r="H3222" t="s">
        <v>10669</v>
      </c>
    </row>
    <row r="3223" spans="1:8" hidden="1" x14ac:dyDescent="0.25">
      <c r="A3223" t="s">
        <v>245</v>
      </c>
      <c r="B3223" t="s">
        <v>10644</v>
      </c>
      <c r="C3223" t="s">
        <v>10686</v>
      </c>
      <c r="D3223" t="s">
        <v>104</v>
      </c>
      <c r="E3223">
        <v>50</v>
      </c>
      <c r="F3223" t="s">
        <v>104</v>
      </c>
      <c r="G3223" t="s">
        <v>10647</v>
      </c>
      <c r="H3223" t="s">
        <v>10646</v>
      </c>
    </row>
    <row r="3224" spans="1:8" hidden="1" x14ac:dyDescent="0.25">
      <c r="A3224" t="s">
        <v>245</v>
      </c>
      <c r="B3224" t="s">
        <v>10687</v>
      </c>
      <c r="C3224" t="s">
        <v>10688</v>
      </c>
      <c r="D3224" t="s">
        <v>104</v>
      </c>
      <c r="E3224">
        <v>50</v>
      </c>
      <c r="F3224" t="s">
        <v>104</v>
      </c>
      <c r="G3224" t="s">
        <v>10689</v>
      </c>
      <c r="H3224" t="s">
        <v>10690</v>
      </c>
    </row>
    <row r="3225" spans="1:8" hidden="1" x14ac:dyDescent="0.25">
      <c r="A3225" t="s">
        <v>245</v>
      </c>
      <c r="B3225" t="s">
        <v>10691</v>
      </c>
      <c r="C3225" t="s">
        <v>10692</v>
      </c>
      <c r="D3225" t="s">
        <v>104</v>
      </c>
      <c r="E3225">
        <v>50</v>
      </c>
      <c r="F3225" t="s">
        <v>104</v>
      </c>
      <c r="G3225" t="s">
        <v>10693</v>
      </c>
      <c r="H3225" t="s">
        <v>10694</v>
      </c>
    </row>
    <row r="3226" spans="1:8" hidden="1" x14ac:dyDescent="0.25">
      <c r="A3226" t="s">
        <v>245</v>
      </c>
      <c r="B3226" t="s">
        <v>10695</v>
      </c>
      <c r="C3226" t="s">
        <v>10696</v>
      </c>
      <c r="D3226" t="s">
        <v>104</v>
      </c>
      <c r="E3226">
        <v>50</v>
      </c>
      <c r="F3226" t="s">
        <v>104</v>
      </c>
      <c r="G3226" t="s">
        <v>10697</v>
      </c>
      <c r="H3226" t="s">
        <v>10698</v>
      </c>
    </row>
    <row r="3227" spans="1:8" hidden="1" x14ac:dyDescent="0.25">
      <c r="A3227" t="s">
        <v>245</v>
      </c>
      <c r="B3227" t="s">
        <v>10699</v>
      </c>
      <c r="C3227" t="s">
        <v>10700</v>
      </c>
      <c r="D3227" t="s">
        <v>104</v>
      </c>
      <c r="E3227">
        <v>50</v>
      </c>
      <c r="F3227" t="s">
        <v>104</v>
      </c>
      <c r="G3227" t="s">
        <v>10701</v>
      </c>
      <c r="H3227" t="s">
        <v>10702</v>
      </c>
    </row>
    <row r="3228" spans="1:8" hidden="1" x14ac:dyDescent="0.25">
      <c r="A3228" t="s">
        <v>245</v>
      </c>
      <c r="B3228" t="s">
        <v>10703</v>
      </c>
      <c r="C3228" t="s">
        <v>10704</v>
      </c>
      <c r="D3228" t="s">
        <v>104</v>
      </c>
      <c r="E3228">
        <v>50</v>
      </c>
      <c r="F3228" t="s">
        <v>104</v>
      </c>
      <c r="G3228" t="s">
        <v>10705</v>
      </c>
      <c r="H3228" t="s">
        <v>10706</v>
      </c>
    </row>
    <row r="3229" spans="1:8" x14ac:dyDescent="0.25">
      <c r="A3229" t="s">
        <v>247</v>
      </c>
      <c r="B3229" t="s">
        <v>10707</v>
      </c>
      <c r="C3229" t="s">
        <v>10708</v>
      </c>
      <c r="D3229" t="s">
        <v>104</v>
      </c>
      <c r="E3229">
        <v>50</v>
      </c>
      <c r="F3229" t="s">
        <v>104</v>
      </c>
      <c r="G3229" t="s">
        <v>10709</v>
      </c>
      <c r="H3229" t="s">
        <v>10710</v>
      </c>
    </row>
    <row r="3230" spans="1:8" x14ac:dyDescent="0.25">
      <c r="A3230" t="s">
        <v>247</v>
      </c>
      <c r="B3230" t="s">
        <v>10711</v>
      </c>
      <c r="C3230" t="s">
        <v>10712</v>
      </c>
      <c r="D3230" t="s">
        <v>104</v>
      </c>
      <c r="E3230">
        <v>50</v>
      </c>
      <c r="F3230" t="s">
        <v>10713</v>
      </c>
      <c r="G3230" t="s">
        <v>30649</v>
      </c>
      <c r="H3230" t="s">
        <v>10714</v>
      </c>
    </row>
    <row r="3231" spans="1:8" hidden="1" x14ac:dyDescent="0.25">
      <c r="A3231" t="s">
        <v>248</v>
      </c>
      <c r="B3231" t="s">
        <v>10715</v>
      </c>
      <c r="C3231" t="s">
        <v>10716</v>
      </c>
      <c r="D3231" t="s">
        <v>104</v>
      </c>
      <c r="E3231">
        <v>50</v>
      </c>
      <c r="F3231" t="s">
        <v>104</v>
      </c>
      <c r="G3231" t="s">
        <v>30649</v>
      </c>
      <c r="H3231" t="s">
        <v>10717</v>
      </c>
    </row>
    <row r="3232" spans="1:8" hidden="1" x14ac:dyDescent="0.25">
      <c r="A3232" t="s">
        <v>248</v>
      </c>
      <c r="B3232" t="s">
        <v>10718</v>
      </c>
      <c r="C3232" t="s">
        <v>10719</v>
      </c>
      <c r="D3232" t="s">
        <v>104</v>
      </c>
      <c r="E3232">
        <v>50</v>
      </c>
      <c r="F3232" t="s">
        <v>104</v>
      </c>
      <c r="G3232" t="s">
        <v>10720</v>
      </c>
      <c r="H3232" t="s">
        <v>10721</v>
      </c>
    </row>
    <row r="3233" spans="1:8" hidden="1" x14ac:dyDescent="0.25">
      <c r="A3233" t="s">
        <v>248</v>
      </c>
      <c r="B3233" t="s">
        <v>10722</v>
      </c>
      <c r="C3233" t="s">
        <v>10723</v>
      </c>
      <c r="D3233" t="s">
        <v>104</v>
      </c>
      <c r="E3233">
        <v>50</v>
      </c>
      <c r="F3233" t="s">
        <v>104</v>
      </c>
      <c r="G3233" t="s">
        <v>10724</v>
      </c>
      <c r="H3233" t="s">
        <v>10725</v>
      </c>
    </row>
    <row r="3234" spans="1:8" hidden="1" x14ac:dyDescent="0.25">
      <c r="A3234" t="s">
        <v>248</v>
      </c>
      <c r="B3234" t="s">
        <v>10726</v>
      </c>
      <c r="C3234" t="s">
        <v>10727</v>
      </c>
      <c r="D3234" t="s">
        <v>104</v>
      </c>
      <c r="E3234">
        <v>50</v>
      </c>
      <c r="F3234" t="s">
        <v>104</v>
      </c>
      <c r="G3234" t="s">
        <v>30649</v>
      </c>
      <c r="H3234" t="s">
        <v>10728</v>
      </c>
    </row>
    <row r="3235" spans="1:8" hidden="1" x14ac:dyDescent="0.25">
      <c r="A3235" t="s">
        <v>261</v>
      </c>
      <c r="B3235" t="s">
        <v>10729</v>
      </c>
      <c r="C3235" t="s">
        <v>10730</v>
      </c>
      <c r="D3235" t="s">
        <v>104</v>
      </c>
      <c r="E3235">
        <v>50</v>
      </c>
      <c r="F3235" t="s">
        <v>104</v>
      </c>
      <c r="G3235" t="s">
        <v>30649</v>
      </c>
      <c r="H3235" t="s">
        <v>10717</v>
      </c>
    </row>
    <row r="3236" spans="1:8" hidden="1" x14ac:dyDescent="0.25">
      <c r="A3236" t="s">
        <v>248</v>
      </c>
      <c r="B3236" t="s">
        <v>10731</v>
      </c>
      <c r="C3236" t="s">
        <v>10732</v>
      </c>
      <c r="D3236" t="s">
        <v>104</v>
      </c>
      <c r="E3236">
        <v>50</v>
      </c>
      <c r="F3236" t="s">
        <v>104</v>
      </c>
      <c r="G3236" t="s">
        <v>10672</v>
      </c>
      <c r="H3236" t="s">
        <v>10673</v>
      </c>
    </row>
    <row r="3237" spans="1:8" hidden="1" x14ac:dyDescent="0.25">
      <c r="A3237" t="s">
        <v>248</v>
      </c>
      <c r="B3237" t="s">
        <v>10733</v>
      </c>
      <c r="C3237" t="s">
        <v>10734</v>
      </c>
      <c r="D3237" t="s">
        <v>104</v>
      </c>
      <c r="E3237">
        <v>50</v>
      </c>
      <c r="F3237" t="s">
        <v>104</v>
      </c>
      <c r="G3237" t="s">
        <v>10735</v>
      </c>
      <c r="H3237" t="s">
        <v>10717</v>
      </c>
    </row>
    <row r="3238" spans="1:8" hidden="1" x14ac:dyDescent="0.25">
      <c r="A3238" t="s">
        <v>261</v>
      </c>
      <c r="B3238" t="s">
        <v>10736</v>
      </c>
      <c r="C3238" t="s">
        <v>10737</v>
      </c>
      <c r="D3238" t="s">
        <v>104</v>
      </c>
      <c r="E3238">
        <v>50</v>
      </c>
      <c r="F3238" t="s">
        <v>104</v>
      </c>
      <c r="G3238" t="s">
        <v>10738</v>
      </c>
      <c r="H3238" t="s">
        <v>10739</v>
      </c>
    </row>
    <row r="3239" spans="1:8" hidden="1" x14ac:dyDescent="0.25">
      <c r="A3239" t="s">
        <v>246</v>
      </c>
      <c r="B3239" t="s">
        <v>10740</v>
      </c>
      <c r="C3239" t="s">
        <v>10741</v>
      </c>
      <c r="D3239" t="s">
        <v>104</v>
      </c>
      <c r="E3239">
        <v>50</v>
      </c>
      <c r="F3239" t="s">
        <v>10742</v>
      </c>
      <c r="G3239" t="s">
        <v>10743</v>
      </c>
      <c r="H3239" t="s">
        <v>10744</v>
      </c>
    </row>
    <row r="3240" spans="1:8" hidden="1" x14ac:dyDescent="0.25">
      <c r="A3240" t="s">
        <v>248</v>
      </c>
      <c r="B3240" t="s">
        <v>10745</v>
      </c>
      <c r="C3240" t="s">
        <v>10746</v>
      </c>
      <c r="D3240" t="s">
        <v>104</v>
      </c>
      <c r="E3240">
        <v>50</v>
      </c>
      <c r="F3240" t="s">
        <v>104</v>
      </c>
      <c r="G3240" t="s">
        <v>10747</v>
      </c>
      <c r="H3240" t="s">
        <v>10748</v>
      </c>
    </row>
    <row r="3241" spans="1:8" hidden="1" x14ac:dyDescent="0.25">
      <c r="A3241" t="s">
        <v>246</v>
      </c>
      <c r="B3241" t="s">
        <v>10749</v>
      </c>
      <c r="C3241" t="s">
        <v>10750</v>
      </c>
      <c r="D3241" t="s">
        <v>104</v>
      </c>
      <c r="E3241">
        <v>50</v>
      </c>
      <c r="F3241" t="s">
        <v>104</v>
      </c>
      <c r="G3241" t="s">
        <v>30649</v>
      </c>
      <c r="H3241" t="s">
        <v>10751</v>
      </c>
    </row>
    <row r="3242" spans="1:8" hidden="1" x14ac:dyDescent="0.25">
      <c r="A3242" t="s">
        <v>246</v>
      </c>
      <c r="B3242" t="s">
        <v>10752</v>
      </c>
      <c r="C3242" t="s">
        <v>10753</v>
      </c>
      <c r="D3242" t="s">
        <v>104</v>
      </c>
      <c r="E3242">
        <v>50</v>
      </c>
      <c r="F3242" t="s">
        <v>104</v>
      </c>
      <c r="G3242" t="s">
        <v>10754</v>
      </c>
      <c r="H3242" t="s">
        <v>10755</v>
      </c>
    </row>
    <row r="3243" spans="1:8" hidden="1" x14ac:dyDescent="0.25">
      <c r="A3243" t="s">
        <v>248</v>
      </c>
      <c r="B3243" t="s">
        <v>10756</v>
      </c>
      <c r="C3243" t="s">
        <v>10757</v>
      </c>
      <c r="D3243" t="s">
        <v>104</v>
      </c>
      <c r="E3243">
        <v>50</v>
      </c>
      <c r="F3243" t="s">
        <v>104</v>
      </c>
      <c r="G3243" t="s">
        <v>10693</v>
      </c>
      <c r="H3243" t="s">
        <v>10694</v>
      </c>
    </row>
    <row r="3244" spans="1:8" hidden="1" x14ac:dyDescent="0.25">
      <c r="A3244" t="s">
        <v>246</v>
      </c>
      <c r="B3244" t="s">
        <v>10758</v>
      </c>
      <c r="C3244" t="s">
        <v>10759</v>
      </c>
      <c r="D3244" t="s">
        <v>104</v>
      </c>
      <c r="E3244">
        <v>50</v>
      </c>
      <c r="F3244" t="s">
        <v>104</v>
      </c>
      <c r="G3244" t="s">
        <v>30649</v>
      </c>
      <c r="H3244" t="s">
        <v>10760</v>
      </c>
    </row>
    <row r="3245" spans="1:8" hidden="1" x14ac:dyDescent="0.25">
      <c r="A3245" t="s">
        <v>246</v>
      </c>
      <c r="B3245" t="s">
        <v>10761</v>
      </c>
      <c r="C3245" t="s">
        <v>10762</v>
      </c>
      <c r="D3245" t="s">
        <v>104</v>
      </c>
      <c r="E3245">
        <v>50</v>
      </c>
      <c r="F3245" t="s">
        <v>104</v>
      </c>
      <c r="G3245" t="s">
        <v>10763</v>
      </c>
      <c r="H3245" t="s">
        <v>10764</v>
      </c>
    </row>
    <row r="3246" spans="1:8" hidden="1" x14ac:dyDescent="0.25">
      <c r="A3246" t="s">
        <v>243</v>
      </c>
      <c r="B3246" t="s">
        <v>10765</v>
      </c>
      <c r="C3246" t="s">
        <v>10766</v>
      </c>
      <c r="D3246" t="s">
        <v>104</v>
      </c>
      <c r="E3246">
        <v>50</v>
      </c>
      <c r="F3246" t="s">
        <v>104</v>
      </c>
      <c r="G3246" t="s">
        <v>10767</v>
      </c>
      <c r="H3246" t="s">
        <v>10768</v>
      </c>
    </row>
    <row r="3247" spans="1:8" hidden="1" x14ac:dyDescent="0.25">
      <c r="A3247" t="s">
        <v>243</v>
      </c>
      <c r="B3247" t="s">
        <v>10769</v>
      </c>
      <c r="C3247" t="s">
        <v>10770</v>
      </c>
      <c r="D3247" t="s">
        <v>104</v>
      </c>
      <c r="E3247">
        <v>50</v>
      </c>
      <c r="F3247" t="s">
        <v>104</v>
      </c>
      <c r="G3247" t="s">
        <v>10771</v>
      </c>
      <c r="H3247" t="s">
        <v>10772</v>
      </c>
    </row>
    <row r="3248" spans="1:8" hidden="1" x14ac:dyDescent="0.25">
      <c r="A3248" t="s">
        <v>245</v>
      </c>
      <c r="B3248" t="s">
        <v>10773</v>
      </c>
      <c r="C3248" t="s">
        <v>10774</v>
      </c>
      <c r="D3248" t="s">
        <v>104</v>
      </c>
      <c r="E3248">
        <v>50</v>
      </c>
      <c r="F3248" t="s">
        <v>104</v>
      </c>
      <c r="G3248" t="s">
        <v>10775</v>
      </c>
      <c r="H3248" t="s">
        <v>10776</v>
      </c>
    </row>
    <row r="3249" spans="1:8" hidden="1" x14ac:dyDescent="0.25">
      <c r="A3249" t="s">
        <v>248</v>
      </c>
      <c r="B3249" t="s">
        <v>10777</v>
      </c>
      <c r="C3249" t="s">
        <v>10778</v>
      </c>
      <c r="D3249" t="s">
        <v>104</v>
      </c>
      <c r="E3249">
        <v>50</v>
      </c>
      <c r="F3249" t="s">
        <v>30649</v>
      </c>
      <c r="G3249" t="s">
        <v>30649</v>
      </c>
      <c r="H3249" t="s">
        <v>10779</v>
      </c>
    </row>
    <row r="3250" spans="1:8" hidden="1" x14ac:dyDescent="0.25">
      <c r="A3250" t="s">
        <v>248</v>
      </c>
      <c r="B3250" t="s">
        <v>10780</v>
      </c>
      <c r="C3250" t="s">
        <v>10781</v>
      </c>
      <c r="D3250" t="s">
        <v>104</v>
      </c>
      <c r="E3250">
        <v>50</v>
      </c>
      <c r="F3250" t="s">
        <v>104</v>
      </c>
      <c r="G3250" t="s">
        <v>30649</v>
      </c>
      <c r="H3250" t="s">
        <v>10782</v>
      </c>
    </row>
    <row r="3251" spans="1:8" hidden="1" x14ac:dyDescent="0.25">
      <c r="A3251" t="s">
        <v>245</v>
      </c>
      <c r="B3251" t="s">
        <v>10783</v>
      </c>
      <c r="C3251" t="s">
        <v>10784</v>
      </c>
      <c r="D3251" t="s">
        <v>104</v>
      </c>
      <c r="E3251">
        <v>50</v>
      </c>
      <c r="F3251" t="s">
        <v>30649</v>
      </c>
      <c r="G3251" t="s">
        <v>30649</v>
      </c>
      <c r="H3251" t="s">
        <v>10785</v>
      </c>
    </row>
    <row r="3252" spans="1:8" hidden="1" x14ac:dyDescent="0.25">
      <c r="A3252" t="s">
        <v>248</v>
      </c>
      <c r="B3252" t="s">
        <v>10786</v>
      </c>
      <c r="C3252" t="s">
        <v>10787</v>
      </c>
      <c r="D3252" t="s">
        <v>104</v>
      </c>
      <c r="E3252">
        <v>50</v>
      </c>
      <c r="F3252" t="s">
        <v>30649</v>
      </c>
      <c r="G3252" t="s">
        <v>30649</v>
      </c>
      <c r="H3252" t="s">
        <v>10788</v>
      </c>
    </row>
    <row r="3253" spans="1:8" hidden="1" x14ac:dyDescent="0.25">
      <c r="A3253" t="s">
        <v>248</v>
      </c>
      <c r="B3253" t="s">
        <v>10789</v>
      </c>
      <c r="C3253" t="s">
        <v>10790</v>
      </c>
      <c r="D3253" t="s">
        <v>104</v>
      </c>
      <c r="E3253">
        <v>50</v>
      </c>
      <c r="F3253" t="s">
        <v>30649</v>
      </c>
      <c r="G3253" t="s">
        <v>10791</v>
      </c>
      <c r="H3253" t="s">
        <v>10792</v>
      </c>
    </row>
    <row r="3254" spans="1:8" hidden="1" x14ac:dyDescent="0.25">
      <c r="A3254" t="s">
        <v>248</v>
      </c>
      <c r="B3254" t="s">
        <v>10793</v>
      </c>
      <c r="C3254" t="s">
        <v>10784</v>
      </c>
      <c r="D3254" t="s">
        <v>104</v>
      </c>
      <c r="E3254">
        <v>50</v>
      </c>
      <c r="F3254" t="s">
        <v>30649</v>
      </c>
      <c r="G3254" t="s">
        <v>30649</v>
      </c>
      <c r="H3254" t="s">
        <v>10725</v>
      </c>
    </row>
    <row r="3255" spans="1:8" hidden="1" x14ac:dyDescent="0.25">
      <c r="A3255" t="s">
        <v>248</v>
      </c>
      <c r="B3255" t="s">
        <v>10794</v>
      </c>
      <c r="C3255" t="s">
        <v>10795</v>
      </c>
      <c r="D3255" t="s">
        <v>104</v>
      </c>
      <c r="E3255">
        <v>50</v>
      </c>
      <c r="F3255" t="s">
        <v>30649</v>
      </c>
      <c r="G3255" t="s">
        <v>10796</v>
      </c>
      <c r="H3255" t="s">
        <v>10797</v>
      </c>
    </row>
    <row r="3256" spans="1:8" hidden="1" x14ac:dyDescent="0.25">
      <c r="A3256" t="s">
        <v>261</v>
      </c>
      <c r="B3256" t="s">
        <v>10798</v>
      </c>
      <c r="C3256" t="s">
        <v>10799</v>
      </c>
      <c r="D3256" t="s">
        <v>104</v>
      </c>
      <c r="E3256">
        <v>50</v>
      </c>
      <c r="F3256" t="s">
        <v>30649</v>
      </c>
      <c r="G3256" t="s">
        <v>30649</v>
      </c>
      <c r="H3256" t="s">
        <v>10800</v>
      </c>
    </row>
    <row r="3257" spans="1:8" hidden="1" x14ac:dyDescent="0.25">
      <c r="A3257" t="s">
        <v>246</v>
      </c>
      <c r="B3257" t="s">
        <v>10801</v>
      </c>
      <c r="C3257" t="s">
        <v>1068</v>
      </c>
      <c r="D3257" t="s">
        <v>104</v>
      </c>
      <c r="E3257">
        <v>50</v>
      </c>
      <c r="F3257" t="s">
        <v>1733</v>
      </c>
      <c r="G3257" t="s">
        <v>1069</v>
      </c>
      <c r="H3257" t="s">
        <v>1070</v>
      </c>
    </row>
    <row r="3258" spans="1:8" hidden="1" x14ac:dyDescent="0.25">
      <c r="A3258" t="s">
        <v>246</v>
      </c>
      <c r="B3258" t="s">
        <v>10802</v>
      </c>
      <c r="C3258" t="s">
        <v>10803</v>
      </c>
      <c r="D3258" t="s">
        <v>104</v>
      </c>
      <c r="E3258">
        <v>50</v>
      </c>
      <c r="F3258" t="s">
        <v>10804</v>
      </c>
      <c r="G3258" t="s">
        <v>10805</v>
      </c>
      <c r="H3258" t="s">
        <v>10806</v>
      </c>
    </row>
    <row r="3259" spans="1:8" x14ac:dyDescent="0.25">
      <c r="A3259" t="s">
        <v>247</v>
      </c>
      <c r="B3259" t="s">
        <v>10807</v>
      </c>
      <c r="C3259" t="s">
        <v>10808</v>
      </c>
      <c r="D3259" t="s">
        <v>104</v>
      </c>
      <c r="E3259">
        <v>50</v>
      </c>
      <c r="F3259" t="s">
        <v>30649</v>
      </c>
      <c r="G3259" t="s">
        <v>30649</v>
      </c>
      <c r="H3259" t="s">
        <v>10809</v>
      </c>
    </row>
    <row r="3260" spans="1:8" hidden="1" x14ac:dyDescent="0.25">
      <c r="A3260" t="s">
        <v>246</v>
      </c>
      <c r="B3260" t="s">
        <v>10810</v>
      </c>
      <c r="C3260" t="s">
        <v>10811</v>
      </c>
      <c r="D3260" t="s">
        <v>104</v>
      </c>
      <c r="E3260">
        <v>50</v>
      </c>
      <c r="F3260" t="s">
        <v>10742</v>
      </c>
      <c r="G3260" t="s">
        <v>10812</v>
      </c>
      <c r="H3260" t="s">
        <v>10813</v>
      </c>
    </row>
    <row r="3261" spans="1:8" hidden="1" x14ac:dyDescent="0.25">
      <c r="A3261" t="s">
        <v>246</v>
      </c>
      <c r="B3261" t="s">
        <v>10814</v>
      </c>
      <c r="C3261" t="s">
        <v>10815</v>
      </c>
      <c r="D3261" t="s">
        <v>104</v>
      </c>
      <c r="E3261">
        <v>50</v>
      </c>
      <c r="F3261" t="s">
        <v>30649</v>
      </c>
      <c r="G3261" t="s">
        <v>10816</v>
      </c>
      <c r="H3261" t="s">
        <v>10817</v>
      </c>
    </row>
    <row r="3262" spans="1:8" x14ac:dyDescent="0.25">
      <c r="A3262" t="s">
        <v>247</v>
      </c>
      <c r="B3262" t="s">
        <v>7503</v>
      </c>
      <c r="C3262" t="s">
        <v>10818</v>
      </c>
      <c r="D3262" t="s">
        <v>104</v>
      </c>
      <c r="E3262">
        <v>50</v>
      </c>
      <c r="F3262" t="s">
        <v>30649</v>
      </c>
      <c r="G3262" t="s">
        <v>7505</v>
      </c>
      <c r="H3262" t="s">
        <v>7506</v>
      </c>
    </row>
    <row r="3263" spans="1:8" hidden="1" x14ac:dyDescent="0.25">
      <c r="A3263" t="s">
        <v>246</v>
      </c>
      <c r="B3263" t="s">
        <v>10819</v>
      </c>
      <c r="C3263" t="s">
        <v>10820</v>
      </c>
      <c r="D3263" t="s">
        <v>104</v>
      </c>
      <c r="E3263">
        <v>50</v>
      </c>
      <c r="F3263" t="s">
        <v>30649</v>
      </c>
      <c r="G3263" t="s">
        <v>10821</v>
      </c>
      <c r="H3263" t="s">
        <v>926</v>
      </c>
    </row>
    <row r="3264" spans="1:8" hidden="1" x14ac:dyDescent="0.25">
      <c r="A3264" t="s">
        <v>246</v>
      </c>
      <c r="B3264" t="s">
        <v>10822</v>
      </c>
      <c r="C3264" t="s">
        <v>10823</v>
      </c>
      <c r="D3264" t="s">
        <v>104</v>
      </c>
      <c r="E3264">
        <v>50</v>
      </c>
      <c r="F3264" t="s">
        <v>30649</v>
      </c>
      <c r="G3264" t="s">
        <v>10824</v>
      </c>
      <c r="H3264" t="s">
        <v>10825</v>
      </c>
    </row>
    <row r="3265" spans="1:8" hidden="1" x14ac:dyDescent="0.25">
      <c r="A3265" t="s">
        <v>246</v>
      </c>
      <c r="B3265" t="s">
        <v>10826</v>
      </c>
      <c r="C3265" t="s">
        <v>10827</v>
      </c>
      <c r="D3265" t="s">
        <v>104</v>
      </c>
      <c r="E3265">
        <v>50</v>
      </c>
      <c r="F3265" t="s">
        <v>104</v>
      </c>
      <c r="G3265" t="s">
        <v>10828</v>
      </c>
      <c r="H3265" t="s">
        <v>10829</v>
      </c>
    </row>
    <row r="3266" spans="1:8" hidden="1" x14ac:dyDescent="0.25">
      <c r="A3266" t="s">
        <v>246</v>
      </c>
      <c r="B3266" t="s">
        <v>10830</v>
      </c>
      <c r="C3266" t="s">
        <v>10831</v>
      </c>
      <c r="D3266" t="s">
        <v>104</v>
      </c>
      <c r="E3266">
        <v>50</v>
      </c>
      <c r="F3266" t="s">
        <v>62</v>
      </c>
      <c r="G3266" t="s">
        <v>30649</v>
      </c>
      <c r="H3266" t="s">
        <v>10832</v>
      </c>
    </row>
    <row r="3267" spans="1:8" hidden="1" x14ac:dyDescent="0.25">
      <c r="A3267" t="s">
        <v>246</v>
      </c>
      <c r="B3267" t="s">
        <v>10833</v>
      </c>
      <c r="C3267" t="s">
        <v>10820</v>
      </c>
      <c r="D3267" t="s">
        <v>104</v>
      </c>
      <c r="E3267">
        <v>50</v>
      </c>
      <c r="F3267" t="s">
        <v>30649</v>
      </c>
      <c r="G3267" t="s">
        <v>10834</v>
      </c>
      <c r="H3267" t="s">
        <v>10835</v>
      </c>
    </row>
    <row r="3268" spans="1:8" hidden="1" x14ac:dyDescent="0.25">
      <c r="A3268" t="s">
        <v>248</v>
      </c>
      <c r="B3268" t="s">
        <v>10836</v>
      </c>
      <c r="C3268" t="s">
        <v>10837</v>
      </c>
      <c r="D3268" t="s">
        <v>104</v>
      </c>
      <c r="E3268">
        <v>50</v>
      </c>
      <c r="F3268" t="s">
        <v>30649</v>
      </c>
      <c r="G3268" t="s">
        <v>30649</v>
      </c>
      <c r="H3268" t="s">
        <v>10838</v>
      </c>
    </row>
    <row r="3269" spans="1:8" hidden="1" x14ac:dyDescent="0.25">
      <c r="A3269" t="s">
        <v>246</v>
      </c>
      <c r="B3269" t="s">
        <v>8799</v>
      </c>
      <c r="C3269" t="s">
        <v>10839</v>
      </c>
      <c r="D3269" t="s">
        <v>104</v>
      </c>
      <c r="E3269">
        <v>50</v>
      </c>
      <c r="F3269" t="s">
        <v>30649</v>
      </c>
      <c r="G3269" t="s">
        <v>30649</v>
      </c>
      <c r="H3269" t="s">
        <v>10840</v>
      </c>
    </row>
    <row r="3270" spans="1:8" hidden="1" x14ac:dyDescent="0.25">
      <c r="A3270" t="s">
        <v>248</v>
      </c>
      <c r="B3270" t="s">
        <v>10841</v>
      </c>
      <c r="C3270" t="s">
        <v>10842</v>
      </c>
      <c r="D3270" t="s">
        <v>104</v>
      </c>
      <c r="E3270">
        <v>50</v>
      </c>
      <c r="F3270" t="s">
        <v>30649</v>
      </c>
      <c r="G3270" t="s">
        <v>30649</v>
      </c>
      <c r="H3270" t="s">
        <v>10843</v>
      </c>
    </row>
    <row r="3271" spans="1:8" hidden="1" x14ac:dyDescent="0.25">
      <c r="A3271" t="s">
        <v>243</v>
      </c>
      <c r="B3271" t="s">
        <v>10844</v>
      </c>
      <c r="C3271" t="s">
        <v>10845</v>
      </c>
      <c r="D3271" t="s">
        <v>104</v>
      </c>
      <c r="E3271">
        <v>50</v>
      </c>
      <c r="F3271" t="s">
        <v>30649</v>
      </c>
      <c r="G3271" t="s">
        <v>10846</v>
      </c>
      <c r="H3271" t="s">
        <v>10847</v>
      </c>
    </row>
    <row r="3272" spans="1:8" hidden="1" x14ac:dyDescent="0.25">
      <c r="A3272" t="s">
        <v>243</v>
      </c>
      <c r="B3272" t="s">
        <v>10848</v>
      </c>
      <c r="C3272" t="s">
        <v>10849</v>
      </c>
      <c r="D3272" t="s">
        <v>104</v>
      </c>
      <c r="E3272">
        <v>50</v>
      </c>
      <c r="F3272" t="s">
        <v>30649</v>
      </c>
      <c r="G3272" t="s">
        <v>10850</v>
      </c>
      <c r="H3272" t="s">
        <v>10851</v>
      </c>
    </row>
    <row r="3273" spans="1:8" hidden="1" x14ac:dyDescent="0.25">
      <c r="A3273" t="s">
        <v>248</v>
      </c>
      <c r="B3273" t="s">
        <v>10852</v>
      </c>
      <c r="C3273" t="s">
        <v>10853</v>
      </c>
      <c r="D3273" t="s">
        <v>104</v>
      </c>
      <c r="E3273">
        <v>50</v>
      </c>
      <c r="F3273" t="s">
        <v>30649</v>
      </c>
      <c r="G3273" t="s">
        <v>10854</v>
      </c>
      <c r="H3273" t="s">
        <v>10855</v>
      </c>
    </row>
    <row r="3274" spans="1:8" hidden="1" x14ac:dyDescent="0.25">
      <c r="A3274" t="s">
        <v>248</v>
      </c>
      <c r="B3274" t="s">
        <v>10856</v>
      </c>
      <c r="C3274" t="s">
        <v>10857</v>
      </c>
      <c r="D3274" t="s">
        <v>104</v>
      </c>
      <c r="E3274">
        <v>50</v>
      </c>
      <c r="F3274" t="s">
        <v>30649</v>
      </c>
      <c r="G3274" t="s">
        <v>708</v>
      </c>
      <c r="H3274" t="s">
        <v>10858</v>
      </c>
    </row>
    <row r="3275" spans="1:8" hidden="1" x14ac:dyDescent="0.25">
      <c r="A3275" t="s">
        <v>446</v>
      </c>
      <c r="B3275" t="s">
        <v>10859</v>
      </c>
      <c r="C3275" t="s">
        <v>10860</v>
      </c>
      <c r="D3275" t="s">
        <v>104</v>
      </c>
      <c r="E3275">
        <v>50</v>
      </c>
      <c r="F3275" t="s">
        <v>104</v>
      </c>
      <c r="G3275" t="s">
        <v>10861</v>
      </c>
      <c r="H3275" t="s">
        <v>10862</v>
      </c>
    </row>
    <row r="3276" spans="1:8" hidden="1" x14ac:dyDescent="0.25">
      <c r="A3276" t="s">
        <v>246</v>
      </c>
      <c r="B3276" t="s">
        <v>10863</v>
      </c>
      <c r="C3276" t="s">
        <v>10864</v>
      </c>
      <c r="D3276" t="s">
        <v>104</v>
      </c>
      <c r="E3276">
        <v>50</v>
      </c>
      <c r="F3276" t="s">
        <v>104</v>
      </c>
      <c r="G3276" t="s">
        <v>30649</v>
      </c>
      <c r="H3276" t="s">
        <v>10865</v>
      </c>
    </row>
    <row r="3277" spans="1:8" hidden="1" x14ac:dyDescent="0.25">
      <c r="A3277" t="s">
        <v>246</v>
      </c>
      <c r="B3277" t="s">
        <v>10866</v>
      </c>
      <c r="C3277" t="s">
        <v>10867</v>
      </c>
      <c r="D3277" t="s">
        <v>104</v>
      </c>
      <c r="E3277">
        <v>50</v>
      </c>
      <c r="F3277" t="s">
        <v>104</v>
      </c>
      <c r="G3277" t="s">
        <v>30649</v>
      </c>
      <c r="H3277" t="s">
        <v>10868</v>
      </c>
    </row>
    <row r="3278" spans="1:8" hidden="1" x14ac:dyDescent="0.25">
      <c r="A3278" t="s">
        <v>248</v>
      </c>
      <c r="B3278" t="s">
        <v>10869</v>
      </c>
      <c r="C3278" t="s">
        <v>10870</v>
      </c>
      <c r="D3278" t="s">
        <v>104</v>
      </c>
      <c r="E3278">
        <v>50</v>
      </c>
      <c r="F3278" t="s">
        <v>104</v>
      </c>
      <c r="G3278" t="s">
        <v>30649</v>
      </c>
      <c r="H3278" t="s">
        <v>926</v>
      </c>
    </row>
    <row r="3279" spans="1:8" hidden="1" x14ac:dyDescent="0.25">
      <c r="A3279" t="s">
        <v>244</v>
      </c>
      <c r="B3279" t="s">
        <v>10871</v>
      </c>
      <c r="C3279" t="s">
        <v>10872</v>
      </c>
      <c r="D3279" t="s">
        <v>104</v>
      </c>
      <c r="E3279">
        <v>50</v>
      </c>
      <c r="F3279" t="s">
        <v>30649</v>
      </c>
      <c r="G3279" t="s">
        <v>30649</v>
      </c>
      <c r="H3279" t="s">
        <v>10873</v>
      </c>
    </row>
    <row r="3280" spans="1:8" hidden="1" x14ac:dyDescent="0.25">
      <c r="A3280" t="s">
        <v>246</v>
      </c>
      <c r="B3280" t="s">
        <v>10874</v>
      </c>
      <c r="C3280" t="s">
        <v>10875</v>
      </c>
      <c r="D3280" t="s">
        <v>104</v>
      </c>
      <c r="E3280">
        <v>50</v>
      </c>
      <c r="F3280" t="s">
        <v>104</v>
      </c>
      <c r="G3280" t="s">
        <v>10876</v>
      </c>
      <c r="H3280" t="s">
        <v>10877</v>
      </c>
    </row>
    <row r="3281" spans="1:8" hidden="1" x14ac:dyDescent="0.25">
      <c r="A3281" t="s">
        <v>246</v>
      </c>
      <c r="B3281" t="s">
        <v>10878</v>
      </c>
      <c r="C3281" t="s">
        <v>10879</v>
      </c>
      <c r="D3281" t="s">
        <v>104</v>
      </c>
      <c r="E3281">
        <v>50</v>
      </c>
      <c r="F3281" t="s">
        <v>104</v>
      </c>
      <c r="G3281" t="s">
        <v>30649</v>
      </c>
      <c r="H3281" t="s">
        <v>10880</v>
      </c>
    </row>
    <row r="3282" spans="1:8" hidden="1" x14ac:dyDescent="0.25">
      <c r="A3282" t="s">
        <v>246</v>
      </c>
      <c r="B3282" t="s">
        <v>10881</v>
      </c>
      <c r="C3282" t="s">
        <v>10882</v>
      </c>
      <c r="D3282" t="s">
        <v>104</v>
      </c>
      <c r="E3282">
        <v>50</v>
      </c>
      <c r="F3282" t="s">
        <v>104</v>
      </c>
      <c r="G3282" t="s">
        <v>10883</v>
      </c>
      <c r="H3282" t="s">
        <v>10884</v>
      </c>
    </row>
    <row r="3283" spans="1:8" hidden="1" x14ac:dyDescent="0.25">
      <c r="A3283" t="s">
        <v>246</v>
      </c>
      <c r="B3283" t="s">
        <v>10885</v>
      </c>
      <c r="C3283" t="s">
        <v>10886</v>
      </c>
      <c r="D3283" t="s">
        <v>104</v>
      </c>
      <c r="E3283">
        <v>50</v>
      </c>
      <c r="F3283" t="s">
        <v>104</v>
      </c>
      <c r="G3283" t="s">
        <v>30649</v>
      </c>
      <c r="H3283" t="s">
        <v>10887</v>
      </c>
    </row>
    <row r="3284" spans="1:8" x14ac:dyDescent="0.25">
      <c r="A3284" t="s">
        <v>247</v>
      </c>
      <c r="B3284" t="s">
        <v>10888</v>
      </c>
      <c r="C3284" t="s">
        <v>10889</v>
      </c>
      <c r="D3284" t="s">
        <v>104</v>
      </c>
      <c r="E3284">
        <v>50</v>
      </c>
      <c r="F3284" t="s">
        <v>104</v>
      </c>
      <c r="G3284" t="s">
        <v>30649</v>
      </c>
      <c r="H3284" t="s">
        <v>10890</v>
      </c>
    </row>
    <row r="3285" spans="1:8" hidden="1" x14ac:dyDescent="0.25">
      <c r="A3285" t="s">
        <v>246</v>
      </c>
      <c r="B3285" t="s">
        <v>1783</v>
      </c>
      <c r="C3285" t="s">
        <v>10891</v>
      </c>
      <c r="D3285" t="s">
        <v>104</v>
      </c>
      <c r="E3285">
        <v>50</v>
      </c>
      <c r="F3285" t="s">
        <v>30649</v>
      </c>
      <c r="G3285" t="s">
        <v>10892</v>
      </c>
      <c r="H3285" t="s">
        <v>10893</v>
      </c>
    </row>
    <row r="3286" spans="1:8" hidden="1" x14ac:dyDescent="0.25">
      <c r="A3286" t="s">
        <v>246</v>
      </c>
      <c r="B3286" t="s">
        <v>6190</v>
      </c>
      <c r="C3286" t="s">
        <v>10894</v>
      </c>
      <c r="D3286" t="s">
        <v>104</v>
      </c>
      <c r="E3286">
        <v>50</v>
      </c>
      <c r="F3286" t="s">
        <v>104</v>
      </c>
      <c r="G3286" t="s">
        <v>30649</v>
      </c>
      <c r="H3286" t="s">
        <v>10895</v>
      </c>
    </row>
    <row r="3287" spans="1:8" hidden="1" x14ac:dyDescent="0.25">
      <c r="A3287" t="s">
        <v>248</v>
      </c>
      <c r="B3287" t="s">
        <v>10896</v>
      </c>
      <c r="C3287" t="s">
        <v>10897</v>
      </c>
      <c r="D3287" t="s">
        <v>104</v>
      </c>
      <c r="E3287">
        <v>50</v>
      </c>
      <c r="F3287" t="s">
        <v>104</v>
      </c>
      <c r="G3287" t="s">
        <v>30649</v>
      </c>
      <c r="H3287" t="s">
        <v>10898</v>
      </c>
    </row>
    <row r="3288" spans="1:8" hidden="1" x14ac:dyDescent="0.25">
      <c r="A3288" t="s">
        <v>246</v>
      </c>
      <c r="B3288" t="s">
        <v>10899</v>
      </c>
      <c r="C3288" t="s">
        <v>10900</v>
      </c>
      <c r="D3288" t="s">
        <v>104</v>
      </c>
      <c r="E3288">
        <v>50</v>
      </c>
      <c r="F3288" t="s">
        <v>104</v>
      </c>
      <c r="G3288" t="s">
        <v>10901</v>
      </c>
      <c r="H3288" t="s">
        <v>10902</v>
      </c>
    </row>
    <row r="3289" spans="1:8" hidden="1" x14ac:dyDescent="0.25">
      <c r="A3289" t="s">
        <v>246</v>
      </c>
      <c r="B3289" t="s">
        <v>10903</v>
      </c>
      <c r="C3289" t="s">
        <v>10904</v>
      </c>
      <c r="D3289" t="s">
        <v>104</v>
      </c>
      <c r="E3289">
        <v>50</v>
      </c>
      <c r="F3289" t="s">
        <v>30649</v>
      </c>
      <c r="G3289" t="s">
        <v>30649</v>
      </c>
      <c r="H3289" t="s">
        <v>10880</v>
      </c>
    </row>
    <row r="3290" spans="1:8" hidden="1" x14ac:dyDescent="0.25">
      <c r="A3290" t="s">
        <v>246</v>
      </c>
      <c r="B3290" t="s">
        <v>10905</v>
      </c>
      <c r="C3290" t="s">
        <v>10906</v>
      </c>
      <c r="D3290" t="s">
        <v>104</v>
      </c>
      <c r="E3290">
        <v>50</v>
      </c>
      <c r="F3290" t="s">
        <v>30649</v>
      </c>
      <c r="G3290" t="s">
        <v>10907</v>
      </c>
      <c r="H3290" t="s">
        <v>10908</v>
      </c>
    </row>
    <row r="3291" spans="1:8" hidden="1" x14ac:dyDescent="0.25">
      <c r="A3291" t="s">
        <v>245</v>
      </c>
      <c r="B3291" t="s">
        <v>10909</v>
      </c>
      <c r="C3291" t="s">
        <v>10910</v>
      </c>
      <c r="D3291" t="s">
        <v>104</v>
      </c>
      <c r="E3291">
        <v>50</v>
      </c>
      <c r="F3291" t="s">
        <v>30649</v>
      </c>
      <c r="G3291" t="s">
        <v>10911</v>
      </c>
      <c r="H3291" t="s">
        <v>10912</v>
      </c>
    </row>
    <row r="3292" spans="1:8" hidden="1" x14ac:dyDescent="0.25">
      <c r="A3292" t="s">
        <v>246</v>
      </c>
      <c r="B3292" t="s">
        <v>10913</v>
      </c>
      <c r="C3292" t="s">
        <v>10914</v>
      </c>
      <c r="D3292" t="s">
        <v>104</v>
      </c>
      <c r="E3292">
        <v>50</v>
      </c>
      <c r="F3292" t="s">
        <v>104</v>
      </c>
      <c r="G3292" t="s">
        <v>30649</v>
      </c>
      <c r="H3292" t="s">
        <v>10915</v>
      </c>
    </row>
    <row r="3293" spans="1:8" hidden="1" x14ac:dyDescent="0.25">
      <c r="A3293" t="s">
        <v>245</v>
      </c>
      <c r="B3293" t="s">
        <v>10916</v>
      </c>
      <c r="C3293" t="s">
        <v>10917</v>
      </c>
      <c r="D3293" t="s">
        <v>105</v>
      </c>
      <c r="E3293">
        <v>49</v>
      </c>
      <c r="F3293" t="s">
        <v>105</v>
      </c>
      <c r="G3293" t="s">
        <v>10918</v>
      </c>
      <c r="H3293" t="s">
        <v>10919</v>
      </c>
    </row>
    <row r="3294" spans="1:8" hidden="1" x14ac:dyDescent="0.25">
      <c r="A3294" t="s">
        <v>249</v>
      </c>
      <c r="B3294" t="s">
        <v>1876</v>
      </c>
      <c r="C3294" t="s">
        <v>30649</v>
      </c>
      <c r="D3294" t="s">
        <v>105</v>
      </c>
      <c r="E3294">
        <v>49</v>
      </c>
      <c r="F3294" t="s">
        <v>30649</v>
      </c>
      <c r="G3294" t="s">
        <v>30649</v>
      </c>
      <c r="H3294" t="s">
        <v>30649</v>
      </c>
    </row>
    <row r="3295" spans="1:8" hidden="1" x14ac:dyDescent="0.25">
      <c r="A3295" t="s">
        <v>246</v>
      </c>
      <c r="B3295" t="s">
        <v>10920</v>
      </c>
      <c r="C3295" t="s">
        <v>10921</v>
      </c>
      <c r="D3295" t="s">
        <v>105</v>
      </c>
      <c r="E3295">
        <v>49</v>
      </c>
      <c r="F3295" t="s">
        <v>105</v>
      </c>
      <c r="G3295" t="s">
        <v>10922</v>
      </c>
      <c r="H3295" t="s">
        <v>10923</v>
      </c>
    </row>
    <row r="3296" spans="1:8" hidden="1" x14ac:dyDescent="0.25">
      <c r="A3296" t="s">
        <v>246</v>
      </c>
      <c r="B3296" t="s">
        <v>10924</v>
      </c>
      <c r="C3296" t="s">
        <v>10925</v>
      </c>
      <c r="D3296" t="s">
        <v>105</v>
      </c>
      <c r="E3296">
        <v>49</v>
      </c>
      <c r="F3296" t="s">
        <v>105</v>
      </c>
      <c r="G3296" t="s">
        <v>10926</v>
      </c>
      <c r="H3296" t="s">
        <v>10927</v>
      </c>
    </row>
    <row r="3297" spans="1:8" x14ac:dyDescent="0.25">
      <c r="A3297" t="s">
        <v>247</v>
      </c>
      <c r="B3297" t="s">
        <v>10928</v>
      </c>
      <c r="C3297" t="s">
        <v>10929</v>
      </c>
      <c r="D3297" t="s">
        <v>105</v>
      </c>
      <c r="E3297">
        <v>49</v>
      </c>
      <c r="F3297" t="s">
        <v>30649</v>
      </c>
      <c r="G3297" t="s">
        <v>10930</v>
      </c>
      <c r="H3297" t="s">
        <v>30649</v>
      </c>
    </row>
    <row r="3298" spans="1:8" hidden="1" x14ac:dyDescent="0.25">
      <c r="A3298" t="s">
        <v>243</v>
      </c>
      <c r="B3298" t="s">
        <v>10931</v>
      </c>
      <c r="C3298" t="s">
        <v>10932</v>
      </c>
      <c r="D3298" t="s">
        <v>105</v>
      </c>
      <c r="E3298">
        <v>49</v>
      </c>
      <c r="F3298" t="s">
        <v>105</v>
      </c>
      <c r="G3298" t="s">
        <v>10933</v>
      </c>
      <c r="H3298" t="s">
        <v>10934</v>
      </c>
    </row>
    <row r="3299" spans="1:8" hidden="1" x14ac:dyDescent="0.25">
      <c r="A3299" t="s">
        <v>245</v>
      </c>
      <c r="B3299" t="s">
        <v>10935</v>
      </c>
      <c r="C3299" t="s">
        <v>10936</v>
      </c>
      <c r="D3299" t="s">
        <v>105</v>
      </c>
      <c r="E3299">
        <v>49</v>
      </c>
      <c r="F3299" t="s">
        <v>105</v>
      </c>
      <c r="G3299" t="s">
        <v>10937</v>
      </c>
      <c r="H3299" t="s">
        <v>10938</v>
      </c>
    </row>
    <row r="3300" spans="1:8" x14ac:dyDescent="0.25">
      <c r="A3300" t="s">
        <v>247</v>
      </c>
      <c r="B3300" t="s">
        <v>10939</v>
      </c>
      <c r="C3300" t="s">
        <v>10940</v>
      </c>
      <c r="D3300" t="s">
        <v>105</v>
      </c>
      <c r="E3300">
        <v>49</v>
      </c>
      <c r="F3300" t="s">
        <v>105</v>
      </c>
      <c r="G3300" t="s">
        <v>30649</v>
      </c>
      <c r="H3300" t="s">
        <v>30649</v>
      </c>
    </row>
    <row r="3301" spans="1:8" hidden="1" x14ac:dyDescent="0.25">
      <c r="A3301" t="s">
        <v>256</v>
      </c>
      <c r="B3301" t="s">
        <v>10941</v>
      </c>
      <c r="C3301" t="s">
        <v>1072</v>
      </c>
      <c r="D3301" t="s">
        <v>105</v>
      </c>
      <c r="E3301">
        <v>49</v>
      </c>
      <c r="F3301" t="s">
        <v>1734</v>
      </c>
      <c r="G3301" t="s">
        <v>1073</v>
      </c>
      <c r="H3301" t="s">
        <v>1074</v>
      </c>
    </row>
    <row r="3302" spans="1:8" hidden="1" x14ac:dyDescent="0.25">
      <c r="A3302" t="s">
        <v>245</v>
      </c>
      <c r="B3302" t="s">
        <v>10942</v>
      </c>
      <c r="C3302" t="s">
        <v>1076</v>
      </c>
      <c r="D3302" t="s">
        <v>106</v>
      </c>
      <c r="E3302">
        <v>115</v>
      </c>
      <c r="F3302" t="s">
        <v>1735</v>
      </c>
      <c r="G3302" t="s">
        <v>1077</v>
      </c>
      <c r="H3302" t="s">
        <v>1078</v>
      </c>
    </row>
    <row r="3303" spans="1:8" hidden="1" x14ac:dyDescent="0.25">
      <c r="A3303" t="s">
        <v>246</v>
      </c>
      <c r="B3303" t="s">
        <v>10943</v>
      </c>
      <c r="C3303" t="s">
        <v>10944</v>
      </c>
      <c r="D3303" t="s">
        <v>106</v>
      </c>
      <c r="E3303">
        <v>115</v>
      </c>
      <c r="F3303" t="s">
        <v>30649</v>
      </c>
      <c r="G3303" t="s">
        <v>10945</v>
      </c>
      <c r="H3303" t="s">
        <v>10946</v>
      </c>
    </row>
    <row r="3304" spans="1:8" hidden="1" x14ac:dyDescent="0.25">
      <c r="A3304" t="s">
        <v>246</v>
      </c>
      <c r="B3304" t="s">
        <v>10947</v>
      </c>
      <c r="C3304" t="s">
        <v>10948</v>
      </c>
      <c r="D3304" t="s">
        <v>106</v>
      </c>
      <c r="E3304">
        <v>115</v>
      </c>
      <c r="F3304" t="s">
        <v>10949</v>
      </c>
      <c r="G3304" t="s">
        <v>10950</v>
      </c>
      <c r="H3304" t="s">
        <v>10951</v>
      </c>
    </row>
    <row r="3305" spans="1:8" hidden="1" x14ac:dyDescent="0.25">
      <c r="A3305" t="s">
        <v>246</v>
      </c>
      <c r="B3305" t="s">
        <v>10952</v>
      </c>
      <c r="C3305" t="s">
        <v>10953</v>
      </c>
      <c r="D3305" t="s">
        <v>106</v>
      </c>
      <c r="E3305">
        <v>115</v>
      </c>
      <c r="F3305" t="s">
        <v>10949</v>
      </c>
      <c r="G3305" t="s">
        <v>10954</v>
      </c>
      <c r="H3305" t="s">
        <v>10955</v>
      </c>
    </row>
    <row r="3306" spans="1:8" hidden="1" x14ac:dyDescent="0.25">
      <c r="A3306" t="s">
        <v>246</v>
      </c>
      <c r="B3306" t="s">
        <v>10956</v>
      </c>
      <c r="C3306" t="s">
        <v>10957</v>
      </c>
      <c r="D3306" t="s">
        <v>106</v>
      </c>
      <c r="E3306">
        <v>115</v>
      </c>
      <c r="F3306" t="s">
        <v>10958</v>
      </c>
      <c r="G3306" t="s">
        <v>10959</v>
      </c>
      <c r="H3306" t="s">
        <v>10960</v>
      </c>
    </row>
    <row r="3307" spans="1:8" x14ac:dyDescent="0.25">
      <c r="A3307" t="s">
        <v>247</v>
      </c>
      <c r="B3307" t="s">
        <v>10961</v>
      </c>
      <c r="C3307" t="s">
        <v>1080</v>
      </c>
      <c r="D3307" t="s">
        <v>106</v>
      </c>
      <c r="E3307">
        <v>115</v>
      </c>
      <c r="F3307" t="s">
        <v>293</v>
      </c>
      <c r="G3307" t="s">
        <v>1081</v>
      </c>
      <c r="H3307" t="s">
        <v>1082</v>
      </c>
    </row>
    <row r="3308" spans="1:8" x14ac:dyDescent="0.25">
      <c r="A3308" t="s">
        <v>247</v>
      </c>
      <c r="B3308" t="s">
        <v>10962</v>
      </c>
      <c r="C3308" t="s">
        <v>10963</v>
      </c>
      <c r="D3308" t="s">
        <v>106</v>
      </c>
      <c r="E3308">
        <v>115</v>
      </c>
      <c r="F3308" t="s">
        <v>30649</v>
      </c>
      <c r="G3308" t="s">
        <v>30649</v>
      </c>
      <c r="H3308" t="s">
        <v>10964</v>
      </c>
    </row>
    <row r="3309" spans="1:8" hidden="1" x14ac:dyDescent="0.25">
      <c r="A3309" t="s">
        <v>246</v>
      </c>
      <c r="B3309" t="s">
        <v>10965</v>
      </c>
      <c r="C3309" t="s">
        <v>10966</v>
      </c>
      <c r="D3309" t="s">
        <v>106</v>
      </c>
      <c r="E3309">
        <v>115</v>
      </c>
      <c r="F3309" t="s">
        <v>1736</v>
      </c>
      <c r="G3309" t="s">
        <v>1084</v>
      </c>
      <c r="H3309" t="s">
        <v>1085</v>
      </c>
    </row>
    <row r="3310" spans="1:8" hidden="1" x14ac:dyDescent="0.25">
      <c r="A3310" t="s">
        <v>246</v>
      </c>
      <c r="B3310" t="s">
        <v>10967</v>
      </c>
      <c r="C3310" t="s">
        <v>1087</v>
      </c>
      <c r="D3310" t="s">
        <v>106</v>
      </c>
      <c r="E3310">
        <v>115</v>
      </c>
      <c r="F3310" t="s">
        <v>293</v>
      </c>
      <c r="G3310" t="s">
        <v>1088</v>
      </c>
      <c r="H3310" t="s">
        <v>1089</v>
      </c>
    </row>
    <row r="3311" spans="1:8" hidden="1" x14ac:dyDescent="0.25">
      <c r="A3311" t="s">
        <v>246</v>
      </c>
      <c r="B3311" t="s">
        <v>10968</v>
      </c>
      <c r="C3311" t="s">
        <v>1091</v>
      </c>
      <c r="D3311" t="s">
        <v>106</v>
      </c>
      <c r="E3311">
        <v>115</v>
      </c>
      <c r="F3311" t="s">
        <v>293</v>
      </c>
      <c r="G3311" t="s">
        <v>1092</v>
      </c>
      <c r="H3311" t="s">
        <v>1093</v>
      </c>
    </row>
    <row r="3312" spans="1:8" hidden="1" x14ac:dyDescent="0.25">
      <c r="A3312" t="s">
        <v>243</v>
      </c>
      <c r="B3312" t="s">
        <v>10969</v>
      </c>
      <c r="C3312" t="s">
        <v>1095</v>
      </c>
      <c r="D3312" t="s">
        <v>106</v>
      </c>
      <c r="E3312">
        <v>115</v>
      </c>
      <c r="F3312" t="s">
        <v>293</v>
      </c>
      <c r="G3312" t="s">
        <v>1096</v>
      </c>
      <c r="H3312" t="s">
        <v>1097</v>
      </c>
    </row>
    <row r="3313" spans="1:8" x14ac:dyDescent="0.25">
      <c r="A3313" t="s">
        <v>247</v>
      </c>
      <c r="B3313" t="s">
        <v>10970</v>
      </c>
      <c r="C3313" t="s">
        <v>10971</v>
      </c>
      <c r="D3313" t="s">
        <v>106</v>
      </c>
      <c r="E3313">
        <v>115</v>
      </c>
      <c r="F3313" t="s">
        <v>10972</v>
      </c>
      <c r="G3313" t="s">
        <v>30649</v>
      </c>
      <c r="H3313" t="s">
        <v>10973</v>
      </c>
    </row>
    <row r="3314" spans="1:8" hidden="1" x14ac:dyDescent="0.25">
      <c r="A3314" t="s">
        <v>246</v>
      </c>
      <c r="B3314" t="s">
        <v>10974</v>
      </c>
      <c r="C3314" t="s">
        <v>10975</v>
      </c>
      <c r="D3314" t="s">
        <v>106</v>
      </c>
      <c r="E3314">
        <v>115</v>
      </c>
      <c r="F3314" t="s">
        <v>10976</v>
      </c>
      <c r="G3314" t="s">
        <v>30649</v>
      </c>
      <c r="H3314" t="s">
        <v>10977</v>
      </c>
    </row>
    <row r="3315" spans="1:8" hidden="1" x14ac:dyDescent="0.25">
      <c r="A3315" t="s">
        <v>246</v>
      </c>
      <c r="B3315" t="s">
        <v>10978</v>
      </c>
      <c r="C3315" t="s">
        <v>10778</v>
      </c>
      <c r="D3315" t="s">
        <v>106</v>
      </c>
      <c r="E3315">
        <v>115</v>
      </c>
      <c r="F3315" t="s">
        <v>30649</v>
      </c>
      <c r="G3315" t="s">
        <v>30649</v>
      </c>
      <c r="H3315" t="s">
        <v>10979</v>
      </c>
    </row>
    <row r="3316" spans="1:8" hidden="1" x14ac:dyDescent="0.25">
      <c r="A3316" t="s">
        <v>246</v>
      </c>
      <c r="B3316" t="s">
        <v>10980</v>
      </c>
      <c r="C3316" t="s">
        <v>10981</v>
      </c>
      <c r="D3316" t="s">
        <v>106</v>
      </c>
      <c r="E3316">
        <v>115</v>
      </c>
      <c r="F3316" t="s">
        <v>10949</v>
      </c>
      <c r="G3316" t="s">
        <v>10982</v>
      </c>
      <c r="H3316" t="s">
        <v>10983</v>
      </c>
    </row>
    <row r="3317" spans="1:8" hidden="1" x14ac:dyDescent="0.25">
      <c r="A3317" t="s">
        <v>244</v>
      </c>
      <c r="B3317" t="s">
        <v>10984</v>
      </c>
      <c r="C3317" t="s">
        <v>1099</v>
      </c>
      <c r="D3317" t="s">
        <v>106</v>
      </c>
      <c r="E3317">
        <v>115</v>
      </c>
      <c r="F3317" t="s">
        <v>106</v>
      </c>
      <c r="G3317" t="s">
        <v>30649</v>
      </c>
      <c r="H3317" t="s">
        <v>1100</v>
      </c>
    </row>
    <row r="3318" spans="1:8" hidden="1" x14ac:dyDescent="0.25">
      <c r="A3318" t="s">
        <v>244</v>
      </c>
      <c r="B3318" t="s">
        <v>10985</v>
      </c>
      <c r="C3318" t="s">
        <v>1102</v>
      </c>
      <c r="D3318" t="s">
        <v>106</v>
      </c>
      <c r="E3318">
        <v>115</v>
      </c>
      <c r="F3318" t="s">
        <v>10986</v>
      </c>
      <c r="G3318" t="s">
        <v>1103</v>
      </c>
      <c r="H3318" t="s">
        <v>1104</v>
      </c>
    </row>
    <row r="3319" spans="1:8" hidden="1" x14ac:dyDescent="0.25">
      <c r="A3319" t="s">
        <v>249</v>
      </c>
      <c r="B3319" t="s">
        <v>4009</v>
      </c>
      <c r="C3319" t="s">
        <v>30649</v>
      </c>
      <c r="D3319" t="s">
        <v>107</v>
      </c>
      <c r="E3319">
        <v>100</v>
      </c>
      <c r="F3319" t="s">
        <v>10987</v>
      </c>
      <c r="G3319" t="s">
        <v>30649</v>
      </c>
      <c r="H3319" t="s">
        <v>10988</v>
      </c>
    </row>
    <row r="3320" spans="1:8" x14ac:dyDescent="0.25">
      <c r="A3320" t="s">
        <v>247</v>
      </c>
      <c r="B3320" t="s">
        <v>10989</v>
      </c>
      <c r="C3320" t="s">
        <v>10990</v>
      </c>
      <c r="D3320" t="s">
        <v>107</v>
      </c>
      <c r="E3320">
        <v>100</v>
      </c>
      <c r="F3320" t="s">
        <v>30649</v>
      </c>
      <c r="G3320" t="s">
        <v>10991</v>
      </c>
      <c r="H3320" t="s">
        <v>10992</v>
      </c>
    </row>
    <row r="3321" spans="1:8" x14ac:dyDescent="0.25">
      <c r="A3321" t="s">
        <v>247</v>
      </c>
      <c r="B3321" t="s">
        <v>10993</v>
      </c>
      <c r="C3321" t="s">
        <v>10994</v>
      </c>
      <c r="D3321" t="s">
        <v>107</v>
      </c>
      <c r="E3321">
        <v>100</v>
      </c>
      <c r="F3321" t="s">
        <v>30649</v>
      </c>
      <c r="G3321" t="s">
        <v>30649</v>
      </c>
      <c r="H3321" t="s">
        <v>10995</v>
      </c>
    </row>
    <row r="3322" spans="1:8" hidden="1" x14ac:dyDescent="0.25">
      <c r="A3322" t="s">
        <v>246</v>
      </c>
      <c r="B3322" t="s">
        <v>10996</v>
      </c>
      <c r="C3322" t="s">
        <v>10997</v>
      </c>
      <c r="D3322" t="s">
        <v>107</v>
      </c>
      <c r="E3322">
        <v>100</v>
      </c>
      <c r="F3322" t="s">
        <v>10998</v>
      </c>
      <c r="G3322" t="s">
        <v>10999</v>
      </c>
      <c r="H3322" t="s">
        <v>11000</v>
      </c>
    </row>
    <row r="3323" spans="1:8" hidden="1" x14ac:dyDescent="0.25">
      <c r="A3323" t="s">
        <v>246</v>
      </c>
      <c r="B3323" t="s">
        <v>11001</v>
      </c>
      <c r="C3323" t="s">
        <v>11002</v>
      </c>
      <c r="D3323" t="s">
        <v>107</v>
      </c>
      <c r="E3323">
        <v>100</v>
      </c>
      <c r="F3323" t="s">
        <v>11003</v>
      </c>
      <c r="G3323" t="s">
        <v>30649</v>
      </c>
      <c r="H3323" t="s">
        <v>11004</v>
      </c>
    </row>
    <row r="3324" spans="1:8" hidden="1" x14ac:dyDescent="0.25">
      <c r="A3324" t="s">
        <v>245</v>
      </c>
      <c r="B3324" t="s">
        <v>11005</v>
      </c>
      <c r="C3324" t="s">
        <v>11006</v>
      </c>
      <c r="D3324" t="s">
        <v>107</v>
      </c>
      <c r="E3324">
        <v>100</v>
      </c>
      <c r="F3324" t="s">
        <v>107</v>
      </c>
      <c r="G3324" t="s">
        <v>11007</v>
      </c>
      <c r="H3324" t="s">
        <v>11008</v>
      </c>
    </row>
    <row r="3325" spans="1:8" hidden="1" x14ac:dyDescent="0.25">
      <c r="A3325" t="s">
        <v>243</v>
      </c>
      <c r="B3325" t="s">
        <v>11009</v>
      </c>
      <c r="C3325" t="s">
        <v>11010</v>
      </c>
      <c r="D3325" t="s">
        <v>107</v>
      </c>
      <c r="E3325">
        <v>100</v>
      </c>
      <c r="F3325" t="s">
        <v>107</v>
      </c>
      <c r="G3325" t="s">
        <v>11011</v>
      </c>
      <c r="H3325" t="s">
        <v>11012</v>
      </c>
    </row>
    <row r="3326" spans="1:8" x14ac:dyDescent="0.25">
      <c r="A3326" t="s">
        <v>247</v>
      </c>
      <c r="B3326" t="s">
        <v>11013</v>
      </c>
      <c r="C3326" t="s">
        <v>11014</v>
      </c>
      <c r="D3326" t="s">
        <v>107</v>
      </c>
      <c r="E3326">
        <v>100</v>
      </c>
      <c r="F3326" t="s">
        <v>107</v>
      </c>
      <c r="G3326" t="s">
        <v>11015</v>
      </c>
      <c r="H3326" t="s">
        <v>11016</v>
      </c>
    </row>
    <row r="3327" spans="1:8" x14ac:dyDescent="0.25">
      <c r="A3327" t="s">
        <v>247</v>
      </c>
      <c r="B3327" t="s">
        <v>11017</v>
      </c>
      <c r="C3327" t="s">
        <v>11018</v>
      </c>
      <c r="D3327" t="s">
        <v>107</v>
      </c>
      <c r="E3327">
        <v>100</v>
      </c>
      <c r="F3327" t="s">
        <v>107</v>
      </c>
      <c r="G3327" t="s">
        <v>11019</v>
      </c>
      <c r="H3327" t="s">
        <v>11020</v>
      </c>
    </row>
    <row r="3328" spans="1:8" x14ac:dyDescent="0.25">
      <c r="A3328" t="s">
        <v>247</v>
      </c>
      <c r="B3328" t="s">
        <v>11021</v>
      </c>
      <c r="C3328" t="s">
        <v>11022</v>
      </c>
      <c r="D3328" t="s">
        <v>107</v>
      </c>
      <c r="E3328">
        <v>100</v>
      </c>
      <c r="F3328" t="s">
        <v>107</v>
      </c>
      <c r="G3328" t="s">
        <v>11023</v>
      </c>
      <c r="H3328" t="s">
        <v>11024</v>
      </c>
    </row>
    <row r="3329" spans="1:8" hidden="1" x14ac:dyDescent="0.25">
      <c r="A3329" t="s">
        <v>245</v>
      </c>
      <c r="B3329" t="s">
        <v>11025</v>
      </c>
      <c r="C3329" t="s">
        <v>1106</v>
      </c>
      <c r="D3329" t="s">
        <v>108</v>
      </c>
      <c r="E3329">
        <v>50</v>
      </c>
      <c r="F3329" t="s">
        <v>108</v>
      </c>
      <c r="G3329" t="s">
        <v>1107</v>
      </c>
      <c r="H3329" t="s">
        <v>1108</v>
      </c>
    </row>
    <row r="3330" spans="1:8" hidden="1" x14ac:dyDescent="0.25">
      <c r="A3330" t="s">
        <v>243</v>
      </c>
      <c r="B3330" t="s">
        <v>11026</v>
      </c>
      <c r="C3330" t="s">
        <v>1110</v>
      </c>
      <c r="D3330" t="s">
        <v>108</v>
      </c>
      <c r="E3330">
        <v>50</v>
      </c>
      <c r="F3330" t="s">
        <v>108</v>
      </c>
      <c r="G3330" t="s">
        <v>1111</v>
      </c>
      <c r="H3330" t="s">
        <v>1112</v>
      </c>
    </row>
    <row r="3331" spans="1:8" hidden="1" x14ac:dyDescent="0.25">
      <c r="A3331" t="s">
        <v>243</v>
      </c>
      <c r="B3331" t="s">
        <v>11027</v>
      </c>
      <c r="C3331" t="s">
        <v>1114</v>
      </c>
      <c r="D3331" t="s">
        <v>108</v>
      </c>
      <c r="E3331">
        <v>50</v>
      </c>
      <c r="F3331" t="s">
        <v>108</v>
      </c>
      <c r="G3331" t="s">
        <v>1115</v>
      </c>
      <c r="H3331" t="s">
        <v>1116</v>
      </c>
    </row>
    <row r="3332" spans="1:8" hidden="1" x14ac:dyDescent="0.25">
      <c r="A3332" t="s">
        <v>243</v>
      </c>
      <c r="B3332" t="s">
        <v>11028</v>
      </c>
      <c r="C3332" t="s">
        <v>11029</v>
      </c>
      <c r="D3332" t="s">
        <v>108</v>
      </c>
      <c r="E3332">
        <v>50</v>
      </c>
      <c r="F3332" t="s">
        <v>30649</v>
      </c>
      <c r="G3332" t="s">
        <v>11030</v>
      </c>
      <c r="H3332" t="s">
        <v>11031</v>
      </c>
    </row>
    <row r="3333" spans="1:8" hidden="1" x14ac:dyDescent="0.25">
      <c r="A3333" t="s">
        <v>249</v>
      </c>
      <c r="B3333" t="s">
        <v>1876</v>
      </c>
      <c r="C3333" t="s">
        <v>30649</v>
      </c>
      <c r="D3333" t="s">
        <v>108</v>
      </c>
      <c r="E3333">
        <v>50</v>
      </c>
      <c r="F3333" t="s">
        <v>30649</v>
      </c>
      <c r="G3333" t="s">
        <v>30649</v>
      </c>
      <c r="H3333" t="s">
        <v>30649</v>
      </c>
    </row>
    <row r="3334" spans="1:8" x14ac:dyDescent="0.25">
      <c r="A3334" t="s">
        <v>247</v>
      </c>
      <c r="B3334" t="s">
        <v>11032</v>
      </c>
      <c r="C3334" t="s">
        <v>1118</v>
      </c>
      <c r="D3334" t="s">
        <v>108</v>
      </c>
      <c r="E3334">
        <v>50</v>
      </c>
      <c r="F3334" t="s">
        <v>108</v>
      </c>
      <c r="G3334" t="s">
        <v>1119</v>
      </c>
      <c r="H3334" t="s">
        <v>1120</v>
      </c>
    </row>
    <row r="3335" spans="1:8" hidden="1" x14ac:dyDescent="0.25">
      <c r="A3335" t="s">
        <v>246</v>
      </c>
      <c r="B3335" t="s">
        <v>11033</v>
      </c>
      <c r="C3335" t="s">
        <v>1122</v>
      </c>
      <c r="D3335" t="s">
        <v>108</v>
      </c>
      <c r="E3335">
        <v>50</v>
      </c>
      <c r="F3335" t="s">
        <v>108</v>
      </c>
      <c r="G3335" t="s">
        <v>30649</v>
      </c>
      <c r="H3335" t="s">
        <v>1123</v>
      </c>
    </row>
    <row r="3336" spans="1:8" x14ac:dyDescent="0.25">
      <c r="A3336" t="s">
        <v>247</v>
      </c>
      <c r="B3336" t="s">
        <v>11034</v>
      </c>
      <c r="C3336" t="s">
        <v>11035</v>
      </c>
      <c r="D3336" t="s">
        <v>109</v>
      </c>
      <c r="E3336">
        <v>44</v>
      </c>
      <c r="F3336" t="s">
        <v>4503</v>
      </c>
      <c r="G3336" t="s">
        <v>30649</v>
      </c>
      <c r="H3336" t="s">
        <v>11036</v>
      </c>
    </row>
    <row r="3337" spans="1:8" hidden="1" x14ac:dyDescent="0.25">
      <c r="A3337" t="s">
        <v>246</v>
      </c>
      <c r="B3337" t="s">
        <v>11037</v>
      </c>
      <c r="C3337" t="s">
        <v>11038</v>
      </c>
      <c r="D3337" t="s">
        <v>109</v>
      </c>
      <c r="E3337">
        <v>44</v>
      </c>
      <c r="F3337" t="s">
        <v>109</v>
      </c>
      <c r="G3337" t="s">
        <v>30649</v>
      </c>
      <c r="H3337" t="s">
        <v>11039</v>
      </c>
    </row>
    <row r="3338" spans="1:8" x14ac:dyDescent="0.25">
      <c r="A3338" t="s">
        <v>247</v>
      </c>
      <c r="B3338" t="s">
        <v>11040</v>
      </c>
      <c r="C3338" t="s">
        <v>11041</v>
      </c>
      <c r="D3338" t="s">
        <v>109</v>
      </c>
      <c r="E3338">
        <v>44</v>
      </c>
      <c r="F3338" t="s">
        <v>109</v>
      </c>
      <c r="G3338" t="s">
        <v>11042</v>
      </c>
      <c r="H3338" t="s">
        <v>11043</v>
      </c>
    </row>
    <row r="3339" spans="1:8" hidden="1" x14ac:dyDescent="0.25">
      <c r="A3339" t="s">
        <v>246</v>
      </c>
      <c r="B3339" t="s">
        <v>11044</v>
      </c>
      <c r="C3339" t="s">
        <v>11045</v>
      </c>
      <c r="D3339" t="s">
        <v>109</v>
      </c>
      <c r="E3339">
        <v>44</v>
      </c>
      <c r="F3339" t="s">
        <v>30649</v>
      </c>
      <c r="G3339" t="s">
        <v>11046</v>
      </c>
      <c r="H3339" t="s">
        <v>11047</v>
      </c>
    </row>
    <row r="3340" spans="1:8" hidden="1" x14ac:dyDescent="0.25">
      <c r="A3340" t="s">
        <v>244</v>
      </c>
      <c r="B3340" t="s">
        <v>11048</v>
      </c>
      <c r="C3340" t="s">
        <v>11049</v>
      </c>
      <c r="D3340" t="s">
        <v>109</v>
      </c>
      <c r="E3340">
        <v>44</v>
      </c>
      <c r="F3340" t="s">
        <v>109</v>
      </c>
      <c r="G3340" t="s">
        <v>30649</v>
      </c>
      <c r="H3340" t="s">
        <v>30649</v>
      </c>
    </row>
    <row r="3341" spans="1:8" hidden="1" x14ac:dyDescent="0.25">
      <c r="A3341" t="s">
        <v>243</v>
      </c>
      <c r="B3341" t="s">
        <v>11050</v>
      </c>
      <c r="C3341" t="s">
        <v>30649</v>
      </c>
      <c r="D3341" t="s">
        <v>109</v>
      </c>
      <c r="E3341">
        <v>44</v>
      </c>
      <c r="F3341" t="s">
        <v>30649</v>
      </c>
      <c r="G3341" t="s">
        <v>11051</v>
      </c>
      <c r="H3341" t="s">
        <v>11052</v>
      </c>
    </row>
    <row r="3342" spans="1:8" hidden="1" x14ac:dyDescent="0.25">
      <c r="A3342" t="s">
        <v>248</v>
      </c>
      <c r="B3342" t="s">
        <v>11053</v>
      </c>
      <c r="C3342" t="s">
        <v>11054</v>
      </c>
      <c r="D3342" t="s">
        <v>109</v>
      </c>
      <c r="E3342">
        <v>44</v>
      </c>
      <c r="F3342" t="s">
        <v>30649</v>
      </c>
      <c r="G3342" t="s">
        <v>11055</v>
      </c>
      <c r="H3342" t="s">
        <v>11056</v>
      </c>
    </row>
    <row r="3343" spans="1:8" hidden="1" x14ac:dyDescent="0.25">
      <c r="A3343" t="s">
        <v>246</v>
      </c>
      <c r="B3343" t="s">
        <v>11057</v>
      </c>
      <c r="C3343" t="s">
        <v>11058</v>
      </c>
      <c r="D3343" t="s">
        <v>109</v>
      </c>
      <c r="E3343">
        <v>44</v>
      </c>
      <c r="F3343" t="s">
        <v>30649</v>
      </c>
      <c r="G3343" t="s">
        <v>11059</v>
      </c>
      <c r="H3343" t="s">
        <v>11060</v>
      </c>
    </row>
    <row r="3344" spans="1:8" x14ac:dyDescent="0.25">
      <c r="A3344" t="s">
        <v>247</v>
      </c>
      <c r="B3344" t="s">
        <v>11061</v>
      </c>
      <c r="C3344" t="s">
        <v>11062</v>
      </c>
      <c r="D3344" t="s">
        <v>109</v>
      </c>
      <c r="E3344">
        <v>44</v>
      </c>
      <c r="F3344" t="s">
        <v>109</v>
      </c>
      <c r="G3344" t="s">
        <v>11063</v>
      </c>
      <c r="H3344" t="s">
        <v>30649</v>
      </c>
    </row>
    <row r="3345" spans="1:8" hidden="1" x14ac:dyDescent="0.25">
      <c r="A3345" t="s">
        <v>246</v>
      </c>
      <c r="B3345" t="s">
        <v>11064</v>
      </c>
      <c r="C3345" t="s">
        <v>11065</v>
      </c>
      <c r="D3345" t="s">
        <v>109</v>
      </c>
      <c r="E3345">
        <v>44</v>
      </c>
      <c r="F3345" t="s">
        <v>109</v>
      </c>
      <c r="G3345" t="s">
        <v>11066</v>
      </c>
      <c r="H3345" t="s">
        <v>11067</v>
      </c>
    </row>
    <row r="3346" spans="1:8" hidden="1" x14ac:dyDescent="0.25">
      <c r="A3346" t="s">
        <v>245</v>
      </c>
      <c r="B3346" t="s">
        <v>11068</v>
      </c>
      <c r="C3346" t="s">
        <v>11069</v>
      </c>
      <c r="D3346" t="s">
        <v>110</v>
      </c>
      <c r="E3346">
        <v>42</v>
      </c>
      <c r="F3346" t="s">
        <v>11070</v>
      </c>
      <c r="G3346" t="s">
        <v>30649</v>
      </c>
      <c r="H3346" t="s">
        <v>30649</v>
      </c>
    </row>
    <row r="3347" spans="1:8" hidden="1" x14ac:dyDescent="0.25">
      <c r="A3347" t="s">
        <v>245</v>
      </c>
      <c r="B3347" t="s">
        <v>11071</v>
      </c>
      <c r="C3347" t="s">
        <v>11072</v>
      </c>
      <c r="D3347" t="s">
        <v>110</v>
      </c>
      <c r="E3347">
        <v>42</v>
      </c>
      <c r="F3347" t="s">
        <v>11070</v>
      </c>
      <c r="G3347" t="s">
        <v>30649</v>
      </c>
      <c r="H3347" t="s">
        <v>11073</v>
      </c>
    </row>
    <row r="3348" spans="1:8" hidden="1" x14ac:dyDescent="0.25">
      <c r="A3348" t="s">
        <v>246</v>
      </c>
      <c r="B3348" t="s">
        <v>11074</v>
      </c>
      <c r="C3348" t="s">
        <v>11075</v>
      </c>
      <c r="D3348" t="s">
        <v>110</v>
      </c>
      <c r="E3348">
        <v>42</v>
      </c>
      <c r="F3348" t="s">
        <v>110</v>
      </c>
      <c r="G3348" t="s">
        <v>30649</v>
      </c>
      <c r="H3348" t="s">
        <v>11076</v>
      </c>
    </row>
    <row r="3349" spans="1:8" hidden="1" x14ac:dyDescent="0.25">
      <c r="A3349" t="s">
        <v>244</v>
      </c>
      <c r="B3349" t="s">
        <v>11077</v>
      </c>
      <c r="C3349" t="s">
        <v>11075</v>
      </c>
      <c r="D3349" t="s">
        <v>110</v>
      </c>
      <c r="E3349">
        <v>42</v>
      </c>
      <c r="F3349" t="s">
        <v>110</v>
      </c>
      <c r="G3349" t="s">
        <v>30649</v>
      </c>
      <c r="H3349" t="s">
        <v>11078</v>
      </c>
    </row>
    <row r="3350" spans="1:8" x14ac:dyDescent="0.25">
      <c r="A3350" t="s">
        <v>247</v>
      </c>
      <c r="B3350" t="s">
        <v>11079</v>
      </c>
      <c r="C3350" t="s">
        <v>30649</v>
      </c>
      <c r="D3350" t="s">
        <v>111</v>
      </c>
      <c r="E3350">
        <v>33</v>
      </c>
      <c r="F3350" t="s">
        <v>111</v>
      </c>
      <c r="G3350" t="s">
        <v>11080</v>
      </c>
      <c r="H3350" t="s">
        <v>11081</v>
      </c>
    </row>
    <row r="3351" spans="1:8" hidden="1" x14ac:dyDescent="0.25">
      <c r="A3351" t="s">
        <v>246</v>
      </c>
      <c r="B3351" t="s">
        <v>11082</v>
      </c>
      <c r="C3351" t="s">
        <v>11083</v>
      </c>
      <c r="D3351" t="s">
        <v>111</v>
      </c>
      <c r="E3351">
        <v>33</v>
      </c>
      <c r="F3351" t="s">
        <v>11084</v>
      </c>
      <c r="G3351" t="s">
        <v>11085</v>
      </c>
      <c r="H3351" t="s">
        <v>11086</v>
      </c>
    </row>
    <row r="3352" spans="1:8" hidden="1" x14ac:dyDescent="0.25">
      <c r="A3352" t="s">
        <v>244</v>
      </c>
      <c r="B3352" t="s">
        <v>11087</v>
      </c>
      <c r="C3352" t="s">
        <v>11088</v>
      </c>
      <c r="D3352" t="s">
        <v>111</v>
      </c>
      <c r="E3352">
        <v>33</v>
      </c>
      <c r="F3352" t="s">
        <v>111</v>
      </c>
      <c r="G3352" t="s">
        <v>30649</v>
      </c>
      <c r="H3352" t="s">
        <v>11089</v>
      </c>
    </row>
    <row r="3353" spans="1:8" hidden="1" x14ac:dyDescent="0.25">
      <c r="A3353" t="s">
        <v>246</v>
      </c>
      <c r="B3353" t="s">
        <v>11090</v>
      </c>
      <c r="C3353" t="s">
        <v>11088</v>
      </c>
      <c r="D3353" t="s">
        <v>111</v>
      </c>
      <c r="E3353">
        <v>33</v>
      </c>
      <c r="F3353" t="s">
        <v>111</v>
      </c>
      <c r="G3353" t="s">
        <v>30649</v>
      </c>
      <c r="H3353" t="s">
        <v>11091</v>
      </c>
    </row>
    <row r="3354" spans="1:8" x14ac:dyDescent="0.25">
      <c r="A3354" t="s">
        <v>247</v>
      </c>
      <c r="B3354" t="s">
        <v>11092</v>
      </c>
      <c r="C3354" t="s">
        <v>11093</v>
      </c>
      <c r="D3354" t="s">
        <v>111</v>
      </c>
      <c r="E3354">
        <v>33</v>
      </c>
      <c r="F3354" t="s">
        <v>30649</v>
      </c>
      <c r="G3354" t="s">
        <v>11094</v>
      </c>
      <c r="H3354" t="s">
        <v>11095</v>
      </c>
    </row>
    <row r="3355" spans="1:8" hidden="1" x14ac:dyDescent="0.25">
      <c r="A3355" t="s">
        <v>245</v>
      </c>
      <c r="B3355" t="s">
        <v>11096</v>
      </c>
      <c r="C3355" t="s">
        <v>11097</v>
      </c>
      <c r="D3355" t="s">
        <v>111</v>
      </c>
      <c r="E3355">
        <v>33</v>
      </c>
      <c r="F3355" t="s">
        <v>111</v>
      </c>
      <c r="G3355" t="s">
        <v>11098</v>
      </c>
      <c r="H3355" t="s">
        <v>11099</v>
      </c>
    </row>
    <row r="3356" spans="1:8" x14ac:dyDescent="0.25">
      <c r="A3356" t="s">
        <v>247</v>
      </c>
      <c r="B3356" t="s">
        <v>11100</v>
      </c>
      <c r="C3356" t="s">
        <v>11083</v>
      </c>
      <c r="D3356" t="s">
        <v>111</v>
      </c>
      <c r="E3356">
        <v>33</v>
      </c>
      <c r="F3356" t="s">
        <v>111</v>
      </c>
      <c r="G3356" t="s">
        <v>11101</v>
      </c>
      <c r="H3356" t="s">
        <v>11102</v>
      </c>
    </row>
    <row r="3357" spans="1:8" hidden="1" x14ac:dyDescent="0.25">
      <c r="A3357" t="s">
        <v>246</v>
      </c>
      <c r="B3357" t="s">
        <v>11103</v>
      </c>
      <c r="C3357" t="s">
        <v>11104</v>
      </c>
      <c r="D3357" t="s">
        <v>111</v>
      </c>
      <c r="E3357">
        <v>33</v>
      </c>
      <c r="F3357" t="s">
        <v>111</v>
      </c>
      <c r="G3357" t="s">
        <v>11105</v>
      </c>
      <c r="H3357" t="s">
        <v>11106</v>
      </c>
    </row>
    <row r="3358" spans="1:8" hidden="1" x14ac:dyDescent="0.25">
      <c r="A3358" t="s">
        <v>249</v>
      </c>
      <c r="B3358" t="s">
        <v>1876</v>
      </c>
      <c r="C3358" t="s">
        <v>30649</v>
      </c>
      <c r="D3358" t="s">
        <v>111</v>
      </c>
      <c r="E3358">
        <v>33</v>
      </c>
      <c r="F3358" t="s">
        <v>30649</v>
      </c>
      <c r="G3358" t="s">
        <v>30649</v>
      </c>
      <c r="H3358" t="s">
        <v>30649</v>
      </c>
    </row>
    <row r="3359" spans="1:8" hidden="1" x14ac:dyDescent="0.25">
      <c r="A3359" t="s">
        <v>248</v>
      </c>
      <c r="B3359" t="s">
        <v>11107</v>
      </c>
      <c r="C3359" t="s">
        <v>30190</v>
      </c>
      <c r="D3359" t="s">
        <v>111</v>
      </c>
      <c r="E3359">
        <v>33</v>
      </c>
      <c r="F3359" t="s">
        <v>111</v>
      </c>
      <c r="G3359" t="s">
        <v>30649</v>
      </c>
      <c r="H3359" t="s">
        <v>11108</v>
      </c>
    </row>
    <row r="3360" spans="1:8" hidden="1" x14ac:dyDescent="0.25">
      <c r="A3360" t="s">
        <v>246</v>
      </c>
      <c r="B3360" t="s">
        <v>11109</v>
      </c>
      <c r="C3360" t="s">
        <v>30649</v>
      </c>
      <c r="D3360" t="s">
        <v>111</v>
      </c>
      <c r="E3360">
        <v>33</v>
      </c>
      <c r="F3360" t="s">
        <v>30649</v>
      </c>
      <c r="G3360" t="s">
        <v>30649</v>
      </c>
      <c r="H3360" t="s">
        <v>30649</v>
      </c>
    </row>
    <row r="3361" spans="1:8" hidden="1" x14ac:dyDescent="0.25">
      <c r="A3361" t="s">
        <v>246</v>
      </c>
      <c r="B3361" t="s">
        <v>11110</v>
      </c>
      <c r="C3361" t="s">
        <v>11111</v>
      </c>
      <c r="D3361" t="s">
        <v>112</v>
      </c>
      <c r="E3361">
        <v>88</v>
      </c>
      <c r="F3361" t="s">
        <v>112</v>
      </c>
      <c r="G3361" t="s">
        <v>30649</v>
      </c>
      <c r="H3361" t="s">
        <v>11112</v>
      </c>
    </row>
    <row r="3362" spans="1:8" hidden="1" x14ac:dyDescent="0.25">
      <c r="A3362" t="s">
        <v>246</v>
      </c>
      <c r="B3362" t="s">
        <v>11113</v>
      </c>
      <c r="C3362" t="s">
        <v>30191</v>
      </c>
      <c r="D3362" t="s">
        <v>112</v>
      </c>
      <c r="E3362">
        <v>88</v>
      </c>
      <c r="F3362" t="s">
        <v>112</v>
      </c>
      <c r="G3362" t="s">
        <v>30649</v>
      </c>
      <c r="H3362" t="s">
        <v>30649</v>
      </c>
    </row>
    <row r="3363" spans="1:8" hidden="1" x14ac:dyDescent="0.25">
      <c r="A3363" t="s">
        <v>246</v>
      </c>
      <c r="B3363" t="s">
        <v>11114</v>
      </c>
      <c r="C3363" t="s">
        <v>30192</v>
      </c>
      <c r="D3363" t="s">
        <v>112</v>
      </c>
      <c r="E3363">
        <v>88</v>
      </c>
      <c r="F3363" t="s">
        <v>112</v>
      </c>
      <c r="G3363" t="s">
        <v>30649</v>
      </c>
      <c r="H3363" t="s">
        <v>11115</v>
      </c>
    </row>
    <row r="3364" spans="1:8" x14ac:dyDescent="0.25">
      <c r="A3364" t="s">
        <v>247</v>
      </c>
      <c r="B3364" t="s">
        <v>11116</v>
      </c>
      <c r="C3364" t="s">
        <v>30193</v>
      </c>
      <c r="D3364" t="s">
        <v>112</v>
      </c>
      <c r="E3364">
        <v>88</v>
      </c>
      <c r="F3364" t="s">
        <v>1737</v>
      </c>
      <c r="G3364" t="s">
        <v>1126</v>
      </c>
      <c r="H3364" t="s">
        <v>1127</v>
      </c>
    </row>
    <row r="3365" spans="1:8" hidden="1" x14ac:dyDescent="0.25">
      <c r="A3365" t="s">
        <v>246</v>
      </c>
      <c r="B3365" t="s">
        <v>11117</v>
      </c>
      <c r="C3365" t="s">
        <v>11118</v>
      </c>
      <c r="D3365" t="s">
        <v>112</v>
      </c>
      <c r="E3365">
        <v>88</v>
      </c>
      <c r="F3365" t="s">
        <v>112</v>
      </c>
      <c r="G3365" t="s">
        <v>30649</v>
      </c>
      <c r="H3365" t="s">
        <v>11119</v>
      </c>
    </row>
    <row r="3366" spans="1:8" hidden="1" x14ac:dyDescent="0.25">
      <c r="A3366" t="s">
        <v>243</v>
      </c>
      <c r="B3366" t="s">
        <v>11120</v>
      </c>
      <c r="C3366" t="s">
        <v>30194</v>
      </c>
      <c r="D3366" t="s">
        <v>112</v>
      </c>
      <c r="E3366">
        <v>88</v>
      </c>
      <c r="F3366" t="s">
        <v>112</v>
      </c>
      <c r="G3366" t="s">
        <v>11121</v>
      </c>
      <c r="H3366" t="s">
        <v>11122</v>
      </c>
    </row>
    <row r="3367" spans="1:8" hidden="1" x14ac:dyDescent="0.25">
      <c r="A3367" t="s">
        <v>243</v>
      </c>
      <c r="B3367" t="s">
        <v>11123</v>
      </c>
      <c r="C3367" t="s">
        <v>30195</v>
      </c>
      <c r="D3367" t="s">
        <v>112</v>
      </c>
      <c r="E3367">
        <v>88</v>
      </c>
      <c r="F3367" t="s">
        <v>112</v>
      </c>
      <c r="G3367" t="s">
        <v>11124</v>
      </c>
      <c r="H3367" t="s">
        <v>11125</v>
      </c>
    </row>
    <row r="3368" spans="1:8" hidden="1" x14ac:dyDescent="0.25">
      <c r="A3368" t="s">
        <v>243</v>
      </c>
      <c r="B3368" t="s">
        <v>11126</v>
      </c>
      <c r="C3368" t="s">
        <v>30195</v>
      </c>
      <c r="D3368" t="s">
        <v>112</v>
      </c>
      <c r="E3368">
        <v>88</v>
      </c>
      <c r="F3368" t="s">
        <v>112</v>
      </c>
      <c r="G3368" t="s">
        <v>11127</v>
      </c>
      <c r="H3368" t="s">
        <v>11128</v>
      </c>
    </row>
    <row r="3369" spans="1:8" hidden="1" x14ac:dyDescent="0.25">
      <c r="A3369" t="s">
        <v>249</v>
      </c>
      <c r="B3369" t="s">
        <v>11129</v>
      </c>
      <c r="C3369" t="s">
        <v>30649</v>
      </c>
      <c r="D3369" t="s">
        <v>112</v>
      </c>
      <c r="E3369">
        <v>88</v>
      </c>
      <c r="F3369" t="s">
        <v>112</v>
      </c>
      <c r="G3369" t="s">
        <v>11130</v>
      </c>
      <c r="H3369" t="s">
        <v>11131</v>
      </c>
    </row>
    <row r="3370" spans="1:8" hidden="1" x14ac:dyDescent="0.25">
      <c r="A3370" t="s">
        <v>246</v>
      </c>
      <c r="B3370" t="s">
        <v>11132</v>
      </c>
      <c r="C3370" t="s">
        <v>30196</v>
      </c>
      <c r="D3370" t="s">
        <v>112</v>
      </c>
      <c r="E3370">
        <v>88</v>
      </c>
      <c r="F3370" t="s">
        <v>11133</v>
      </c>
      <c r="G3370" t="s">
        <v>11134</v>
      </c>
      <c r="H3370" t="s">
        <v>11135</v>
      </c>
    </row>
    <row r="3371" spans="1:8" hidden="1" x14ac:dyDescent="0.25">
      <c r="A3371" t="s">
        <v>243</v>
      </c>
      <c r="B3371" t="s">
        <v>11136</v>
      </c>
      <c r="C3371" t="s">
        <v>30197</v>
      </c>
      <c r="D3371" t="s">
        <v>112</v>
      </c>
      <c r="E3371">
        <v>88</v>
      </c>
      <c r="F3371" t="s">
        <v>112</v>
      </c>
      <c r="G3371" t="s">
        <v>11137</v>
      </c>
      <c r="H3371" t="s">
        <v>11138</v>
      </c>
    </row>
    <row r="3372" spans="1:8" hidden="1" x14ac:dyDescent="0.25">
      <c r="A3372" t="s">
        <v>252</v>
      </c>
      <c r="B3372" t="s">
        <v>11139</v>
      </c>
      <c r="C3372" t="s">
        <v>11140</v>
      </c>
      <c r="D3372" t="s">
        <v>112</v>
      </c>
      <c r="E3372">
        <v>88</v>
      </c>
      <c r="F3372" t="s">
        <v>112</v>
      </c>
      <c r="G3372" t="s">
        <v>30649</v>
      </c>
      <c r="H3372" t="s">
        <v>11141</v>
      </c>
    </row>
    <row r="3373" spans="1:8" x14ac:dyDescent="0.25">
      <c r="A3373" t="s">
        <v>247</v>
      </c>
      <c r="B3373" t="s">
        <v>11142</v>
      </c>
      <c r="C3373" t="s">
        <v>30198</v>
      </c>
      <c r="D3373" t="s">
        <v>112</v>
      </c>
      <c r="E3373">
        <v>88</v>
      </c>
      <c r="F3373" t="s">
        <v>112</v>
      </c>
      <c r="G3373" t="s">
        <v>30649</v>
      </c>
      <c r="H3373" t="s">
        <v>30649</v>
      </c>
    </row>
    <row r="3374" spans="1:8" hidden="1" x14ac:dyDescent="0.25">
      <c r="A3374" t="s">
        <v>244</v>
      </c>
      <c r="B3374" t="s">
        <v>11143</v>
      </c>
      <c r="C3374" t="s">
        <v>30199</v>
      </c>
      <c r="D3374" t="s">
        <v>112</v>
      </c>
      <c r="E3374">
        <v>88</v>
      </c>
      <c r="F3374" t="s">
        <v>112</v>
      </c>
      <c r="G3374" t="s">
        <v>30649</v>
      </c>
      <c r="H3374" t="s">
        <v>11144</v>
      </c>
    </row>
    <row r="3375" spans="1:8" hidden="1" x14ac:dyDescent="0.25">
      <c r="A3375" t="s">
        <v>246</v>
      </c>
      <c r="B3375" t="s">
        <v>11145</v>
      </c>
      <c r="C3375" t="s">
        <v>30200</v>
      </c>
      <c r="D3375" t="s">
        <v>112</v>
      </c>
      <c r="E3375">
        <v>88</v>
      </c>
      <c r="F3375" t="s">
        <v>11146</v>
      </c>
      <c r="G3375" t="s">
        <v>30649</v>
      </c>
      <c r="H3375" t="s">
        <v>11147</v>
      </c>
    </row>
    <row r="3376" spans="1:8" hidden="1" x14ac:dyDescent="0.25">
      <c r="A3376" t="s">
        <v>252</v>
      </c>
      <c r="B3376" t="s">
        <v>11148</v>
      </c>
      <c r="C3376" t="s">
        <v>11149</v>
      </c>
      <c r="D3376" t="s">
        <v>112</v>
      </c>
      <c r="E3376">
        <v>88</v>
      </c>
      <c r="F3376" t="s">
        <v>112</v>
      </c>
      <c r="G3376" t="s">
        <v>30649</v>
      </c>
      <c r="H3376" t="s">
        <v>30649</v>
      </c>
    </row>
    <row r="3377" spans="1:8" hidden="1" x14ac:dyDescent="0.25">
      <c r="A3377" t="s">
        <v>246</v>
      </c>
      <c r="B3377" t="s">
        <v>11150</v>
      </c>
      <c r="C3377" t="s">
        <v>30201</v>
      </c>
      <c r="D3377" t="s">
        <v>112</v>
      </c>
      <c r="E3377">
        <v>88</v>
      </c>
      <c r="F3377" t="s">
        <v>1738</v>
      </c>
      <c r="G3377" t="s">
        <v>1129</v>
      </c>
      <c r="H3377" t="s">
        <v>1130</v>
      </c>
    </row>
    <row r="3378" spans="1:8" hidden="1" x14ac:dyDescent="0.25">
      <c r="A3378" t="s">
        <v>246</v>
      </c>
      <c r="B3378" t="s">
        <v>11151</v>
      </c>
      <c r="C3378" t="s">
        <v>1132</v>
      </c>
      <c r="D3378" t="s">
        <v>112</v>
      </c>
      <c r="E3378">
        <v>88</v>
      </c>
      <c r="F3378" t="s">
        <v>30649</v>
      </c>
      <c r="G3378" t="s">
        <v>30649</v>
      </c>
      <c r="H3378" t="s">
        <v>1133</v>
      </c>
    </row>
    <row r="3379" spans="1:8" hidden="1" x14ac:dyDescent="0.25">
      <c r="A3379" t="s">
        <v>246</v>
      </c>
      <c r="B3379" t="s">
        <v>11152</v>
      </c>
      <c r="C3379" t="s">
        <v>11153</v>
      </c>
      <c r="D3379" t="s">
        <v>112</v>
      </c>
      <c r="E3379">
        <v>88</v>
      </c>
      <c r="F3379" t="s">
        <v>30649</v>
      </c>
      <c r="G3379" t="s">
        <v>30649</v>
      </c>
      <c r="H3379" t="s">
        <v>11154</v>
      </c>
    </row>
    <row r="3380" spans="1:8" hidden="1" x14ac:dyDescent="0.25">
      <c r="A3380" t="s">
        <v>248</v>
      </c>
      <c r="B3380" t="s">
        <v>11155</v>
      </c>
      <c r="C3380" t="s">
        <v>11156</v>
      </c>
      <c r="D3380" t="s">
        <v>112</v>
      </c>
      <c r="E3380">
        <v>88</v>
      </c>
      <c r="F3380" t="s">
        <v>30649</v>
      </c>
      <c r="G3380" t="s">
        <v>30649</v>
      </c>
      <c r="H3380" t="s">
        <v>11157</v>
      </c>
    </row>
    <row r="3381" spans="1:8" hidden="1" x14ac:dyDescent="0.25">
      <c r="A3381" t="s">
        <v>246</v>
      </c>
      <c r="B3381" t="s">
        <v>11158</v>
      </c>
      <c r="C3381" t="s">
        <v>30202</v>
      </c>
      <c r="D3381" t="s">
        <v>112</v>
      </c>
      <c r="E3381">
        <v>88</v>
      </c>
      <c r="F3381" t="s">
        <v>11159</v>
      </c>
      <c r="G3381" t="s">
        <v>30649</v>
      </c>
      <c r="H3381" t="s">
        <v>11160</v>
      </c>
    </row>
    <row r="3382" spans="1:8" x14ac:dyDescent="0.25">
      <c r="A3382" t="s">
        <v>247</v>
      </c>
      <c r="B3382" t="s">
        <v>11161</v>
      </c>
      <c r="C3382" t="s">
        <v>11162</v>
      </c>
      <c r="D3382" t="s">
        <v>112</v>
      </c>
      <c r="E3382">
        <v>88</v>
      </c>
      <c r="F3382" t="s">
        <v>11163</v>
      </c>
      <c r="G3382" t="s">
        <v>30649</v>
      </c>
      <c r="H3382" t="s">
        <v>30649</v>
      </c>
    </row>
    <row r="3383" spans="1:8" hidden="1" x14ac:dyDescent="0.25">
      <c r="A3383" t="s">
        <v>246</v>
      </c>
      <c r="B3383" t="s">
        <v>11164</v>
      </c>
      <c r="C3383" t="s">
        <v>30203</v>
      </c>
      <c r="D3383" t="s">
        <v>112</v>
      </c>
      <c r="E3383">
        <v>88</v>
      </c>
      <c r="F3383" t="s">
        <v>112</v>
      </c>
      <c r="G3383" t="s">
        <v>30649</v>
      </c>
      <c r="H3383" t="s">
        <v>30649</v>
      </c>
    </row>
    <row r="3384" spans="1:8" x14ac:dyDescent="0.25">
      <c r="A3384" t="s">
        <v>247</v>
      </c>
      <c r="B3384" t="s">
        <v>11165</v>
      </c>
      <c r="C3384" t="s">
        <v>11166</v>
      </c>
      <c r="D3384" t="s">
        <v>112</v>
      </c>
      <c r="E3384">
        <v>88</v>
      </c>
      <c r="F3384" t="s">
        <v>112</v>
      </c>
      <c r="G3384" t="s">
        <v>11167</v>
      </c>
      <c r="H3384" t="s">
        <v>11168</v>
      </c>
    </row>
    <row r="3385" spans="1:8" x14ac:dyDescent="0.25">
      <c r="A3385" t="s">
        <v>247</v>
      </c>
      <c r="B3385" t="s">
        <v>11169</v>
      </c>
      <c r="C3385" t="s">
        <v>30204</v>
      </c>
      <c r="D3385" t="s">
        <v>112</v>
      </c>
      <c r="E3385">
        <v>88</v>
      </c>
      <c r="F3385" t="s">
        <v>112</v>
      </c>
      <c r="G3385" t="s">
        <v>11170</v>
      </c>
      <c r="H3385" t="s">
        <v>11171</v>
      </c>
    </row>
    <row r="3386" spans="1:8" x14ac:dyDescent="0.25">
      <c r="A3386" t="s">
        <v>247</v>
      </c>
      <c r="B3386" t="s">
        <v>11172</v>
      </c>
      <c r="C3386" t="s">
        <v>11173</v>
      </c>
      <c r="D3386" t="s">
        <v>112</v>
      </c>
      <c r="E3386">
        <v>88</v>
      </c>
      <c r="F3386" t="s">
        <v>112</v>
      </c>
      <c r="G3386" t="s">
        <v>11174</v>
      </c>
      <c r="H3386" t="s">
        <v>11175</v>
      </c>
    </row>
    <row r="3387" spans="1:8" x14ac:dyDescent="0.25">
      <c r="A3387" t="s">
        <v>247</v>
      </c>
      <c r="B3387" t="s">
        <v>11176</v>
      </c>
      <c r="C3387" t="s">
        <v>30205</v>
      </c>
      <c r="D3387" t="s">
        <v>112</v>
      </c>
      <c r="E3387">
        <v>88</v>
      </c>
      <c r="F3387" t="s">
        <v>112</v>
      </c>
      <c r="G3387" t="s">
        <v>11177</v>
      </c>
      <c r="H3387" t="s">
        <v>11178</v>
      </c>
    </row>
    <row r="3388" spans="1:8" hidden="1" x14ac:dyDescent="0.25">
      <c r="A3388" t="s">
        <v>243</v>
      </c>
      <c r="B3388" t="s">
        <v>11179</v>
      </c>
      <c r="C3388" t="s">
        <v>30206</v>
      </c>
      <c r="D3388" t="s">
        <v>112</v>
      </c>
      <c r="E3388">
        <v>88</v>
      </c>
      <c r="F3388" t="s">
        <v>112</v>
      </c>
      <c r="G3388" t="s">
        <v>30649</v>
      </c>
      <c r="H3388" t="s">
        <v>30649</v>
      </c>
    </row>
    <row r="3389" spans="1:8" hidden="1" x14ac:dyDescent="0.25">
      <c r="A3389" t="s">
        <v>246</v>
      </c>
      <c r="B3389" t="s">
        <v>11180</v>
      </c>
      <c r="C3389" t="s">
        <v>30207</v>
      </c>
      <c r="D3389" t="s">
        <v>112</v>
      </c>
      <c r="E3389">
        <v>88</v>
      </c>
      <c r="F3389" t="s">
        <v>1739</v>
      </c>
      <c r="G3389" t="s">
        <v>1135</v>
      </c>
      <c r="H3389" t="s">
        <v>1136</v>
      </c>
    </row>
    <row r="3390" spans="1:8" hidden="1" x14ac:dyDescent="0.25">
      <c r="A3390" t="s">
        <v>246</v>
      </c>
      <c r="B3390" t="s">
        <v>11181</v>
      </c>
      <c r="C3390" t="s">
        <v>30208</v>
      </c>
      <c r="D3390" t="s">
        <v>112</v>
      </c>
      <c r="E3390">
        <v>88</v>
      </c>
      <c r="F3390" t="s">
        <v>112</v>
      </c>
      <c r="G3390" t="s">
        <v>11182</v>
      </c>
      <c r="H3390" t="s">
        <v>11183</v>
      </c>
    </row>
    <row r="3391" spans="1:8" hidden="1" x14ac:dyDescent="0.25">
      <c r="A3391" t="s">
        <v>246</v>
      </c>
      <c r="B3391" t="s">
        <v>11184</v>
      </c>
      <c r="C3391" t="s">
        <v>30209</v>
      </c>
      <c r="D3391" t="s">
        <v>112</v>
      </c>
      <c r="E3391">
        <v>88</v>
      </c>
      <c r="F3391" t="s">
        <v>112</v>
      </c>
      <c r="G3391" t="s">
        <v>11185</v>
      </c>
      <c r="H3391" t="s">
        <v>11186</v>
      </c>
    </row>
    <row r="3392" spans="1:8" hidden="1" x14ac:dyDescent="0.25">
      <c r="A3392" t="s">
        <v>245</v>
      </c>
      <c r="B3392" t="s">
        <v>11187</v>
      </c>
      <c r="C3392" t="s">
        <v>11188</v>
      </c>
      <c r="D3392" t="s">
        <v>112</v>
      </c>
      <c r="E3392">
        <v>88</v>
      </c>
      <c r="F3392" t="s">
        <v>112</v>
      </c>
      <c r="G3392" t="s">
        <v>11189</v>
      </c>
      <c r="H3392" t="s">
        <v>11190</v>
      </c>
    </row>
    <row r="3393" spans="1:8" hidden="1" x14ac:dyDescent="0.25">
      <c r="A3393" t="s">
        <v>245</v>
      </c>
      <c r="B3393" t="s">
        <v>10190</v>
      </c>
      <c r="C3393" t="s">
        <v>11191</v>
      </c>
      <c r="D3393" t="s">
        <v>112</v>
      </c>
      <c r="E3393">
        <v>88</v>
      </c>
      <c r="F3393" t="s">
        <v>112</v>
      </c>
      <c r="G3393" t="s">
        <v>30649</v>
      </c>
      <c r="H3393" t="s">
        <v>30649</v>
      </c>
    </row>
    <row r="3394" spans="1:8" hidden="1" x14ac:dyDescent="0.25">
      <c r="A3394" t="s">
        <v>245</v>
      </c>
      <c r="B3394" t="s">
        <v>11192</v>
      </c>
      <c r="C3394" t="s">
        <v>11193</v>
      </c>
      <c r="D3394" t="s">
        <v>112</v>
      </c>
      <c r="E3394">
        <v>88</v>
      </c>
      <c r="F3394" t="s">
        <v>112</v>
      </c>
      <c r="G3394" t="s">
        <v>11194</v>
      </c>
      <c r="H3394" t="s">
        <v>11195</v>
      </c>
    </row>
    <row r="3395" spans="1:8" hidden="1" x14ac:dyDescent="0.25">
      <c r="A3395" t="s">
        <v>245</v>
      </c>
      <c r="B3395" t="s">
        <v>10047</v>
      </c>
      <c r="C3395" t="s">
        <v>11196</v>
      </c>
      <c r="D3395" t="s">
        <v>112</v>
      </c>
      <c r="E3395">
        <v>88</v>
      </c>
      <c r="F3395" t="s">
        <v>112</v>
      </c>
      <c r="G3395" t="s">
        <v>30649</v>
      </c>
      <c r="H3395" t="s">
        <v>30649</v>
      </c>
    </row>
    <row r="3396" spans="1:8" hidden="1" x14ac:dyDescent="0.25">
      <c r="A3396" t="s">
        <v>246</v>
      </c>
      <c r="B3396" t="s">
        <v>11197</v>
      </c>
      <c r="C3396" t="s">
        <v>30210</v>
      </c>
      <c r="D3396" t="s">
        <v>112</v>
      </c>
      <c r="E3396">
        <v>88</v>
      </c>
      <c r="F3396" t="s">
        <v>112</v>
      </c>
      <c r="G3396" t="s">
        <v>30649</v>
      </c>
      <c r="H3396" t="s">
        <v>11198</v>
      </c>
    </row>
    <row r="3397" spans="1:8" x14ac:dyDescent="0.25">
      <c r="A3397" t="s">
        <v>247</v>
      </c>
      <c r="B3397" t="s">
        <v>11199</v>
      </c>
      <c r="C3397" t="s">
        <v>11200</v>
      </c>
      <c r="D3397" t="s">
        <v>112</v>
      </c>
      <c r="E3397">
        <v>88</v>
      </c>
      <c r="F3397" t="s">
        <v>112</v>
      </c>
      <c r="G3397" t="s">
        <v>11201</v>
      </c>
      <c r="H3397" t="s">
        <v>11202</v>
      </c>
    </row>
    <row r="3398" spans="1:8" x14ac:dyDescent="0.25">
      <c r="A3398" t="s">
        <v>247</v>
      </c>
      <c r="B3398" t="s">
        <v>11203</v>
      </c>
      <c r="C3398" t="s">
        <v>30211</v>
      </c>
      <c r="D3398" t="s">
        <v>112</v>
      </c>
      <c r="E3398">
        <v>88</v>
      </c>
      <c r="F3398" t="s">
        <v>112</v>
      </c>
      <c r="G3398" t="s">
        <v>30649</v>
      </c>
      <c r="H3398" t="s">
        <v>30649</v>
      </c>
    </row>
    <row r="3399" spans="1:8" hidden="1" x14ac:dyDescent="0.25">
      <c r="A3399" t="s">
        <v>248</v>
      </c>
      <c r="B3399" t="s">
        <v>11204</v>
      </c>
      <c r="C3399" t="s">
        <v>11205</v>
      </c>
      <c r="D3399" t="s">
        <v>112</v>
      </c>
      <c r="E3399">
        <v>88</v>
      </c>
      <c r="F3399" t="s">
        <v>112</v>
      </c>
      <c r="G3399" t="s">
        <v>30649</v>
      </c>
      <c r="H3399" t="s">
        <v>30649</v>
      </c>
    </row>
    <row r="3400" spans="1:8" hidden="1" x14ac:dyDescent="0.25">
      <c r="A3400" t="s">
        <v>248</v>
      </c>
      <c r="B3400" t="s">
        <v>11206</v>
      </c>
      <c r="C3400" t="s">
        <v>11207</v>
      </c>
      <c r="D3400" t="s">
        <v>112</v>
      </c>
      <c r="E3400">
        <v>88</v>
      </c>
      <c r="F3400" t="s">
        <v>112</v>
      </c>
      <c r="G3400" t="s">
        <v>30649</v>
      </c>
      <c r="H3400" t="s">
        <v>11208</v>
      </c>
    </row>
    <row r="3401" spans="1:8" hidden="1" x14ac:dyDescent="0.25">
      <c r="A3401" t="s">
        <v>252</v>
      </c>
      <c r="B3401" t="s">
        <v>11209</v>
      </c>
      <c r="C3401" t="s">
        <v>11210</v>
      </c>
      <c r="D3401" t="s">
        <v>112</v>
      </c>
      <c r="E3401">
        <v>88</v>
      </c>
      <c r="F3401" t="s">
        <v>112</v>
      </c>
      <c r="G3401" t="s">
        <v>11211</v>
      </c>
      <c r="H3401" t="s">
        <v>11212</v>
      </c>
    </row>
    <row r="3402" spans="1:8" hidden="1" x14ac:dyDescent="0.25">
      <c r="A3402" t="s">
        <v>252</v>
      </c>
      <c r="B3402" t="s">
        <v>11213</v>
      </c>
      <c r="C3402" t="s">
        <v>30649</v>
      </c>
      <c r="D3402" t="s">
        <v>112</v>
      </c>
      <c r="E3402">
        <v>88</v>
      </c>
      <c r="F3402" t="s">
        <v>112</v>
      </c>
      <c r="G3402" t="s">
        <v>30649</v>
      </c>
      <c r="H3402" t="s">
        <v>30649</v>
      </c>
    </row>
    <row r="3403" spans="1:8" hidden="1" x14ac:dyDescent="0.25">
      <c r="A3403" t="s">
        <v>246</v>
      </c>
      <c r="B3403" t="s">
        <v>11214</v>
      </c>
      <c r="C3403" t="s">
        <v>30212</v>
      </c>
      <c r="D3403" t="s">
        <v>112</v>
      </c>
      <c r="E3403">
        <v>88</v>
      </c>
      <c r="F3403" t="s">
        <v>30649</v>
      </c>
      <c r="G3403" t="s">
        <v>11215</v>
      </c>
      <c r="H3403" t="s">
        <v>11216</v>
      </c>
    </row>
    <row r="3404" spans="1:8" hidden="1" x14ac:dyDescent="0.25">
      <c r="A3404" t="s">
        <v>248</v>
      </c>
      <c r="B3404" t="s">
        <v>11217</v>
      </c>
      <c r="C3404" t="s">
        <v>30213</v>
      </c>
      <c r="D3404" t="s">
        <v>112</v>
      </c>
      <c r="E3404">
        <v>88</v>
      </c>
      <c r="F3404" t="s">
        <v>112</v>
      </c>
      <c r="G3404" t="s">
        <v>11218</v>
      </c>
      <c r="H3404" t="s">
        <v>11219</v>
      </c>
    </row>
    <row r="3405" spans="1:8" hidden="1" x14ac:dyDescent="0.25">
      <c r="A3405" t="s">
        <v>248</v>
      </c>
      <c r="B3405" t="s">
        <v>11220</v>
      </c>
      <c r="C3405" t="s">
        <v>11221</v>
      </c>
      <c r="D3405" t="s">
        <v>112</v>
      </c>
      <c r="E3405">
        <v>88</v>
      </c>
      <c r="F3405" t="s">
        <v>30649</v>
      </c>
      <c r="G3405" t="s">
        <v>11222</v>
      </c>
      <c r="H3405" t="s">
        <v>11223</v>
      </c>
    </row>
    <row r="3406" spans="1:8" hidden="1" x14ac:dyDescent="0.25">
      <c r="A3406" t="s">
        <v>246</v>
      </c>
      <c r="B3406" t="s">
        <v>11224</v>
      </c>
      <c r="C3406" t="s">
        <v>11225</v>
      </c>
      <c r="D3406" t="s">
        <v>112</v>
      </c>
      <c r="E3406">
        <v>88</v>
      </c>
      <c r="F3406" t="s">
        <v>30649</v>
      </c>
      <c r="G3406" t="s">
        <v>30649</v>
      </c>
      <c r="H3406" t="s">
        <v>11226</v>
      </c>
    </row>
    <row r="3407" spans="1:8" hidden="1" x14ac:dyDescent="0.25">
      <c r="A3407" t="s">
        <v>248</v>
      </c>
      <c r="B3407" t="s">
        <v>11227</v>
      </c>
      <c r="C3407" t="s">
        <v>11228</v>
      </c>
      <c r="D3407" t="s">
        <v>112</v>
      </c>
      <c r="E3407">
        <v>88</v>
      </c>
      <c r="F3407" t="s">
        <v>30649</v>
      </c>
      <c r="G3407" t="s">
        <v>11229</v>
      </c>
      <c r="H3407" t="s">
        <v>11230</v>
      </c>
    </row>
    <row r="3408" spans="1:8" hidden="1" x14ac:dyDescent="0.25">
      <c r="A3408" t="s">
        <v>243</v>
      </c>
      <c r="B3408" t="s">
        <v>11231</v>
      </c>
      <c r="C3408" t="s">
        <v>30214</v>
      </c>
      <c r="D3408" t="s">
        <v>112</v>
      </c>
      <c r="E3408">
        <v>88</v>
      </c>
      <c r="F3408" t="s">
        <v>11233</v>
      </c>
      <c r="G3408" t="s">
        <v>11234</v>
      </c>
      <c r="H3408" t="s">
        <v>11235</v>
      </c>
    </row>
    <row r="3409" spans="1:8" hidden="1" x14ac:dyDescent="0.25">
      <c r="A3409" t="s">
        <v>246</v>
      </c>
      <c r="B3409" t="s">
        <v>11236</v>
      </c>
      <c r="C3409" t="s">
        <v>11237</v>
      </c>
      <c r="D3409" t="s">
        <v>112</v>
      </c>
      <c r="E3409">
        <v>88</v>
      </c>
      <c r="F3409" t="s">
        <v>112</v>
      </c>
      <c r="G3409" t="s">
        <v>30649</v>
      </c>
      <c r="H3409" t="s">
        <v>11238</v>
      </c>
    </row>
    <row r="3410" spans="1:8" hidden="1" x14ac:dyDescent="0.25">
      <c r="A3410" t="s">
        <v>248</v>
      </c>
      <c r="B3410" t="s">
        <v>11239</v>
      </c>
      <c r="C3410" t="s">
        <v>11240</v>
      </c>
      <c r="D3410" t="s">
        <v>112</v>
      </c>
      <c r="E3410">
        <v>88</v>
      </c>
      <c r="F3410" t="s">
        <v>30649</v>
      </c>
      <c r="G3410" t="s">
        <v>30649</v>
      </c>
      <c r="H3410" t="s">
        <v>11241</v>
      </c>
    </row>
    <row r="3411" spans="1:8" hidden="1" x14ac:dyDescent="0.25">
      <c r="A3411" t="s">
        <v>243</v>
      </c>
      <c r="B3411" t="s">
        <v>11242</v>
      </c>
      <c r="C3411" t="s">
        <v>30215</v>
      </c>
      <c r="D3411" t="s">
        <v>112</v>
      </c>
      <c r="E3411">
        <v>88</v>
      </c>
      <c r="F3411" t="s">
        <v>11243</v>
      </c>
      <c r="G3411" t="s">
        <v>30649</v>
      </c>
      <c r="H3411" t="s">
        <v>11244</v>
      </c>
    </row>
    <row r="3412" spans="1:8" hidden="1" x14ac:dyDescent="0.25">
      <c r="A3412" t="s">
        <v>248</v>
      </c>
      <c r="B3412" t="s">
        <v>11245</v>
      </c>
      <c r="C3412" t="s">
        <v>11246</v>
      </c>
      <c r="D3412" t="s">
        <v>112</v>
      </c>
      <c r="E3412">
        <v>88</v>
      </c>
      <c r="F3412" t="s">
        <v>112</v>
      </c>
      <c r="G3412" t="s">
        <v>30649</v>
      </c>
      <c r="H3412" t="s">
        <v>11247</v>
      </c>
    </row>
    <row r="3413" spans="1:8" x14ac:dyDescent="0.25">
      <c r="A3413" t="s">
        <v>247</v>
      </c>
      <c r="B3413" t="s">
        <v>11248</v>
      </c>
      <c r="C3413" t="s">
        <v>11249</v>
      </c>
      <c r="D3413" t="s">
        <v>113</v>
      </c>
      <c r="E3413">
        <v>116</v>
      </c>
      <c r="F3413" t="s">
        <v>113</v>
      </c>
      <c r="G3413" t="s">
        <v>11250</v>
      </c>
      <c r="H3413" t="s">
        <v>11251</v>
      </c>
    </row>
    <row r="3414" spans="1:8" x14ac:dyDescent="0.25">
      <c r="A3414" t="s">
        <v>247</v>
      </c>
      <c r="B3414" t="s">
        <v>11252</v>
      </c>
      <c r="C3414" t="s">
        <v>11253</v>
      </c>
      <c r="D3414" t="s">
        <v>113</v>
      </c>
      <c r="E3414">
        <v>116</v>
      </c>
      <c r="F3414" t="s">
        <v>113</v>
      </c>
      <c r="G3414" t="s">
        <v>30649</v>
      </c>
      <c r="H3414" t="s">
        <v>11254</v>
      </c>
    </row>
    <row r="3415" spans="1:8" hidden="1" x14ac:dyDescent="0.25">
      <c r="A3415" t="s">
        <v>251</v>
      </c>
      <c r="B3415" t="s">
        <v>11255</v>
      </c>
      <c r="C3415" t="s">
        <v>11256</v>
      </c>
      <c r="D3415" t="s">
        <v>113</v>
      </c>
      <c r="E3415">
        <v>116</v>
      </c>
      <c r="F3415" t="s">
        <v>30649</v>
      </c>
      <c r="G3415" t="s">
        <v>30649</v>
      </c>
      <c r="H3415" t="s">
        <v>11257</v>
      </c>
    </row>
    <row r="3416" spans="1:8" hidden="1" x14ac:dyDescent="0.25">
      <c r="A3416" t="s">
        <v>244</v>
      </c>
      <c r="B3416" t="s">
        <v>11258</v>
      </c>
      <c r="C3416" t="s">
        <v>11259</v>
      </c>
      <c r="D3416" t="s">
        <v>113</v>
      </c>
      <c r="E3416">
        <v>116</v>
      </c>
      <c r="F3416" t="s">
        <v>30649</v>
      </c>
      <c r="G3416" t="s">
        <v>30649</v>
      </c>
      <c r="H3416" t="s">
        <v>11260</v>
      </c>
    </row>
    <row r="3417" spans="1:8" hidden="1" x14ac:dyDescent="0.25">
      <c r="A3417" t="s">
        <v>246</v>
      </c>
      <c r="B3417" t="s">
        <v>11261</v>
      </c>
      <c r="C3417" t="s">
        <v>11249</v>
      </c>
      <c r="D3417" t="s">
        <v>113</v>
      </c>
      <c r="E3417">
        <v>116</v>
      </c>
      <c r="F3417" t="s">
        <v>113</v>
      </c>
      <c r="G3417" t="s">
        <v>11250</v>
      </c>
      <c r="H3417" t="s">
        <v>11251</v>
      </c>
    </row>
    <row r="3418" spans="1:8" hidden="1" x14ac:dyDescent="0.25">
      <c r="A3418" t="s">
        <v>246</v>
      </c>
      <c r="B3418" t="s">
        <v>11262</v>
      </c>
      <c r="C3418" t="s">
        <v>11263</v>
      </c>
      <c r="D3418" t="s">
        <v>113</v>
      </c>
      <c r="E3418">
        <v>116</v>
      </c>
      <c r="F3418" t="s">
        <v>113</v>
      </c>
      <c r="G3418" t="s">
        <v>11264</v>
      </c>
      <c r="H3418" t="s">
        <v>11265</v>
      </c>
    </row>
    <row r="3419" spans="1:8" hidden="1" x14ac:dyDescent="0.25">
      <c r="A3419" t="s">
        <v>243</v>
      </c>
      <c r="B3419" t="s">
        <v>11266</v>
      </c>
      <c r="C3419" t="s">
        <v>30216</v>
      </c>
      <c r="D3419" t="s">
        <v>114</v>
      </c>
      <c r="E3419">
        <v>32</v>
      </c>
      <c r="F3419" t="s">
        <v>114</v>
      </c>
      <c r="G3419" t="s">
        <v>11267</v>
      </c>
      <c r="H3419" t="s">
        <v>11268</v>
      </c>
    </row>
    <row r="3420" spans="1:8" x14ac:dyDescent="0.25">
      <c r="A3420" t="s">
        <v>247</v>
      </c>
      <c r="B3420" t="s">
        <v>11269</v>
      </c>
      <c r="C3420" t="s">
        <v>30217</v>
      </c>
      <c r="D3420" t="s">
        <v>114</v>
      </c>
      <c r="E3420">
        <v>32</v>
      </c>
      <c r="F3420" t="s">
        <v>114</v>
      </c>
      <c r="G3420" t="s">
        <v>11270</v>
      </c>
      <c r="H3420" t="s">
        <v>11271</v>
      </c>
    </row>
    <row r="3421" spans="1:8" x14ac:dyDescent="0.25">
      <c r="A3421" t="s">
        <v>247</v>
      </c>
      <c r="B3421" t="s">
        <v>11272</v>
      </c>
      <c r="C3421" t="s">
        <v>30218</v>
      </c>
      <c r="D3421" t="s">
        <v>114</v>
      </c>
      <c r="E3421">
        <v>32</v>
      </c>
      <c r="F3421" t="s">
        <v>11274</v>
      </c>
      <c r="G3421" t="s">
        <v>11275</v>
      </c>
      <c r="H3421" t="s">
        <v>11276</v>
      </c>
    </row>
    <row r="3422" spans="1:8" hidden="1" x14ac:dyDescent="0.25">
      <c r="A3422" t="s">
        <v>248</v>
      </c>
      <c r="B3422" t="s">
        <v>11277</v>
      </c>
      <c r="C3422" t="s">
        <v>11278</v>
      </c>
      <c r="D3422" t="s">
        <v>114</v>
      </c>
      <c r="E3422">
        <v>32</v>
      </c>
      <c r="F3422" t="s">
        <v>30649</v>
      </c>
      <c r="G3422" t="s">
        <v>11279</v>
      </c>
      <c r="H3422" t="s">
        <v>30649</v>
      </c>
    </row>
    <row r="3423" spans="1:8" hidden="1" x14ac:dyDescent="0.25">
      <c r="A3423" t="s">
        <v>248</v>
      </c>
      <c r="B3423" t="s">
        <v>11280</v>
      </c>
      <c r="C3423" t="s">
        <v>11281</v>
      </c>
      <c r="D3423" t="s">
        <v>114</v>
      </c>
      <c r="E3423">
        <v>32</v>
      </c>
      <c r="F3423" t="s">
        <v>30649</v>
      </c>
      <c r="G3423" t="s">
        <v>11282</v>
      </c>
      <c r="H3423" t="s">
        <v>11283</v>
      </c>
    </row>
    <row r="3424" spans="1:8" hidden="1" x14ac:dyDescent="0.25">
      <c r="A3424" t="s">
        <v>246</v>
      </c>
      <c r="B3424" t="s">
        <v>11284</v>
      </c>
      <c r="C3424" t="s">
        <v>30219</v>
      </c>
      <c r="D3424" t="s">
        <v>114</v>
      </c>
      <c r="E3424">
        <v>32</v>
      </c>
      <c r="F3424" t="s">
        <v>30649</v>
      </c>
      <c r="G3424" t="s">
        <v>11285</v>
      </c>
      <c r="H3424" t="s">
        <v>11286</v>
      </c>
    </row>
    <row r="3425" spans="1:8" x14ac:dyDescent="0.25">
      <c r="A3425" t="s">
        <v>247</v>
      </c>
      <c r="B3425" t="s">
        <v>11287</v>
      </c>
      <c r="C3425" t="s">
        <v>11288</v>
      </c>
      <c r="D3425" t="s">
        <v>114</v>
      </c>
      <c r="E3425">
        <v>32</v>
      </c>
      <c r="F3425" t="s">
        <v>114</v>
      </c>
      <c r="G3425" t="s">
        <v>30649</v>
      </c>
      <c r="H3425" t="s">
        <v>11289</v>
      </c>
    </row>
    <row r="3426" spans="1:8" x14ac:dyDescent="0.25">
      <c r="A3426" t="s">
        <v>247</v>
      </c>
      <c r="B3426" t="s">
        <v>11027</v>
      </c>
      <c r="C3426" t="s">
        <v>11290</v>
      </c>
      <c r="D3426" t="s">
        <v>114</v>
      </c>
      <c r="E3426">
        <v>32</v>
      </c>
      <c r="F3426" t="s">
        <v>114</v>
      </c>
      <c r="G3426" t="s">
        <v>11291</v>
      </c>
      <c r="H3426" t="s">
        <v>11292</v>
      </c>
    </row>
    <row r="3427" spans="1:8" x14ac:dyDescent="0.25">
      <c r="A3427" t="s">
        <v>247</v>
      </c>
      <c r="B3427" t="s">
        <v>11293</v>
      </c>
      <c r="C3427" t="s">
        <v>30220</v>
      </c>
      <c r="D3427" t="s">
        <v>114</v>
      </c>
      <c r="E3427">
        <v>32</v>
      </c>
      <c r="F3427" t="s">
        <v>114</v>
      </c>
      <c r="G3427" t="s">
        <v>11294</v>
      </c>
      <c r="H3427" t="s">
        <v>11295</v>
      </c>
    </row>
    <row r="3428" spans="1:8" hidden="1" x14ac:dyDescent="0.25">
      <c r="A3428" t="s">
        <v>245</v>
      </c>
      <c r="B3428" t="s">
        <v>3673</v>
      </c>
      <c r="C3428" t="s">
        <v>11296</v>
      </c>
      <c r="D3428" t="s">
        <v>114</v>
      </c>
      <c r="E3428">
        <v>32</v>
      </c>
      <c r="F3428" t="s">
        <v>114</v>
      </c>
      <c r="G3428" t="s">
        <v>11297</v>
      </c>
      <c r="H3428" t="s">
        <v>11298</v>
      </c>
    </row>
    <row r="3429" spans="1:8" hidden="1" x14ac:dyDescent="0.25">
      <c r="A3429" t="s">
        <v>245</v>
      </c>
      <c r="B3429" t="s">
        <v>5203</v>
      </c>
      <c r="C3429" t="s">
        <v>11299</v>
      </c>
      <c r="D3429" t="s">
        <v>114</v>
      </c>
      <c r="E3429">
        <v>32</v>
      </c>
      <c r="F3429" t="s">
        <v>1137</v>
      </c>
      <c r="G3429" t="s">
        <v>30649</v>
      </c>
      <c r="H3429" t="s">
        <v>11300</v>
      </c>
    </row>
    <row r="3430" spans="1:8" x14ac:dyDescent="0.25">
      <c r="A3430" t="s">
        <v>247</v>
      </c>
      <c r="B3430" t="s">
        <v>11301</v>
      </c>
      <c r="C3430" t="s">
        <v>30221</v>
      </c>
      <c r="D3430" t="s">
        <v>114</v>
      </c>
      <c r="E3430">
        <v>32</v>
      </c>
      <c r="F3430" t="s">
        <v>11302</v>
      </c>
      <c r="G3430" t="s">
        <v>30649</v>
      </c>
      <c r="H3430" t="s">
        <v>11303</v>
      </c>
    </row>
    <row r="3431" spans="1:8" hidden="1" x14ac:dyDescent="0.25">
      <c r="A3431" t="s">
        <v>243</v>
      </c>
      <c r="B3431" t="s">
        <v>11304</v>
      </c>
      <c r="C3431" t="s">
        <v>30549</v>
      </c>
      <c r="D3431" t="s">
        <v>114</v>
      </c>
      <c r="E3431">
        <v>32</v>
      </c>
      <c r="F3431" t="s">
        <v>1137</v>
      </c>
      <c r="G3431" t="s">
        <v>1139</v>
      </c>
      <c r="H3431" t="s">
        <v>1140</v>
      </c>
    </row>
    <row r="3432" spans="1:8" hidden="1" x14ac:dyDescent="0.25">
      <c r="A3432" t="s">
        <v>246</v>
      </c>
      <c r="B3432" t="s">
        <v>11305</v>
      </c>
      <c r="C3432" t="s">
        <v>30222</v>
      </c>
      <c r="D3432" t="s">
        <v>114</v>
      </c>
      <c r="E3432">
        <v>32</v>
      </c>
      <c r="F3432" t="s">
        <v>114</v>
      </c>
      <c r="G3432" t="s">
        <v>30649</v>
      </c>
      <c r="H3432" t="s">
        <v>11306</v>
      </c>
    </row>
    <row r="3433" spans="1:8" hidden="1" x14ac:dyDescent="0.25">
      <c r="A3433" t="s">
        <v>245</v>
      </c>
      <c r="B3433" t="s">
        <v>11307</v>
      </c>
      <c r="C3433" t="s">
        <v>30223</v>
      </c>
      <c r="D3433" t="s">
        <v>114</v>
      </c>
      <c r="E3433">
        <v>32</v>
      </c>
      <c r="F3433" t="s">
        <v>114</v>
      </c>
      <c r="G3433" t="s">
        <v>11308</v>
      </c>
      <c r="H3433" t="s">
        <v>11309</v>
      </c>
    </row>
    <row r="3434" spans="1:8" hidden="1" x14ac:dyDescent="0.25">
      <c r="A3434" t="s">
        <v>246</v>
      </c>
      <c r="B3434" t="s">
        <v>11310</v>
      </c>
      <c r="C3434" t="s">
        <v>11311</v>
      </c>
      <c r="D3434" t="s">
        <v>115</v>
      </c>
      <c r="E3434">
        <v>31</v>
      </c>
      <c r="F3434" t="s">
        <v>95</v>
      </c>
      <c r="G3434" t="s">
        <v>30649</v>
      </c>
      <c r="H3434" t="s">
        <v>30649</v>
      </c>
    </row>
    <row r="3435" spans="1:8" hidden="1" x14ac:dyDescent="0.25">
      <c r="A3435" t="s">
        <v>245</v>
      </c>
      <c r="B3435" t="s">
        <v>11312</v>
      </c>
      <c r="C3435" t="s">
        <v>30224</v>
      </c>
      <c r="D3435" t="s">
        <v>115</v>
      </c>
      <c r="E3435">
        <v>31</v>
      </c>
      <c r="F3435" t="s">
        <v>115</v>
      </c>
      <c r="G3435" t="s">
        <v>30649</v>
      </c>
      <c r="H3435" t="s">
        <v>30649</v>
      </c>
    </row>
    <row r="3436" spans="1:8" hidden="1" x14ac:dyDescent="0.25">
      <c r="A3436" t="s">
        <v>245</v>
      </c>
      <c r="B3436" t="s">
        <v>11313</v>
      </c>
      <c r="C3436" t="s">
        <v>30225</v>
      </c>
      <c r="D3436" t="s">
        <v>115</v>
      </c>
      <c r="E3436">
        <v>31</v>
      </c>
      <c r="F3436" t="s">
        <v>115</v>
      </c>
      <c r="G3436" t="s">
        <v>30649</v>
      </c>
      <c r="H3436" t="s">
        <v>30649</v>
      </c>
    </row>
    <row r="3437" spans="1:8" x14ac:dyDescent="0.25">
      <c r="A3437" t="s">
        <v>247</v>
      </c>
      <c r="B3437" t="s">
        <v>3436</v>
      </c>
      <c r="C3437" t="s">
        <v>11314</v>
      </c>
      <c r="D3437" t="s">
        <v>115</v>
      </c>
      <c r="E3437">
        <v>31</v>
      </c>
      <c r="F3437" t="s">
        <v>115</v>
      </c>
      <c r="G3437" t="s">
        <v>30649</v>
      </c>
      <c r="H3437" t="s">
        <v>30649</v>
      </c>
    </row>
    <row r="3438" spans="1:8" hidden="1" x14ac:dyDescent="0.25">
      <c r="A3438" t="s">
        <v>261</v>
      </c>
      <c r="B3438" t="s">
        <v>11315</v>
      </c>
      <c r="C3438" t="s">
        <v>30649</v>
      </c>
      <c r="D3438" t="s">
        <v>115</v>
      </c>
      <c r="E3438">
        <v>31</v>
      </c>
      <c r="F3438" t="s">
        <v>11316</v>
      </c>
      <c r="G3438" t="s">
        <v>11317</v>
      </c>
      <c r="H3438" t="s">
        <v>11318</v>
      </c>
    </row>
    <row r="3439" spans="1:8" hidden="1" x14ac:dyDescent="0.25">
      <c r="A3439" t="s">
        <v>252</v>
      </c>
      <c r="B3439" t="s">
        <v>11319</v>
      </c>
      <c r="C3439" t="s">
        <v>11320</v>
      </c>
      <c r="D3439" t="s">
        <v>115</v>
      </c>
      <c r="E3439">
        <v>31</v>
      </c>
      <c r="F3439" t="s">
        <v>30649</v>
      </c>
      <c r="G3439" t="s">
        <v>30649</v>
      </c>
      <c r="H3439" t="s">
        <v>11321</v>
      </c>
    </row>
    <row r="3440" spans="1:8" hidden="1" x14ac:dyDescent="0.25">
      <c r="A3440" t="s">
        <v>246</v>
      </c>
      <c r="B3440" t="s">
        <v>11322</v>
      </c>
      <c r="C3440" t="s">
        <v>11323</v>
      </c>
      <c r="D3440" t="s">
        <v>115</v>
      </c>
      <c r="E3440">
        <v>31</v>
      </c>
      <c r="F3440" t="s">
        <v>30649</v>
      </c>
      <c r="G3440" t="s">
        <v>30649</v>
      </c>
      <c r="H3440" t="s">
        <v>11324</v>
      </c>
    </row>
    <row r="3441" spans="1:8" hidden="1" x14ac:dyDescent="0.25">
      <c r="A3441" t="s">
        <v>246</v>
      </c>
      <c r="B3441" t="s">
        <v>11325</v>
      </c>
      <c r="C3441" t="s">
        <v>11326</v>
      </c>
      <c r="D3441" t="s">
        <v>115</v>
      </c>
      <c r="E3441">
        <v>31</v>
      </c>
      <c r="F3441" t="s">
        <v>11327</v>
      </c>
      <c r="G3441" t="s">
        <v>30649</v>
      </c>
      <c r="H3441" t="s">
        <v>11328</v>
      </c>
    </row>
    <row r="3442" spans="1:8" hidden="1" x14ac:dyDescent="0.25">
      <c r="A3442" t="s">
        <v>249</v>
      </c>
      <c r="B3442" t="s">
        <v>11329</v>
      </c>
      <c r="C3442" t="s">
        <v>30649</v>
      </c>
      <c r="D3442" t="s">
        <v>115</v>
      </c>
      <c r="E3442">
        <v>31</v>
      </c>
      <c r="F3442" t="s">
        <v>30649</v>
      </c>
      <c r="G3442" t="s">
        <v>30649</v>
      </c>
      <c r="H3442" t="s">
        <v>11330</v>
      </c>
    </row>
    <row r="3443" spans="1:8" hidden="1" x14ac:dyDescent="0.25">
      <c r="A3443" t="s">
        <v>246</v>
      </c>
      <c r="B3443" t="s">
        <v>11331</v>
      </c>
      <c r="C3443" t="s">
        <v>11332</v>
      </c>
      <c r="D3443" t="s">
        <v>115</v>
      </c>
      <c r="E3443">
        <v>31</v>
      </c>
      <c r="F3443" t="s">
        <v>115</v>
      </c>
      <c r="G3443" t="s">
        <v>30649</v>
      </c>
      <c r="H3443" t="s">
        <v>30649</v>
      </c>
    </row>
    <row r="3444" spans="1:8" hidden="1" x14ac:dyDescent="0.25">
      <c r="A3444" t="s">
        <v>246</v>
      </c>
      <c r="B3444" t="s">
        <v>11333</v>
      </c>
      <c r="C3444" t="s">
        <v>11334</v>
      </c>
      <c r="D3444" t="s">
        <v>115</v>
      </c>
      <c r="E3444">
        <v>31</v>
      </c>
      <c r="F3444" t="s">
        <v>115</v>
      </c>
      <c r="G3444" t="s">
        <v>30649</v>
      </c>
      <c r="H3444" t="s">
        <v>30649</v>
      </c>
    </row>
    <row r="3445" spans="1:8" hidden="1" x14ac:dyDescent="0.25">
      <c r="A3445" t="s">
        <v>246</v>
      </c>
      <c r="B3445" t="s">
        <v>11335</v>
      </c>
      <c r="C3445" t="s">
        <v>11334</v>
      </c>
      <c r="D3445" t="s">
        <v>115</v>
      </c>
      <c r="E3445">
        <v>31</v>
      </c>
      <c r="F3445" t="s">
        <v>115</v>
      </c>
      <c r="G3445" t="s">
        <v>11336</v>
      </c>
      <c r="H3445" t="s">
        <v>11337</v>
      </c>
    </row>
    <row r="3446" spans="1:8" hidden="1" x14ac:dyDescent="0.25">
      <c r="A3446" t="s">
        <v>243</v>
      </c>
      <c r="B3446" t="s">
        <v>11338</v>
      </c>
      <c r="C3446" t="s">
        <v>11339</v>
      </c>
      <c r="D3446" t="s">
        <v>116</v>
      </c>
      <c r="E3446">
        <v>76</v>
      </c>
      <c r="F3446" t="s">
        <v>116</v>
      </c>
      <c r="G3446" t="s">
        <v>11340</v>
      </c>
      <c r="H3446" t="s">
        <v>11341</v>
      </c>
    </row>
    <row r="3447" spans="1:8" x14ac:dyDescent="0.25">
      <c r="A3447" t="s">
        <v>247</v>
      </c>
      <c r="B3447" t="s">
        <v>11342</v>
      </c>
      <c r="C3447" t="s">
        <v>30649</v>
      </c>
      <c r="D3447" t="s">
        <v>116</v>
      </c>
      <c r="E3447">
        <v>76</v>
      </c>
      <c r="F3447" t="s">
        <v>30649</v>
      </c>
      <c r="G3447" t="s">
        <v>11343</v>
      </c>
      <c r="H3447" t="s">
        <v>30649</v>
      </c>
    </row>
    <row r="3448" spans="1:8" hidden="1" x14ac:dyDescent="0.25">
      <c r="A3448" t="s">
        <v>243</v>
      </c>
      <c r="B3448" t="s">
        <v>11344</v>
      </c>
      <c r="C3448" t="s">
        <v>30649</v>
      </c>
      <c r="D3448" t="s">
        <v>116</v>
      </c>
      <c r="E3448">
        <v>76</v>
      </c>
      <c r="F3448" t="s">
        <v>11345</v>
      </c>
      <c r="G3448" t="s">
        <v>11343</v>
      </c>
      <c r="H3448" t="s">
        <v>30649</v>
      </c>
    </row>
    <row r="3449" spans="1:8" x14ac:dyDescent="0.25">
      <c r="A3449" t="s">
        <v>247</v>
      </c>
      <c r="B3449" t="s">
        <v>11346</v>
      </c>
      <c r="C3449" t="s">
        <v>11347</v>
      </c>
      <c r="D3449" t="s">
        <v>116</v>
      </c>
      <c r="E3449">
        <v>76</v>
      </c>
      <c r="F3449" t="s">
        <v>116</v>
      </c>
      <c r="G3449" t="s">
        <v>11348</v>
      </c>
      <c r="H3449" t="s">
        <v>11349</v>
      </c>
    </row>
    <row r="3450" spans="1:8" hidden="1" x14ac:dyDescent="0.25">
      <c r="A3450" t="s">
        <v>244</v>
      </c>
      <c r="B3450" t="s">
        <v>11350</v>
      </c>
      <c r="C3450" t="s">
        <v>30649</v>
      </c>
      <c r="D3450" t="s">
        <v>116</v>
      </c>
      <c r="E3450">
        <v>76</v>
      </c>
      <c r="F3450" t="s">
        <v>30649</v>
      </c>
      <c r="G3450" t="s">
        <v>30649</v>
      </c>
      <c r="H3450" t="s">
        <v>30649</v>
      </c>
    </row>
    <row r="3451" spans="1:8" x14ac:dyDescent="0.25">
      <c r="A3451" t="s">
        <v>247</v>
      </c>
      <c r="B3451" t="s">
        <v>11351</v>
      </c>
      <c r="C3451" t="s">
        <v>11352</v>
      </c>
      <c r="D3451" t="s">
        <v>116</v>
      </c>
      <c r="E3451">
        <v>76</v>
      </c>
      <c r="F3451" t="s">
        <v>30649</v>
      </c>
      <c r="G3451" t="s">
        <v>30649</v>
      </c>
      <c r="H3451" t="s">
        <v>11353</v>
      </c>
    </row>
    <row r="3452" spans="1:8" hidden="1" x14ac:dyDescent="0.25">
      <c r="A3452" t="s">
        <v>244</v>
      </c>
      <c r="B3452" t="s">
        <v>11354</v>
      </c>
      <c r="C3452" t="s">
        <v>11355</v>
      </c>
      <c r="D3452" t="s">
        <v>116</v>
      </c>
      <c r="E3452">
        <v>76</v>
      </c>
      <c r="F3452" t="s">
        <v>30649</v>
      </c>
      <c r="G3452" t="s">
        <v>30649</v>
      </c>
      <c r="H3452" t="s">
        <v>11356</v>
      </c>
    </row>
    <row r="3453" spans="1:8" x14ac:dyDescent="0.25">
      <c r="A3453" t="s">
        <v>247</v>
      </c>
      <c r="B3453" t="s">
        <v>11357</v>
      </c>
      <c r="C3453" t="s">
        <v>11358</v>
      </c>
      <c r="D3453" t="s">
        <v>116</v>
      </c>
      <c r="E3453">
        <v>76</v>
      </c>
      <c r="F3453" t="s">
        <v>116</v>
      </c>
      <c r="G3453" t="s">
        <v>30649</v>
      </c>
      <c r="H3453" t="s">
        <v>30649</v>
      </c>
    </row>
    <row r="3454" spans="1:8" x14ac:dyDescent="0.25">
      <c r="A3454" t="s">
        <v>247</v>
      </c>
      <c r="B3454" t="s">
        <v>11359</v>
      </c>
      <c r="C3454" t="s">
        <v>30649</v>
      </c>
      <c r="D3454" t="s">
        <v>116</v>
      </c>
      <c r="E3454">
        <v>76</v>
      </c>
      <c r="F3454" t="s">
        <v>1740</v>
      </c>
      <c r="G3454" t="s">
        <v>30649</v>
      </c>
      <c r="H3454" t="s">
        <v>1142</v>
      </c>
    </row>
    <row r="3455" spans="1:8" x14ac:dyDescent="0.25">
      <c r="A3455" t="s">
        <v>247</v>
      </c>
      <c r="B3455" t="s">
        <v>11360</v>
      </c>
      <c r="C3455" t="s">
        <v>11361</v>
      </c>
      <c r="D3455" t="s">
        <v>116</v>
      </c>
      <c r="E3455">
        <v>76</v>
      </c>
      <c r="F3455" t="s">
        <v>116</v>
      </c>
      <c r="G3455" t="s">
        <v>30649</v>
      </c>
      <c r="H3455" t="s">
        <v>11362</v>
      </c>
    </row>
    <row r="3456" spans="1:8" x14ac:dyDescent="0.25">
      <c r="A3456" t="s">
        <v>247</v>
      </c>
      <c r="B3456" t="s">
        <v>11363</v>
      </c>
      <c r="C3456" t="s">
        <v>30649</v>
      </c>
      <c r="D3456" t="s">
        <v>116</v>
      </c>
      <c r="E3456">
        <v>76</v>
      </c>
      <c r="F3456" t="s">
        <v>11364</v>
      </c>
      <c r="G3456" t="s">
        <v>30649</v>
      </c>
      <c r="H3456" t="s">
        <v>11365</v>
      </c>
    </row>
    <row r="3457" spans="1:8" x14ac:dyDescent="0.25">
      <c r="A3457" t="s">
        <v>247</v>
      </c>
      <c r="B3457" t="s">
        <v>11366</v>
      </c>
      <c r="C3457" t="s">
        <v>30226</v>
      </c>
      <c r="D3457" t="s">
        <v>116</v>
      </c>
      <c r="E3457">
        <v>76</v>
      </c>
      <c r="F3457" t="s">
        <v>11345</v>
      </c>
      <c r="G3457" t="s">
        <v>11367</v>
      </c>
      <c r="H3457" t="s">
        <v>11368</v>
      </c>
    </row>
    <row r="3458" spans="1:8" x14ac:dyDescent="0.25">
      <c r="A3458" t="s">
        <v>247</v>
      </c>
      <c r="B3458" t="s">
        <v>11369</v>
      </c>
      <c r="C3458" t="s">
        <v>30227</v>
      </c>
      <c r="D3458" t="s">
        <v>117</v>
      </c>
      <c r="E3458">
        <v>76</v>
      </c>
      <c r="F3458" t="s">
        <v>117</v>
      </c>
      <c r="G3458" t="s">
        <v>11370</v>
      </c>
      <c r="H3458" t="s">
        <v>11371</v>
      </c>
    </row>
    <row r="3459" spans="1:8" hidden="1" x14ac:dyDescent="0.25">
      <c r="A3459" t="s">
        <v>246</v>
      </c>
      <c r="B3459" t="s">
        <v>11372</v>
      </c>
      <c r="C3459" t="s">
        <v>30228</v>
      </c>
      <c r="D3459" t="s">
        <v>117</v>
      </c>
      <c r="E3459">
        <v>76</v>
      </c>
      <c r="F3459" t="s">
        <v>117</v>
      </c>
      <c r="G3459" t="s">
        <v>30649</v>
      </c>
      <c r="H3459" t="s">
        <v>30649</v>
      </c>
    </row>
    <row r="3460" spans="1:8" hidden="1" x14ac:dyDescent="0.25">
      <c r="A3460" t="s">
        <v>243</v>
      </c>
      <c r="B3460" t="s">
        <v>11373</v>
      </c>
      <c r="C3460" t="s">
        <v>30229</v>
      </c>
      <c r="D3460" t="s">
        <v>117</v>
      </c>
      <c r="E3460">
        <v>76</v>
      </c>
      <c r="F3460" t="s">
        <v>117</v>
      </c>
      <c r="G3460" t="s">
        <v>11374</v>
      </c>
      <c r="H3460" t="s">
        <v>11375</v>
      </c>
    </row>
    <row r="3461" spans="1:8" hidden="1" x14ac:dyDescent="0.25">
      <c r="A3461" t="s">
        <v>243</v>
      </c>
      <c r="B3461" t="s">
        <v>11376</v>
      </c>
      <c r="C3461" t="s">
        <v>30230</v>
      </c>
      <c r="D3461" t="s">
        <v>117</v>
      </c>
      <c r="E3461">
        <v>76</v>
      </c>
      <c r="F3461" t="s">
        <v>117</v>
      </c>
      <c r="G3461" t="s">
        <v>30649</v>
      </c>
      <c r="H3461" t="s">
        <v>11377</v>
      </c>
    </row>
    <row r="3462" spans="1:8" hidden="1" x14ac:dyDescent="0.25">
      <c r="A3462" t="s">
        <v>243</v>
      </c>
      <c r="B3462" t="s">
        <v>11378</v>
      </c>
      <c r="C3462" t="s">
        <v>30231</v>
      </c>
      <c r="D3462" t="s">
        <v>117</v>
      </c>
      <c r="E3462">
        <v>76</v>
      </c>
      <c r="F3462" t="s">
        <v>117</v>
      </c>
      <c r="G3462" t="s">
        <v>30649</v>
      </c>
      <c r="H3462" t="s">
        <v>11379</v>
      </c>
    </row>
    <row r="3463" spans="1:8" hidden="1" x14ac:dyDescent="0.25">
      <c r="A3463" t="s">
        <v>243</v>
      </c>
      <c r="B3463" t="s">
        <v>11380</v>
      </c>
      <c r="C3463" t="s">
        <v>2729</v>
      </c>
      <c r="D3463" t="s">
        <v>117</v>
      </c>
      <c r="E3463">
        <v>76</v>
      </c>
      <c r="F3463" t="s">
        <v>117</v>
      </c>
      <c r="G3463" t="s">
        <v>30649</v>
      </c>
      <c r="H3463" t="s">
        <v>11381</v>
      </c>
    </row>
    <row r="3464" spans="1:8" hidden="1" x14ac:dyDescent="0.25">
      <c r="A3464" t="s">
        <v>243</v>
      </c>
      <c r="B3464" t="s">
        <v>11382</v>
      </c>
      <c r="C3464" t="s">
        <v>30232</v>
      </c>
      <c r="D3464" t="s">
        <v>117</v>
      </c>
      <c r="E3464">
        <v>76</v>
      </c>
      <c r="F3464" t="s">
        <v>117</v>
      </c>
      <c r="G3464" t="s">
        <v>11383</v>
      </c>
      <c r="H3464" t="s">
        <v>11384</v>
      </c>
    </row>
    <row r="3465" spans="1:8" x14ac:dyDescent="0.25">
      <c r="A3465" t="s">
        <v>247</v>
      </c>
      <c r="B3465" t="s">
        <v>11385</v>
      </c>
      <c r="C3465" t="s">
        <v>30233</v>
      </c>
      <c r="D3465" t="s">
        <v>117</v>
      </c>
      <c r="E3465">
        <v>76</v>
      </c>
      <c r="F3465" t="s">
        <v>117</v>
      </c>
      <c r="G3465" t="s">
        <v>30649</v>
      </c>
      <c r="H3465" t="s">
        <v>11386</v>
      </c>
    </row>
    <row r="3466" spans="1:8" x14ac:dyDescent="0.25">
      <c r="A3466" t="s">
        <v>247</v>
      </c>
      <c r="B3466" t="s">
        <v>11387</v>
      </c>
      <c r="C3466" t="s">
        <v>30234</v>
      </c>
      <c r="D3466" t="s">
        <v>117</v>
      </c>
      <c r="E3466">
        <v>76</v>
      </c>
      <c r="F3466" t="s">
        <v>117</v>
      </c>
      <c r="G3466" t="s">
        <v>11388</v>
      </c>
      <c r="H3466" t="s">
        <v>11389</v>
      </c>
    </row>
    <row r="3467" spans="1:8" x14ac:dyDescent="0.25">
      <c r="A3467" t="s">
        <v>247</v>
      </c>
      <c r="B3467" t="s">
        <v>11390</v>
      </c>
      <c r="C3467" t="s">
        <v>30235</v>
      </c>
      <c r="D3467" t="s">
        <v>117</v>
      </c>
      <c r="E3467">
        <v>76</v>
      </c>
      <c r="F3467" t="s">
        <v>117</v>
      </c>
      <c r="G3467" t="s">
        <v>11391</v>
      </c>
      <c r="H3467" t="s">
        <v>11392</v>
      </c>
    </row>
    <row r="3468" spans="1:8" x14ac:dyDescent="0.25">
      <c r="A3468" t="s">
        <v>247</v>
      </c>
      <c r="B3468" t="s">
        <v>11393</v>
      </c>
      <c r="C3468" t="s">
        <v>30236</v>
      </c>
      <c r="D3468" t="s">
        <v>117</v>
      </c>
      <c r="E3468">
        <v>76</v>
      </c>
      <c r="F3468" t="s">
        <v>117</v>
      </c>
      <c r="G3468" t="s">
        <v>30649</v>
      </c>
      <c r="H3468" t="s">
        <v>11394</v>
      </c>
    </row>
    <row r="3469" spans="1:8" hidden="1" x14ac:dyDescent="0.25">
      <c r="A3469" t="s">
        <v>246</v>
      </c>
      <c r="B3469" t="s">
        <v>11395</v>
      </c>
      <c r="C3469" t="s">
        <v>30237</v>
      </c>
      <c r="D3469" t="s">
        <v>117</v>
      </c>
      <c r="E3469">
        <v>76</v>
      </c>
      <c r="F3469" t="s">
        <v>117</v>
      </c>
      <c r="G3469" t="s">
        <v>30649</v>
      </c>
      <c r="H3469" t="s">
        <v>30649</v>
      </c>
    </row>
    <row r="3470" spans="1:8" hidden="1" x14ac:dyDescent="0.25">
      <c r="A3470" t="s">
        <v>246</v>
      </c>
      <c r="B3470" t="s">
        <v>11396</v>
      </c>
      <c r="C3470" t="s">
        <v>11397</v>
      </c>
      <c r="D3470" t="s">
        <v>117</v>
      </c>
      <c r="E3470">
        <v>76</v>
      </c>
      <c r="F3470" t="s">
        <v>117</v>
      </c>
      <c r="G3470" t="s">
        <v>11398</v>
      </c>
      <c r="H3470" t="s">
        <v>11399</v>
      </c>
    </row>
    <row r="3471" spans="1:8" hidden="1" x14ac:dyDescent="0.25">
      <c r="A3471" t="s">
        <v>246</v>
      </c>
      <c r="B3471" t="s">
        <v>11400</v>
      </c>
      <c r="C3471" t="s">
        <v>30238</v>
      </c>
      <c r="D3471" t="s">
        <v>117</v>
      </c>
      <c r="E3471">
        <v>76</v>
      </c>
      <c r="F3471" t="s">
        <v>117</v>
      </c>
      <c r="G3471" t="s">
        <v>11401</v>
      </c>
      <c r="H3471" t="s">
        <v>11402</v>
      </c>
    </row>
    <row r="3472" spans="1:8" hidden="1" x14ac:dyDescent="0.25">
      <c r="A3472" t="s">
        <v>246</v>
      </c>
      <c r="B3472" t="s">
        <v>11403</v>
      </c>
      <c r="C3472" t="s">
        <v>11404</v>
      </c>
      <c r="D3472" t="s">
        <v>117</v>
      </c>
      <c r="E3472">
        <v>76</v>
      </c>
      <c r="F3472" t="s">
        <v>117</v>
      </c>
      <c r="G3472" t="s">
        <v>11405</v>
      </c>
      <c r="H3472" t="s">
        <v>11406</v>
      </c>
    </row>
    <row r="3473" spans="1:8" hidden="1" x14ac:dyDescent="0.25">
      <c r="A3473" t="s">
        <v>246</v>
      </c>
      <c r="B3473" t="s">
        <v>11407</v>
      </c>
      <c r="C3473" t="s">
        <v>11408</v>
      </c>
      <c r="D3473" t="s">
        <v>117</v>
      </c>
      <c r="E3473">
        <v>76</v>
      </c>
      <c r="F3473" t="s">
        <v>117</v>
      </c>
      <c r="G3473" t="s">
        <v>11409</v>
      </c>
      <c r="H3473" t="s">
        <v>11410</v>
      </c>
    </row>
    <row r="3474" spans="1:8" hidden="1" x14ac:dyDescent="0.25">
      <c r="A3474" t="s">
        <v>246</v>
      </c>
      <c r="B3474" t="s">
        <v>11411</v>
      </c>
      <c r="C3474" t="s">
        <v>30239</v>
      </c>
      <c r="D3474" t="s">
        <v>117</v>
      </c>
      <c r="E3474">
        <v>76</v>
      </c>
      <c r="F3474" t="s">
        <v>117</v>
      </c>
      <c r="G3474" t="s">
        <v>11412</v>
      </c>
      <c r="H3474" t="s">
        <v>11413</v>
      </c>
    </row>
    <row r="3475" spans="1:8" hidden="1" x14ac:dyDescent="0.25">
      <c r="A3475" t="s">
        <v>245</v>
      </c>
      <c r="B3475" t="s">
        <v>11414</v>
      </c>
      <c r="C3475" t="s">
        <v>30240</v>
      </c>
      <c r="D3475" t="s">
        <v>117</v>
      </c>
      <c r="E3475">
        <v>76</v>
      </c>
      <c r="F3475" t="s">
        <v>117</v>
      </c>
      <c r="G3475" t="s">
        <v>11415</v>
      </c>
      <c r="H3475" t="s">
        <v>11416</v>
      </c>
    </row>
    <row r="3476" spans="1:8" hidden="1" x14ac:dyDescent="0.25">
      <c r="A3476" t="s">
        <v>245</v>
      </c>
      <c r="B3476" t="s">
        <v>11417</v>
      </c>
      <c r="C3476" t="s">
        <v>30241</v>
      </c>
      <c r="D3476" t="s">
        <v>117</v>
      </c>
      <c r="E3476">
        <v>76</v>
      </c>
      <c r="F3476" t="s">
        <v>117</v>
      </c>
      <c r="G3476" t="s">
        <v>11418</v>
      </c>
      <c r="H3476" t="s">
        <v>11419</v>
      </c>
    </row>
    <row r="3477" spans="1:8" hidden="1" x14ac:dyDescent="0.25">
      <c r="A3477" t="s">
        <v>245</v>
      </c>
      <c r="B3477" t="s">
        <v>11420</v>
      </c>
      <c r="C3477" t="s">
        <v>11421</v>
      </c>
      <c r="D3477" t="s">
        <v>117</v>
      </c>
      <c r="E3477">
        <v>76</v>
      </c>
      <c r="F3477" t="s">
        <v>11422</v>
      </c>
      <c r="G3477" t="s">
        <v>30649</v>
      </c>
      <c r="H3477" t="s">
        <v>11423</v>
      </c>
    </row>
    <row r="3478" spans="1:8" hidden="1" x14ac:dyDescent="0.25">
      <c r="A3478" t="s">
        <v>245</v>
      </c>
      <c r="B3478" t="s">
        <v>11424</v>
      </c>
      <c r="C3478" t="s">
        <v>11425</v>
      </c>
      <c r="D3478" t="s">
        <v>117</v>
      </c>
      <c r="E3478">
        <v>76</v>
      </c>
      <c r="F3478" t="s">
        <v>117</v>
      </c>
      <c r="G3478" t="s">
        <v>11426</v>
      </c>
      <c r="H3478" t="s">
        <v>11427</v>
      </c>
    </row>
    <row r="3479" spans="1:8" hidden="1" x14ac:dyDescent="0.25">
      <c r="A3479" t="s">
        <v>245</v>
      </c>
      <c r="B3479" t="s">
        <v>11428</v>
      </c>
      <c r="C3479" t="s">
        <v>11429</v>
      </c>
      <c r="D3479" t="s">
        <v>117</v>
      </c>
      <c r="E3479">
        <v>76</v>
      </c>
      <c r="F3479" t="s">
        <v>117</v>
      </c>
      <c r="G3479" t="s">
        <v>11430</v>
      </c>
      <c r="H3479" t="s">
        <v>11431</v>
      </c>
    </row>
    <row r="3480" spans="1:8" hidden="1" x14ac:dyDescent="0.25">
      <c r="A3480" t="s">
        <v>244</v>
      </c>
      <c r="B3480" t="s">
        <v>11432</v>
      </c>
      <c r="C3480" t="s">
        <v>11433</v>
      </c>
      <c r="D3480" t="s">
        <v>117</v>
      </c>
      <c r="E3480">
        <v>76</v>
      </c>
      <c r="F3480" t="s">
        <v>30649</v>
      </c>
      <c r="G3480" t="s">
        <v>30649</v>
      </c>
      <c r="H3480" t="s">
        <v>11402</v>
      </c>
    </row>
    <row r="3481" spans="1:8" hidden="1" x14ac:dyDescent="0.25">
      <c r="A3481" t="s">
        <v>243</v>
      </c>
      <c r="B3481" t="s">
        <v>11434</v>
      </c>
      <c r="C3481" t="s">
        <v>30242</v>
      </c>
      <c r="D3481" t="s">
        <v>117</v>
      </c>
      <c r="E3481">
        <v>76</v>
      </c>
      <c r="F3481" t="s">
        <v>1741</v>
      </c>
      <c r="G3481" t="s">
        <v>1144</v>
      </c>
      <c r="H3481" t="s">
        <v>1145</v>
      </c>
    </row>
    <row r="3482" spans="1:8" hidden="1" x14ac:dyDescent="0.25">
      <c r="A3482" t="s">
        <v>246</v>
      </c>
      <c r="B3482" t="s">
        <v>11435</v>
      </c>
      <c r="C3482" t="s">
        <v>30243</v>
      </c>
      <c r="D3482" t="s">
        <v>117</v>
      </c>
      <c r="E3482">
        <v>76</v>
      </c>
      <c r="F3482" t="s">
        <v>30649</v>
      </c>
      <c r="G3482" t="s">
        <v>30649</v>
      </c>
      <c r="H3482" t="s">
        <v>30649</v>
      </c>
    </row>
    <row r="3483" spans="1:8" hidden="1" x14ac:dyDescent="0.25">
      <c r="A3483" t="s">
        <v>249</v>
      </c>
      <c r="B3483" t="s">
        <v>11436</v>
      </c>
      <c r="C3483" t="s">
        <v>30649</v>
      </c>
      <c r="D3483" t="s">
        <v>117</v>
      </c>
      <c r="E3483">
        <v>76</v>
      </c>
      <c r="F3483" t="s">
        <v>11437</v>
      </c>
      <c r="G3483" t="s">
        <v>30649</v>
      </c>
      <c r="H3483" t="s">
        <v>11438</v>
      </c>
    </row>
    <row r="3484" spans="1:8" hidden="1" x14ac:dyDescent="0.25">
      <c r="A3484" t="s">
        <v>244</v>
      </c>
      <c r="B3484" t="s">
        <v>11439</v>
      </c>
      <c r="C3484" t="s">
        <v>11440</v>
      </c>
      <c r="D3484" t="s">
        <v>117</v>
      </c>
      <c r="E3484">
        <v>76</v>
      </c>
      <c r="F3484" t="s">
        <v>11441</v>
      </c>
      <c r="G3484" t="s">
        <v>11442</v>
      </c>
      <c r="H3484" t="s">
        <v>11443</v>
      </c>
    </row>
    <row r="3485" spans="1:8" hidden="1" x14ac:dyDescent="0.25">
      <c r="A3485" t="s">
        <v>246</v>
      </c>
      <c r="B3485" t="s">
        <v>11444</v>
      </c>
      <c r="C3485" t="s">
        <v>11445</v>
      </c>
      <c r="D3485" t="s">
        <v>117</v>
      </c>
      <c r="E3485">
        <v>76</v>
      </c>
      <c r="F3485" t="s">
        <v>30649</v>
      </c>
      <c r="G3485" t="s">
        <v>11446</v>
      </c>
      <c r="H3485" t="s">
        <v>11447</v>
      </c>
    </row>
    <row r="3486" spans="1:8" x14ac:dyDescent="0.25">
      <c r="A3486" t="s">
        <v>247</v>
      </c>
      <c r="B3486" t="s">
        <v>11448</v>
      </c>
      <c r="C3486" t="s">
        <v>30244</v>
      </c>
      <c r="D3486" t="s">
        <v>117</v>
      </c>
      <c r="E3486">
        <v>76</v>
      </c>
      <c r="F3486" t="s">
        <v>30649</v>
      </c>
      <c r="G3486" t="s">
        <v>11449</v>
      </c>
      <c r="H3486" t="s">
        <v>11450</v>
      </c>
    </row>
    <row r="3487" spans="1:8" x14ac:dyDescent="0.25">
      <c r="A3487" t="s">
        <v>247</v>
      </c>
      <c r="B3487" t="s">
        <v>11451</v>
      </c>
      <c r="C3487" t="s">
        <v>30229</v>
      </c>
      <c r="D3487" t="s">
        <v>117</v>
      </c>
      <c r="E3487">
        <v>76</v>
      </c>
      <c r="F3487" t="s">
        <v>11452</v>
      </c>
      <c r="G3487" t="s">
        <v>11374</v>
      </c>
      <c r="H3487" t="s">
        <v>11375</v>
      </c>
    </row>
    <row r="3488" spans="1:8" hidden="1" x14ac:dyDescent="0.25">
      <c r="A3488" t="s">
        <v>246</v>
      </c>
      <c r="B3488" t="s">
        <v>11453</v>
      </c>
      <c r="C3488" t="s">
        <v>11454</v>
      </c>
      <c r="D3488" t="s">
        <v>117</v>
      </c>
      <c r="E3488">
        <v>76</v>
      </c>
      <c r="F3488" t="s">
        <v>117</v>
      </c>
      <c r="G3488" t="s">
        <v>11455</v>
      </c>
      <c r="H3488" t="s">
        <v>11456</v>
      </c>
    </row>
    <row r="3489" spans="1:8" hidden="1" x14ac:dyDescent="0.25">
      <c r="A3489" t="s">
        <v>252</v>
      </c>
      <c r="B3489" t="s">
        <v>11457</v>
      </c>
      <c r="C3489" t="s">
        <v>11458</v>
      </c>
      <c r="D3489" t="s">
        <v>117</v>
      </c>
      <c r="E3489">
        <v>76</v>
      </c>
      <c r="F3489" t="s">
        <v>117</v>
      </c>
      <c r="G3489" t="s">
        <v>30649</v>
      </c>
      <c r="H3489" t="s">
        <v>11459</v>
      </c>
    </row>
    <row r="3490" spans="1:8" hidden="1" x14ac:dyDescent="0.25">
      <c r="A3490" t="s">
        <v>248</v>
      </c>
      <c r="B3490" t="s">
        <v>11460</v>
      </c>
      <c r="C3490" t="s">
        <v>11461</v>
      </c>
      <c r="D3490" t="s">
        <v>117</v>
      </c>
      <c r="E3490">
        <v>76</v>
      </c>
      <c r="F3490" t="s">
        <v>117</v>
      </c>
      <c r="G3490" t="s">
        <v>11455</v>
      </c>
      <c r="H3490" t="s">
        <v>11456</v>
      </c>
    </row>
    <row r="3491" spans="1:8" hidden="1" x14ac:dyDescent="0.25">
      <c r="A3491" t="s">
        <v>246</v>
      </c>
      <c r="B3491" t="s">
        <v>11462</v>
      </c>
      <c r="C3491" t="s">
        <v>11463</v>
      </c>
      <c r="D3491" t="s">
        <v>117</v>
      </c>
      <c r="E3491">
        <v>76</v>
      </c>
      <c r="F3491" t="s">
        <v>117</v>
      </c>
      <c r="G3491" t="s">
        <v>11464</v>
      </c>
      <c r="H3491" t="s">
        <v>11465</v>
      </c>
    </row>
    <row r="3492" spans="1:8" hidden="1" x14ac:dyDescent="0.25">
      <c r="A3492" t="s">
        <v>243</v>
      </c>
      <c r="B3492" t="s">
        <v>11466</v>
      </c>
      <c r="C3492" t="s">
        <v>30245</v>
      </c>
      <c r="D3492" t="s">
        <v>117</v>
      </c>
      <c r="E3492">
        <v>76</v>
      </c>
      <c r="F3492" t="s">
        <v>117</v>
      </c>
      <c r="G3492" t="s">
        <v>11467</v>
      </c>
      <c r="H3492" t="s">
        <v>11468</v>
      </c>
    </row>
    <row r="3493" spans="1:8" hidden="1" x14ac:dyDescent="0.25">
      <c r="A3493" t="s">
        <v>243</v>
      </c>
      <c r="B3493" t="s">
        <v>11469</v>
      </c>
      <c r="C3493" t="s">
        <v>30246</v>
      </c>
      <c r="D3493" t="s">
        <v>117</v>
      </c>
      <c r="E3493">
        <v>76</v>
      </c>
      <c r="F3493" t="s">
        <v>117</v>
      </c>
      <c r="G3493" t="s">
        <v>11470</v>
      </c>
      <c r="H3493" t="s">
        <v>11471</v>
      </c>
    </row>
    <row r="3494" spans="1:8" hidden="1" x14ac:dyDescent="0.25">
      <c r="A3494" t="s">
        <v>246</v>
      </c>
      <c r="B3494" t="s">
        <v>11472</v>
      </c>
      <c r="C3494" t="s">
        <v>30247</v>
      </c>
      <c r="D3494" t="s">
        <v>117</v>
      </c>
      <c r="E3494">
        <v>76</v>
      </c>
      <c r="F3494" t="s">
        <v>117</v>
      </c>
      <c r="G3494" t="s">
        <v>11473</v>
      </c>
      <c r="H3494" t="s">
        <v>11474</v>
      </c>
    </row>
    <row r="3495" spans="1:8" hidden="1" x14ac:dyDescent="0.25">
      <c r="A3495" t="s">
        <v>246</v>
      </c>
      <c r="B3495" t="s">
        <v>11475</v>
      </c>
      <c r="C3495" t="s">
        <v>30248</v>
      </c>
      <c r="D3495" t="s">
        <v>117</v>
      </c>
      <c r="E3495">
        <v>76</v>
      </c>
      <c r="F3495" t="s">
        <v>117</v>
      </c>
      <c r="G3495" t="s">
        <v>30649</v>
      </c>
      <c r="H3495" t="s">
        <v>30649</v>
      </c>
    </row>
    <row r="3496" spans="1:8" x14ac:dyDescent="0.25">
      <c r="A3496" t="s">
        <v>247</v>
      </c>
      <c r="B3496" t="s">
        <v>11476</v>
      </c>
      <c r="C3496" t="s">
        <v>30249</v>
      </c>
      <c r="D3496" t="s">
        <v>117</v>
      </c>
      <c r="E3496">
        <v>76</v>
      </c>
      <c r="F3496" t="s">
        <v>11477</v>
      </c>
      <c r="G3496" t="s">
        <v>11388</v>
      </c>
      <c r="H3496" t="s">
        <v>11478</v>
      </c>
    </row>
    <row r="3497" spans="1:8" hidden="1" x14ac:dyDescent="0.25">
      <c r="A3497" t="s">
        <v>246</v>
      </c>
      <c r="B3497" t="s">
        <v>11479</v>
      </c>
      <c r="C3497" t="s">
        <v>30250</v>
      </c>
      <c r="D3497" t="s">
        <v>117</v>
      </c>
      <c r="E3497">
        <v>76</v>
      </c>
      <c r="F3497" t="s">
        <v>117</v>
      </c>
      <c r="G3497" t="s">
        <v>11480</v>
      </c>
      <c r="H3497" t="s">
        <v>11481</v>
      </c>
    </row>
    <row r="3498" spans="1:8" hidden="1" x14ac:dyDescent="0.25">
      <c r="A3498" t="s">
        <v>246</v>
      </c>
      <c r="B3498" t="s">
        <v>11482</v>
      </c>
      <c r="C3498" t="s">
        <v>11483</v>
      </c>
      <c r="D3498" t="s">
        <v>117</v>
      </c>
      <c r="E3498">
        <v>76</v>
      </c>
      <c r="F3498" t="s">
        <v>117</v>
      </c>
      <c r="G3498" t="s">
        <v>30649</v>
      </c>
      <c r="H3498" t="s">
        <v>11484</v>
      </c>
    </row>
    <row r="3499" spans="1:8" hidden="1" x14ac:dyDescent="0.25">
      <c r="A3499" t="s">
        <v>246</v>
      </c>
      <c r="B3499" t="s">
        <v>11485</v>
      </c>
      <c r="C3499" t="s">
        <v>11486</v>
      </c>
      <c r="D3499" t="s">
        <v>117</v>
      </c>
      <c r="E3499">
        <v>76</v>
      </c>
      <c r="F3499" t="s">
        <v>117</v>
      </c>
      <c r="G3499" t="s">
        <v>11487</v>
      </c>
      <c r="H3499" t="s">
        <v>11488</v>
      </c>
    </row>
    <row r="3500" spans="1:8" hidden="1" x14ac:dyDescent="0.25">
      <c r="A3500" t="s">
        <v>261</v>
      </c>
      <c r="B3500" t="s">
        <v>11489</v>
      </c>
      <c r="C3500" t="s">
        <v>30649</v>
      </c>
      <c r="D3500" t="s">
        <v>117</v>
      </c>
      <c r="E3500">
        <v>76</v>
      </c>
      <c r="F3500" t="s">
        <v>30649</v>
      </c>
      <c r="G3500" t="s">
        <v>30649</v>
      </c>
      <c r="H3500" t="s">
        <v>11490</v>
      </c>
    </row>
    <row r="3501" spans="1:8" hidden="1" x14ac:dyDescent="0.25">
      <c r="A3501" t="s">
        <v>246</v>
      </c>
      <c r="B3501" t="s">
        <v>11491</v>
      </c>
      <c r="C3501" t="s">
        <v>11492</v>
      </c>
      <c r="D3501" t="s">
        <v>117</v>
      </c>
      <c r="E3501">
        <v>76</v>
      </c>
      <c r="F3501" t="s">
        <v>11493</v>
      </c>
      <c r="G3501" t="s">
        <v>30649</v>
      </c>
      <c r="H3501" t="s">
        <v>11494</v>
      </c>
    </row>
    <row r="3502" spans="1:8" hidden="1" x14ac:dyDescent="0.25">
      <c r="A3502" t="s">
        <v>246</v>
      </c>
      <c r="B3502" t="s">
        <v>11495</v>
      </c>
      <c r="C3502" t="s">
        <v>30251</v>
      </c>
      <c r="D3502" t="s">
        <v>117</v>
      </c>
      <c r="E3502">
        <v>76</v>
      </c>
      <c r="F3502" t="s">
        <v>11496</v>
      </c>
      <c r="G3502" t="s">
        <v>30649</v>
      </c>
      <c r="H3502" t="s">
        <v>11497</v>
      </c>
    </row>
    <row r="3503" spans="1:8" hidden="1" x14ac:dyDescent="0.25">
      <c r="A3503" t="s">
        <v>246</v>
      </c>
      <c r="B3503" t="s">
        <v>11498</v>
      </c>
      <c r="C3503" t="s">
        <v>30252</v>
      </c>
      <c r="D3503" t="s">
        <v>117</v>
      </c>
      <c r="E3503">
        <v>76</v>
      </c>
      <c r="F3503" t="s">
        <v>11496</v>
      </c>
      <c r="G3503" t="s">
        <v>11497</v>
      </c>
      <c r="H3503" t="s">
        <v>30649</v>
      </c>
    </row>
    <row r="3504" spans="1:8" hidden="1" x14ac:dyDescent="0.25">
      <c r="A3504" t="s">
        <v>246</v>
      </c>
      <c r="B3504" t="s">
        <v>11499</v>
      </c>
      <c r="C3504" t="s">
        <v>30253</v>
      </c>
      <c r="D3504" t="s">
        <v>117</v>
      </c>
      <c r="E3504">
        <v>76</v>
      </c>
      <c r="F3504" t="s">
        <v>117</v>
      </c>
      <c r="G3504" t="s">
        <v>30649</v>
      </c>
      <c r="H3504" t="s">
        <v>11500</v>
      </c>
    </row>
    <row r="3505" spans="1:8" hidden="1" x14ac:dyDescent="0.25">
      <c r="A3505" t="s">
        <v>246</v>
      </c>
      <c r="B3505" t="s">
        <v>11501</v>
      </c>
      <c r="C3505" t="s">
        <v>30254</v>
      </c>
      <c r="D3505" t="s">
        <v>117</v>
      </c>
      <c r="E3505">
        <v>76</v>
      </c>
      <c r="F3505" t="s">
        <v>117</v>
      </c>
      <c r="G3505" t="s">
        <v>11502</v>
      </c>
      <c r="H3505" t="s">
        <v>11503</v>
      </c>
    </row>
    <row r="3506" spans="1:8" hidden="1" x14ac:dyDescent="0.25">
      <c r="A3506" t="s">
        <v>243</v>
      </c>
      <c r="B3506" t="s">
        <v>11504</v>
      </c>
      <c r="C3506" t="s">
        <v>30255</v>
      </c>
      <c r="D3506" t="s">
        <v>117</v>
      </c>
      <c r="E3506">
        <v>76</v>
      </c>
      <c r="F3506" t="s">
        <v>117</v>
      </c>
      <c r="G3506" t="s">
        <v>30649</v>
      </c>
      <c r="H3506" t="s">
        <v>30649</v>
      </c>
    </row>
    <row r="3507" spans="1:8" hidden="1" x14ac:dyDescent="0.25">
      <c r="A3507" t="s">
        <v>243</v>
      </c>
      <c r="B3507" t="s">
        <v>11505</v>
      </c>
      <c r="C3507" t="s">
        <v>30256</v>
      </c>
      <c r="D3507" t="s">
        <v>117</v>
      </c>
      <c r="E3507">
        <v>76</v>
      </c>
      <c r="F3507" t="s">
        <v>117</v>
      </c>
      <c r="G3507" t="s">
        <v>11506</v>
      </c>
      <c r="H3507" t="s">
        <v>11507</v>
      </c>
    </row>
    <row r="3508" spans="1:8" hidden="1" x14ac:dyDescent="0.25">
      <c r="A3508" t="s">
        <v>248</v>
      </c>
      <c r="B3508" t="s">
        <v>11508</v>
      </c>
      <c r="C3508" t="s">
        <v>11509</v>
      </c>
      <c r="D3508" t="s">
        <v>117</v>
      </c>
      <c r="E3508">
        <v>76</v>
      </c>
      <c r="F3508" t="s">
        <v>11510</v>
      </c>
      <c r="G3508" t="s">
        <v>30649</v>
      </c>
      <c r="H3508" t="s">
        <v>30649</v>
      </c>
    </row>
    <row r="3509" spans="1:8" hidden="1" x14ac:dyDescent="0.25">
      <c r="A3509" t="s">
        <v>246</v>
      </c>
      <c r="B3509" t="s">
        <v>11511</v>
      </c>
      <c r="C3509" t="s">
        <v>11512</v>
      </c>
      <c r="D3509" t="s">
        <v>117</v>
      </c>
      <c r="E3509">
        <v>76</v>
      </c>
      <c r="F3509" t="s">
        <v>117</v>
      </c>
      <c r="G3509" t="s">
        <v>30649</v>
      </c>
      <c r="H3509" t="s">
        <v>30649</v>
      </c>
    </row>
    <row r="3510" spans="1:8" hidden="1" x14ac:dyDescent="0.25">
      <c r="A3510" t="s">
        <v>246</v>
      </c>
      <c r="B3510" t="s">
        <v>11513</v>
      </c>
      <c r="C3510" t="s">
        <v>30257</v>
      </c>
      <c r="D3510" t="s">
        <v>117</v>
      </c>
      <c r="E3510">
        <v>76</v>
      </c>
      <c r="F3510" t="s">
        <v>11514</v>
      </c>
      <c r="G3510" t="s">
        <v>30649</v>
      </c>
      <c r="H3510" t="s">
        <v>11515</v>
      </c>
    </row>
    <row r="3511" spans="1:8" hidden="1" x14ac:dyDescent="0.25">
      <c r="A3511" t="s">
        <v>246</v>
      </c>
      <c r="B3511" t="s">
        <v>11516</v>
      </c>
      <c r="C3511" t="s">
        <v>11517</v>
      </c>
      <c r="D3511" t="s">
        <v>117</v>
      </c>
      <c r="E3511">
        <v>76</v>
      </c>
      <c r="F3511" t="s">
        <v>117</v>
      </c>
      <c r="G3511" t="s">
        <v>30649</v>
      </c>
      <c r="H3511" t="s">
        <v>11518</v>
      </c>
    </row>
    <row r="3512" spans="1:8" hidden="1" x14ac:dyDescent="0.25">
      <c r="A3512" t="s">
        <v>244</v>
      </c>
      <c r="B3512" t="s">
        <v>11519</v>
      </c>
      <c r="C3512" t="s">
        <v>11520</v>
      </c>
      <c r="D3512" t="s">
        <v>118</v>
      </c>
      <c r="E3512">
        <v>40</v>
      </c>
      <c r="F3512" t="s">
        <v>118</v>
      </c>
      <c r="G3512" t="s">
        <v>30649</v>
      </c>
      <c r="H3512" t="s">
        <v>11521</v>
      </c>
    </row>
    <row r="3513" spans="1:8" hidden="1" x14ac:dyDescent="0.25">
      <c r="A3513" t="s">
        <v>248</v>
      </c>
      <c r="B3513" t="s">
        <v>11522</v>
      </c>
      <c r="C3513" t="s">
        <v>11523</v>
      </c>
      <c r="D3513" t="s">
        <v>118</v>
      </c>
      <c r="E3513">
        <v>40</v>
      </c>
      <c r="F3513" t="s">
        <v>30649</v>
      </c>
      <c r="G3513" t="s">
        <v>30649</v>
      </c>
      <c r="H3513" t="s">
        <v>11524</v>
      </c>
    </row>
    <row r="3514" spans="1:8" hidden="1" x14ac:dyDescent="0.25">
      <c r="A3514" t="s">
        <v>246</v>
      </c>
      <c r="B3514" t="s">
        <v>11525</v>
      </c>
      <c r="C3514" t="s">
        <v>11526</v>
      </c>
      <c r="D3514" t="s">
        <v>118</v>
      </c>
      <c r="E3514">
        <v>40</v>
      </c>
      <c r="F3514" t="s">
        <v>118</v>
      </c>
      <c r="G3514" t="s">
        <v>11527</v>
      </c>
      <c r="H3514" t="s">
        <v>11528</v>
      </c>
    </row>
    <row r="3515" spans="1:8" hidden="1" x14ac:dyDescent="0.25">
      <c r="A3515" t="s">
        <v>246</v>
      </c>
      <c r="B3515" t="s">
        <v>11529</v>
      </c>
      <c r="C3515" t="s">
        <v>11530</v>
      </c>
      <c r="D3515" t="s">
        <v>118</v>
      </c>
      <c r="E3515">
        <v>40</v>
      </c>
      <c r="F3515" t="s">
        <v>118</v>
      </c>
      <c r="G3515" t="s">
        <v>11531</v>
      </c>
      <c r="H3515" t="s">
        <v>11532</v>
      </c>
    </row>
    <row r="3516" spans="1:8" hidden="1" x14ac:dyDescent="0.25">
      <c r="A3516" t="s">
        <v>246</v>
      </c>
      <c r="B3516" t="s">
        <v>11533</v>
      </c>
      <c r="C3516" t="s">
        <v>11534</v>
      </c>
      <c r="D3516" t="s">
        <v>118</v>
      </c>
      <c r="E3516">
        <v>40</v>
      </c>
      <c r="F3516" t="s">
        <v>30649</v>
      </c>
      <c r="G3516" t="s">
        <v>11535</v>
      </c>
      <c r="H3516" t="s">
        <v>11536</v>
      </c>
    </row>
    <row r="3517" spans="1:8" hidden="1" x14ac:dyDescent="0.25">
      <c r="A3517" t="s">
        <v>246</v>
      </c>
      <c r="B3517" t="s">
        <v>11537</v>
      </c>
      <c r="C3517" t="s">
        <v>11538</v>
      </c>
      <c r="D3517" t="s">
        <v>118</v>
      </c>
      <c r="E3517">
        <v>40</v>
      </c>
      <c r="F3517" t="s">
        <v>11539</v>
      </c>
      <c r="G3517" t="s">
        <v>11540</v>
      </c>
      <c r="H3517" t="s">
        <v>11541</v>
      </c>
    </row>
    <row r="3518" spans="1:8" hidden="1" x14ac:dyDescent="0.25">
      <c r="A3518" t="s">
        <v>246</v>
      </c>
      <c r="B3518" t="s">
        <v>11542</v>
      </c>
      <c r="C3518" t="s">
        <v>11543</v>
      </c>
      <c r="D3518" t="s">
        <v>118</v>
      </c>
      <c r="E3518">
        <v>40</v>
      </c>
      <c r="F3518" t="s">
        <v>11544</v>
      </c>
      <c r="G3518" t="s">
        <v>11545</v>
      </c>
      <c r="H3518" t="s">
        <v>11546</v>
      </c>
    </row>
    <row r="3519" spans="1:8" hidden="1" x14ac:dyDescent="0.25">
      <c r="A3519" t="s">
        <v>263</v>
      </c>
      <c r="B3519" t="s">
        <v>11547</v>
      </c>
      <c r="C3519" t="s">
        <v>11548</v>
      </c>
      <c r="D3519" t="s">
        <v>118</v>
      </c>
      <c r="E3519">
        <v>40</v>
      </c>
      <c r="F3519" t="s">
        <v>30649</v>
      </c>
      <c r="G3519" t="s">
        <v>30649</v>
      </c>
      <c r="H3519" t="s">
        <v>11549</v>
      </c>
    </row>
    <row r="3520" spans="1:8" hidden="1" x14ac:dyDescent="0.25">
      <c r="A3520" t="s">
        <v>246</v>
      </c>
      <c r="B3520" t="s">
        <v>11550</v>
      </c>
      <c r="C3520" t="s">
        <v>11551</v>
      </c>
      <c r="D3520" t="s">
        <v>118</v>
      </c>
      <c r="E3520">
        <v>40</v>
      </c>
      <c r="F3520" t="s">
        <v>30649</v>
      </c>
      <c r="G3520" t="s">
        <v>30649</v>
      </c>
      <c r="H3520" t="s">
        <v>11552</v>
      </c>
    </row>
    <row r="3521" spans="1:8" hidden="1" x14ac:dyDescent="0.25">
      <c r="A3521" t="s">
        <v>248</v>
      </c>
      <c r="B3521" t="s">
        <v>11553</v>
      </c>
      <c r="C3521" t="s">
        <v>11554</v>
      </c>
      <c r="D3521" t="s">
        <v>118</v>
      </c>
      <c r="E3521">
        <v>40</v>
      </c>
      <c r="F3521" t="s">
        <v>118</v>
      </c>
      <c r="G3521" t="s">
        <v>30649</v>
      </c>
      <c r="H3521" t="s">
        <v>11555</v>
      </c>
    </row>
    <row r="3522" spans="1:8" hidden="1" x14ac:dyDescent="0.25">
      <c r="A3522" t="s">
        <v>248</v>
      </c>
      <c r="B3522" t="s">
        <v>11556</v>
      </c>
      <c r="C3522" t="s">
        <v>11557</v>
      </c>
      <c r="D3522" t="s">
        <v>118</v>
      </c>
      <c r="E3522">
        <v>40</v>
      </c>
      <c r="F3522" t="s">
        <v>30649</v>
      </c>
      <c r="G3522" t="s">
        <v>30649</v>
      </c>
      <c r="H3522" t="s">
        <v>11558</v>
      </c>
    </row>
    <row r="3523" spans="1:8" hidden="1" x14ac:dyDescent="0.25">
      <c r="A3523" t="s">
        <v>246</v>
      </c>
      <c r="B3523" t="s">
        <v>11559</v>
      </c>
      <c r="C3523" t="s">
        <v>11560</v>
      </c>
      <c r="D3523" t="s">
        <v>118</v>
      </c>
      <c r="E3523">
        <v>40</v>
      </c>
      <c r="F3523" t="s">
        <v>30649</v>
      </c>
      <c r="G3523" t="s">
        <v>30649</v>
      </c>
      <c r="H3523" t="s">
        <v>11561</v>
      </c>
    </row>
    <row r="3524" spans="1:8" hidden="1" x14ac:dyDescent="0.25">
      <c r="A3524" t="s">
        <v>243</v>
      </c>
      <c r="B3524" t="s">
        <v>11562</v>
      </c>
      <c r="C3524" t="s">
        <v>11563</v>
      </c>
      <c r="D3524" t="s">
        <v>118</v>
      </c>
      <c r="E3524">
        <v>40</v>
      </c>
      <c r="F3524" t="s">
        <v>118</v>
      </c>
      <c r="G3524" t="s">
        <v>11564</v>
      </c>
      <c r="H3524" t="s">
        <v>11565</v>
      </c>
    </row>
    <row r="3525" spans="1:8" hidden="1" x14ac:dyDescent="0.25">
      <c r="A3525" t="s">
        <v>246</v>
      </c>
      <c r="B3525" t="s">
        <v>11566</v>
      </c>
      <c r="C3525" t="s">
        <v>11567</v>
      </c>
      <c r="D3525" t="s">
        <v>118</v>
      </c>
      <c r="E3525">
        <v>40</v>
      </c>
      <c r="F3525" t="s">
        <v>30649</v>
      </c>
      <c r="G3525" t="s">
        <v>30649</v>
      </c>
      <c r="H3525" t="s">
        <v>11568</v>
      </c>
    </row>
    <row r="3526" spans="1:8" hidden="1" x14ac:dyDescent="0.25">
      <c r="A3526" t="s">
        <v>246</v>
      </c>
      <c r="B3526" t="s">
        <v>11569</v>
      </c>
      <c r="C3526" t="s">
        <v>11570</v>
      </c>
      <c r="D3526" t="s">
        <v>118</v>
      </c>
      <c r="E3526">
        <v>40</v>
      </c>
      <c r="F3526" t="s">
        <v>30649</v>
      </c>
      <c r="G3526" t="s">
        <v>11571</v>
      </c>
      <c r="H3526" t="s">
        <v>11572</v>
      </c>
    </row>
    <row r="3527" spans="1:8" hidden="1" x14ac:dyDescent="0.25">
      <c r="A3527" t="s">
        <v>246</v>
      </c>
      <c r="B3527" t="s">
        <v>11573</v>
      </c>
      <c r="C3527" t="s">
        <v>11574</v>
      </c>
      <c r="D3527" t="s">
        <v>118</v>
      </c>
      <c r="E3527">
        <v>40</v>
      </c>
      <c r="F3527" t="s">
        <v>30649</v>
      </c>
      <c r="G3527" t="s">
        <v>30649</v>
      </c>
      <c r="H3527" t="s">
        <v>11575</v>
      </c>
    </row>
    <row r="3528" spans="1:8" hidden="1" x14ac:dyDescent="0.25">
      <c r="A3528" t="s">
        <v>246</v>
      </c>
      <c r="B3528" t="s">
        <v>11576</v>
      </c>
      <c r="C3528" t="s">
        <v>11577</v>
      </c>
      <c r="D3528" t="s">
        <v>118</v>
      </c>
      <c r="E3528">
        <v>40</v>
      </c>
      <c r="F3528" t="s">
        <v>30649</v>
      </c>
      <c r="G3528" t="s">
        <v>30649</v>
      </c>
      <c r="H3528" t="s">
        <v>11578</v>
      </c>
    </row>
    <row r="3529" spans="1:8" hidden="1" x14ac:dyDescent="0.25">
      <c r="A3529" t="s">
        <v>246</v>
      </c>
      <c r="B3529" t="s">
        <v>11579</v>
      </c>
      <c r="C3529" t="s">
        <v>11580</v>
      </c>
      <c r="D3529" t="s">
        <v>118</v>
      </c>
      <c r="E3529">
        <v>40</v>
      </c>
      <c r="F3529" t="s">
        <v>118</v>
      </c>
      <c r="G3529" t="s">
        <v>30649</v>
      </c>
      <c r="H3529" t="s">
        <v>11581</v>
      </c>
    </row>
    <row r="3530" spans="1:8" hidden="1" x14ac:dyDescent="0.25">
      <c r="A3530" t="s">
        <v>248</v>
      </c>
      <c r="B3530" t="s">
        <v>11582</v>
      </c>
      <c r="C3530" t="s">
        <v>11583</v>
      </c>
      <c r="D3530" t="s">
        <v>118</v>
      </c>
      <c r="E3530">
        <v>40</v>
      </c>
      <c r="F3530" t="s">
        <v>118</v>
      </c>
      <c r="G3530" t="s">
        <v>30649</v>
      </c>
      <c r="H3530" t="s">
        <v>11584</v>
      </c>
    </row>
    <row r="3531" spans="1:8" hidden="1" x14ac:dyDescent="0.25">
      <c r="A3531" t="s">
        <v>246</v>
      </c>
      <c r="B3531" t="s">
        <v>11585</v>
      </c>
      <c r="C3531" t="s">
        <v>11586</v>
      </c>
      <c r="D3531" t="s">
        <v>118</v>
      </c>
      <c r="E3531">
        <v>40</v>
      </c>
      <c r="F3531" t="s">
        <v>30649</v>
      </c>
      <c r="G3531" t="s">
        <v>30649</v>
      </c>
      <c r="H3531" t="s">
        <v>11587</v>
      </c>
    </row>
    <row r="3532" spans="1:8" hidden="1" x14ac:dyDescent="0.25">
      <c r="A3532" t="s">
        <v>246</v>
      </c>
      <c r="B3532" t="s">
        <v>11588</v>
      </c>
      <c r="C3532" t="s">
        <v>11589</v>
      </c>
      <c r="D3532" t="s">
        <v>118</v>
      </c>
      <c r="E3532">
        <v>40</v>
      </c>
      <c r="F3532" t="s">
        <v>30649</v>
      </c>
      <c r="G3532" t="s">
        <v>30649</v>
      </c>
      <c r="H3532" t="s">
        <v>11590</v>
      </c>
    </row>
    <row r="3533" spans="1:8" hidden="1" x14ac:dyDescent="0.25">
      <c r="A3533" t="s">
        <v>246</v>
      </c>
      <c r="B3533" t="s">
        <v>11591</v>
      </c>
      <c r="C3533" t="s">
        <v>11592</v>
      </c>
      <c r="D3533" t="s">
        <v>118</v>
      </c>
      <c r="E3533">
        <v>40</v>
      </c>
      <c r="F3533" t="s">
        <v>118</v>
      </c>
      <c r="G3533" t="s">
        <v>30649</v>
      </c>
      <c r="H3533" t="s">
        <v>11593</v>
      </c>
    </row>
    <row r="3534" spans="1:8" hidden="1" x14ac:dyDescent="0.25">
      <c r="A3534" t="s">
        <v>246</v>
      </c>
      <c r="B3534" t="s">
        <v>11594</v>
      </c>
      <c r="C3534" t="s">
        <v>11595</v>
      </c>
      <c r="D3534" t="s">
        <v>118</v>
      </c>
      <c r="E3534">
        <v>40</v>
      </c>
      <c r="F3534" t="s">
        <v>118</v>
      </c>
      <c r="G3534" t="s">
        <v>30649</v>
      </c>
      <c r="H3534" t="s">
        <v>11596</v>
      </c>
    </row>
    <row r="3535" spans="1:8" hidden="1" x14ac:dyDescent="0.25">
      <c r="A3535" t="s">
        <v>246</v>
      </c>
      <c r="B3535" t="s">
        <v>11597</v>
      </c>
      <c r="C3535" t="s">
        <v>11598</v>
      </c>
      <c r="D3535" t="s">
        <v>118</v>
      </c>
      <c r="E3535">
        <v>40</v>
      </c>
      <c r="F3535" t="s">
        <v>118</v>
      </c>
      <c r="G3535" t="s">
        <v>30649</v>
      </c>
      <c r="H3535" t="s">
        <v>11599</v>
      </c>
    </row>
    <row r="3536" spans="1:8" hidden="1" x14ac:dyDescent="0.25">
      <c r="A3536" t="s">
        <v>246</v>
      </c>
      <c r="B3536" t="s">
        <v>11600</v>
      </c>
      <c r="C3536" t="s">
        <v>11601</v>
      </c>
      <c r="D3536" t="s">
        <v>118</v>
      </c>
      <c r="E3536">
        <v>40</v>
      </c>
      <c r="F3536" t="s">
        <v>118</v>
      </c>
      <c r="G3536" t="s">
        <v>30649</v>
      </c>
      <c r="H3536" t="s">
        <v>11602</v>
      </c>
    </row>
    <row r="3537" spans="1:8" hidden="1" x14ac:dyDescent="0.25">
      <c r="A3537" t="s">
        <v>246</v>
      </c>
      <c r="B3537" t="s">
        <v>11603</v>
      </c>
      <c r="C3537" t="s">
        <v>11604</v>
      </c>
      <c r="D3537" t="s">
        <v>118</v>
      </c>
      <c r="E3537">
        <v>40</v>
      </c>
      <c r="F3537" t="s">
        <v>118</v>
      </c>
      <c r="G3537" t="s">
        <v>30649</v>
      </c>
      <c r="H3537" t="s">
        <v>30649</v>
      </c>
    </row>
    <row r="3538" spans="1:8" hidden="1" x14ac:dyDescent="0.25">
      <c r="A3538" t="s">
        <v>246</v>
      </c>
      <c r="B3538" t="s">
        <v>5946</v>
      </c>
      <c r="C3538" t="s">
        <v>11605</v>
      </c>
      <c r="D3538" t="s">
        <v>118</v>
      </c>
      <c r="E3538">
        <v>40</v>
      </c>
      <c r="F3538" t="s">
        <v>118</v>
      </c>
      <c r="G3538" t="s">
        <v>11606</v>
      </c>
      <c r="H3538" t="s">
        <v>11607</v>
      </c>
    </row>
    <row r="3539" spans="1:8" hidden="1" x14ac:dyDescent="0.25">
      <c r="A3539" t="s">
        <v>246</v>
      </c>
      <c r="B3539" t="s">
        <v>11608</v>
      </c>
      <c r="C3539" t="s">
        <v>11601</v>
      </c>
      <c r="D3539" t="s">
        <v>118</v>
      </c>
      <c r="E3539">
        <v>40</v>
      </c>
      <c r="F3539" t="s">
        <v>118</v>
      </c>
      <c r="G3539" t="s">
        <v>30649</v>
      </c>
      <c r="H3539" t="s">
        <v>11609</v>
      </c>
    </row>
    <row r="3540" spans="1:8" hidden="1" x14ac:dyDescent="0.25">
      <c r="A3540" t="s">
        <v>248</v>
      </c>
      <c r="B3540" t="s">
        <v>11610</v>
      </c>
      <c r="C3540" t="s">
        <v>11611</v>
      </c>
      <c r="D3540" t="s">
        <v>118</v>
      </c>
      <c r="E3540">
        <v>40</v>
      </c>
      <c r="F3540" t="s">
        <v>118</v>
      </c>
      <c r="G3540" t="s">
        <v>30649</v>
      </c>
      <c r="H3540" t="s">
        <v>11612</v>
      </c>
    </row>
    <row r="3541" spans="1:8" hidden="1" x14ac:dyDescent="0.25">
      <c r="A3541" t="s">
        <v>248</v>
      </c>
      <c r="B3541" t="s">
        <v>11613</v>
      </c>
      <c r="C3541" t="s">
        <v>11614</v>
      </c>
      <c r="D3541" t="s">
        <v>118</v>
      </c>
      <c r="E3541">
        <v>40</v>
      </c>
      <c r="F3541" t="s">
        <v>118</v>
      </c>
      <c r="G3541" t="s">
        <v>30649</v>
      </c>
      <c r="H3541" t="s">
        <v>11615</v>
      </c>
    </row>
    <row r="3542" spans="1:8" hidden="1" x14ac:dyDescent="0.25">
      <c r="A3542" t="s">
        <v>246</v>
      </c>
      <c r="B3542" t="s">
        <v>11616</v>
      </c>
      <c r="C3542" t="s">
        <v>11617</v>
      </c>
      <c r="D3542" t="s">
        <v>118</v>
      </c>
      <c r="E3542">
        <v>40</v>
      </c>
      <c r="F3542" t="s">
        <v>118</v>
      </c>
      <c r="G3542" t="s">
        <v>30649</v>
      </c>
      <c r="H3542" t="s">
        <v>11618</v>
      </c>
    </row>
    <row r="3543" spans="1:8" hidden="1" x14ac:dyDescent="0.25">
      <c r="A3543" t="s">
        <v>246</v>
      </c>
      <c r="B3543" t="s">
        <v>7614</v>
      </c>
      <c r="C3543" t="s">
        <v>11619</v>
      </c>
      <c r="D3543" t="s">
        <v>118</v>
      </c>
      <c r="E3543">
        <v>40</v>
      </c>
      <c r="F3543" t="s">
        <v>11620</v>
      </c>
      <c r="G3543" t="s">
        <v>11621</v>
      </c>
      <c r="H3543" t="s">
        <v>11622</v>
      </c>
    </row>
    <row r="3544" spans="1:8" hidden="1" x14ac:dyDescent="0.25">
      <c r="A3544" t="s">
        <v>246</v>
      </c>
      <c r="B3544" t="s">
        <v>11623</v>
      </c>
      <c r="C3544" t="s">
        <v>11624</v>
      </c>
      <c r="D3544" t="s">
        <v>118</v>
      </c>
      <c r="E3544">
        <v>40</v>
      </c>
      <c r="F3544" t="s">
        <v>118</v>
      </c>
      <c r="G3544" t="s">
        <v>30649</v>
      </c>
      <c r="H3544" t="s">
        <v>11625</v>
      </c>
    </row>
    <row r="3545" spans="1:8" hidden="1" x14ac:dyDescent="0.25">
      <c r="A3545" t="s">
        <v>248</v>
      </c>
      <c r="B3545" t="s">
        <v>11626</v>
      </c>
      <c r="C3545" t="s">
        <v>11627</v>
      </c>
      <c r="D3545" t="s">
        <v>118</v>
      </c>
      <c r="E3545">
        <v>40</v>
      </c>
      <c r="F3545" t="s">
        <v>118</v>
      </c>
      <c r="G3545" t="s">
        <v>30649</v>
      </c>
      <c r="H3545" t="s">
        <v>11628</v>
      </c>
    </row>
    <row r="3546" spans="1:8" hidden="1" x14ac:dyDescent="0.25">
      <c r="A3546" t="s">
        <v>246</v>
      </c>
      <c r="B3546" t="s">
        <v>10752</v>
      </c>
      <c r="C3546" t="s">
        <v>11629</v>
      </c>
      <c r="D3546" t="s">
        <v>118</v>
      </c>
      <c r="E3546">
        <v>40</v>
      </c>
      <c r="F3546" t="s">
        <v>118</v>
      </c>
      <c r="G3546" t="s">
        <v>11630</v>
      </c>
      <c r="H3546" t="s">
        <v>11631</v>
      </c>
    </row>
    <row r="3547" spans="1:8" hidden="1" x14ac:dyDescent="0.25">
      <c r="A3547" t="s">
        <v>246</v>
      </c>
      <c r="B3547" t="s">
        <v>11632</v>
      </c>
      <c r="C3547" t="s">
        <v>11633</v>
      </c>
      <c r="D3547" t="s">
        <v>118</v>
      </c>
      <c r="E3547">
        <v>40</v>
      </c>
      <c r="F3547" t="s">
        <v>118</v>
      </c>
      <c r="G3547" t="s">
        <v>11634</v>
      </c>
      <c r="H3547" t="s">
        <v>11635</v>
      </c>
    </row>
    <row r="3548" spans="1:8" x14ac:dyDescent="0.25">
      <c r="A3548" t="s">
        <v>247</v>
      </c>
      <c r="B3548" t="s">
        <v>11636</v>
      </c>
      <c r="C3548" t="s">
        <v>11637</v>
      </c>
      <c r="D3548" t="s">
        <v>118</v>
      </c>
      <c r="E3548">
        <v>40</v>
      </c>
      <c r="F3548" t="s">
        <v>118</v>
      </c>
      <c r="G3548" t="s">
        <v>11638</v>
      </c>
      <c r="H3548" t="s">
        <v>11639</v>
      </c>
    </row>
    <row r="3549" spans="1:8" hidden="1" x14ac:dyDescent="0.25">
      <c r="A3549" t="s">
        <v>246</v>
      </c>
      <c r="B3549" t="s">
        <v>11640</v>
      </c>
      <c r="C3549" t="s">
        <v>11641</v>
      </c>
      <c r="D3549" t="s">
        <v>118</v>
      </c>
      <c r="E3549">
        <v>40</v>
      </c>
      <c r="F3549" t="s">
        <v>11539</v>
      </c>
      <c r="G3549" t="s">
        <v>11642</v>
      </c>
      <c r="H3549" t="s">
        <v>30649</v>
      </c>
    </row>
    <row r="3550" spans="1:8" hidden="1" x14ac:dyDescent="0.25">
      <c r="A3550" t="s">
        <v>243</v>
      </c>
      <c r="B3550" t="s">
        <v>11643</v>
      </c>
      <c r="C3550" t="s">
        <v>11644</v>
      </c>
      <c r="D3550" t="s">
        <v>118</v>
      </c>
      <c r="E3550">
        <v>40</v>
      </c>
      <c r="F3550" t="s">
        <v>118</v>
      </c>
      <c r="G3550" t="s">
        <v>11645</v>
      </c>
      <c r="H3550" t="s">
        <v>11646</v>
      </c>
    </row>
    <row r="3551" spans="1:8" hidden="1" x14ac:dyDescent="0.25">
      <c r="A3551" t="s">
        <v>248</v>
      </c>
      <c r="B3551" t="s">
        <v>4692</v>
      </c>
      <c r="C3551" t="s">
        <v>11647</v>
      </c>
      <c r="D3551" t="s">
        <v>118</v>
      </c>
      <c r="E3551">
        <v>40</v>
      </c>
      <c r="F3551" t="s">
        <v>118</v>
      </c>
      <c r="G3551" t="s">
        <v>11648</v>
      </c>
      <c r="H3551" t="s">
        <v>11649</v>
      </c>
    </row>
    <row r="3552" spans="1:8" hidden="1" x14ac:dyDescent="0.25">
      <c r="A3552" t="s">
        <v>246</v>
      </c>
      <c r="B3552" t="s">
        <v>11650</v>
      </c>
      <c r="C3552" t="s">
        <v>11651</v>
      </c>
      <c r="D3552" t="s">
        <v>118</v>
      </c>
      <c r="E3552">
        <v>40</v>
      </c>
      <c r="F3552" t="s">
        <v>118</v>
      </c>
      <c r="G3552" t="s">
        <v>30649</v>
      </c>
      <c r="H3552" t="s">
        <v>11652</v>
      </c>
    </row>
    <row r="3553" spans="1:8" hidden="1" x14ac:dyDescent="0.25">
      <c r="A3553" t="s">
        <v>246</v>
      </c>
      <c r="B3553" t="s">
        <v>5840</v>
      </c>
      <c r="C3553" t="s">
        <v>11653</v>
      </c>
      <c r="D3553" t="s">
        <v>118</v>
      </c>
      <c r="E3553">
        <v>40</v>
      </c>
      <c r="F3553" t="s">
        <v>118</v>
      </c>
      <c r="G3553" t="s">
        <v>11654</v>
      </c>
      <c r="H3553" t="s">
        <v>11655</v>
      </c>
    </row>
    <row r="3554" spans="1:8" hidden="1" x14ac:dyDescent="0.25">
      <c r="A3554" t="s">
        <v>245</v>
      </c>
      <c r="B3554" t="s">
        <v>11656</v>
      </c>
      <c r="C3554" t="s">
        <v>11657</v>
      </c>
      <c r="D3554" t="s">
        <v>118</v>
      </c>
      <c r="E3554">
        <v>40</v>
      </c>
      <c r="F3554" t="s">
        <v>118</v>
      </c>
      <c r="G3554" t="s">
        <v>11658</v>
      </c>
      <c r="H3554" t="s">
        <v>11659</v>
      </c>
    </row>
    <row r="3555" spans="1:8" hidden="1" x14ac:dyDescent="0.25">
      <c r="A3555" t="s">
        <v>246</v>
      </c>
      <c r="B3555" t="s">
        <v>11660</v>
      </c>
      <c r="C3555" t="s">
        <v>11661</v>
      </c>
      <c r="D3555" t="s">
        <v>118</v>
      </c>
      <c r="E3555">
        <v>40</v>
      </c>
      <c r="F3555" t="s">
        <v>118</v>
      </c>
      <c r="G3555" t="s">
        <v>11662</v>
      </c>
      <c r="H3555" t="s">
        <v>11663</v>
      </c>
    </row>
    <row r="3556" spans="1:8" hidden="1" x14ac:dyDescent="0.25">
      <c r="A3556" t="s">
        <v>246</v>
      </c>
      <c r="B3556" t="s">
        <v>11664</v>
      </c>
      <c r="C3556" t="s">
        <v>11665</v>
      </c>
      <c r="D3556" t="s">
        <v>118</v>
      </c>
      <c r="E3556">
        <v>40</v>
      </c>
      <c r="F3556" t="s">
        <v>118</v>
      </c>
      <c r="G3556" t="s">
        <v>30649</v>
      </c>
      <c r="H3556" t="s">
        <v>11666</v>
      </c>
    </row>
    <row r="3557" spans="1:8" hidden="1" x14ac:dyDescent="0.25">
      <c r="A3557" t="s">
        <v>246</v>
      </c>
      <c r="B3557" t="s">
        <v>11667</v>
      </c>
      <c r="C3557" t="s">
        <v>11668</v>
      </c>
      <c r="D3557" t="s">
        <v>118</v>
      </c>
      <c r="E3557">
        <v>40</v>
      </c>
      <c r="F3557" t="s">
        <v>11620</v>
      </c>
      <c r="G3557" t="s">
        <v>11669</v>
      </c>
      <c r="H3557" t="s">
        <v>11670</v>
      </c>
    </row>
    <row r="3558" spans="1:8" x14ac:dyDescent="0.25">
      <c r="A3558" t="s">
        <v>247</v>
      </c>
      <c r="B3558" t="s">
        <v>11671</v>
      </c>
      <c r="C3558" t="s">
        <v>11672</v>
      </c>
      <c r="D3558" t="s">
        <v>118</v>
      </c>
      <c r="E3558">
        <v>40</v>
      </c>
      <c r="F3558" t="s">
        <v>30649</v>
      </c>
      <c r="G3558" t="s">
        <v>30649</v>
      </c>
      <c r="H3558" t="s">
        <v>11673</v>
      </c>
    </row>
    <row r="3559" spans="1:8" hidden="1" x14ac:dyDescent="0.25">
      <c r="A3559" t="s">
        <v>246</v>
      </c>
      <c r="B3559" t="s">
        <v>11674</v>
      </c>
      <c r="C3559" t="s">
        <v>11675</v>
      </c>
      <c r="D3559" t="s">
        <v>118</v>
      </c>
      <c r="E3559">
        <v>40</v>
      </c>
      <c r="F3559" t="s">
        <v>118</v>
      </c>
      <c r="G3559" t="s">
        <v>30649</v>
      </c>
      <c r="H3559" t="s">
        <v>11676</v>
      </c>
    </row>
    <row r="3560" spans="1:8" hidden="1" x14ac:dyDescent="0.25">
      <c r="A3560" t="s">
        <v>246</v>
      </c>
      <c r="B3560" t="s">
        <v>11677</v>
      </c>
      <c r="C3560" t="s">
        <v>11678</v>
      </c>
      <c r="D3560" t="s">
        <v>118</v>
      </c>
      <c r="E3560">
        <v>40</v>
      </c>
      <c r="F3560" t="s">
        <v>30649</v>
      </c>
      <c r="G3560" t="s">
        <v>11679</v>
      </c>
      <c r="H3560" t="s">
        <v>11680</v>
      </c>
    </row>
    <row r="3561" spans="1:8" hidden="1" x14ac:dyDescent="0.25">
      <c r="A3561" t="s">
        <v>246</v>
      </c>
      <c r="B3561" t="s">
        <v>11681</v>
      </c>
      <c r="C3561" t="s">
        <v>30649</v>
      </c>
      <c r="D3561" t="s">
        <v>118</v>
      </c>
      <c r="E3561">
        <v>40</v>
      </c>
      <c r="F3561" t="s">
        <v>30649</v>
      </c>
      <c r="G3561" t="s">
        <v>30649</v>
      </c>
      <c r="H3561" t="s">
        <v>11682</v>
      </c>
    </row>
    <row r="3562" spans="1:8" hidden="1" x14ac:dyDescent="0.25">
      <c r="A3562" t="s">
        <v>246</v>
      </c>
      <c r="B3562" t="s">
        <v>11683</v>
      </c>
      <c r="C3562" t="s">
        <v>11684</v>
      </c>
      <c r="D3562" t="s">
        <v>118</v>
      </c>
      <c r="E3562">
        <v>40</v>
      </c>
      <c r="F3562" t="s">
        <v>118</v>
      </c>
      <c r="G3562" t="s">
        <v>30649</v>
      </c>
      <c r="H3562" t="s">
        <v>11682</v>
      </c>
    </row>
    <row r="3563" spans="1:8" hidden="1" x14ac:dyDescent="0.25">
      <c r="A3563" t="s">
        <v>246</v>
      </c>
      <c r="B3563" t="s">
        <v>11685</v>
      </c>
      <c r="C3563" t="s">
        <v>11686</v>
      </c>
      <c r="D3563" t="s">
        <v>118</v>
      </c>
      <c r="E3563">
        <v>40</v>
      </c>
      <c r="F3563" t="s">
        <v>118</v>
      </c>
      <c r="G3563" t="s">
        <v>30649</v>
      </c>
      <c r="H3563" t="s">
        <v>11687</v>
      </c>
    </row>
    <row r="3564" spans="1:8" hidden="1" x14ac:dyDescent="0.25">
      <c r="A3564" t="s">
        <v>246</v>
      </c>
      <c r="B3564" t="s">
        <v>11688</v>
      </c>
      <c r="C3564" t="s">
        <v>11689</v>
      </c>
      <c r="D3564" t="s">
        <v>118</v>
      </c>
      <c r="E3564">
        <v>40</v>
      </c>
      <c r="F3564" t="s">
        <v>118</v>
      </c>
      <c r="G3564" t="s">
        <v>30649</v>
      </c>
      <c r="H3564" t="s">
        <v>11690</v>
      </c>
    </row>
    <row r="3565" spans="1:8" hidden="1" x14ac:dyDescent="0.25">
      <c r="A3565" t="s">
        <v>246</v>
      </c>
      <c r="B3565" t="s">
        <v>11691</v>
      </c>
      <c r="C3565" t="s">
        <v>11692</v>
      </c>
      <c r="D3565" t="s">
        <v>118</v>
      </c>
      <c r="E3565">
        <v>40</v>
      </c>
      <c r="F3565" t="s">
        <v>118</v>
      </c>
      <c r="G3565" t="s">
        <v>30649</v>
      </c>
      <c r="H3565" t="s">
        <v>11693</v>
      </c>
    </row>
    <row r="3566" spans="1:8" hidden="1" x14ac:dyDescent="0.25">
      <c r="A3566" t="s">
        <v>248</v>
      </c>
      <c r="B3566" t="s">
        <v>11694</v>
      </c>
      <c r="C3566" t="s">
        <v>11695</v>
      </c>
      <c r="D3566" t="s">
        <v>118</v>
      </c>
      <c r="E3566">
        <v>40</v>
      </c>
      <c r="F3566" t="s">
        <v>118</v>
      </c>
      <c r="G3566" t="s">
        <v>30649</v>
      </c>
      <c r="H3566" t="s">
        <v>11696</v>
      </c>
    </row>
    <row r="3567" spans="1:8" hidden="1" x14ac:dyDescent="0.25">
      <c r="A3567" t="s">
        <v>246</v>
      </c>
      <c r="B3567" t="s">
        <v>11697</v>
      </c>
      <c r="C3567" t="s">
        <v>11698</v>
      </c>
      <c r="D3567" t="s">
        <v>118</v>
      </c>
      <c r="E3567">
        <v>40</v>
      </c>
      <c r="F3567" t="s">
        <v>118</v>
      </c>
      <c r="G3567" t="s">
        <v>30649</v>
      </c>
      <c r="H3567" t="s">
        <v>11699</v>
      </c>
    </row>
    <row r="3568" spans="1:8" hidden="1" x14ac:dyDescent="0.25">
      <c r="A3568" t="s">
        <v>246</v>
      </c>
      <c r="B3568" t="s">
        <v>11700</v>
      </c>
      <c r="C3568" t="s">
        <v>11701</v>
      </c>
      <c r="D3568" t="s">
        <v>118</v>
      </c>
      <c r="E3568">
        <v>40</v>
      </c>
      <c r="F3568" t="s">
        <v>118</v>
      </c>
      <c r="G3568" t="s">
        <v>11702</v>
      </c>
      <c r="H3568" t="s">
        <v>11703</v>
      </c>
    </row>
    <row r="3569" spans="1:8" hidden="1" x14ac:dyDescent="0.25">
      <c r="A3569" t="s">
        <v>246</v>
      </c>
      <c r="B3569" t="s">
        <v>6190</v>
      </c>
      <c r="C3569" t="s">
        <v>11704</v>
      </c>
      <c r="D3569" t="s">
        <v>118</v>
      </c>
      <c r="E3569">
        <v>40</v>
      </c>
      <c r="F3569" t="s">
        <v>118</v>
      </c>
      <c r="G3569" t="s">
        <v>30649</v>
      </c>
      <c r="H3569" t="s">
        <v>30649</v>
      </c>
    </row>
    <row r="3570" spans="1:8" hidden="1" x14ac:dyDescent="0.25">
      <c r="A3570" t="s">
        <v>263</v>
      </c>
      <c r="B3570" t="s">
        <v>11705</v>
      </c>
      <c r="C3570" t="s">
        <v>11706</v>
      </c>
      <c r="D3570" t="s">
        <v>118</v>
      </c>
      <c r="E3570">
        <v>40</v>
      </c>
      <c r="F3570" t="s">
        <v>30649</v>
      </c>
      <c r="G3570" t="s">
        <v>30649</v>
      </c>
      <c r="H3570" t="s">
        <v>11707</v>
      </c>
    </row>
    <row r="3571" spans="1:8" hidden="1" x14ac:dyDescent="0.25">
      <c r="A3571" t="s">
        <v>263</v>
      </c>
      <c r="B3571" t="s">
        <v>11708</v>
      </c>
      <c r="C3571" t="s">
        <v>30649</v>
      </c>
      <c r="D3571" t="s">
        <v>118</v>
      </c>
      <c r="E3571">
        <v>40</v>
      </c>
      <c r="F3571" t="s">
        <v>30649</v>
      </c>
      <c r="G3571" t="s">
        <v>30649</v>
      </c>
      <c r="H3571" t="s">
        <v>30649</v>
      </c>
    </row>
    <row r="3572" spans="1:8" hidden="1" x14ac:dyDescent="0.25">
      <c r="A3572" t="s">
        <v>246</v>
      </c>
      <c r="B3572" t="s">
        <v>11709</v>
      </c>
      <c r="C3572" t="s">
        <v>11710</v>
      </c>
      <c r="D3572" t="s">
        <v>118</v>
      </c>
      <c r="E3572">
        <v>40</v>
      </c>
      <c r="F3572" t="s">
        <v>118</v>
      </c>
      <c r="G3572" t="s">
        <v>11711</v>
      </c>
      <c r="H3572" t="s">
        <v>11712</v>
      </c>
    </row>
    <row r="3573" spans="1:8" hidden="1" x14ac:dyDescent="0.25">
      <c r="A3573" t="s">
        <v>246</v>
      </c>
      <c r="B3573" t="s">
        <v>11713</v>
      </c>
      <c r="C3573" t="s">
        <v>11714</v>
      </c>
      <c r="D3573" t="s">
        <v>118</v>
      </c>
      <c r="E3573">
        <v>40</v>
      </c>
      <c r="F3573" t="s">
        <v>118</v>
      </c>
      <c r="G3573" t="s">
        <v>11715</v>
      </c>
      <c r="H3573" t="s">
        <v>11716</v>
      </c>
    </row>
    <row r="3574" spans="1:8" hidden="1" x14ac:dyDescent="0.25">
      <c r="A3574" t="s">
        <v>246</v>
      </c>
      <c r="B3574" t="s">
        <v>11717</v>
      </c>
      <c r="C3574" t="s">
        <v>11665</v>
      </c>
      <c r="D3574" t="s">
        <v>118</v>
      </c>
      <c r="E3574">
        <v>40</v>
      </c>
      <c r="F3574" t="s">
        <v>118</v>
      </c>
      <c r="G3574" t="s">
        <v>11718</v>
      </c>
      <c r="H3574" t="s">
        <v>11719</v>
      </c>
    </row>
    <row r="3575" spans="1:8" hidden="1" x14ac:dyDescent="0.25">
      <c r="A3575" t="s">
        <v>246</v>
      </c>
      <c r="B3575" t="s">
        <v>11720</v>
      </c>
      <c r="C3575" t="s">
        <v>11721</v>
      </c>
      <c r="D3575" t="s">
        <v>118</v>
      </c>
      <c r="E3575">
        <v>40</v>
      </c>
      <c r="F3575" t="s">
        <v>118</v>
      </c>
      <c r="G3575" t="s">
        <v>11722</v>
      </c>
      <c r="H3575" t="s">
        <v>11723</v>
      </c>
    </row>
    <row r="3576" spans="1:8" hidden="1" x14ac:dyDescent="0.25">
      <c r="A3576" t="s">
        <v>243</v>
      </c>
      <c r="B3576" t="s">
        <v>11724</v>
      </c>
      <c r="C3576" t="s">
        <v>11725</v>
      </c>
      <c r="D3576" t="s">
        <v>118</v>
      </c>
      <c r="E3576">
        <v>40</v>
      </c>
      <c r="F3576" t="s">
        <v>118</v>
      </c>
      <c r="G3576" t="s">
        <v>11726</v>
      </c>
      <c r="H3576" t="s">
        <v>11727</v>
      </c>
    </row>
    <row r="3577" spans="1:8" hidden="1" x14ac:dyDescent="0.25">
      <c r="A3577" t="s">
        <v>246</v>
      </c>
      <c r="B3577" t="s">
        <v>11728</v>
      </c>
      <c r="C3577" t="s">
        <v>11729</v>
      </c>
      <c r="D3577" t="s">
        <v>118</v>
      </c>
      <c r="E3577">
        <v>40</v>
      </c>
      <c r="F3577" t="s">
        <v>30649</v>
      </c>
      <c r="G3577" t="s">
        <v>30649</v>
      </c>
      <c r="H3577" t="s">
        <v>11730</v>
      </c>
    </row>
    <row r="3578" spans="1:8" hidden="1" x14ac:dyDescent="0.25">
      <c r="A3578" t="s">
        <v>246</v>
      </c>
      <c r="B3578" t="s">
        <v>11731</v>
      </c>
      <c r="C3578" t="s">
        <v>11732</v>
      </c>
      <c r="D3578" t="s">
        <v>118</v>
      </c>
      <c r="E3578">
        <v>40</v>
      </c>
      <c r="F3578" t="s">
        <v>30649</v>
      </c>
      <c r="G3578" t="s">
        <v>30649</v>
      </c>
      <c r="H3578" t="s">
        <v>11733</v>
      </c>
    </row>
    <row r="3579" spans="1:8" hidden="1" x14ac:dyDescent="0.25">
      <c r="A3579" t="s">
        <v>246</v>
      </c>
      <c r="B3579" t="s">
        <v>11734</v>
      </c>
      <c r="C3579" t="s">
        <v>11735</v>
      </c>
      <c r="D3579" t="s">
        <v>118</v>
      </c>
      <c r="E3579">
        <v>40</v>
      </c>
      <c r="F3579" t="s">
        <v>30649</v>
      </c>
      <c r="G3579" t="s">
        <v>11736</v>
      </c>
      <c r="H3579" t="s">
        <v>11737</v>
      </c>
    </row>
    <row r="3580" spans="1:8" hidden="1" x14ac:dyDescent="0.25">
      <c r="A3580" t="s">
        <v>243</v>
      </c>
      <c r="B3580" t="s">
        <v>11738</v>
      </c>
      <c r="C3580" t="s">
        <v>11739</v>
      </c>
      <c r="D3580" t="s">
        <v>118</v>
      </c>
      <c r="E3580">
        <v>40</v>
      </c>
      <c r="F3580" t="s">
        <v>30649</v>
      </c>
      <c r="G3580" t="s">
        <v>11740</v>
      </c>
      <c r="H3580" t="s">
        <v>11741</v>
      </c>
    </row>
    <row r="3581" spans="1:8" hidden="1" x14ac:dyDescent="0.25">
      <c r="A3581" t="s">
        <v>246</v>
      </c>
      <c r="B3581" t="s">
        <v>7087</v>
      </c>
      <c r="C3581" t="s">
        <v>11742</v>
      </c>
      <c r="D3581" t="s">
        <v>118</v>
      </c>
      <c r="E3581">
        <v>40</v>
      </c>
      <c r="F3581" t="s">
        <v>30649</v>
      </c>
      <c r="G3581" t="s">
        <v>11743</v>
      </c>
      <c r="H3581" t="s">
        <v>11744</v>
      </c>
    </row>
    <row r="3582" spans="1:8" hidden="1" x14ac:dyDescent="0.25">
      <c r="A3582" t="s">
        <v>246</v>
      </c>
      <c r="B3582" t="s">
        <v>11745</v>
      </c>
      <c r="C3582" t="s">
        <v>11746</v>
      </c>
      <c r="D3582" t="s">
        <v>118</v>
      </c>
      <c r="E3582">
        <v>40</v>
      </c>
      <c r="F3582" t="s">
        <v>30649</v>
      </c>
      <c r="G3582" t="s">
        <v>11747</v>
      </c>
      <c r="H3582" t="s">
        <v>11748</v>
      </c>
    </row>
    <row r="3583" spans="1:8" hidden="1" x14ac:dyDescent="0.25">
      <c r="A3583" t="s">
        <v>246</v>
      </c>
      <c r="B3583" t="s">
        <v>11749</v>
      </c>
      <c r="C3583" t="s">
        <v>11750</v>
      </c>
      <c r="D3583" t="s">
        <v>118</v>
      </c>
      <c r="E3583">
        <v>40</v>
      </c>
      <c r="F3583" t="s">
        <v>30649</v>
      </c>
      <c r="G3583" t="s">
        <v>30649</v>
      </c>
      <c r="H3583" t="s">
        <v>11751</v>
      </c>
    </row>
    <row r="3584" spans="1:8" hidden="1" x14ac:dyDescent="0.25">
      <c r="A3584" t="s">
        <v>246</v>
      </c>
      <c r="B3584" t="s">
        <v>11752</v>
      </c>
      <c r="C3584" t="s">
        <v>11753</v>
      </c>
      <c r="D3584" t="s">
        <v>118</v>
      </c>
      <c r="E3584">
        <v>40</v>
      </c>
      <c r="F3584" t="s">
        <v>30649</v>
      </c>
      <c r="G3584" t="s">
        <v>11754</v>
      </c>
      <c r="H3584" t="s">
        <v>11755</v>
      </c>
    </row>
    <row r="3585" spans="1:8" hidden="1" x14ac:dyDescent="0.25">
      <c r="A3585" t="s">
        <v>246</v>
      </c>
      <c r="B3585" t="s">
        <v>11756</v>
      </c>
      <c r="C3585" t="s">
        <v>11757</v>
      </c>
      <c r="D3585" t="s">
        <v>118</v>
      </c>
      <c r="E3585">
        <v>40</v>
      </c>
      <c r="F3585" t="s">
        <v>11758</v>
      </c>
      <c r="G3585" t="s">
        <v>11759</v>
      </c>
      <c r="H3585" t="s">
        <v>11760</v>
      </c>
    </row>
    <row r="3586" spans="1:8" hidden="1" x14ac:dyDescent="0.25">
      <c r="A3586" t="s">
        <v>246</v>
      </c>
      <c r="B3586" t="s">
        <v>11761</v>
      </c>
      <c r="C3586" t="s">
        <v>11762</v>
      </c>
      <c r="D3586" t="s">
        <v>118</v>
      </c>
      <c r="E3586">
        <v>40</v>
      </c>
      <c r="F3586" t="s">
        <v>30649</v>
      </c>
      <c r="G3586" t="s">
        <v>11763</v>
      </c>
      <c r="H3586" t="s">
        <v>11764</v>
      </c>
    </row>
    <row r="3587" spans="1:8" hidden="1" x14ac:dyDescent="0.25">
      <c r="A3587" t="s">
        <v>246</v>
      </c>
      <c r="B3587" t="s">
        <v>11765</v>
      </c>
      <c r="C3587" t="s">
        <v>11766</v>
      </c>
      <c r="D3587" t="s">
        <v>118</v>
      </c>
      <c r="E3587">
        <v>40</v>
      </c>
      <c r="F3587" t="s">
        <v>118</v>
      </c>
      <c r="G3587" t="s">
        <v>30649</v>
      </c>
      <c r="H3587" t="s">
        <v>11767</v>
      </c>
    </row>
    <row r="3588" spans="1:8" hidden="1" x14ac:dyDescent="0.25">
      <c r="A3588" t="s">
        <v>246</v>
      </c>
      <c r="B3588" t="s">
        <v>11768</v>
      </c>
      <c r="C3588" t="s">
        <v>11769</v>
      </c>
      <c r="D3588" t="s">
        <v>118</v>
      </c>
      <c r="E3588">
        <v>40</v>
      </c>
      <c r="F3588" t="s">
        <v>30649</v>
      </c>
      <c r="G3588" t="s">
        <v>30649</v>
      </c>
      <c r="H3588" t="s">
        <v>11770</v>
      </c>
    </row>
    <row r="3589" spans="1:8" hidden="1" x14ac:dyDescent="0.25">
      <c r="A3589" t="s">
        <v>246</v>
      </c>
      <c r="B3589" t="s">
        <v>11771</v>
      </c>
      <c r="C3589" t="s">
        <v>11772</v>
      </c>
      <c r="D3589" t="s">
        <v>118</v>
      </c>
      <c r="E3589">
        <v>40</v>
      </c>
      <c r="F3589" t="s">
        <v>118</v>
      </c>
      <c r="G3589" t="s">
        <v>11773</v>
      </c>
      <c r="H3589" t="s">
        <v>11774</v>
      </c>
    </row>
    <row r="3590" spans="1:8" hidden="1" x14ac:dyDescent="0.25">
      <c r="A3590" t="s">
        <v>246</v>
      </c>
      <c r="B3590" t="s">
        <v>11775</v>
      </c>
      <c r="C3590" t="s">
        <v>11776</v>
      </c>
      <c r="D3590" t="s">
        <v>118</v>
      </c>
      <c r="E3590">
        <v>40</v>
      </c>
      <c r="F3590" t="s">
        <v>30649</v>
      </c>
      <c r="G3590" t="s">
        <v>30649</v>
      </c>
      <c r="H3590" t="s">
        <v>30649</v>
      </c>
    </row>
    <row r="3591" spans="1:8" hidden="1" x14ac:dyDescent="0.25">
      <c r="A3591" t="s">
        <v>246</v>
      </c>
      <c r="B3591" t="s">
        <v>11777</v>
      </c>
      <c r="C3591" t="s">
        <v>11778</v>
      </c>
      <c r="D3591" t="s">
        <v>118</v>
      </c>
      <c r="E3591">
        <v>40</v>
      </c>
      <c r="F3591" t="s">
        <v>30649</v>
      </c>
      <c r="G3591" t="s">
        <v>30649</v>
      </c>
      <c r="H3591" t="s">
        <v>11779</v>
      </c>
    </row>
    <row r="3592" spans="1:8" hidden="1" x14ac:dyDescent="0.25">
      <c r="A3592" t="s">
        <v>246</v>
      </c>
      <c r="B3592" t="s">
        <v>11780</v>
      </c>
      <c r="C3592" t="s">
        <v>11781</v>
      </c>
      <c r="D3592" t="s">
        <v>118</v>
      </c>
      <c r="E3592">
        <v>40</v>
      </c>
      <c r="F3592" t="s">
        <v>30649</v>
      </c>
      <c r="G3592" t="s">
        <v>11782</v>
      </c>
      <c r="H3592" t="s">
        <v>11783</v>
      </c>
    </row>
    <row r="3593" spans="1:8" hidden="1" x14ac:dyDescent="0.25">
      <c r="A3593" t="s">
        <v>246</v>
      </c>
      <c r="B3593" t="s">
        <v>11784</v>
      </c>
      <c r="C3593" t="s">
        <v>11785</v>
      </c>
      <c r="D3593" t="s">
        <v>118</v>
      </c>
      <c r="E3593">
        <v>40</v>
      </c>
      <c r="F3593" t="s">
        <v>30649</v>
      </c>
      <c r="G3593" t="s">
        <v>11786</v>
      </c>
      <c r="H3593" t="s">
        <v>11787</v>
      </c>
    </row>
    <row r="3594" spans="1:8" hidden="1" x14ac:dyDescent="0.25">
      <c r="A3594" t="s">
        <v>256</v>
      </c>
      <c r="B3594" t="s">
        <v>11788</v>
      </c>
      <c r="C3594" t="s">
        <v>11789</v>
      </c>
      <c r="D3594" t="s">
        <v>118</v>
      </c>
      <c r="E3594">
        <v>40</v>
      </c>
      <c r="F3594" t="s">
        <v>30649</v>
      </c>
      <c r="G3594" t="s">
        <v>11790</v>
      </c>
      <c r="H3594" t="s">
        <v>11791</v>
      </c>
    </row>
    <row r="3595" spans="1:8" hidden="1" x14ac:dyDescent="0.25">
      <c r="A3595" t="s">
        <v>246</v>
      </c>
      <c r="B3595" t="s">
        <v>11792</v>
      </c>
      <c r="C3595" t="s">
        <v>11793</v>
      </c>
      <c r="D3595" t="s">
        <v>118</v>
      </c>
      <c r="E3595">
        <v>40</v>
      </c>
      <c r="F3595" t="s">
        <v>30649</v>
      </c>
      <c r="G3595" t="s">
        <v>30649</v>
      </c>
      <c r="H3595" t="s">
        <v>11794</v>
      </c>
    </row>
    <row r="3596" spans="1:8" hidden="1" x14ac:dyDescent="0.25">
      <c r="A3596" t="s">
        <v>246</v>
      </c>
      <c r="B3596" t="s">
        <v>11795</v>
      </c>
      <c r="C3596" t="s">
        <v>11778</v>
      </c>
      <c r="D3596" t="s">
        <v>118</v>
      </c>
      <c r="E3596">
        <v>40</v>
      </c>
      <c r="F3596" t="s">
        <v>30649</v>
      </c>
      <c r="G3596" t="s">
        <v>11796</v>
      </c>
      <c r="H3596" t="s">
        <v>11797</v>
      </c>
    </row>
    <row r="3597" spans="1:8" x14ac:dyDescent="0.25">
      <c r="A3597" t="s">
        <v>247</v>
      </c>
      <c r="B3597" t="s">
        <v>11798</v>
      </c>
      <c r="C3597" t="s">
        <v>11799</v>
      </c>
      <c r="D3597" t="s">
        <v>118</v>
      </c>
      <c r="E3597">
        <v>40</v>
      </c>
      <c r="F3597" t="s">
        <v>30649</v>
      </c>
      <c r="G3597" t="s">
        <v>30649</v>
      </c>
      <c r="H3597" t="s">
        <v>11800</v>
      </c>
    </row>
    <row r="3598" spans="1:8" hidden="1" x14ac:dyDescent="0.25">
      <c r="A3598" t="s">
        <v>246</v>
      </c>
      <c r="B3598" t="s">
        <v>9102</v>
      </c>
      <c r="C3598" t="s">
        <v>11801</v>
      </c>
      <c r="D3598" t="s">
        <v>118</v>
      </c>
      <c r="E3598">
        <v>40</v>
      </c>
      <c r="F3598" t="s">
        <v>30649</v>
      </c>
      <c r="G3598" t="s">
        <v>30649</v>
      </c>
      <c r="H3598" t="s">
        <v>11802</v>
      </c>
    </row>
    <row r="3599" spans="1:8" hidden="1" x14ac:dyDescent="0.25">
      <c r="A3599" t="s">
        <v>246</v>
      </c>
      <c r="B3599" t="s">
        <v>11803</v>
      </c>
      <c r="C3599" t="s">
        <v>11804</v>
      </c>
      <c r="D3599" t="s">
        <v>118</v>
      </c>
      <c r="E3599">
        <v>40</v>
      </c>
      <c r="F3599" t="s">
        <v>30649</v>
      </c>
      <c r="G3599" t="s">
        <v>30649</v>
      </c>
      <c r="H3599" t="s">
        <v>11805</v>
      </c>
    </row>
    <row r="3600" spans="1:8" hidden="1" x14ac:dyDescent="0.25">
      <c r="A3600" t="s">
        <v>246</v>
      </c>
      <c r="B3600" t="s">
        <v>11806</v>
      </c>
      <c r="C3600" t="s">
        <v>11807</v>
      </c>
      <c r="D3600" t="s">
        <v>118</v>
      </c>
      <c r="E3600">
        <v>40</v>
      </c>
      <c r="F3600" t="s">
        <v>30649</v>
      </c>
      <c r="G3600" t="s">
        <v>30649</v>
      </c>
      <c r="H3600" t="s">
        <v>11808</v>
      </c>
    </row>
    <row r="3601" spans="1:8" hidden="1" x14ac:dyDescent="0.25">
      <c r="A3601" t="s">
        <v>246</v>
      </c>
      <c r="B3601" t="s">
        <v>11809</v>
      </c>
      <c r="C3601" t="s">
        <v>11810</v>
      </c>
      <c r="D3601" t="s">
        <v>118</v>
      </c>
      <c r="E3601">
        <v>40</v>
      </c>
      <c r="F3601" t="s">
        <v>118</v>
      </c>
      <c r="G3601" t="s">
        <v>11811</v>
      </c>
      <c r="H3601" t="s">
        <v>11812</v>
      </c>
    </row>
    <row r="3602" spans="1:8" hidden="1" x14ac:dyDescent="0.25">
      <c r="A3602" t="s">
        <v>245</v>
      </c>
      <c r="B3602" t="s">
        <v>11813</v>
      </c>
      <c r="C3602" t="s">
        <v>11814</v>
      </c>
      <c r="D3602" t="s">
        <v>118</v>
      </c>
      <c r="E3602">
        <v>40</v>
      </c>
      <c r="F3602" t="s">
        <v>118</v>
      </c>
      <c r="G3602" t="s">
        <v>11815</v>
      </c>
      <c r="H3602" t="s">
        <v>11816</v>
      </c>
    </row>
    <row r="3603" spans="1:8" hidden="1" x14ac:dyDescent="0.25">
      <c r="A3603" t="s">
        <v>245</v>
      </c>
      <c r="B3603" t="s">
        <v>11817</v>
      </c>
      <c r="C3603" t="s">
        <v>11818</v>
      </c>
      <c r="D3603" t="s">
        <v>118</v>
      </c>
      <c r="E3603">
        <v>40</v>
      </c>
      <c r="F3603" t="s">
        <v>118</v>
      </c>
      <c r="G3603" t="s">
        <v>11819</v>
      </c>
      <c r="H3603" t="s">
        <v>11820</v>
      </c>
    </row>
    <row r="3604" spans="1:8" hidden="1" x14ac:dyDescent="0.25">
      <c r="A3604" t="s">
        <v>245</v>
      </c>
      <c r="B3604" t="s">
        <v>11821</v>
      </c>
      <c r="C3604" t="s">
        <v>11822</v>
      </c>
      <c r="D3604" t="s">
        <v>118</v>
      </c>
      <c r="E3604">
        <v>40</v>
      </c>
      <c r="F3604" t="s">
        <v>118</v>
      </c>
      <c r="G3604" t="s">
        <v>11823</v>
      </c>
      <c r="H3604" t="s">
        <v>11824</v>
      </c>
    </row>
    <row r="3605" spans="1:8" hidden="1" x14ac:dyDescent="0.25">
      <c r="A3605" t="s">
        <v>245</v>
      </c>
      <c r="B3605" t="s">
        <v>3772</v>
      </c>
      <c r="C3605" t="s">
        <v>11825</v>
      </c>
      <c r="D3605" t="s">
        <v>118</v>
      </c>
      <c r="E3605">
        <v>40</v>
      </c>
      <c r="F3605" t="s">
        <v>118</v>
      </c>
      <c r="G3605" t="s">
        <v>11826</v>
      </c>
      <c r="H3605" t="s">
        <v>11827</v>
      </c>
    </row>
    <row r="3606" spans="1:8" hidden="1" x14ac:dyDescent="0.25">
      <c r="A3606" t="s">
        <v>245</v>
      </c>
      <c r="B3606" t="s">
        <v>11828</v>
      </c>
      <c r="C3606" t="s">
        <v>11829</v>
      </c>
      <c r="D3606" t="s">
        <v>118</v>
      </c>
      <c r="E3606">
        <v>40</v>
      </c>
      <c r="F3606" t="s">
        <v>118</v>
      </c>
      <c r="G3606" t="s">
        <v>11830</v>
      </c>
      <c r="H3606" t="s">
        <v>11831</v>
      </c>
    </row>
    <row r="3607" spans="1:8" hidden="1" x14ac:dyDescent="0.25">
      <c r="A3607" t="s">
        <v>245</v>
      </c>
      <c r="B3607" t="s">
        <v>11832</v>
      </c>
      <c r="C3607" t="s">
        <v>11833</v>
      </c>
      <c r="D3607" t="s">
        <v>118</v>
      </c>
      <c r="E3607">
        <v>40</v>
      </c>
      <c r="F3607" t="s">
        <v>118</v>
      </c>
      <c r="G3607" t="s">
        <v>11834</v>
      </c>
      <c r="H3607" t="s">
        <v>11835</v>
      </c>
    </row>
    <row r="3608" spans="1:8" hidden="1" x14ac:dyDescent="0.25">
      <c r="A3608" t="s">
        <v>245</v>
      </c>
      <c r="B3608" t="s">
        <v>11836</v>
      </c>
      <c r="C3608" t="s">
        <v>11837</v>
      </c>
      <c r="D3608" t="s">
        <v>118</v>
      </c>
      <c r="E3608">
        <v>40</v>
      </c>
      <c r="F3608" t="s">
        <v>118</v>
      </c>
      <c r="G3608" t="s">
        <v>11838</v>
      </c>
      <c r="H3608" t="s">
        <v>11839</v>
      </c>
    </row>
    <row r="3609" spans="1:8" hidden="1" x14ac:dyDescent="0.25">
      <c r="A3609" t="s">
        <v>245</v>
      </c>
      <c r="B3609" t="s">
        <v>10031</v>
      </c>
      <c r="C3609" t="s">
        <v>11840</v>
      </c>
      <c r="D3609" t="s">
        <v>118</v>
      </c>
      <c r="E3609">
        <v>40</v>
      </c>
      <c r="F3609" t="s">
        <v>118</v>
      </c>
      <c r="G3609" t="s">
        <v>30649</v>
      </c>
      <c r="H3609" t="s">
        <v>11841</v>
      </c>
    </row>
    <row r="3610" spans="1:8" hidden="1" x14ac:dyDescent="0.25">
      <c r="A3610" t="s">
        <v>245</v>
      </c>
      <c r="B3610" t="s">
        <v>11842</v>
      </c>
      <c r="C3610" t="s">
        <v>11843</v>
      </c>
      <c r="D3610" t="s">
        <v>118</v>
      </c>
      <c r="E3610">
        <v>40</v>
      </c>
      <c r="F3610" t="s">
        <v>118</v>
      </c>
      <c r="G3610" t="s">
        <v>11844</v>
      </c>
      <c r="H3610" t="s">
        <v>11845</v>
      </c>
    </row>
    <row r="3611" spans="1:8" hidden="1" x14ac:dyDescent="0.25">
      <c r="A3611" t="s">
        <v>246</v>
      </c>
      <c r="B3611" t="s">
        <v>11846</v>
      </c>
      <c r="C3611" t="s">
        <v>11847</v>
      </c>
      <c r="D3611" t="s">
        <v>118</v>
      </c>
      <c r="E3611">
        <v>40</v>
      </c>
      <c r="F3611" t="s">
        <v>118</v>
      </c>
      <c r="G3611" t="s">
        <v>30649</v>
      </c>
      <c r="H3611" t="s">
        <v>11848</v>
      </c>
    </row>
    <row r="3612" spans="1:8" x14ac:dyDescent="0.25">
      <c r="A3612" t="s">
        <v>247</v>
      </c>
      <c r="B3612" t="s">
        <v>11849</v>
      </c>
      <c r="C3612" t="s">
        <v>11850</v>
      </c>
      <c r="D3612" t="s">
        <v>118</v>
      </c>
      <c r="E3612">
        <v>40</v>
      </c>
      <c r="F3612" t="s">
        <v>118</v>
      </c>
      <c r="G3612" t="s">
        <v>30649</v>
      </c>
      <c r="H3612" t="s">
        <v>11851</v>
      </c>
    </row>
    <row r="3613" spans="1:8" hidden="1" x14ac:dyDescent="0.25">
      <c r="A3613" t="s">
        <v>261</v>
      </c>
      <c r="B3613" t="s">
        <v>11852</v>
      </c>
      <c r="C3613" t="s">
        <v>11853</v>
      </c>
      <c r="D3613" t="s">
        <v>118</v>
      </c>
      <c r="E3613">
        <v>40</v>
      </c>
      <c r="F3613" t="s">
        <v>118</v>
      </c>
      <c r="G3613" t="s">
        <v>11854</v>
      </c>
      <c r="H3613" t="s">
        <v>11855</v>
      </c>
    </row>
    <row r="3614" spans="1:8" hidden="1" x14ac:dyDescent="0.25">
      <c r="A3614" t="s">
        <v>263</v>
      </c>
      <c r="B3614" t="s">
        <v>11856</v>
      </c>
      <c r="C3614" t="s">
        <v>11857</v>
      </c>
      <c r="D3614" t="s">
        <v>118</v>
      </c>
      <c r="E3614">
        <v>40</v>
      </c>
      <c r="F3614" t="s">
        <v>30649</v>
      </c>
      <c r="G3614" t="s">
        <v>11858</v>
      </c>
      <c r="H3614" t="s">
        <v>11859</v>
      </c>
    </row>
    <row r="3615" spans="1:8" hidden="1" x14ac:dyDescent="0.25">
      <c r="A3615" t="s">
        <v>263</v>
      </c>
      <c r="B3615" t="s">
        <v>11860</v>
      </c>
      <c r="C3615" t="s">
        <v>11861</v>
      </c>
      <c r="D3615" t="s">
        <v>118</v>
      </c>
      <c r="E3615">
        <v>40</v>
      </c>
      <c r="F3615" t="s">
        <v>118</v>
      </c>
      <c r="G3615" t="s">
        <v>30649</v>
      </c>
      <c r="H3615" t="s">
        <v>30649</v>
      </c>
    </row>
    <row r="3616" spans="1:8" hidden="1" x14ac:dyDescent="0.25">
      <c r="A3616" t="s">
        <v>263</v>
      </c>
      <c r="B3616" t="s">
        <v>11862</v>
      </c>
      <c r="C3616" t="s">
        <v>11863</v>
      </c>
      <c r="D3616" t="s">
        <v>118</v>
      </c>
      <c r="E3616">
        <v>40</v>
      </c>
      <c r="F3616" t="s">
        <v>118</v>
      </c>
      <c r="G3616" t="s">
        <v>30649</v>
      </c>
      <c r="H3616" t="s">
        <v>30649</v>
      </c>
    </row>
    <row r="3617" spans="1:8" hidden="1" x14ac:dyDescent="0.25">
      <c r="A3617" t="s">
        <v>263</v>
      </c>
      <c r="B3617" t="s">
        <v>11864</v>
      </c>
      <c r="C3617" t="s">
        <v>11865</v>
      </c>
      <c r="D3617" t="s">
        <v>118</v>
      </c>
      <c r="E3617">
        <v>40</v>
      </c>
      <c r="F3617" t="s">
        <v>118</v>
      </c>
      <c r="G3617" t="s">
        <v>30649</v>
      </c>
      <c r="H3617" t="s">
        <v>30649</v>
      </c>
    </row>
    <row r="3618" spans="1:8" hidden="1" x14ac:dyDescent="0.25">
      <c r="A3618" t="s">
        <v>263</v>
      </c>
      <c r="B3618" t="s">
        <v>11866</v>
      </c>
      <c r="C3618" t="s">
        <v>11867</v>
      </c>
      <c r="D3618" t="s">
        <v>118</v>
      </c>
      <c r="E3618">
        <v>40</v>
      </c>
      <c r="F3618" t="s">
        <v>118</v>
      </c>
      <c r="G3618" t="s">
        <v>30649</v>
      </c>
      <c r="H3618" t="s">
        <v>30649</v>
      </c>
    </row>
    <row r="3619" spans="1:8" hidden="1" x14ac:dyDescent="0.25">
      <c r="A3619" t="s">
        <v>263</v>
      </c>
      <c r="B3619" t="s">
        <v>11868</v>
      </c>
      <c r="C3619" t="s">
        <v>11869</v>
      </c>
      <c r="D3619" t="s">
        <v>118</v>
      </c>
      <c r="E3619">
        <v>40</v>
      </c>
      <c r="F3619" t="s">
        <v>118</v>
      </c>
      <c r="G3619" t="s">
        <v>30649</v>
      </c>
      <c r="H3619" t="s">
        <v>30649</v>
      </c>
    </row>
    <row r="3620" spans="1:8" hidden="1" x14ac:dyDescent="0.25">
      <c r="A3620" t="s">
        <v>263</v>
      </c>
      <c r="B3620" t="s">
        <v>10146</v>
      </c>
      <c r="C3620" t="s">
        <v>11870</v>
      </c>
      <c r="D3620" t="s">
        <v>118</v>
      </c>
      <c r="E3620">
        <v>40</v>
      </c>
      <c r="F3620" t="s">
        <v>118</v>
      </c>
      <c r="G3620" t="s">
        <v>30649</v>
      </c>
      <c r="H3620" t="s">
        <v>30649</v>
      </c>
    </row>
    <row r="3621" spans="1:8" hidden="1" x14ac:dyDescent="0.25">
      <c r="A3621" t="s">
        <v>263</v>
      </c>
      <c r="B3621" t="s">
        <v>11871</v>
      </c>
      <c r="C3621" t="s">
        <v>11872</v>
      </c>
      <c r="D3621" t="s">
        <v>118</v>
      </c>
      <c r="E3621">
        <v>40</v>
      </c>
      <c r="F3621" t="s">
        <v>118</v>
      </c>
      <c r="G3621" t="s">
        <v>11873</v>
      </c>
      <c r="H3621" t="s">
        <v>30649</v>
      </c>
    </row>
    <row r="3622" spans="1:8" hidden="1" x14ac:dyDescent="0.25">
      <c r="A3622" t="s">
        <v>263</v>
      </c>
      <c r="B3622" t="s">
        <v>11874</v>
      </c>
      <c r="C3622" t="s">
        <v>11875</v>
      </c>
      <c r="D3622" t="s">
        <v>118</v>
      </c>
      <c r="E3622">
        <v>40</v>
      </c>
      <c r="F3622" t="s">
        <v>118</v>
      </c>
      <c r="G3622" t="s">
        <v>30649</v>
      </c>
      <c r="H3622" t="s">
        <v>30649</v>
      </c>
    </row>
    <row r="3623" spans="1:8" hidden="1" x14ac:dyDescent="0.25">
      <c r="A3623" t="s">
        <v>263</v>
      </c>
      <c r="B3623" t="s">
        <v>11876</v>
      </c>
      <c r="C3623" t="s">
        <v>11877</v>
      </c>
      <c r="D3623" t="s">
        <v>118</v>
      </c>
      <c r="E3623">
        <v>40</v>
      </c>
      <c r="F3623" t="s">
        <v>118</v>
      </c>
      <c r="G3623" t="s">
        <v>30649</v>
      </c>
      <c r="H3623" t="s">
        <v>30649</v>
      </c>
    </row>
    <row r="3624" spans="1:8" hidden="1" x14ac:dyDescent="0.25">
      <c r="A3624" t="s">
        <v>263</v>
      </c>
      <c r="B3624" t="s">
        <v>11878</v>
      </c>
      <c r="C3624" t="s">
        <v>11879</v>
      </c>
      <c r="D3624" t="s">
        <v>118</v>
      </c>
      <c r="E3624">
        <v>40</v>
      </c>
      <c r="F3624" t="s">
        <v>118</v>
      </c>
      <c r="G3624" t="s">
        <v>30649</v>
      </c>
      <c r="H3624" t="s">
        <v>30649</v>
      </c>
    </row>
    <row r="3625" spans="1:8" hidden="1" x14ac:dyDescent="0.25">
      <c r="A3625" t="s">
        <v>263</v>
      </c>
      <c r="B3625" t="s">
        <v>11880</v>
      </c>
      <c r="C3625" t="s">
        <v>11881</v>
      </c>
      <c r="D3625" t="s">
        <v>118</v>
      </c>
      <c r="E3625">
        <v>40</v>
      </c>
      <c r="F3625" t="s">
        <v>118</v>
      </c>
      <c r="G3625" t="s">
        <v>11882</v>
      </c>
      <c r="H3625" t="s">
        <v>30649</v>
      </c>
    </row>
    <row r="3626" spans="1:8" hidden="1" x14ac:dyDescent="0.25">
      <c r="A3626" t="s">
        <v>263</v>
      </c>
      <c r="B3626" t="s">
        <v>11883</v>
      </c>
      <c r="C3626" t="s">
        <v>11884</v>
      </c>
      <c r="D3626" t="s">
        <v>118</v>
      </c>
      <c r="E3626">
        <v>40</v>
      </c>
      <c r="F3626" t="s">
        <v>118</v>
      </c>
      <c r="G3626" t="s">
        <v>30649</v>
      </c>
      <c r="H3626" t="s">
        <v>30649</v>
      </c>
    </row>
    <row r="3627" spans="1:8" hidden="1" x14ac:dyDescent="0.25">
      <c r="A3627" t="s">
        <v>263</v>
      </c>
      <c r="B3627" t="s">
        <v>8972</v>
      </c>
      <c r="C3627" t="s">
        <v>30258</v>
      </c>
      <c r="D3627" t="s">
        <v>118</v>
      </c>
      <c r="E3627">
        <v>40</v>
      </c>
      <c r="F3627" t="s">
        <v>118</v>
      </c>
      <c r="G3627" t="s">
        <v>30649</v>
      </c>
      <c r="H3627" t="s">
        <v>30649</v>
      </c>
    </row>
    <row r="3628" spans="1:8" hidden="1" x14ac:dyDescent="0.25">
      <c r="A3628" t="s">
        <v>263</v>
      </c>
      <c r="B3628" t="s">
        <v>11885</v>
      </c>
      <c r="C3628" t="s">
        <v>30259</v>
      </c>
      <c r="D3628" t="s">
        <v>118</v>
      </c>
      <c r="E3628">
        <v>40</v>
      </c>
      <c r="F3628" t="s">
        <v>118</v>
      </c>
      <c r="G3628" t="s">
        <v>30649</v>
      </c>
      <c r="H3628" t="s">
        <v>30649</v>
      </c>
    </row>
    <row r="3629" spans="1:8" hidden="1" x14ac:dyDescent="0.25">
      <c r="A3629" t="s">
        <v>263</v>
      </c>
      <c r="B3629" t="s">
        <v>11886</v>
      </c>
      <c r="C3629" t="s">
        <v>30258</v>
      </c>
      <c r="D3629" t="s">
        <v>118</v>
      </c>
      <c r="E3629">
        <v>40</v>
      </c>
      <c r="F3629" t="s">
        <v>118</v>
      </c>
      <c r="G3629" t="s">
        <v>11887</v>
      </c>
      <c r="H3629" t="s">
        <v>30649</v>
      </c>
    </row>
    <row r="3630" spans="1:8" hidden="1" x14ac:dyDescent="0.25">
      <c r="A3630" t="s">
        <v>263</v>
      </c>
      <c r="B3630" t="s">
        <v>11888</v>
      </c>
      <c r="C3630" t="s">
        <v>11889</v>
      </c>
      <c r="D3630" t="s">
        <v>118</v>
      </c>
      <c r="E3630">
        <v>40</v>
      </c>
      <c r="F3630" t="s">
        <v>118</v>
      </c>
      <c r="G3630" t="s">
        <v>11890</v>
      </c>
      <c r="H3630" t="s">
        <v>11891</v>
      </c>
    </row>
    <row r="3631" spans="1:8" hidden="1" x14ac:dyDescent="0.25">
      <c r="A3631" t="s">
        <v>263</v>
      </c>
      <c r="B3631" t="s">
        <v>11892</v>
      </c>
      <c r="C3631" t="s">
        <v>11893</v>
      </c>
      <c r="D3631" t="s">
        <v>118</v>
      </c>
      <c r="E3631">
        <v>40</v>
      </c>
      <c r="F3631" t="s">
        <v>118</v>
      </c>
      <c r="G3631" t="s">
        <v>11894</v>
      </c>
      <c r="H3631" t="s">
        <v>30649</v>
      </c>
    </row>
    <row r="3632" spans="1:8" hidden="1" x14ac:dyDescent="0.25">
      <c r="A3632" t="s">
        <v>263</v>
      </c>
      <c r="B3632" t="s">
        <v>11895</v>
      </c>
      <c r="C3632" t="s">
        <v>11896</v>
      </c>
      <c r="D3632" t="s">
        <v>118</v>
      </c>
      <c r="E3632">
        <v>40</v>
      </c>
      <c r="F3632" t="s">
        <v>118</v>
      </c>
      <c r="G3632" t="s">
        <v>30649</v>
      </c>
      <c r="H3632" t="s">
        <v>30649</v>
      </c>
    </row>
    <row r="3633" spans="1:8" hidden="1" x14ac:dyDescent="0.25">
      <c r="A3633" t="s">
        <v>263</v>
      </c>
      <c r="B3633" t="s">
        <v>11897</v>
      </c>
      <c r="C3633" t="s">
        <v>11898</v>
      </c>
      <c r="D3633" t="s">
        <v>118</v>
      </c>
      <c r="E3633">
        <v>40</v>
      </c>
      <c r="F3633" t="s">
        <v>118</v>
      </c>
      <c r="G3633" t="s">
        <v>30649</v>
      </c>
      <c r="H3633" t="s">
        <v>30649</v>
      </c>
    </row>
    <row r="3634" spans="1:8" hidden="1" x14ac:dyDescent="0.25">
      <c r="A3634" t="s">
        <v>263</v>
      </c>
      <c r="B3634" t="s">
        <v>11899</v>
      </c>
      <c r="C3634" t="s">
        <v>11900</v>
      </c>
      <c r="D3634" t="s">
        <v>118</v>
      </c>
      <c r="E3634">
        <v>40</v>
      </c>
      <c r="F3634" t="s">
        <v>118</v>
      </c>
      <c r="G3634" t="s">
        <v>11901</v>
      </c>
      <c r="H3634" t="s">
        <v>11902</v>
      </c>
    </row>
    <row r="3635" spans="1:8" hidden="1" x14ac:dyDescent="0.25">
      <c r="A3635" t="s">
        <v>263</v>
      </c>
      <c r="B3635" t="s">
        <v>11903</v>
      </c>
      <c r="C3635" t="s">
        <v>11825</v>
      </c>
      <c r="D3635" t="s">
        <v>118</v>
      </c>
      <c r="E3635">
        <v>40</v>
      </c>
      <c r="F3635" t="s">
        <v>118</v>
      </c>
      <c r="G3635" t="s">
        <v>30649</v>
      </c>
      <c r="H3635" t="s">
        <v>30649</v>
      </c>
    </row>
    <row r="3636" spans="1:8" hidden="1" x14ac:dyDescent="0.25">
      <c r="A3636" t="s">
        <v>263</v>
      </c>
      <c r="B3636" t="s">
        <v>11904</v>
      </c>
      <c r="C3636" t="s">
        <v>30550</v>
      </c>
      <c r="D3636" t="s">
        <v>118</v>
      </c>
      <c r="E3636">
        <v>40</v>
      </c>
      <c r="F3636" t="s">
        <v>118</v>
      </c>
      <c r="G3636" t="s">
        <v>30649</v>
      </c>
      <c r="H3636" t="s">
        <v>30649</v>
      </c>
    </row>
    <row r="3637" spans="1:8" hidden="1" x14ac:dyDescent="0.25">
      <c r="A3637" t="s">
        <v>263</v>
      </c>
      <c r="B3637" t="s">
        <v>11905</v>
      </c>
      <c r="C3637" t="s">
        <v>11906</v>
      </c>
      <c r="D3637" t="s">
        <v>118</v>
      </c>
      <c r="E3637">
        <v>40</v>
      </c>
      <c r="F3637" t="s">
        <v>118</v>
      </c>
      <c r="G3637" t="s">
        <v>30649</v>
      </c>
      <c r="H3637" t="s">
        <v>11696</v>
      </c>
    </row>
    <row r="3638" spans="1:8" hidden="1" x14ac:dyDescent="0.25">
      <c r="A3638" t="s">
        <v>263</v>
      </c>
      <c r="B3638" t="s">
        <v>3836</v>
      </c>
      <c r="C3638" t="s">
        <v>11907</v>
      </c>
      <c r="D3638" t="s">
        <v>118</v>
      </c>
      <c r="E3638">
        <v>40</v>
      </c>
      <c r="F3638" t="s">
        <v>118</v>
      </c>
      <c r="G3638" t="s">
        <v>30649</v>
      </c>
      <c r="H3638" t="s">
        <v>30649</v>
      </c>
    </row>
    <row r="3639" spans="1:8" hidden="1" x14ac:dyDescent="0.25">
      <c r="A3639" t="s">
        <v>263</v>
      </c>
      <c r="B3639" t="s">
        <v>11908</v>
      </c>
      <c r="C3639" t="s">
        <v>11909</v>
      </c>
      <c r="D3639" t="s">
        <v>118</v>
      </c>
      <c r="E3639">
        <v>40</v>
      </c>
      <c r="F3639" t="s">
        <v>118</v>
      </c>
      <c r="G3639" t="s">
        <v>30649</v>
      </c>
      <c r="H3639" t="s">
        <v>11707</v>
      </c>
    </row>
    <row r="3640" spans="1:8" hidden="1" x14ac:dyDescent="0.25">
      <c r="A3640" t="s">
        <v>263</v>
      </c>
      <c r="B3640" t="s">
        <v>11910</v>
      </c>
      <c r="C3640" t="s">
        <v>11911</v>
      </c>
      <c r="D3640" t="s">
        <v>118</v>
      </c>
      <c r="E3640">
        <v>40</v>
      </c>
      <c r="F3640" t="s">
        <v>118</v>
      </c>
      <c r="G3640" t="s">
        <v>30649</v>
      </c>
      <c r="H3640" t="s">
        <v>30649</v>
      </c>
    </row>
    <row r="3641" spans="1:8" hidden="1" x14ac:dyDescent="0.25">
      <c r="A3641" t="s">
        <v>263</v>
      </c>
      <c r="B3641" t="s">
        <v>11912</v>
      </c>
      <c r="C3641" t="s">
        <v>11913</v>
      </c>
      <c r="D3641" t="s">
        <v>118</v>
      </c>
      <c r="E3641">
        <v>40</v>
      </c>
      <c r="F3641" t="s">
        <v>118</v>
      </c>
      <c r="G3641" t="s">
        <v>30649</v>
      </c>
      <c r="H3641" t="s">
        <v>30649</v>
      </c>
    </row>
    <row r="3642" spans="1:8" hidden="1" x14ac:dyDescent="0.25">
      <c r="A3642" t="s">
        <v>263</v>
      </c>
      <c r="B3642" t="s">
        <v>11914</v>
      </c>
      <c r="C3642" t="s">
        <v>11915</v>
      </c>
      <c r="D3642" t="s">
        <v>118</v>
      </c>
      <c r="E3642">
        <v>40</v>
      </c>
      <c r="F3642" t="s">
        <v>118</v>
      </c>
      <c r="G3642" t="s">
        <v>30649</v>
      </c>
      <c r="H3642" t="s">
        <v>30649</v>
      </c>
    </row>
    <row r="3643" spans="1:8" hidden="1" x14ac:dyDescent="0.25">
      <c r="A3643" t="s">
        <v>263</v>
      </c>
      <c r="B3643" t="s">
        <v>11916</v>
      </c>
      <c r="C3643" t="s">
        <v>30258</v>
      </c>
      <c r="D3643" t="s">
        <v>118</v>
      </c>
      <c r="E3643">
        <v>40</v>
      </c>
      <c r="F3643" t="s">
        <v>118</v>
      </c>
      <c r="G3643" t="s">
        <v>30649</v>
      </c>
      <c r="H3643" t="s">
        <v>30649</v>
      </c>
    </row>
    <row r="3644" spans="1:8" hidden="1" x14ac:dyDescent="0.25">
      <c r="A3644" t="s">
        <v>263</v>
      </c>
      <c r="B3644" t="s">
        <v>11917</v>
      </c>
      <c r="C3644" t="s">
        <v>11918</v>
      </c>
      <c r="D3644" t="s">
        <v>118</v>
      </c>
      <c r="E3644">
        <v>40</v>
      </c>
      <c r="F3644" t="s">
        <v>118</v>
      </c>
      <c r="G3644" t="s">
        <v>11919</v>
      </c>
      <c r="H3644" t="s">
        <v>30649</v>
      </c>
    </row>
    <row r="3645" spans="1:8" hidden="1" x14ac:dyDescent="0.25">
      <c r="A3645" t="s">
        <v>263</v>
      </c>
      <c r="B3645" t="s">
        <v>11920</v>
      </c>
      <c r="C3645" t="s">
        <v>30258</v>
      </c>
      <c r="D3645" t="s">
        <v>118</v>
      </c>
      <c r="E3645">
        <v>40</v>
      </c>
      <c r="F3645" t="s">
        <v>118</v>
      </c>
      <c r="G3645" t="s">
        <v>30649</v>
      </c>
      <c r="H3645" t="s">
        <v>30649</v>
      </c>
    </row>
    <row r="3646" spans="1:8" hidden="1" x14ac:dyDescent="0.25">
      <c r="A3646" t="s">
        <v>263</v>
      </c>
      <c r="B3646" t="s">
        <v>8961</v>
      </c>
      <c r="C3646" t="s">
        <v>30551</v>
      </c>
      <c r="D3646" t="s">
        <v>118</v>
      </c>
      <c r="E3646">
        <v>40</v>
      </c>
      <c r="F3646" t="s">
        <v>118</v>
      </c>
      <c r="G3646" t="s">
        <v>30649</v>
      </c>
      <c r="H3646" t="s">
        <v>30649</v>
      </c>
    </row>
    <row r="3647" spans="1:8" hidden="1" x14ac:dyDescent="0.25">
      <c r="A3647" t="s">
        <v>263</v>
      </c>
      <c r="B3647" t="s">
        <v>11921</v>
      </c>
      <c r="C3647" t="s">
        <v>11922</v>
      </c>
      <c r="D3647" t="s">
        <v>118</v>
      </c>
      <c r="E3647">
        <v>40</v>
      </c>
      <c r="F3647" t="s">
        <v>118</v>
      </c>
      <c r="G3647" t="s">
        <v>30649</v>
      </c>
      <c r="H3647" t="s">
        <v>30649</v>
      </c>
    </row>
    <row r="3648" spans="1:8" hidden="1" x14ac:dyDescent="0.25">
      <c r="A3648" t="s">
        <v>263</v>
      </c>
      <c r="B3648" t="s">
        <v>11923</v>
      </c>
      <c r="C3648" t="s">
        <v>11924</v>
      </c>
      <c r="D3648" t="s">
        <v>118</v>
      </c>
      <c r="E3648">
        <v>40</v>
      </c>
      <c r="F3648" t="s">
        <v>118</v>
      </c>
      <c r="G3648" t="s">
        <v>11925</v>
      </c>
      <c r="H3648" t="s">
        <v>11926</v>
      </c>
    </row>
    <row r="3649" spans="1:8" hidden="1" x14ac:dyDescent="0.25">
      <c r="A3649" t="s">
        <v>248</v>
      </c>
      <c r="B3649" t="s">
        <v>11927</v>
      </c>
      <c r="C3649" t="s">
        <v>11644</v>
      </c>
      <c r="D3649" t="s">
        <v>118</v>
      </c>
      <c r="E3649">
        <v>40</v>
      </c>
      <c r="F3649" t="s">
        <v>118</v>
      </c>
      <c r="G3649" t="s">
        <v>11645</v>
      </c>
      <c r="H3649" t="s">
        <v>11646</v>
      </c>
    </row>
    <row r="3650" spans="1:8" hidden="1" x14ac:dyDescent="0.25">
      <c r="A3650" t="s">
        <v>243</v>
      </c>
      <c r="B3650" t="s">
        <v>11928</v>
      </c>
      <c r="C3650" t="s">
        <v>11929</v>
      </c>
      <c r="D3650" t="s">
        <v>118</v>
      </c>
      <c r="E3650">
        <v>40</v>
      </c>
      <c r="F3650" t="s">
        <v>118</v>
      </c>
      <c r="G3650" t="s">
        <v>11930</v>
      </c>
      <c r="H3650" t="s">
        <v>11931</v>
      </c>
    </row>
    <row r="3651" spans="1:8" x14ac:dyDescent="0.25">
      <c r="A3651" t="s">
        <v>247</v>
      </c>
      <c r="B3651" t="s">
        <v>11932</v>
      </c>
      <c r="C3651" t="s">
        <v>11933</v>
      </c>
      <c r="D3651" t="s">
        <v>118</v>
      </c>
      <c r="E3651">
        <v>40</v>
      </c>
      <c r="F3651" t="s">
        <v>118</v>
      </c>
      <c r="G3651" t="s">
        <v>11934</v>
      </c>
      <c r="H3651" t="s">
        <v>11935</v>
      </c>
    </row>
    <row r="3652" spans="1:8" hidden="1" x14ac:dyDescent="0.25">
      <c r="A3652" t="s">
        <v>246</v>
      </c>
      <c r="B3652" t="s">
        <v>11936</v>
      </c>
      <c r="C3652" t="s">
        <v>11937</v>
      </c>
      <c r="D3652" t="s">
        <v>118</v>
      </c>
      <c r="E3652">
        <v>40</v>
      </c>
      <c r="F3652" t="s">
        <v>118</v>
      </c>
      <c r="G3652" t="s">
        <v>11938</v>
      </c>
      <c r="H3652" t="s">
        <v>11939</v>
      </c>
    </row>
    <row r="3653" spans="1:8" hidden="1" x14ac:dyDescent="0.25">
      <c r="A3653" t="s">
        <v>246</v>
      </c>
      <c r="B3653" t="s">
        <v>11940</v>
      </c>
      <c r="C3653" t="s">
        <v>11941</v>
      </c>
      <c r="D3653" t="s">
        <v>118</v>
      </c>
      <c r="E3653">
        <v>40</v>
      </c>
      <c r="F3653" t="s">
        <v>118</v>
      </c>
      <c r="G3653" t="s">
        <v>11942</v>
      </c>
      <c r="H3653" t="s">
        <v>11943</v>
      </c>
    </row>
    <row r="3654" spans="1:8" hidden="1" x14ac:dyDescent="0.25">
      <c r="A3654" t="s">
        <v>246</v>
      </c>
      <c r="B3654" t="s">
        <v>11944</v>
      </c>
      <c r="C3654" t="s">
        <v>11945</v>
      </c>
      <c r="D3654" t="s">
        <v>118</v>
      </c>
      <c r="E3654">
        <v>40</v>
      </c>
      <c r="F3654" t="s">
        <v>118</v>
      </c>
      <c r="G3654" t="s">
        <v>30649</v>
      </c>
      <c r="H3654" t="s">
        <v>11946</v>
      </c>
    </row>
    <row r="3655" spans="1:8" hidden="1" x14ac:dyDescent="0.25">
      <c r="A3655" t="s">
        <v>246</v>
      </c>
      <c r="B3655" t="s">
        <v>11947</v>
      </c>
      <c r="C3655" t="s">
        <v>11948</v>
      </c>
      <c r="D3655" t="s">
        <v>118</v>
      </c>
      <c r="E3655">
        <v>40</v>
      </c>
      <c r="F3655" t="s">
        <v>118</v>
      </c>
      <c r="G3655" t="s">
        <v>30649</v>
      </c>
      <c r="H3655" t="s">
        <v>11949</v>
      </c>
    </row>
    <row r="3656" spans="1:8" hidden="1" x14ac:dyDescent="0.25">
      <c r="A3656" t="s">
        <v>246</v>
      </c>
      <c r="B3656" t="s">
        <v>11950</v>
      </c>
      <c r="C3656" t="s">
        <v>11951</v>
      </c>
      <c r="D3656" t="s">
        <v>118</v>
      </c>
      <c r="E3656">
        <v>40</v>
      </c>
      <c r="F3656" t="s">
        <v>118</v>
      </c>
      <c r="G3656" t="s">
        <v>30649</v>
      </c>
      <c r="H3656" t="s">
        <v>11952</v>
      </c>
    </row>
    <row r="3657" spans="1:8" hidden="1" x14ac:dyDescent="0.25">
      <c r="A3657" t="s">
        <v>246</v>
      </c>
      <c r="B3657" t="s">
        <v>11953</v>
      </c>
      <c r="C3657" t="s">
        <v>11954</v>
      </c>
      <c r="D3657" t="s">
        <v>118</v>
      </c>
      <c r="E3657">
        <v>40</v>
      </c>
      <c r="F3657" t="s">
        <v>118</v>
      </c>
      <c r="G3657" t="s">
        <v>11955</v>
      </c>
      <c r="H3657" t="s">
        <v>11956</v>
      </c>
    </row>
    <row r="3658" spans="1:8" hidden="1" x14ac:dyDescent="0.25">
      <c r="A3658" t="s">
        <v>263</v>
      </c>
      <c r="B3658" t="s">
        <v>11957</v>
      </c>
      <c r="C3658" t="s">
        <v>11958</v>
      </c>
      <c r="D3658" t="s">
        <v>118</v>
      </c>
      <c r="E3658">
        <v>40</v>
      </c>
      <c r="F3658" t="s">
        <v>118</v>
      </c>
      <c r="G3658" t="s">
        <v>30649</v>
      </c>
      <c r="H3658" t="s">
        <v>11707</v>
      </c>
    </row>
    <row r="3659" spans="1:8" hidden="1" x14ac:dyDescent="0.25">
      <c r="A3659" t="s">
        <v>263</v>
      </c>
      <c r="B3659" t="s">
        <v>11959</v>
      </c>
      <c r="C3659" t="s">
        <v>11960</v>
      </c>
      <c r="D3659" t="s">
        <v>118</v>
      </c>
      <c r="E3659">
        <v>40</v>
      </c>
      <c r="F3659" t="s">
        <v>118</v>
      </c>
      <c r="G3659" t="s">
        <v>30649</v>
      </c>
      <c r="H3659" t="s">
        <v>30649</v>
      </c>
    </row>
    <row r="3660" spans="1:8" hidden="1" x14ac:dyDescent="0.25">
      <c r="A3660" t="s">
        <v>263</v>
      </c>
      <c r="B3660" t="s">
        <v>11961</v>
      </c>
      <c r="C3660" t="s">
        <v>11548</v>
      </c>
      <c r="D3660" t="s">
        <v>118</v>
      </c>
      <c r="E3660">
        <v>40</v>
      </c>
      <c r="F3660" t="s">
        <v>118</v>
      </c>
      <c r="G3660" t="s">
        <v>30649</v>
      </c>
      <c r="H3660" t="s">
        <v>11962</v>
      </c>
    </row>
    <row r="3661" spans="1:8" hidden="1" x14ac:dyDescent="0.25">
      <c r="A3661" t="s">
        <v>263</v>
      </c>
      <c r="B3661" t="s">
        <v>11963</v>
      </c>
      <c r="C3661" t="s">
        <v>11964</v>
      </c>
      <c r="D3661" t="s">
        <v>118</v>
      </c>
      <c r="E3661">
        <v>40</v>
      </c>
      <c r="F3661" t="s">
        <v>118</v>
      </c>
      <c r="G3661" t="s">
        <v>11965</v>
      </c>
      <c r="H3661" t="s">
        <v>30649</v>
      </c>
    </row>
    <row r="3662" spans="1:8" hidden="1" x14ac:dyDescent="0.25">
      <c r="A3662" t="s">
        <v>263</v>
      </c>
      <c r="B3662" t="s">
        <v>11966</v>
      </c>
      <c r="C3662" t="s">
        <v>11967</v>
      </c>
      <c r="D3662" t="s">
        <v>118</v>
      </c>
      <c r="E3662">
        <v>40</v>
      </c>
      <c r="F3662" t="s">
        <v>118</v>
      </c>
      <c r="G3662" t="s">
        <v>11968</v>
      </c>
      <c r="H3662" t="s">
        <v>11969</v>
      </c>
    </row>
    <row r="3663" spans="1:8" hidden="1" x14ac:dyDescent="0.25">
      <c r="A3663" t="s">
        <v>263</v>
      </c>
      <c r="B3663" t="s">
        <v>11970</v>
      </c>
      <c r="C3663" t="s">
        <v>11971</v>
      </c>
      <c r="D3663" t="s">
        <v>118</v>
      </c>
      <c r="E3663">
        <v>40</v>
      </c>
      <c r="F3663" t="s">
        <v>118</v>
      </c>
      <c r="G3663" t="s">
        <v>11972</v>
      </c>
      <c r="H3663" t="s">
        <v>30649</v>
      </c>
    </row>
    <row r="3664" spans="1:8" hidden="1" x14ac:dyDescent="0.25">
      <c r="A3664" t="s">
        <v>263</v>
      </c>
      <c r="B3664" t="s">
        <v>11973</v>
      </c>
      <c r="C3664" t="s">
        <v>30649</v>
      </c>
      <c r="D3664" t="s">
        <v>118</v>
      </c>
      <c r="E3664">
        <v>40</v>
      </c>
      <c r="F3664" t="s">
        <v>118</v>
      </c>
      <c r="G3664" t="s">
        <v>11974</v>
      </c>
      <c r="H3664" t="s">
        <v>11974</v>
      </c>
    </row>
    <row r="3665" spans="1:8" hidden="1" x14ac:dyDescent="0.25">
      <c r="A3665" t="s">
        <v>263</v>
      </c>
      <c r="B3665" t="s">
        <v>11975</v>
      </c>
      <c r="C3665" t="s">
        <v>30258</v>
      </c>
      <c r="D3665" t="s">
        <v>118</v>
      </c>
      <c r="E3665">
        <v>40</v>
      </c>
      <c r="F3665" t="s">
        <v>118</v>
      </c>
      <c r="G3665" t="s">
        <v>30649</v>
      </c>
      <c r="H3665" t="s">
        <v>30649</v>
      </c>
    </row>
    <row r="3666" spans="1:8" hidden="1" x14ac:dyDescent="0.25">
      <c r="A3666" t="s">
        <v>263</v>
      </c>
      <c r="B3666" t="s">
        <v>11976</v>
      </c>
      <c r="C3666" t="s">
        <v>30258</v>
      </c>
      <c r="D3666" t="s">
        <v>118</v>
      </c>
      <c r="E3666">
        <v>40</v>
      </c>
      <c r="F3666" t="s">
        <v>118</v>
      </c>
      <c r="G3666" t="s">
        <v>30649</v>
      </c>
      <c r="H3666" t="s">
        <v>30649</v>
      </c>
    </row>
    <row r="3667" spans="1:8" hidden="1" x14ac:dyDescent="0.25">
      <c r="A3667" t="s">
        <v>263</v>
      </c>
      <c r="B3667" t="s">
        <v>11977</v>
      </c>
      <c r="C3667" t="s">
        <v>30552</v>
      </c>
      <c r="D3667" t="s">
        <v>118</v>
      </c>
      <c r="E3667">
        <v>40</v>
      </c>
      <c r="F3667" t="s">
        <v>118</v>
      </c>
      <c r="G3667" t="s">
        <v>30649</v>
      </c>
      <c r="H3667" t="s">
        <v>30649</v>
      </c>
    </row>
    <row r="3668" spans="1:8" hidden="1" x14ac:dyDescent="0.25">
      <c r="A3668" t="s">
        <v>245</v>
      </c>
      <c r="B3668" t="s">
        <v>11978</v>
      </c>
      <c r="C3668" t="s">
        <v>11979</v>
      </c>
      <c r="D3668" t="s">
        <v>119</v>
      </c>
      <c r="E3668">
        <v>103</v>
      </c>
      <c r="F3668" t="s">
        <v>119</v>
      </c>
      <c r="G3668" t="s">
        <v>11980</v>
      </c>
      <c r="H3668" t="s">
        <v>11981</v>
      </c>
    </row>
    <row r="3669" spans="1:8" hidden="1" x14ac:dyDescent="0.25">
      <c r="A3669" t="s">
        <v>243</v>
      </c>
      <c r="B3669" t="s">
        <v>11982</v>
      </c>
      <c r="C3669" t="s">
        <v>11983</v>
      </c>
      <c r="D3669" t="s">
        <v>119</v>
      </c>
      <c r="E3669">
        <v>103</v>
      </c>
      <c r="F3669" t="s">
        <v>30649</v>
      </c>
      <c r="G3669" t="s">
        <v>30649</v>
      </c>
      <c r="H3669" t="s">
        <v>11984</v>
      </c>
    </row>
    <row r="3670" spans="1:8" x14ac:dyDescent="0.25">
      <c r="A3670" t="s">
        <v>247</v>
      </c>
      <c r="B3670" t="s">
        <v>11985</v>
      </c>
      <c r="C3670" t="s">
        <v>11986</v>
      </c>
      <c r="D3670" t="s">
        <v>119</v>
      </c>
      <c r="E3670">
        <v>103</v>
      </c>
      <c r="F3670" t="s">
        <v>119</v>
      </c>
      <c r="G3670" t="s">
        <v>11987</v>
      </c>
      <c r="H3670" t="s">
        <v>11988</v>
      </c>
    </row>
    <row r="3671" spans="1:8" hidden="1" x14ac:dyDescent="0.25">
      <c r="A3671" t="s">
        <v>249</v>
      </c>
      <c r="B3671" t="s">
        <v>1876</v>
      </c>
      <c r="C3671" t="s">
        <v>30649</v>
      </c>
      <c r="D3671" t="s">
        <v>119</v>
      </c>
      <c r="E3671">
        <v>103</v>
      </c>
      <c r="F3671" t="s">
        <v>30649</v>
      </c>
      <c r="G3671" t="s">
        <v>30649</v>
      </c>
      <c r="H3671" t="s">
        <v>30649</v>
      </c>
    </row>
    <row r="3672" spans="1:8" hidden="1" x14ac:dyDescent="0.25">
      <c r="A3672" t="s">
        <v>246</v>
      </c>
      <c r="B3672" t="s">
        <v>11989</v>
      </c>
      <c r="C3672" t="s">
        <v>11990</v>
      </c>
      <c r="D3672" t="s">
        <v>120</v>
      </c>
      <c r="E3672">
        <v>72</v>
      </c>
      <c r="F3672" t="s">
        <v>120</v>
      </c>
      <c r="G3672" t="s">
        <v>30649</v>
      </c>
      <c r="H3672" t="s">
        <v>11991</v>
      </c>
    </row>
    <row r="3673" spans="1:8" hidden="1" x14ac:dyDescent="0.25">
      <c r="A3673" t="s">
        <v>246</v>
      </c>
      <c r="B3673" t="s">
        <v>4864</v>
      </c>
      <c r="C3673" t="s">
        <v>11992</v>
      </c>
      <c r="D3673" t="s">
        <v>120</v>
      </c>
      <c r="E3673">
        <v>72</v>
      </c>
      <c r="F3673" t="s">
        <v>120</v>
      </c>
      <c r="G3673" t="s">
        <v>11993</v>
      </c>
      <c r="H3673" t="s">
        <v>11994</v>
      </c>
    </row>
    <row r="3674" spans="1:8" x14ac:dyDescent="0.25">
      <c r="A3674" t="s">
        <v>247</v>
      </c>
      <c r="B3674" t="s">
        <v>11995</v>
      </c>
      <c r="C3674" t="s">
        <v>11996</v>
      </c>
      <c r="D3674" t="s">
        <v>120</v>
      </c>
      <c r="E3674">
        <v>72</v>
      </c>
      <c r="F3674" t="s">
        <v>120</v>
      </c>
      <c r="G3674" t="s">
        <v>11997</v>
      </c>
      <c r="H3674" t="s">
        <v>11998</v>
      </c>
    </row>
    <row r="3675" spans="1:8" hidden="1" x14ac:dyDescent="0.25">
      <c r="A3675" t="s">
        <v>245</v>
      </c>
      <c r="B3675" t="s">
        <v>11999</v>
      </c>
      <c r="C3675" t="s">
        <v>12000</v>
      </c>
      <c r="D3675" t="s">
        <v>120</v>
      </c>
      <c r="E3675">
        <v>72</v>
      </c>
      <c r="F3675" t="s">
        <v>120</v>
      </c>
      <c r="G3675" t="s">
        <v>12001</v>
      </c>
      <c r="H3675" t="s">
        <v>12002</v>
      </c>
    </row>
    <row r="3676" spans="1:8" hidden="1" x14ac:dyDescent="0.25">
      <c r="A3676" t="s">
        <v>248</v>
      </c>
      <c r="B3676" t="s">
        <v>12003</v>
      </c>
      <c r="C3676" t="s">
        <v>12004</v>
      </c>
      <c r="D3676" t="s">
        <v>120</v>
      </c>
      <c r="E3676">
        <v>72</v>
      </c>
      <c r="F3676" t="s">
        <v>30649</v>
      </c>
      <c r="G3676" t="s">
        <v>30649</v>
      </c>
      <c r="H3676" t="s">
        <v>12005</v>
      </c>
    </row>
    <row r="3677" spans="1:8" hidden="1" x14ac:dyDescent="0.25">
      <c r="A3677" t="s">
        <v>246</v>
      </c>
      <c r="B3677" t="s">
        <v>12006</v>
      </c>
      <c r="C3677" t="s">
        <v>12007</v>
      </c>
      <c r="D3677" t="s">
        <v>120</v>
      </c>
      <c r="E3677">
        <v>72</v>
      </c>
      <c r="F3677" t="s">
        <v>12008</v>
      </c>
      <c r="G3677" t="s">
        <v>12009</v>
      </c>
      <c r="H3677" t="s">
        <v>12010</v>
      </c>
    </row>
    <row r="3678" spans="1:8" hidden="1" x14ac:dyDescent="0.25">
      <c r="A3678" t="s">
        <v>245</v>
      </c>
      <c r="B3678" t="s">
        <v>12011</v>
      </c>
      <c r="C3678" t="s">
        <v>12012</v>
      </c>
      <c r="D3678" t="s">
        <v>120</v>
      </c>
      <c r="E3678">
        <v>72</v>
      </c>
      <c r="F3678" t="s">
        <v>30649</v>
      </c>
      <c r="G3678" t="s">
        <v>12013</v>
      </c>
      <c r="H3678" t="s">
        <v>12014</v>
      </c>
    </row>
    <row r="3679" spans="1:8" hidden="1" x14ac:dyDescent="0.25">
      <c r="A3679" t="s">
        <v>244</v>
      </c>
      <c r="B3679" t="s">
        <v>12015</v>
      </c>
      <c r="C3679" t="s">
        <v>12016</v>
      </c>
      <c r="D3679" t="s">
        <v>120</v>
      </c>
      <c r="E3679">
        <v>72</v>
      </c>
      <c r="F3679" t="s">
        <v>30649</v>
      </c>
      <c r="G3679" t="s">
        <v>30649</v>
      </c>
      <c r="H3679" t="s">
        <v>12017</v>
      </c>
    </row>
    <row r="3680" spans="1:8" hidden="1" x14ac:dyDescent="0.25">
      <c r="A3680" t="s">
        <v>245</v>
      </c>
      <c r="B3680" t="s">
        <v>12018</v>
      </c>
      <c r="C3680" t="s">
        <v>12019</v>
      </c>
      <c r="D3680" t="s">
        <v>120</v>
      </c>
      <c r="E3680">
        <v>72</v>
      </c>
      <c r="F3680" t="s">
        <v>120</v>
      </c>
      <c r="G3680" t="s">
        <v>30649</v>
      </c>
      <c r="H3680" t="s">
        <v>12020</v>
      </c>
    </row>
    <row r="3681" spans="1:8" hidden="1" x14ac:dyDescent="0.25">
      <c r="A3681" t="s">
        <v>245</v>
      </c>
      <c r="B3681" t="s">
        <v>12021</v>
      </c>
      <c r="C3681" t="s">
        <v>12022</v>
      </c>
      <c r="D3681" t="s">
        <v>120</v>
      </c>
      <c r="E3681">
        <v>72</v>
      </c>
      <c r="F3681" t="s">
        <v>120</v>
      </c>
      <c r="G3681" t="s">
        <v>12023</v>
      </c>
      <c r="H3681" t="s">
        <v>12024</v>
      </c>
    </row>
    <row r="3682" spans="1:8" hidden="1" x14ac:dyDescent="0.25">
      <c r="A3682" t="s">
        <v>245</v>
      </c>
      <c r="B3682" t="s">
        <v>12025</v>
      </c>
      <c r="C3682" t="s">
        <v>12026</v>
      </c>
      <c r="D3682" t="s">
        <v>120</v>
      </c>
      <c r="E3682">
        <v>72</v>
      </c>
      <c r="F3682" t="s">
        <v>120</v>
      </c>
      <c r="G3682" t="s">
        <v>12027</v>
      </c>
      <c r="H3682" t="s">
        <v>12028</v>
      </c>
    </row>
    <row r="3683" spans="1:8" hidden="1" x14ac:dyDescent="0.25">
      <c r="A3683" t="s">
        <v>261</v>
      </c>
      <c r="B3683" t="s">
        <v>12029</v>
      </c>
      <c r="C3683" t="s">
        <v>30260</v>
      </c>
      <c r="D3683" t="s">
        <v>121</v>
      </c>
      <c r="E3683">
        <v>91</v>
      </c>
      <c r="F3683" t="s">
        <v>12030</v>
      </c>
      <c r="G3683" t="s">
        <v>30649</v>
      </c>
      <c r="H3683" t="s">
        <v>12031</v>
      </c>
    </row>
    <row r="3684" spans="1:8" hidden="1" x14ac:dyDescent="0.25">
      <c r="A3684" t="s">
        <v>246</v>
      </c>
      <c r="B3684" t="s">
        <v>12032</v>
      </c>
      <c r="C3684" t="s">
        <v>12033</v>
      </c>
      <c r="D3684" t="s">
        <v>121</v>
      </c>
      <c r="E3684">
        <v>91</v>
      </c>
      <c r="F3684" t="s">
        <v>30649</v>
      </c>
      <c r="G3684" t="s">
        <v>30649</v>
      </c>
      <c r="H3684" t="s">
        <v>12034</v>
      </c>
    </row>
    <row r="3685" spans="1:8" hidden="1" x14ac:dyDescent="0.25">
      <c r="A3685" t="s">
        <v>248</v>
      </c>
      <c r="B3685" t="s">
        <v>12035</v>
      </c>
      <c r="C3685" t="s">
        <v>30649</v>
      </c>
      <c r="D3685" t="s">
        <v>121</v>
      </c>
      <c r="E3685">
        <v>91</v>
      </c>
      <c r="F3685" t="s">
        <v>121</v>
      </c>
      <c r="G3685" t="s">
        <v>30649</v>
      </c>
      <c r="H3685" t="s">
        <v>12036</v>
      </c>
    </row>
    <row r="3686" spans="1:8" hidden="1" x14ac:dyDescent="0.25">
      <c r="A3686" t="s">
        <v>243</v>
      </c>
      <c r="B3686" t="s">
        <v>12037</v>
      </c>
      <c r="C3686" t="s">
        <v>30260</v>
      </c>
      <c r="D3686" t="s">
        <v>121</v>
      </c>
      <c r="E3686">
        <v>91</v>
      </c>
      <c r="F3686" t="s">
        <v>121</v>
      </c>
      <c r="G3686" t="s">
        <v>30649</v>
      </c>
      <c r="H3686" t="s">
        <v>12038</v>
      </c>
    </row>
    <row r="3687" spans="1:8" hidden="1" x14ac:dyDescent="0.25">
      <c r="A3687" t="s">
        <v>248</v>
      </c>
      <c r="B3687" t="s">
        <v>12039</v>
      </c>
      <c r="C3687" t="s">
        <v>12040</v>
      </c>
      <c r="D3687" t="s">
        <v>121</v>
      </c>
      <c r="E3687">
        <v>91</v>
      </c>
      <c r="F3687" t="s">
        <v>121</v>
      </c>
      <c r="G3687" t="s">
        <v>30649</v>
      </c>
      <c r="H3687" t="s">
        <v>12041</v>
      </c>
    </row>
    <row r="3688" spans="1:8" hidden="1" x14ac:dyDescent="0.25">
      <c r="A3688" t="s">
        <v>246</v>
      </c>
      <c r="B3688" t="s">
        <v>12042</v>
      </c>
      <c r="C3688" t="s">
        <v>30649</v>
      </c>
      <c r="D3688" t="s">
        <v>121</v>
      </c>
      <c r="E3688">
        <v>91</v>
      </c>
      <c r="F3688" t="s">
        <v>12043</v>
      </c>
      <c r="G3688" t="s">
        <v>30649</v>
      </c>
      <c r="H3688" t="s">
        <v>12044</v>
      </c>
    </row>
    <row r="3689" spans="1:8" hidden="1" x14ac:dyDescent="0.25">
      <c r="A3689" t="s">
        <v>248</v>
      </c>
      <c r="B3689" t="s">
        <v>12045</v>
      </c>
      <c r="C3689" t="s">
        <v>30261</v>
      </c>
      <c r="D3689" t="s">
        <v>121</v>
      </c>
      <c r="E3689">
        <v>91</v>
      </c>
      <c r="F3689" t="s">
        <v>121</v>
      </c>
      <c r="G3689" t="s">
        <v>30649</v>
      </c>
      <c r="H3689" t="s">
        <v>12046</v>
      </c>
    </row>
    <row r="3690" spans="1:8" hidden="1" x14ac:dyDescent="0.25">
      <c r="A3690" t="s">
        <v>246</v>
      </c>
      <c r="B3690" t="s">
        <v>12047</v>
      </c>
      <c r="C3690" t="s">
        <v>12048</v>
      </c>
      <c r="D3690" t="s">
        <v>122</v>
      </c>
      <c r="E3690">
        <v>32</v>
      </c>
      <c r="F3690" t="s">
        <v>122</v>
      </c>
      <c r="G3690" t="s">
        <v>30649</v>
      </c>
      <c r="H3690" t="s">
        <v>12049</v>
      </c>
    </row>
    <row r="3691" spans="1:8" hidden="1" x14ac:dyDescent="0.25">
      <c r="A3691" t="s">
        <v>246</v>
      </c>
      <c r="B3691" t="s">
        <v>12050</v>
      </c>
      <c r="C3691" t="s">
        <v>12051</v>
      </c>
      <c r="D3691" t="s">
        <v>122</v>
      </c>
      <c r="E3691">
        <v>32</v>
      </c>
      <c r="F3691" t="s">
        <v>122</v>
      </c>
      <c r="G3691" t="s">
        <v>12052</v>
      </c>
      <c r="H3691" t="s">
        <v>12053</v>
      </c>
    </row>
    <row r="3692" spans="1:8" x14ac:dyDescent="0.25">
      <c r="A3692" t="s">
        <v>247</v>
      </c>
      <c r="B3692" t="s">
        <v>12054</v>
      </c>
      <c r="C3692" t="s">
        <v>12055</v>
      </c>
      <c r="D3692" t="s">
        <v>122</v>
      </c>
      <c r="E3692">
        <v>32</v>
      </c>
      <c r="F3692" t="s">
        <v>30649</v>
      </c>
      <c r="G3692" t="s">
        <v>12056</v>
      </c>
      <c r="H3692" t="s">
        <v>12057</v>
      </c>
    </row>
    <row r="3693" spans="1:8" hidden="1" x14ac:dyDescent="0.25">
      <c r="A3693" t="s">
        <v>246</v>
      </c>
      <c r="B3693" t="s">
        <v>12058</v>
      </c>
      <c r="C3693" t="s">
        <v>12059</v>
      </c>
      <c r="D3693" t="s">
        <v>122</v>
      </c>
      <c r="E3693">
        <v>32</v>
      </c>
      <c r="F3693" t="s">
        <v>30649</v>
      </c>
      <c r="G3693" t="s">
        <v>12060</v>
      </c>
      <c r="H3693" t="s">
        <v>12061</v>
      </c>
    </row>
    <row r="3694" spans="1:8" hidden="1" x14ac:dyDescent="0.25">
      <c r="A3694" t="s">
        <v>249</v>
      </c>
      <c r="B3694" t="s">
        <v>1876</v>
      </c>
      <c r="C3694" t="s">
        <v>30649</v>
      </c>
      <c r="D3694" t="s">
        <v>122</v>
      </c>
      <c r="E3694">
        <v>32</v>
      </c>
      <c r="F3694" t="s">
        <v>12062</v>
      </c>
      <c r="G3694" t="s">
        <v>30649</v>
      </c>
      <c r="H3694" t="s">
        <v>30649</v>
      </c>
    </row>
    <row r="3695" spans="1:8" x14ac:dyDescent="0.25">
      <c r="A3695" t="s">
        <v>247</v>
      </c>
      <c r="B3695" t="s">
        <v>12063</v>
      </c>
      <c r="C3695" t="s">
        <v>30262</v>
      </c>
      <c r="D3695" t="s">
        <v>122</v>
      </c>
      <c r="E3695">
        <v>32</v>
      </c>
      <c r="F3695" t="s">
        <v>30649</v>
      </c>
      <c r="G3695" t="s">
        <v>30649</v>
      </c>
      <c r="H3695" t="s">
        <v>12064</v>
      </c>
    </row>
    <row r="3696" spans="1:8" hidden="1" x14ac:dyDescent="0.25">
      <c r="A3696" t="s">
        <v>2021</v>
      </c>
      <c r="B3696" t="s">
        <v>12065</v>
      </c>
      <c r="C3696" t="s">
        <v>12066</v>
      </c>
      <c r="D3696" t="s">
        <v>122</v>
      </c>
      <c r="E3696">
        <v>32</v>
      </c>
      <c r="F3696" t="s">
        <v>30649</v>
      </c>
      <c r="G3696" t="s">
        <v>12067</v>
      </c>
      <c r="H3696" t="s">
        <v>12068</v>
      </c>
    </row>
    <row r="3697" spans="1:8" hidden="1" x14ac:dyDescent="0.25">
      <c r="A3697" t="s">
        <v>261</v>
      </c>
      <c r="B3697" t="s">
        <v>12069</v>
      </c>
      <c r="C3697" t="s">
        <v>12070</v>
      </c>
      <c r="D3697" t="s">
        <v>122</v>
      </c>
      <c r="E3697">
        <v>32</v>
      </c>
      <c r="F3697" t="s">
        <v>122</v>
      </c>
      <c r="G3697" t="s">
        <v>12071</v>
      </c>
      <c r="H3697" t="s">
        <v>12072</v>
      </c>
    </row>
    <row r="3698" spans="1:8" hidden="1" x14ac:dyDescent="0.25">
      <c r="A3698" t="s">
        <v>245</v>
      </c>
      <c r="B3698" t="s">
        <v>12073</v>
      </c>
      <c r="C3698" t="s">
        <v>12074</v>
      </c>
      <c r="D3698" t="s">
        <v>122</v>
      </c>
      <c r="E3698">
        <v>32</v>
      </c>
      <c r="F3698" t="s">
        <v>122</v>
      </c>
      <c r="G3698" t="s">
        <v>12075</v>
      </c>
      <c r="H3698" t="s">
        <v>12076</v>
      </c>
    </row>
    <row r="3699" spans="1:8" hidden="1" x14ac:dyDescent="0.25">
      <c r="A3699" t="s">
        <v>248</v>
      </c>
      <c r="B3699" t="s">
        <v>12077</v>
      </c>
      <c r="C3699" t="s">
        <v>12078</v>
      </c>
      <c r="D3699" t="s">
        <v>122</v>
      </c>
      <c r="E3699">
        <v>32</v>
      </c>
      <c r="F3699" t="s">
        <v>122</v>
      </c>
      <c r="G3699" t="s">
        <v>30649</v>
      </c>
      <c r="H3699" t="s">
        <v>12079</v>
      </c>
    </row>
    <row r="3700" spans="1:8" x14ac:dyDescent="0.25">
      <c r="A3700" t="s">
        <v>247</v>
      </c>
      <c r="B3700" t="s">
        <v>12080</v>
      </c>
      <c r="C3700" t="s">
        <v>12081</v>
      </c>
      <c r="D3700" t="s">
        <v>122</v>
      </c>
      <c r="E3700">
        <v>32</v>
      </c>
      <c r="F3700" t="s">
        <v>122</v>
      </c>
      <c r="G3700" t="s">
        <v>30649</v>
      </c>
      <c r="H3700" t="s">
        <v>30649</v>
      </c>
    </row>
    <row r="3701" spans="1:8" x14ac:dyDescent="0.25">
      <c r="A3701" t="s">
        <v>247</v>
      </c>
      <c r="B3701" t="s">
        <v>12082</v>
      </c>
      <c r="C3701" t="s">
        <v>12083</v>
      </c>
      <c r="D3701" t="s">
        <v>122</v>
      </c>
      <c r="E3701">
        <v>32</v>
      </c>
      <c r="F3701" t="s">
        <v>122</v>
      </c>
      <c r="G3701" t="s">
        <v>12084</v>
      </c>
      <c r="H3701" t="s">
        <v>12085</v>
      </c>
    </row>
    <row r="3702" spans="1:8" x14ac:dyDescent="0.25">
      <c r="A3702" t="s">
        <v>247</v>
      </c>
      <c r="B3702" t="s">
        <v>8302</v>
      </c>
      <c r="C3702" t="s">
        <v>12086</v>
      </c>
      <c r="D3702" t="s">
        <v>122</v>
      </c>
      <c r="E3702">
        <v>32</v>
      </c>
      <c r="F3702" t="s">
        <v>122</v>
      </c>
      <c r="G3702" t="s">
        <v>30649</v>
      </c>
      <c r="H3702" t="s">
        <v>30649</v>
      </c>
    </row>
    <row r="3703" spans="1:8" x14ac:dyDescent="0.25">
      <c r="A3703" t="s">
        <v>247</v>
      </c>
      <c r="B3703" t="s">
        <v>12087</v>
      </c>
      <c r="C3703" t="s">
        <v>12088</v>
      </c>
      <c r="D3703" t="s">
        <v>122</v>
      </c>
      <c r="E3703">
        <v>32</v>
      </c>
      <c r="F3703" t="s">
        <v>122</v>
      </c>
      <c r="G3703" t="s">
        <v>12084</v>
      </c>
      <c r="H3703" t="s">
        <v>12085</v>
      </c>
    </row>
    <row r="3704" spans="1:8" hidden="1" x14ac:dyDescent="0.25">
      <c r="A3704" t="s">
        <v>261</v>
      </c>
      <c r="B3704" t="s">
        <v>12089</v>
      </c>
      <c r="C3704" t="s">
        <v>30649</v>
      </c>
      <c r="D3704" t="s">
        <v>122</v>
      </c>
      <c r="E3704">
        <v>32</v>
      </c>
      <c r="F3704" t="s">
        <v>1742</v>
      </c>
      <c r="G3704" t="s">
        <v>1147</v>
      </c>
      <c r="H3704" t="s">
        <v>1148</v>
      </c>
    </row>
    <row r="3705" spans="1:8" x14ac:dyDescent="0.25">
      <c r="A3705" t="s">
        <v>247</v>
      </c>
      <c r="B3705" t="s">
        <v>12090</v>
      </c>
      <c r="C3705" t="s">
        <v>12086</v>
      </c>
      <c r="D3705" t="s">
        <v>122</v>
      </c>
      <c r="E3705">
        <v>32</v>
      </c>
      <c r="F3705" t="s">
        <v>122</v>
      </c>
      <c r="G3705" t="s">
        <v>30649</v>
      </c>
      <c r="H3705" t="s">
        <v>30649</v>
      </c>
    </row>
    <row r="3706" spans="1:8" x14ac:dyDescent="0.25">
      <c r="A3706" t="s">
        <v>247</v>
      </c>
      <c r="B3706" t="s">
        <v>12091</v>
      </c>
      <c r="C3706" t="s">
        <v>12092</v>
      </c>
      <c r="D3706" t="s">
        <v>122</v>
      </c>
      <c r="E3706">
        <v>32</v>
      </c>
      <c r="F3706" t="s">
        <v>122</v>
      </c>
      <c r="G3706" t="s">
        <v>12093</v>
      </c>
      <c r="H3706" t="s">
        <v>12094</v>
      </c>
    </row>
    <row r="3707" spans="1:8" hidden="1" x14ac:dyDescent="0.25">
      <c r="A3707" t="s">
        <v>244</v>
      </c>
      <c r="B3707" t="s">
        <v>12095</v>
      </c>
      <c r="C3707" t="s">
        <v>12096</v>
      </c>
      <c r="D3707" t="s">
        <v>122</v>
      </c>
      <c r="E3707">
        <v>32</v>
      </c>
      <c r="F3707" t="s">
        <v>30649</v>
      </c>
      <c r="G3707" t="s">
        <v>12097</v>
      </c>
      <c r="H3707" t="s">
        <v>12098</v>
      </c>
    </row>
    <row r="3708" spans="1:8" hidden="1" x14ac:dyDescent="0.25">
      <c r="A3708" t="s">
        <v>246</v>
      </c>
      <c r="B3708" t="s">
        <v>8109</v>
      </c>
      <c r="C3708" t="s">
        <v>1149</v>
      </c>
      <c r="D3708" t="s">
        <v>123</v>
      </c>
      <c r="E3708">
        <v>118</v>
      </c>
      <c r="F3708" t="s">
        <v>1743</v>
      </c>
      <c r="G3708" t="s">
        <v>1150</v>
      </c>
      <c r="H3708" t="s">
        <v>1151</v>
      </c>
    </row>
    <row r="3709" spans="1:8" hidden="1" x14ac:dyDescent="0.25">
      <c r="A3709" t="s">
        <v>249</v>
      </c>
      <c r="B3709" t="s">
        <v>12099</v>
      </c>
      <c r="C3709" t="s">
        <v>30649</v>
      </c>
      <c r="D3709" t="s">
        <v>124</v>
      </c>
      <c r="E3709">
        <v>97</v>
      </c>
      <c r="F3709" t="s">
        <v>12100</v>
      </c>
      <c r="G3709" t="s">
        <v>30649</v>
      </c>
      <c r="H3709" t="s">
        <v>12101</v>
      </c>
    </row>
    <row r="3710" spans="1:8" x14ac:dyDescent="0.25">
      <c r="A3710" t="s">
        <v>247</v>
      </c>
      <c r="B3710" t="s">
        <v>12102</v>
      </c>
      <c r="C3710" t="s">
        <v>30263</v>
      </c>
      <c r="D3710" t="s">
        <v>124</v>
      </c>
      <c r="E3710">
        <v>97</v>
      </c>
      <c r="F3710" t="s">
        <v>124</v>
      </c>
      <c r="G3710" t="s">
        <v>12103</v>
      </c>
      <c r="H3710" t="s">
        <v>12104</v>
      </c>
    </row>
    <row r="3711" spans="1:8" x14ac:dyDescent="0.25">
      <c r="A3711" t="s">
        <v>247</v>
      </c>
      <c r="B3711" t="s">
        <v>12105</v>
      </c>
      <c r="C3711" t="s">
        <v>30264</v>
      </c>
      <c r="D3711" t="s">
        <v>124</v>
      </c>
      <c r="E3711">
        <v>97</v>
      </c>
      <c r="F3711" t="s">
        <v>124</v>
      </c>
      <c r="G3711" t="s">
        <v>12106</v>
      </c>
      <c r="H3711" t="s">
        <v>12107</v>
      </c>
    </row>
    <row r="3712" spans="1:8" hidden="1" x14ac:dyDescent="0.25">
      <c r="A3712" t="s">
        <v>248</v>
      </c>
      <c r="B3712" t="s">
        <v>12108</v>
      </c>
      <c r="C3712" t="s">
        <v>12109</v>
      </c>
      <c r="D3712" t="s">
        <v>124</v>
      </c>
      <c r="E3712">
        <v>97</v>
      </c>
      <c r="F3712" t="s">
        <v>124</v>
      </c>
      <c r="G3712" t="s">
        <v>30649</v>
      </c>
      <c r="H3712" t="s">
        <v>30649</v>
      </c>
    </row>
    <row r="3713" spans="1:8" hidden="1" x14ac:dyDescent="0.25">
      <c r="A3713" t="s">
        <v>248</v>
      </c>
      <c r="B3713" t="s">
        <v>12110</v>
      </c>
      <c r="C3713" t="s">
        <v>30265</v>
      </c>
      <c r="D3713" t="s">
        <v>125</v>
      </c>
      <c r="E3713">
        <v>30</v>
      </c>
      <c r="F3713" t="s">
        <v>125</v>
      </c>
      <c r="G3713" t="s">
        <v>12111</v>
      </c>
      <c r="H3713" t="s">
        <v>12112</v>
      </c>
    </row>
    <row r="3714" spans="1:8" x14ac:dyDescent="0.25">
      <c r="A3714" t="s">
        <v>247</v>
      </c>
      <c r="B3714" t="s">
        <v>12113</v>
      </c>
      <c r="C3714" t="s">
        <v>12114</v>
      </c>
      <c r="D3714" t="s">
        <v>125</v>
      </c>
      <c r="E3714">
        <v>30</v>
      </c>
      <c r="F3714" t="s">
        <v>12115</v>
      </c>
      <c r="G3714" t="s">
        <v>30649</v>
      </c>
      <c r="H3714" t="s">
        <v>12116</v>
      </c>
    </row>
    <row r="3715" spans="1:8" x14ac:dyDescent="0.25">
      <c r="A3715" t="s">
        <v>247</v>
      </c>
      <c r="B3715" t="s">
        <v>12117</v>
      </c>
      <c r="C3715" t="s">
        <v>30266</v>
      </c>
      <c r="D3715" t="s">
        <v>125</v>
      </c>
      <c r="E3715">
        <v>30</v>
      </c>
      <c r="F3715" t="s">
        <v>125</v>
      </c>
      <c r="G3715" t="s">
        <v>30649</v>
      </c>
      <c r="H3715" t="s">
        <v>30649</v>
      </c>
    </row>
    <row r="3716" spans="1:8" hidden="1" x14ac:dyDescent="0.25">
      <c r="A3716" t="s">
        <v>248</v>
      </c>
      <c r="B3716" t="s">
        <v>12118</v>
      </c>
      <c r="C3716" t="s">
        <v>30265</v>
      </c>
      <c r="D3716" t="s">
        <v>125</v>
      </c>
      <c r="E3716">
        <v>30</v>
      </c>
      <c r="F3716" t="s">
        <v>12119</v>
      </c>
      <c r="G3716" t="s">
        <v>12111</v>
      </c>
      <c r="H3716" t="s">
        <v>12112</v>
      </c>
    </row>
    <row r="3717" spans="1:8" x14ac:dyDescent="0.25">
      <c r="A3717" t="s">
        <v>247</v>
      </c>
      <c r="B3717" t="s">
        <v>12120</v>
      </c>
      <c r="C3717" t="s">
        <v>30265</v>
      </c>
      <c r="D3717" t="s">
        <v>125</v>
      </c>
      <c r="E3717">
        <v>30</v>
      </c>
      <c r="F3717" t="s">
        <v>12119</v>
      </c>
      <c r="G3717" t="s">
        <v>12111</v>
      </c>
      <c r="H3717" t="s">
        <v>12112</v>
      </c>
    </row>
    <row r="3718" spans="1:8" hidden="1" x14ac:dyDescent="0.25">
      <c r="A3718" t="s">
        <v>246</v>
      </c>
      <c r="B3718" t="s">
        <v>5649</v>
      </c>
      <c r="C3718" t="s">
        <v>12121</v>
      </c>
      <c r="D3718" t="s">
        <v>126</v>
      </c>
      <c r="E3718">
        <v>106</v>
      </c>
      <c r="F3718" t="s">
        <v>126</v>
      </c>
      <c r="G3718" t="s">
        <v>30649</v>
      </c>
      <c r="H3718" t="s">
        <v>12122</v>
      </c>
    </row>
    <row r="3719" spans="1:8" hidden="1" x14ac:dyDescent="0.25">
      <c r="A3719" t="s">
        <v>248</v>
      </c>
      <c r="B3719" t="s">
        <v>12123</v>
      </c>
      <c r="C3719" t="s">
        <v>12124</v>
      </c>
      <c r="D3719" t="s">
        <v>126</v>
      </c>
      <c r="E3719">
        <v>106</v>
      </c>
      <c r="F3719" t="s">
        <v>126</v>
      </c>
      <c r="G3719" t="s">
        <v>30649</v>
      </c>
      <c r="H3719" t="s">
        <v>12125</v>
      </c>
    </row>
    <row r="3720" spans="1:8" hidden="1" x14ac:dyDescent="0.25">
      <c r="A3720" t="s">
        <v>243</v>
      </c>
      <c r="B3720" t="s">
        <v>12126</v>
      </c>
      <c r="C3720" t="s">
        <v>30649</v>
      </c>
      <c r="D3720" t="s">
        <v>126</v>
      </c>
      <c r="E3720">
        <v>106</v>
      </c>
      <c r="F3720" t="s">
        <v>12127</v>
      </c>
      <c r="G3720" t="s">
        <v>12128</v>
      </c>
      <c r="H3720" t="s">
        <v>12129</v>
      </c>
    </row>
    <row r="3721" spans="1:8" hidden="1" x14ac:dyDescent="0.25">
      <c r="A3721" t="s">
        <v>243</v>
      </c>
      <c r="B3721" t="s">
        <v>12130</v>
      </c>
      <c r="C3721" t="s">
        <v>12131</v>
      </c>
      <c r="D3721" t="s">
        <v>126</v>
      </c>
      <c r="E3721">
        <v>106</v>
      </c>
      <c r="F3721" t="s">
        <v>126</v>
      </c>
      <c r="G3721" t="s">
        <v>12132</v>
      </c>
      <c r="H3721" t="s">
        <v>12133</v>
      </c>
    </row>
    <row r="3722" spans="1:8" x14ac:dyDescent="0.25">
      <c r="A3722" t="s">
        <v>247</v>
      </c>
      <c r="B3722" t="s">
        <v>12134</v>
      </c>
      <c r="C3722" t="s">
        <v>12135</v>
      </c>
      <c r="D3722" t="s">
        <v>126</v>
      </c>
      <c r="E3722">
        <v>106</v>
      </c>
      <c r="F3722" t="s">
        <v>126</v>
      </c>
      <c r="G3722" t="s">
        <v>12136</v>
      </c>
      <c r="H3722" t="s">
        <v>12137</v>
      </c>
    </row>
    <row r="3723" spans="1:8" hidden="1" x14ac:dyDescent="0.25">
      <c r="A3723" t="s">
        <v>244</v>
      </c>
      <c r="B3723" t="s">
        <v>12138</v>
      </c>
      <c r="C3723" t="s">
        <v>12139</v>
      </c>
      <c r="D3723" t="s">
        <v>126</v>
      </c>
      <c r="E3723">
        <v>106</v>
      </c>
      <c r="F3723" t="s">
        <v>30649</v>
      </c>
      <c r="G3723" t="s">
        <v>12140</v>
      </c>
      <c r="H3723" t="s">
        <v>12141</v>
      </c>
    </row>
    <row r="3724" spans="1:8" hidden="1" x14ac:dyDescent="0.25">
      <c r="A3724" t="s">
        <v>244</v>
      </c>
      <c r="B3724" t="s">
        <v>12142</v>
      </c>
      <c r="C3724" t="s">
        <v>12143</v>
      </c>
      <c r="D3724" t="s">
        <v>126</v>
      </c>
      <c r="E3724">
        <v>106</v>
      </c>
      <c r="F3724" t="s">
        <v>12144</v>
      </c>
      <c r="G3724" t="s">
        <v>30649</v>
      </c>
      <c r="H3724" t="s">
        <v>12145</v>
      </c>
    </row>
    <row r="3725" spans="1:8" hidden="1" x14ac:dyDescent="0.25">
      <c r="A3725" t="s">
        <v>244</v>
      </c>
      <c r="B3725" t="s">
        <v>12146</v>
      </c>
      <c r="C3725" t="s">
        <v>12147</v>
      </c>
      <c r="D3725" t="s">
        <v>126</v>
      </c>
      <c r="E3725">
        <v>106</v>
      </c>
      <c r="F3725" t="s">
        <v>30649</v>
      </c>
      <c r="G3725" t="s">
        <v>30649</v>
      </c>
      <c r="H3725" t="s">
        <v>12148</v>
      </c>
    </row>
    <row r="3726" spans="1:8" hidden="1" x14ac:dyDescent="0.25">
      <c r="A3726" t="s">
        <v>244</v>
      </c>
      <c r="B3726" t="s">
        <v>12149</v>
      </c>
      <c r="C3726" t="s">
        <v>12150</v>
      </c>
      <c r="D3726" t="s">
        <v>126</v>
      </c>
      <c r="E3726">
        <v>106</v>
      </c>
      <c r="F3726" t="s">
        <v>30649</v>
      </c>
      <c r="G3726" t="s">
        <v>30649</v>
      </c>
      <c r="H3726" t="s">
        <v>12151</v>
      </c>
    </row>
    <row r="3727" spans="1:8" hidden="1" x14ac:dyDescent="0.25">
      <c r="A3727" t="s">
        <v>244</v>
      </c>
      <c r="B3727" t="s">
        <v>12152</v>
      </c>
      <c r="C3727" t="s">
        <v>12153</v>
      </c>
      <c r="D3727" t="s">
        <v>126</v>
      </c>
      <c r="E3727">
        <v>106</v>
      </c>
      <c r="F3727" t="s">
        <v>30649</v>
      </c>
      <c r="G3727" t="s">
        <v>30649</v>
      </c>
      <c r="H3727" t="s">
        <v>12154</v>
      </c>
    </row>
    <row r="3728" spans="1:8" hidden="1" x14ac:dyDescent="0.25">
      <c r="A3728" t="s">
        <v>244</v>
      </c>
      <c r="B3728" t="s">
        <v>12155</v>
      </c>
      <c r="C3728" t="s">
        <v>12156</v>
      </c>
      <c r="D3728" t="s">
        <v>126</v>
      </c>
      <c r="E3728">
        <v>106</v>
      </c>
      <c r="F3728" t="s">
        <v>30649</v>
      </c>
      <c r="G3728" t="s">
        <v>30649</v>
      </c>
      <c r="H3728" t="s">
        <v>12157</v>
      </c>
    </row>
    <row r="3729" spans="1:8" hidden="1" x14ac:dyDescent="0.25">
      <c r="A3729" t="s">
        <v>244</v>
      </c>
      <c r="B3729" t="s">
        <v>12158</v>
      </c>
      <c r="C3729" t="s">
        <v>12159</v>
      </c>
      <c r="D3729" t="s">
        <v>126</v>
      </c>
      <c r="E3729">
        <v>106</v>
      </c>
      <c r="F3729" t="s">
        <v>12160</v>
      </c>
      <c r="G3729" t="s">
        <v>30649</v>
      </c>
      <c r="H3729" t="s">
        <v>12161</v>
      </c>
    </row>
    <row r="3730" spans="1:8" hidden="1" x14ac:dyDescent="0.25">
      <c r="A3730" t="s">
        <v>244</v>
      </c>
      <c r="B3730" t="s">
        <v>12162</v>
      </c>
      <c r="C3730" t="s">
        <v>12163</v>
      </c>
      <c r="D3730" t="s">
        <v>126</v>
      </c>
      <c r="E3730">
        <v>106</v>
      </c>
      <c r="F3730" t="s">
        <v>30649</v>
      </c>
      <c r="G3730" t="s">
        <v>30649</v>
      </c>
      <c r="H3730" t="s">
        <v>12164</v>
      </c>
    </row>
    <row r="3731" spans="1:8" hidden="1" x14ac:dyDescent="0.25">
      <c r="A3731" t="s">
        <v>244</v>
      </c>
      <c r="B3731" t="s">
        <v>12165</v>
      </c>
      <c r="C3731" t="s">
        <v>12166</v>
      </c>
      <c r="D3731" t="s">
        <v>126</v>
      </c>
      <c r="E3731">
        <v>106</v>
      </c>
      <c r="F3731" t="s">
        <v>30649</v>
      </c>
      <c r="G3731" t="s">
        <v>30649</v>
      </c>
      <c r="H3731" t="s">
        <v>30649</v>
      </c>
    </row>
    <row r="3732" spans="1:8" hidden="1" x14ac:dyDescent="0.25">
      <c r="A3732" t="s">
        <v>244</v>
      </c>
      <c r="B3732" t="s">
        <v>12167</v>
      </c>
      <c r="C3732" t="s">
        <v>12168</v>
      </c>
      <c r="D3732" t="s">
        <v>126</v>
      </c>
      <c r="E3732">
        <v>106</v>
      </c>
      <c r="F3732" t="s">
        <v>30649</v>
      </c>
      <c r="G3732" t="s">
        <v>30649</v>
      </c>
      <c r="H3732" t="s">
        <v>12169</v>
      </c>
    </row>
    <row r="3733" spans="1:8" hidden="1" x14ac:dyDescent="0.25">
      <c r="A3733" t="s">
        <v>244</v>
      </c>
      <c r="B3733" t="s">
        <v>12165</v>
      </c>
      <c r="C3733" t="s">
        <v>1919</v>
      </c>
      <c r="D3733" t="s">
        <v>126</v>
      </c>
      <c r="E3733">
        <v>106</v>
      </c>
      <c r="F3733" t="s">
        <v>30649</v>
      </c>
      <c r="G3733" t="s">
        <v>30649</v>
      </c>
      <c r="H3733" t="s">
        <v>30649</v>
      </c>
    </row>
    <row r="3734" spans="1:8" hidden="1" x14ac:dyDescent="0.25">
      <c r="A3734" t="s">
        <v>244</v>
      </c>
      <c r="B3734" t="s">
        <v>12170</v>
      </c>
      <c r="C3734" t="s">
        <v>12171</v>
      </c>
      <c r="D3734" t="s">
        <v>126</v>
      </c>
      <c r="E3734">
        <v>106</v>
      </c>
      <c r="F3734" t="s">
        <v>30649</v>
      </c>
      <c r="G3734" t="s">
        <v>30649</v>
      </c>
      <c r="H3734" t="s">
        <v>12172</v>
      </c>
    </row>
    <row r="3735" spans="1:8" hidden="1" x14ac:dyDescent="0.25">
      <c r="A3735" t="s">
        <v>244</v>
      </c>
      <c r="B3735" t="s">
        <v>12173</v>
      </c>
      <c r="C3735" t="s">
        <v>12174</v>
      </c>
      <c r="D3735" t="s">
        <v>126</v>
      </c>
      <c r="E3735">
        <v>106</v>
      </c>
      <c r="F3735" t="s">
        <v>30649</v>
      </c>
      <c r="G3735" t="s">
        <v>30649</v>
      </c>
      <c r="H3735" t="s">
        <v>12175</v>
      </c>
    </row>
    <row r="3736" spans="1:8" hidden="1" x14ac:dyDescent="0.25">
      <c r="A3736" t="s">
        <v>244</v>
      </c>
      <c r="B3736" t="s">
        <v>12176</v>
      </c>
      <c r="C3736" t="s">
        <v>12177</v>
      </c>
      <c r="D3736" t="s">
        <v>126</v>
      </c>
      <c r="E3736">
        <v>106</v>
      </c>
      <c r="F3736" t="s">
        <v>30649</v>
      </c>
      <c r="G3736" t="s">
        <v>30649</v>
      </c>
      <c r="H3736" t="s">
        <v>12178</v>
      </c>
    </row>
    <row r="3737" spans="1:8" hidden="1" x14ac:dyDescent="0.25">
      <c r="A3737" t="s">
        <v>244</v>
      </c>
      <c r="B3737" t="s">
        <v>12179</v>
      </c>
      <c r="C3737" t="s">
        <v>30649</v>
      </c>
      <c r="D3737" t="s">
        <v>126</v>
      </c>
      <c r="E3737">
        <v>106</v>
      </c>
      <c r="F3737" t="s">
        <v>30649</v>
      </c>
      <c r="G3737" t="s">
        <v>30649</v>
      </c>
      <c r="H3737" t="s">
        <v>12180</v>
      </c>
    </row>
    <row r="3738" spans="1:8" hidden="1" x14ac:dyDescent="0.25">
      <c r="A3738" t="s">
        <v>244</v>
      </c>
      <c r="B3738" t="s">
        <v>12181</v>
      </c>
      <c r="C3738" t="s">
        <v>12182</v>
      </c>
      <c r="D3738" t="s">
        <v>126</v>
      </c>
      <c r="E3738">
        <v>106</v>
      </c>
      <c r="F3738" t="s">
        <v>126</v>
      </c>
      <c r="G3738" t="s">
        <v>12183</v>
      </c>
      <c r="H3738" t="s">
        <v>12184</v>
      </c>
    </row>
    <row r="3739" spans="1:8" hidden="1" x14ac:dyDescent="0.25">
      <c r="A3739" t="s">
        <v>244</v>
      </c>
      <c r="B3739" t="s">
        <v>12185</v>
      </c>
      <c r="C3739" t="s">
        <v>12182</v>
      </c>
      <c r="D3739" t="s">
        <v>126</v>
      </c>
      <c r="E3739">
        <v>106</v>
      </c>
      <c r="F3739" t="s">
        <v>126</v>
      </c>
      <c r="G3739" t="s">
        <v>12183</v>
      </c>
      <c r="H3739" t="s">
        <v>12186</v>
      </c>
    </row>
    <row r="3740" spans="1:8" hidden="1" x14ac:dyDescent="0.25">
      <c r="A3740" t="s">
        <v>244</v>
      </c>
      <c r="B3740" t="s">
        <v>12187</v>
      </c>
      <c r="C3740" t="s">
        <v>12188</v>
      </c>
      <c r="D3740" t="s">
        <v>126</v>
      </c>
      <c r="E3740">
        <v>106</v>
      </c>
      <c r="F3740" t="s">
        <v>30649</v>
      </c>
      <c r="G3740" t="s">
        <v>30649</v>
      </c>
      <c r="H3740" t="s">
        <v>12189</v>
      </c>
    </row>
    <row r="3741" spans="1:8" hidden="1" x14ac:dyDescent="0.25">
      <c r="A3741" t="s">
        <v>244</v>
      </c>
      <c r="B3741" t="s">
        <v>12190</v>
      </c>
      <c r="C3741" t="s">
        <v>12182</v>
      </c>
      <c r="D3741" t="s">
        <v>126</v>
      </c>
      <c r="E3741">
        <v>106</v>
      </c>
      <c r="F3741" t="s">
        <v>126</v>
      </c>
      <c r="G3741" t="s">
        <v>12183</v>
      </c>
      <c r="H3741" t="s">
        <v>12186</v>
      </c>
    </row>
    <row r="3742" spans="1:8" hidden="1" x14ac:dyDescent="0.25">
      <c r="A3742" t="s">
        <v>244</v>
      </c>
      <c r="B3742" t="s">
        <v>12191</v>
      </c>
      <c r="C3742" t="s">
        <v>12192</v>
      </c>
      <c r="D3742" t="s">
        <v>126</v>
      </c>
      <c r="E3742">
        <v>106</v>
      </c>
      <c r="F3742" t="s">
        <v>30649</v>
      </c>
      <c r="G3742" t="s">
        <v>30649</v>
      </c>
      <c r="H3742" t="s">
        <v>12193</v>
      </c>
    </row>
    <row r="3743" spans="1:8" x14ac:dyDescent="0.25">
      <c r="A3743" t="s">
        <v>247</v>
      </c>
      <c r="B3743" t="s">
        <v>12194</v>
      </c>
      <c r="C3743" t="s">
        <v>12195</v>
      </c>
      <c r="D3743" t="s">
        <v>126</v>
      </c>
      <c r="E3743">
        <v>106</v>
      </c>
      <c r="F3743" t="s">
        <v>30649</v>
      </c>
      <c r="G3743" t="s">
        <v>12196</v>
      </c>
      <c r="H3743" t="s">
        <v>12197</v>
      </c>
    </row>
    <row r="3744" spans="1:8" x14ac:dyDescent="0.25">
      <c r="A3744" t="s">
        <v>247</v>
      </c>
      <c r="B3744" t="s">
        <v>12198</v>
      </c>
      <c r="C3744" t="s">
        <v>30649</v>
      </c>
      <c r="D3744" t="s">
        <v>126</v>
      </c>
      <c r="E3744">
        <v>106</v>
      </c>
      <c r="F3744" t="s">
        <v>126</v>
      </c>
      <c r="G3744" t="s">
        <v>12199</v>
      </c>
      <c r="H3744" t="s">
        <v>12200</v>
      </c>
    </row>
    <row r="3745" spans="1:8" hidden="1" x14ac:dyDescent="0.25">
      <c r="A3745" t="s">
        <v>246</v>
      </c>
      <c r="B3745" t="s">
        <v>12201</v>
      </c>
      <c r="C3745" t="s">
        <v>11361</v>
      </c>
      <c r="D3745" t="s">
        <v>126</v>
      </c>
      <c r="E3745">
        <v>106</v>
      </c>
      <c r="F3745" t="s">
        <v>126</v>
      </c>
      <c r="G3745" t="s">
        <v>12202</v>
      </c>
      <c r="H3745" t="s">
        <v>12193</v>
      </c>
    </row>
    <row r="3746" spans="1:8" x14ac:dyDescent="0.25">
      <c r="A3746" t="s">
        <v>247</v>
      </c>
      <c r="B3746" t="s">
        <v>12203</v>
      </c>
      <c r="C3746" t="s">
        <v>12204</v>
      </c>
      <c r="D3746" t="s">
        <v>126</v>
      </c>
      <c r="E3746">
        <v>106</v>
      </c>
      <c r="F3746" t="s">
        <v>126</v>
      </c>
      <c r="G3746" t="s">
        <v>30649</v>
      </c>
      <c r="H3746" t="s">
        <v>30649</v>
      </c>
    </row>
    <row r="3747" spans="1:8" hidden="1" x14ac:dyDescent="0.25">
      <c r="A3747" t="s">
        <v>246</v>
      </c>
      <c r="B3747" t="s">
        <v>12205</v>
      </c>
      <c r="C3747" t="s">
        <v>12206</v>
      </c>
      <c r="D3747" t="s">
        <v>126</v>
      </c>
      <c r="E3747">
        <v>106</v>
      </c>
      <c r="F3747" t="s">
        <v>126</v>
      </c>
      <c r="G3747" t="s">
        <v>12207</v>
      </c>
      <c r="H3747" t="s">
        <v>12208</v>
      </c>
    </row>
    <row r="3748" spans="1:8" hidden="1" x14ac:dyDescent="0.25">
      <c r="A3748" t="s">
        <v>248</v>
      </c>
      <c r="B3748" t="s">
        <v>12209</v>
      </c>
      <c r="C3748" t="s">
        <v>12210</v>
      </c>
      <c r="D3748" t="s">
        <v>126</v>
      </c>
      <c r="E3748">
        <v>106</v>
      </c>
      <c r="F3748" t="s">
        <v>126</v>
      </c>
      <c r="G3748" t="s">
        <v>30649</v>
      </c>
      <c r="H3748" t="s">
        <v>12211</v>
      </c>
    </row>
    <row r="3749" spans="1:8" x14ac:dyDescent="0.25">
      <c r="A3749" t="s">
        <v>247</v>
      </c>
      <c r="B3749" t="s">
        <v>12212</v>
      </c>
      <c r="C3749" t="s">
        <v>12213</v>
      </c>
      <c r="D3749" t="s">
        <v>126</v>
      </c>
      <c r="E3749">
        <v>106</v>
      </c>
      <c r="F3749" t="s">
        <v>126</v>
      </c>
      <c r="G3749" t="s">
        <v>30649</v>
      </c>
      <c r="H3749" t="s">
        <v>30649</v>
      </c>
    </row>
    <row r="3750" spans="1:8" hidden="1" x14ac:dyDescent="0.25">
      <c r="A3750" t="s">
        <v>243</v>
      </c>
      <c r="B3750" t="s">
        <v>12214</v>
      </c>
      <c r="C3750" t="s">
        <v>12215</v>
      </c>
      <c r="D3750" t="s">
        <v>127</v>
      </c>
      <c r="E3750">
        <v>108</v>
      </c>
      <c r="F3750" t="s">
        <v>127</v>
      </c>
      <c r="G3750" t="s">
        <v>12216</v>
      </c>
      <c r="H3750" t="s">
        <v>12217</v>
      </c>
    </row>
    <row r="3751" spans="1:8" hidden="1" x14ac:dyDescent="0.25">
      <c r="A3751" t="s">
        <v>246</v>
      </c>
      <c r="B3751" t="s">
        <v>12218</v>
      </c>
      <c r="C3751" t="s">
        <v>12219</v>
      </c>
      <c r="D3751" t="s">
        <v>127</v>
      </c>
      <c r="E3751">
        <v>108</v>
      </c>
      <c r="F3751" t="s">
        <v>127</v>
      </c>
      <c r="G3751" t="s">
        <v>12220</v>
      </c>
      <c r="H3751" t="s">
        <v>12221</v>
      </c>
    </row>
    <row r="3752" spans="1:8" x14ac:dyDescent="0.25">
      <c r="A3752" t="s">
        <v>247</v>
      </c>
      <c r="B3752" t="s">
        <v>12222</v>
      </c>
      <c r="C3752" t="s">
        <v>12223</v>
      </c>
      <c r="D3752" t="s">
        <v>127</v>
      </c>
      <c r="E3752">
        <v>108</v>
      </c>
      <c r="F3752" t="s">
        <v>127</v>
      </c>
      <c r="G3752" t="s">
        <v>12224</v>
      </c>
      <c r="H3752" t="s">
        <v>12225</v>
      </c>
    </row>
    <row r="3753" spans="1:8" hidden="1" x14ac:dyDescent="0.25">
      <c r="A3753" t="s">
        <v>243</v>
      </c>
      <c r="B3753" t="s">
        <v>12226</v>
      </c>
      <c r="C3753" t="s">
        <v>12227</v>
      </c>
      <c r="D3753" t="s">
        <v>127</v>
      </c>
      <c r="E3753">
        <v>108</v>
      </c>
      <c r="F3753" t="s">
        <v>127</v>
      </c>
      <c r="G3753" t="s">
        <v>12228</v>
      </c>
      <c r="H3753" t="s">
        <v>12229</v>
      </c>
    </row>
    <row r="3754" spans="1:8" hidden="1" x14ac:dyDescent="0.25">
      <c r="A3754" t="s">
        <v>245</v>
      </c>
      <c r="B3754" t="s">
        <v>12230</v>
      </c>
      <c r="C3754" t="s">
        <v>12231</v>
      </c>
      <c r="D3754" t="s">
        <v>127</v>
      </c>
      <c r="E3754">
        <v>108</v>
      </c>
      <c r="F3754" t="s">
        <v>127</v>
      </c>
      <c r="G3754" t="s">
        <v>30649</v>
      </c>
      <c r="H3754" t="s">
        <v>30649</v>
      </c>
    </row>
    <row r="3755" spans="1:8" hidden="1" x14ac:dyDescent="0.25">
      <c r="A3755" t="s">
        <v>246</v>
      </c>
      <c r="B3755" t="s">
        <v>12232</v>
      </c>
      <c r="C3755" t="s">
        <v>12233</v>
      </c>
      <c r="D3755" t="s">
        <v>127</v>
      </c>
      <c r="E3755">
        <v>108</v>
      </c>
      <c r="F3755" t="s">
        <v>127</v>
      </c>
      <c r="G3755" t="s">
        <v>30649</v>
      </c>
      <c r="H3755" t="s">
        <v>12234</v>
      </c>
    </row>
    <row r="3756" spans="1:8" hidden="1" x14ac:dyDescent="0.25">
      <c r="A3756" t="s">
        <v>246</v>
      </c>
      <c r="B3756" t="s">
        <v>12235</v>
      </c>
      <c r="C3756" t="s">
        <v>12236</v>
      </c>
      <c r="D3756" t="s">
        <v>127</v>
      </c>
      <c r="E3756">
        <v>108</v>
      </c>
      <c r="F3756" t="s">
        <v>127</v>
      </c>
      <c r="G3756" t="s">
        <v>12237</v>
      </c>
      <c r="H3756" t="s">
        <v>12238</v>
      </c>
    </row>
    <row r="3757" spans="1:8" hidden="1" x14ac:dyDescent="0.25">
      <c r="A3757" t="s">
        <v>244</v>
      </c>
      <c r="B3757" t="s">
        <v>12239</v>
      </c>
      <c r="C3757" t="s">
        <v>12240</v>
      </c>
      <c r="D3757" t="s">
        <v>127</v>
      </c>
      <c r="E3757">
        <v>108</v>
      </c>
      <c r="F3757" t="s">
        <v>30649</v>
      </c>
      <c r="G3757" t="s">
        <v>30649</v>
      </c>
      <c r="H3757" t="s">
        <v>12241</v>
      </c>
    </row>
    <row r="3758" spans="1:8" hidden="1" x14ac:dyDescent="0.25">
      <c r="A3758" t="s">
        <v>244</v>
      </c>
      <c r="B3758" t="s">
        <v>12242</v>
      </c>
      <c r="C3758" t="s">
        <v>12243</v>
      </c>
      <c r="D3758" t="s">
        <v>127</v>
      </c>
      <c r="E3758">
        <v>108</v>
      </c>
      <c r="F3758" t="s">
        <v>30649</v>
      </c>
      <c r="G3758" t="s">
        <v>30649</v>
      </c>
      <c r="H3758" t="s">
        <v>30649</v>
      </c>
    </row>
    <row r="3759" spans="1:8" hidden="1" x14ac:dyDescent="0.25">
      <c r="A3759" t="s">
        <v>246</v>
      </c>
      <c r="B3759" t="s">
        <v>12244</v>
      </c>
      <c r="C3759" t="s">
        <v>12245</v>
      </c>
      <c r="D3759" t="s">
        <v>127</v>
      </c>
      <c r="E3759">
        <v>108</v>
      </c>
      <c r="F3759" t="s">
        <v>30649</v>
      </c>
      <c r="G3759" t="s">
        <v>30649</v>
      </c>
      <c r="H3759" t="s">
        <v>12246</v>
      </c>
    </row>
    <row r="3760" spans="1:8" hidden="1" x14ac:dyDescent="0.25">
      <c r="A3760" t="s">
        <v>246</v>
      </c>
      <c r="B3760" t="s">
        <v>12247</v>
      </c>
      <c r="C3760" t="s">
        <v>12248</v>
      </c>
      <c r="D3760" t="s">
        <v>127</v>
      </c>
      <c r="E3760">
        <v>108</v>
      </c>
      <c r="F3760" t="s">
        <v>30649</v>
      </c>
      <c r="G3760" t="s">
        <v>12249</v>
      </c>
      <c r="H3760" t="s">
        <v>12250</v>
      </c>
    </row>
    <row r="3761" spans="1:8" x14ac:dyDescent="0.25">
      <c r="A3761" t="s">
        <v>247</v>
      </c>
      <c r="B3761" t="s">
        <v>12251</v>
      </c>
      <c r="C3761" t="s">
        <v>12252</v>
      </c>
      <c r="D3761" t="s">
        <v>127</v>
      </c>
      <c r="E3761">
        <v>108</v>
      </c>
      <c r="F3761" t="s">
        <v>127</v>
      </c>
      <c r="G3761" t="s">
        <v>12253</v>
      </c>
      <c r="H3761" t="s">
        <v>12254</v>
      </c>
    </row>
    <row r="3762" spans="1:8" x14ac:dyDescent="0.25">
      <c r="A3762" t="s">
        <v>247</v>
      </c>
      <c r="B3762" t="s">
        <v>12255</v>
      </c>
      <c r="C3762" t="s">
        <v>12256</v>
      </c>
      <c r="D3762" t="s">
        <v>127</v>
      </c>
      <c r="E3762">
        <v>108</v>
      </c>
      <c r="F3762" t="s">
        <v>127</v>
      </c>
      <c r="G3762" t="s">
        <v>30649</v>
      </c>
      <c r="H3762" t="s">
        <v>12257</v>
      </c>
    </row>
    <row r="3763" spans="1:8" x14ac:dyDescent="0.25">
      <c r="A3763" t="s">
        <v>247</v>
      </c>
      <c r="B3763" t="s">
        <v>12258</v>
      </c>
      <c r="C3763" t="s">
        <v>12259</v>
      </c>
      <c r="D3763" t="s">
        <v>127</v>
      </c>
      <c r="E3763">
        <v>108</v>
      </c>
      <c r="F3763" t="s">
        <v>127</v>
      </c>
      <c r="G3763" t="s">
        <v>12260</v>
      </c>
      <c r="H3763" t="s">
        <v>12261</v>
      </c>
    </row>
    <row r="3764" spans="1:8" hidden="1" x14ac:dyDescent="0.25">
      <c r="A3764" t="s">
        <v>243</v>
      </c>
      <c r="B3764" t="s">
        <v>12262</v>
      </c>
      <c r="C3764" t="s">
        <v>12263</v>
      </c>
      <c r="D3764" t="s">
        <v>127</v>
      </c>
      <c r="E3764">
        <v>108</v>
      </c>
      <c r="F3764" t="s">
        <v>127</v>
      </c>
      <c r="G3764" t="s">
        <v>12264</v>
      </c>
      <c r="H3764" t="s">
        <v>12265</v>
      </c>
    </row>
    <row r="3765" spans="1:8" hidden="1" x14ac:dyDescent="0.25">
      <c r="A3765" t="s">
        <v>248</v>
      </c>
      <c r="B3765" t="s">
        <v>12266</v>
      </c>
      <c r="C3765" t="s">
        <v>12267</v>
      </c>
      <c r="D3765" t="s">
        <v>127</v>
      </c>
      <c r="E3765">
        <v>108</v>
      </c>
      <c r="F3765" t="s">
        <v>30649</v>
      </c>
      <c r="G3765" t="s">
        <v>12268</v>
      </c>
      <c r="H3765" t="s">
        <v>12269</v>
      </c>
    </row>
    <row r="3766" spans="1:8" hidden="1" x14ac:dyDescent="0.25">
      <c r="A3766" t="s">
        <v>243</v>
      </c>
      <c r="B3766" t="s">
        <v>12270</v>
      </c>
      <c r="C3766" t="s">
        <v>12271</v>
      </c>
      <c r="D3766" t="s">
        <v>127</v>
      </c>
      <c r="E3766">
        <v>108</v>
      </c>
      <c r="F3766" t="s">
        <v>127</v>
      </c>
      <c r="G3766" t="s">
        <v>12272</v>
      </c>
      <c r="H3766" t="s">
        <v>12238</v>
      </c>
    </row>
    <row r="3767" spans="1:8" hidden="1" x14ac:dyDescent="0.25">
      <c r="A3767" t="s">
        <v>244</v>
      </c>
      <c r="B3767" t="s">
        <v>12273</v>
      </c>
      <c r="C3767" t="s">
        <v>12274</v>
      </c>
      <c r="D3767" t="s">
        <v>127</v>
      </c>
      <c r="E3767">
        <v>108</v>
      </c>
      <c r="F3767" t="s">
        <v>127</v>
      </c>
      <c r="G3767" t="s">
        <v>30649</v>
      </c>
      <c r="H3767" t="s">
        <v>12275</v>
      </c>
    </row>
    <row r="3768" spans="1:8" hidden="1" x14ac:dyDescent="0.25">
      <c r="A3768" t="s">
        <v>244</v>
      </c>
      <c r="B3768" t="s">
        <v>12276</v>
      </c>
      <c r="C3768" t="s">
        <v>12277</v>
      </c>
      <c r="D3768" t="s">
        <v>127</v>
      </c>
      <c r="E3768">
        <v>108</v>
      </c>
      <c r="F3768" t="s">
        <v>127</v>
      </c>
      <c r="G3768" t="s">
        <v>30649</v>
      </c>
      <c r="H3768" t="s">
        <v>12275</v>
      </c>
    </row>
    <row r="3769" spans="1:8" hidden="1" x14ac:dyDescent="0.25">
      <c r="A3769" t="s">
        <v>243</v>
      </c>
      <c r="B3769" t="s">
        <v>12278</v>
      </c>
      <c r="C3769" t="s">
        <v>12279</v>
      </c>
      <c r="D3769" t="s">
        <v>127</v>
      </c>
      <c r="E3769">
        <v>108</v>
      </c>
      <c r="F3769" t="s">
        <v>127</v>
      </c>
      <c r="G3769" t="s">
        <v>30649</v>
      </c>
      <c r="H3769" t="s">
        <v>12280</v>
      </c>
    </row>
    <row r="3770" spans="1:8" hidden="1" x14ac:dyDescent="0.25">
      <c r="A3770" t="s">
        <v>246</v>
      </c>
      <c r="B3770" t="s">
        <v>12281</v>
      </c>
      <c r="C3770" t="s">
        <v>12282</v>
      </c>
      <c r="D3770" t="s">
        <v>128</v>
      </c>
      <c r="E3770">
        <v>53</v>
      </c>
      <c r="F3770" t="s">
        <v>128</v>
      </c>
      <c r="G3770" t="s">
        <v>30649</v>
      </c>
      <c r="H3770" t="s">
        <v>12283</v>
      </c>
    </row>
    <row r="3771" spans="1:8" hidden="1" x14ac:dyDescent="0.25">
      <c r="A3771" t="s">
        <v>246</v>
      </c>
      <c r="B3771" t="s">
        <v>12284</v>
      </c>
      <c r="C3771" t="s">
        <v>12285</v>
      </c>
      <c r="D3771" t="s">
        <v>128</v>
      </c>
      <c r="E3771">
        <v>53</v>
      </c>
      <c r="F3771" t="s">
        <v>128</v>
      </c>
      <c r="G3771" t="s">
        <v>30649</v>
      </c>
      <c r="H3771" t="s">
        <v>12286</v>
      </c>
    </row>
    <row r="3772" spans="1:8" hidden="1" x14ac:dyDescent="0.25">
      <c r="A3772" t="s">
        <v>246</v>
      </c>
      <c r="B3772" t="s">
        <v>12287</v>
      </c>
      <c r="C3772" t="s">
        <v>12288</v>
      </c>
      <c r="D3772" t="s">
        <v>128</v>
      </c>
      <c r="E3772">
        <v>53</v>
      </c>
      <c r="F3772" t="s">
        <v>128</v>
      </c>
      <c r="G3772" t="s">
        <v>30649</v>
      </c>
      <c r="H3772" t="s">
        <v>12289</v>
      </c>
    </row>
    <row r="3773" spans="1:8" hidden="1" x14ac:dyDescent="0.25">
      <c r="A3773" t="s">
        <v>246</v>
      </c>
      <c r="B3773" t="s">
        <v>12290</v>
      </c>
      <c r="C3773" t="s">
        <v>12291</v>
      </c>
      <c r="D3773" t="s">
        <v>128</v>
      </c>
      <c r="E3773">
        <v>53</v>
      </c>
      <c r="F3773" t="s">
        <v>128</v>
      </c>
      <c r="G3773" t="s">
        <v>12292</v>
      </c>
      <c r="H3773" t="s">
        <v>12293</v>
      </c>
    </row>
    <row r="3774" spans="1:8" hidden="1" x14ac:dyDescent="0.25">
      <c r="A3774" t="s">
        <v>246</v>
      </c>
      <c r="B3774" t="s">
        <v>12294</v>
      </c>
      <c r="C3774" t="s">
        <v>12295</v>
      </c>
      <c r="D3774" t="s">
        <v>128</v>
      </c>
      <c r="E3774">
        <v>53</v>
      </c>
      <c r="F3774" t="s">
        <v>128</v>
      </c>
      <c r="G3774" t="s">
        <v>30649</v>
      </c>
      <c r="H3774" t="s">
        <v>12296</v>
      </c>
    </row>
    <row r="3775" spans="1:8" hidden="1" x14ac:dyDescent="0.25">
      <c r="A3775" t="s">
        <v>246</v>
      </c>
      <c r="B3775" t="s">
        <v>12297</v>
      </c>
      <c r="C3775" t="s">
        <v>12298</v>
      </c>
      <c r="D3775" t="s">
        <v>128</v>
      </c>
      <c r="E3775">
        <v>53</v>
      </c>
      <c r="F3775" t="s">
        <v>128</v>
      </c>
      <c r="G3775" t="s">
        <v>30649</v>
      </c>
      <c r="H3775" t="s">
        <v>12299</v>
      </c>
    </row>
    <row r="3776" spans="1:8" hidden="1" x14ac:dyDescent="0.25">
      <c r="A3776" t="s">
        <v>246</v>
      </c>
      <c r="B3776" t="s">
        <v>12300</v>
      </c>
      <c r="C3776" t="s">
        <v>12301</v>
      </c>
      <c r="D3776" t="s">
        <v>128</v>
      </c>
      <c r="E3776">
        <v>53</v>
      </c>
      <c r="F3776" t="s">
        <v>128</v>
      </c>
      <c r="G3776" t="s">
        <v>30649</v>
      </c>
      <c r="H3776" t="s">
        <v>12302</v>
      </c>
    </row>
    <row r="3777" spans="1:8" hidden="1" x14ac:dyDescent="0.25">
      <c r="A3777" t="s">
        <v>246</v>
      </c>
      <c r="B3777" t="s">
        <v>12303</v>
      </c>
      <c r="C3777" t="s">
        <v>12304</v>
      </c>
      <c r="D3777" t="s">
        <v>128</v>
      </c>
      <c r="E3777">
        <v>53</v>
      </c>
      <c r="F3777" t="s">
        <v>128</v>
      </c>
      <c r="G3777" t="s">
        <v>30649</v>
      </c>
      <c r="H3777" t="s">
        <v>12305</v>
      </c>
    </row>
    <row r="3778" spans="1:8" hidden="1" x14ac:dyDescent="0.25">
      <c r="A3778" t="s">
        <v>252</v>
      </c>
      <c r="B3778" t="s">
        <v>12306</v>
      </c>
      <c r="C3778" t="s">
        <v>12307</v>
      </c>
      <c r="D3778" t="s">
        <v>128</v>
      </c>
      <c r="E3778">
        <v>53</v>
      </c>
      <c r="F3778" t="s">
        <v>128</v>
      </c>
      <c r="G3778" t="s">
        <v>30649</v>
      </c>
      <c r="H3778" t="s">
        <v>12308</v>
      </c>
    </row>
    <row r="3779" spans="1:8" hidden="1" x14ac:dyDescent="0.25">
      <c r="A3779" t="s">
        <v>246</v>
      </c>
      <c r="B3779" t="s">
        <v>12309</v>
      </c>
      <c r="C3779" t="s">
        <v>12310</v>
      </c>
      <c r="D3779" t="s">
        <v>128</v>
      </c>
      <c r="E3779">
        <v>53</v>
      </c>
      <c r="F3779" t="s">
        <v>128</v>
      </c>
      <c r="G3779" t="s">
        <v>30649</v>
      </c>
      <c r="H3779" t="s">
        <v>12311</v>
      </c>
    </row>
    <row r="3780" spans="1:8" hidden="1" x14ac:dyDescent="0.25">
      <c r="A3780" t="s">
        <v>246</v>
      </c>
      <c r="B3780" t="s">
        <v>12312</v>
      </c>
      <c r="C3780" t="s">
        <v>12313</v>
      </c>
      <c r="D3780" t="s">
        <v>128</v>
      </c>
      <c r="E3780">
        <v>53</v>
      </c>
      <c r="F3780" t="s">
        <v>30649</v>
      </c>
      <c r="G3780" t="s">
        <v>30649</v>
      </c>
      <c r="H3780" t="s">
        <v>12314</v>
      </c>
    </row>
    <row r="3781" spans="1:8" hidden="1" x14ac:dyDescent="0.25">
      <c r="A3781" t="s">
        <v>246</v>
      </c>
      <c r="B3781" t="s">
        <v>12315</v>
      </c>
      <c r="C3781" t="s">
        <v>30649</v>
      </c>
      <c r="D3781" t="s">
        <v>128</v>
      </c>
      <c r="E3781">
        <v>53</v>
      </c>
      <c r="F3781" t="s">
        <v>12316</v>
      </c>
      <c r="G3781" t="s">
        <v>30649</v>
      </c>
      <c r="H3781" t="s">
        <v>12317</v>
      </c>
    </row>
    <row r="3782" spans="1:8" hidden="1" x14ac:dyDescent="0.25">
      <c r="A3782" t="s">
        <v>246</v>
      </c>
      <c r="B3782" t="s">
        <v>12318</v>
      </c>
      <c r="C3782" t="s">
        <v>12319</v>
      </c>
      <c r="D3782" t="s">
        <v>128</v>
      </c>
      <c r="E3782">
        <v>53</v>
      </c>
      <c r="F3782" t="s">
        <v>128</v>
      </c>
      <c r="G3782" t="s">
        <v>30649</v>
      </c>
      <c r="H3782" t="s">
        <v>12320</v>
      </c>
    </row>
    <row r="3783" spans="1:8" x14ac:dyDescent="0.25">
      <c r="A3783" t="s">
        <v>247</v>
      </c>
      <c r="B3783" t="s">
        <v>12321</v>
      </c>
      <c r="C3783" t="s">
        <v>12322</v>
      </c>
      <c r="D3783" t="s">
        <v>128</v>
      </c>
      <c r="E3783">
        <v>53</v>
      </c>
      <c r="F3783" t="s">
        <v>128</v>
      </c>
      <c r="G3783" t="s">
        <v>30649</v>
      </c>
      <c r="H3783" t="s">
        <v>12323</v>
      </c>
    </row>
    <row r="3784" spans="1:8" hidden="1" x14ac:dyDescent="0.25">
      <c r="A3784" t="s">
        <v>246</v>
      </c>
      <c r="B3784" t="s">
        <v>12324</v>
      </c>
      <c r="C3784" t="s">
        <v>12325</v>
      </c>
      <c r="D3784" t="s">
        <v>128</v>
      </c>
      <c r="E3784">
        <v>53</v>
      </c>
      <c r="F3784" t="s">
        <v>128</v>
      </c>
      <c r="G3784" t="s">
        <v>12326</v>
      </c>
      <c r="H3784" t="s">
        <v>12327</v>
      </c>
    </row>
    <row r="3785" spans="1:8" hidden="1" x14ac:dyDescent="0.25">
      <c r="A3785" t="s">
        <v>246</v>
      </c>
      <c r="B3785" t="s">
        <v>12328</v>
      </c>
      <c r="C3785" t="s">
        <v>12329</v>
      </c>
      <c r="D3785" t="s">
        <v>128</v>
      </c>
      <c r="E3785">
        <v>53</v>
      </c>
      <c r="F3785" t="s">
        <v>128</v>
      </c>
      <c r="G3785" t="s">
        <v>30649</v>
      </c>
      <c r="H3785" t="s">
        <v>12330</v>
      </c>
    </row>
    <row r="3786" spans="1:8" hidden="1" x14ac:dyDescent="0.25">
      <c r="A3786" t="s">
        <v>252</v>
      </c>
      <c r="B3786" t="s">
        <v>12331</v>
      </c>
      <c r="C3786" t="s">
        <v>12332</v>
      </c>
      <c r="D3786" t="s">
        <v>128</v>
      </c>
      <c r="E3786">
        <v>53</v>
      </c>
      <c r="F3786" t="s">
        <v>128</v>
      </c>
      <c r="G3786" t="s">
        <v>9976</v>
      </c>
      <c r="H3786" t="s">
        <v>9977</v>
      </c>
    </row>
    <row r="3787" spans="1:8" hidden="1" x14ac:dyDescent="0.25">
      <c r="A3787" t="s">
        <v>248</v>
      </c>
      <c r="B3787" t="s">
        <v>12333</v>
      </c>
      <c r="C3787" t="s">
        <v>12334</v>
      </c>
      <c r="D3787" t="s">
        <v>128</v>
      </c>
      <c r="E3787">
        <v>53</v>
      </c>
      <c r="F3787" t="s">
        <v>128</v>
      </c>
      <c r="G3787" t="s">
        <v>12335</v>
      </c>
      <c r="H3787" t="s">
        <v>12336</v>
      </c>
    </row>
    <row r="3788" spans="1:8" hidden="1" x14ac:dyDescent="0.25">
      <c r="A3788" t="s">
        <v>246</v>
      </c>
      <c r="B3788" t="s">
        <v>12337</v>
      </c>
      <c r="C3788" t="s">
        <v>12338</v>
      </c>
      <c r="D3788" t="s">
        <v>128</v>
      </c>
      <c r="E3788">
        <v>53</v>
      </c>
      <c r="F3788" t="s">
        <v>128</v>
      </c>
      <c r="G3788" t="s">
        <v>30649</v>
      </c>
      <c r="H3788" t="s">
        <v>12339</v>
      </c>
    </row>
    <row r="3789" spans="1:8" hidden="1" x14ac:dyDescent="0.25">
      <c r="A3789" t="s">
        <v>251</v>
      </c>
      <c r="B3789" t="s">
        <v>12340</v>
      </c>
      <c r="C3789" t="s">
        <v>12341</v>
      </c>
      <c r="D3789" t="s">
        <v>128</v>
      </c>
      <c r="E3789">
        <v>53</v>
      </c>
      <c r="F3789" t="s">
        <v>128</v>
      </c>
      <c r="G3789" t="s">
        <v>12342</v>
      </c>
      <c r="H3789" t="s">
        <v>12343</v>
      </c>
    </row>
    <row r="3790" spans="1:8" x14ac:dyDescent="0.25">
      <c r="A3790" t="s">
        <v>247</v>
      </c>
      <c r="B3790" t="s">
        <v>12344</v>
      </c>
      <c r="C3790" t="s">
        <v>30649</v>
      </c>
      <c r="D3790" t="s">
        <v>128</v>
      </c>
      <c r="E3790">
        <v>53</v>
      </c>
      <c r="F3790" t="s">
        <v>128</v>
      </c>
      <c r="G3790" t="s">
        <v>1119</v>
      </c>
      <c r="H3790" t="s">
        <v>1120</v>
      </c>
    </row>
    <row r="3791" spans="1:8" x14ac:dyDescent="0.25">
      <c r="A3791" t="s">
        <v>247</v>
      </c>
      <c r="B3791" t="s">
        <v>12345</v>
      </c>
      <c r="C3791" t="s">
        <v>12346</v>
      </c>
      <c r="D3791" t="s">
        <v>128</v>
      </c>
      <c r="E3791">
        <v>53</v>
      </c>
      <c r="F3791" t="s">
        <v>128</v>
      </c>
      <c r="G3791" t="s">
        <v>1119</v>
      </c>
      <c r="H3791" t="s">
        <v>1120</v>
      </c>
    </row>
    <row r="3792" spans="1:8" hidden="1" x14ac:dyDescent="0.25">
      <c r="A3792" t="s">
        <v>246</v>
      </c>
      <c r="B3792" t="s">
        <v>12347</v>
      </c>
      <c r="C3792" t="s">
        <v>12348</v>
      </c>
      <c r="D3792" t="s">
        <v>128</v>
      </c>
      <c r="E3792">
        <v>53</v>
      </c>
      <c r="F3792" t="s">
        <v>128</v>
      </c>
      <c r="G3792" t="s">
        <v>30649</v>
      </c>
      <c r="H3792" t="s">
        <v>12349</v>
      </c>
    </row>
    <row r="3793" spans="1:8" hidden="1" x14ac:dyDescent="0.25">
      <c r="A3793" t="s">
        <v>243</v>
      </c>
      <c r="B3793" t="s">
        <v>12350</v>
      </c>
      <c r="C3793" t="s">
        <v>12351</v>
      </c>
      <c r="D3793" t="s">
        <v>128</v>
      </c>
      <c r="E3793">
        <v>53</v>
      </c>
      <c r="F3793" t="s">
        <v>12352</v>
      </c>
      <c r="G3793" t="s">
        <v>12353</v>
      </c>
      <c r="H3793" t="s">
        <v>12354</v>
      </c>
    </row>
    <row r="3794" spans="1:8" hidden="1" x14ac:dyDescent="0.25">
      <c r="A3794" t="s">
        <v>248</v>
      </c>
      <c r="B3794" t="s">
        <v>12355</v>
      </c>
      <c r="C3794" t="s">
        <v>12356</v>
      </c>
      <c r="D3794" t="s">
        <v>128</v>
      </c>
      <c r="E3794">
        <v>53</v>
      </c>
      <c r="F3794" t="s">
        <v>128</v>
      </c>
      <c r="G3794" t="s">
        <v>12357</v>
      </c>
      <c r="H3794" t="s">
        <v>12358</v>
      </c>
    </row>
    <row r="3795" spans="1:8" hidden="1" x14ac:dyDescent="0.25">
      <c r="A3795" t="s">
        <v>246</v>
      </c>
      <c r="B3795" t="s">
        <v>12359</v>
      </c>
      <c r="C3795" t="s">
        <v>12360</v>
      </c>
      <c r="D3795" t="s">
        <v>128</v>
      </c>
      <c r="E3795">
        <v>53</v>
      </c>
      <c r="F3795" t="s">
        <v>128</v>
      </c>
      <c r="G3795" t="s">
        <v>12361</v>
      </c>
      <c r="H3795" t="s">
        <v>12362</v>
      </c>
    </row>
    <row r="3796" spans="1:8" hidden="1" x14ac:dyDescent="0.25">
      <c r="A3796" t="s">
        <v>246</v>
      </c>
      <c r="B3796" t="s">
        <v>12363</v>
      </c>
      <c r="C3796" t="s">
        <v>12364</v>
      </c>
      <c r="D3796" t="s">
        <v>128</v>
      </c>
      <c r="E3796">
        <v>53</v>
      </c>
      <c r="F3796" t="s">
        <v>30649</v>
      </c>
      <c r="G3796" t="s">
        <v>30649</v>
      </c>
      <c r="H3796" t="s">
        <v>12365</v>
      </c>
    </row>
    <row r="3797" spans="1:8" hidden="1" x14ac:dyDescent="0.25">
      <c r="A3797" t="s">
        <v>246</v>
      </c>
      <c r="B3797" t="s">
        <v>12366</v>
      </c>
      <c r="C3797" t="s">
        <v>12367</v>
      </c>
      <c r="D3797" t="s">
        <v>128</v>
      </c>
      <c r="E3797">
        <v>53</v>
      </c>
      <c r="F3797" t="s">
        <v>30649</v>
      </c>
      <c r="G3797" t="s">
        <v>30649</v>
      </c>
      <c r="H3797" t="s">
        <v>12368</v>
      </c>
    </row>
    <row r="3798" spans="1:8" hidden="1" x14ac:dyDescent="0.25">
      <c r="A3798" t="s">
        <v>245</v>
      </c>
      <c r="B3798" t="s">
        <v>12369</v>
      </c>
      <c r="C3798" t="s">
        <v>12370</v>
      </c>
      <c r="D3798" t="s">
        <v>128</v>
      </c>
      <c r="E3798">
        <v>53</v>
      </c>
      <c r="F3798" t="s">
        <v>128</v>
      </c>
      <c r="G3798" t="s">
        <v>12371</v>
      </c>
      <c r="H3798" t="s">
        <v>12372</v>
      </c>
    </row>
    <row r="3799" spans="1:8" hidden="1" x14ac:dyDescent="0.25">
      <c r="A3799" t="s">
        <v>246</v>
      </c>
      <c r="B3799" t="s">
        <v>4864</v>
      </c>
      <c r="C3799" t="s">
        <v>12373</v>
      </c>
      <c r="D3799" t="s">
        <v>128</v>
      </c>
      <c r="E3799">
        <v>53</v>
      </c>
      <c r="F3799" t="s">
        <v>30649</v>
      </c>
      <c r="G3799" t="s">
        <v>12374</v>
      </c>
      <c r="H3799" t="s">
        <v>12375</v>
      </c>
    </row>
    <row r="3800" spans="1:8" hidden="1" x14ac:dyDescent="0.25">
      <c r="A3800" t="s">
        <v>246</v>
      </c>
      <c r="B3800" t="s">
        <v>12376</v>
      </c>
      <c r="C3800" t="s">
        <v>12377</v>
      </c>
      <c r="D3800" t="s">
        <v>128</v>
      </c>
      <c r="E3800">
        <v>53</v>
      </c>
      <c r="F3800" t="s">
        <v>30649</v>
      </c>
      <c r="G3800" t="s">
        <v>12378</v>
      </c>
      <c r="H3800" t="s">
        <v>12379</v>
      </c>
    </row>
    <row r="3801" spans="1:8" hidden="1" x14ac:dyDescent="0.25">
      <c r="A3801" t="s">
        <v>246</v>
      </c>
      <c r="B3801" t="s">
        <v>12380</v>
      </c>
      <c r="C3801" t="s">
        <v>12381</v>
      </c>
      <c r="D3801" t="s">
        <v>128</v>
      </c>
      <c r="E3801">
        <v>53</v>
      </c>
      <c r="F3801" t="s">
        <v>30649</v>
      </c>
      <c r="G3801" t="s">
        <v>30649</v>
      </c>
      <c r="H3801" t="s">
        <v>12358</v>
      </c>
    </row>
    <row r="3802" spans="1:8" hidden="1" x14ac:dyDescent="0.25">
      <c r="A3802" t="s">
        <v>246</v>
      </c>
      <c r="B3802" t="s">
        <v>12382</v>
      </c>
      <c r="C3802" t="s">
        <v>12383</v>
      </c>
      <c r="D3802" t="s">
        <v>128</v>
      </c>
      <c r="E3802">
        <v>53</v>
      </c>
      <c r="F3802" t="s">
        <v>30649</v>
      </c>
      <c r="G3802" t="s">
        <v>30649</v>
      </c>
      <c r="H3802" t="s">
        <v>12384</v>
      </c>
    </row>
    <row r="3803" spans="1:8" hidden="1" x14ac:dyDescent="0.25">
      <c r="A3803" t="s">
        <v>245</v>
      </c>
      <c r="B3803" t="s">
        <v>12385</v>
      </c>
      <c r="C3803" t="s">
        <v>12386</v>
      </c>
      <c r="D3803" t="s">
        <v>128</v>
      </c>
      <c r="E3803">
        <v>53</v>
      </c>
      <c r="F3803" t="s">
        <v>128</v>
      </c>
      <c r="G3803" t="s">
        <v>12387</v>
      </c>
      <c r="H3803" t="s">
        <v>12388</v>
      </c>
    </row>
    <row r="3804" spans="1:8" hidden="1" x14ac:dyDescent="0.25">
      <c r="A3804" t="s">
        <v>246</v>
      </c>
      <c r="B3804" t="s">
        <v>12389</v>
      </c>
      <c r="C3804" t="s">
        <v>12390</v>
      </c>
      <c r="D3804" t="s">
        <v>128</v>
      </c>
      <c r="E3804">
        <v>53</v>
      </c>
      <c r="F3804" t="s">
        <v>30649</v>
      </c>
      <c r="G3804" t="s">
        <v>12391</v>
      </c>
      <c r="H3804" t="s">
        <v>12392</v>
      </c>
    </row>
    <row r="3805" spans="1:8" hidden="1" x14ac:dyDescent="0.25">
      <c r="A3805" t="s">
        <v>246</v>
      </c>
      <c r="B3805" t="s">
        <v>12393</v>
      </c>
      <c r="C3805" t="s">
        <v>12394</v>
      </c>
      <c r="D3805" t="s">
        <v>128</v>
      </c>
      <c r="E3805">
        <v>53</v>
      </c>
      <c r="F3805" t="s">
        <v>128</v>
      </c>
      <c r="G3805" t="s">
        <v>12395</v>
      </c>
      <c r="H3805" t="s">
        <v>12396</v>
      </c>
    </row>
    <row r="3806" spans="1:8" x14ac:dyDescent="0.25">
      <c r="A3806" t="s">
        <v>247</v>
      </c>
      <c r="B3806" t="s">
        <v>12397</v>
      </c>
      <c r="C3806" t="s">
        <v>12398</v>
      </c>
      <c r="D3806" t="s">
        <v>128</v>
      </c>
      <c r="E3806">
        <v>53</v>
      </c>
      <c r="F3806" t="s">
        <v>128</v>
      </c>
      <c r="G3806" t="s">
        <v>12395</v>
      </c>
      <c r="H3806" t="s">
        <v>12396</v>
      </c>
    </row>
    <row r="3807" spans="1:8" x14ac:dyDescent="0.25">
      <c r="A3807" t="s">
        <v>247</v>
      </c>
      <c r="B3807" t="s">
        <v>12399</v>
      </c>
      <c r="C3807" t="s">
        <v>12400</v>
      </c>
      <c r="D3807" t="s">
        <v>128</v>
      </c>
      <c r="E3807">
        <v>53</v>
      </c>
      <c r="F3807" t="s">
        <v>128</v>
      </c>
      <c r="G3807" t="s">
        <v>30649</v>
      </c>
      <c r="H3807" t="s">
        <v>12401</v>
      </c>
    </row>
    <row r="3808" spans="1:8" hidden="1" x14ac:dyDescent="0.25">
      <c r="A3808" t="s">
        <v>251</v>
      </c>
      <c r="B3808" t="s">
        <v>12402</v>
      </c>
      <c r="C3808" t="s">
        <v>12403</v>
      </c>
      <c r="D3808" t="s">
        <v>128</v>
      </c>
      <c r="E3808">
        <v>53</v>
      </c>
      <c r="F3808" t="s">
        <v>128</v>
      </c>
      <c r="G3808" t="s">
        <v>12404</v>
      </c>
      <c r="H3808" t="s">
        <v>12405</v>
      </c>
    </row>
    <row r="3809" spans="1:8" hidden="1" x14ac:dyDescent="0.25">
      <c r="A3809" t="s">
        <v>245</v>
      </c>
      <c r="B3809" t="s">
        <v>12406</v>
      </c>
      <c r="C3809" t="s">
        <v>12407</v>
      </c>
      <c r="D3809" t="s">
        <v>128</v>
      </c>
      <c r="E3809">
        <v>53</v>
      </c>
      <c r="F3809" t="s">
        <v>128</v>
      </c>
      <c r="G3809" t="s">
        <v>30649</v>
      </c>
      <c r="H3809" t="s">
        <v>30649</v>
      </c>
    </row>
    <row r="3810" spans="1:8" hidden="1" x14ac:dyDescent="0.25">
      <c r="A3810" t="s">
        <v>245</v>
      </c>
      <c r="B3810" t="s">
        <v>12408</v>
      </c>
      <c r="C3810" t="s">
        <v>12409</v>
      </c>
      <c r="D3810" t="s">
        <v>128</v>
      </c>
      <c r="E3810">
        <v>53</v>
      </c>
      <c r="F3810" t="s">
        <v>128</v>
      </c>
      <c r="G3810" t="s">
        <v>12410</v>
      </c>
      <c r="H3810" t="s">
        <v>12411</v>
      </c>
    </row>
    <row r="3811" spans="1:8" hidden="1" x14ac:dyDescent="0.25">
      <c r="A3811" t="s">
        <v>245</v>
      </c>
      <c r="B3811" t="s">
        <v>12412</v>
      </c>
      <c r="C3811" t="s">
        <v>12413</v>
      </c>
      <c r="D3811" t="s">
        <v>128</v>
      </c>
      <c r="E3811">
        <v>53</v>
      </c>
      <c r="F3811" t="s">
        <v>128</v>
      </c>
      <c r="G3811" t="s">
        <v>12414</v>
      </c>
      <c r="H3811" t="s">
        <v>12415</v>
      </c>
    </row>
    <row r="3812" spans="1:8" hidden="1" x14ac:dyDescent="0.25">
      <c r="A3812" t="s">
        <v>245</v>
      </c>
      <c r="B3812" t="s">
        <v>12416</v>
      </c>
      <c r="C3812" t="s">
        <v>12417</v>
      </c>
      <c r="D3812" t="s">
        <v>128</v>
      </c>
      <c r="E3812">
        <v>53</v>
      </c>
      <c r="F3812" t="s">
        <v>128</v>
      </c>
      <c r="G3812" t="s">
        <v>12418</v>
      </c>
      <c r="H3812" t="s">
        <v>12419</v>
      </c>
    </row>
    <row r="3813" spans="1:8" hidden="1" x14ac:dyDescent="0.25">
      <c r="A3813" t="s">
        <v>245</v>
      </c>
      <c r="B3813" t="s">
        <v>12420</v>
      </c>
      <c r="C3813" t="s">
        <v>12421</v>
      </c>
      <c r="D3813" t="s">
        <v>128</v>
      </c>
      <c r="E3813">
        <v>53</v>
      </c>
      <c r="F3813" t="s">
        <v>128</v>
      </c>
      <c r="G3813" t="s">
        <v>30649</v>
      </c>
      <c r="H3813" t="s">
        <v>30649</v>
      </c>
    </row>
    <row r="3814" spans="1:8" hidden="1" x14ac:dyDescent="0.25">
      <c r="A3814" t="s">
        <v>243</v>
      </c>
      <c r="B3814" t="s">
        <v>12422</v>
      </c>
      <c r="C3814" t="s">
        <v>12423</v>
      </c>
      <c r="D3814" t="s">
        <v>128</v>
      </c>
      <c r="E3814">
        <v>53</v>
      </c>
      <c r="F3814" t="s">
        <v>128</v>
      </c>
      <c r="G3814" t="s">
        <v>12424</v>
      </c>
      <c r="H3814" t="s">
        <v>12425</v>
      </c>
    </row>
    <row r="3815" spans="1:8" hidden="1" x14ac:dyDescent="0.25">
      <c r="A3815" t="s">
        <v>243</v>
      </c>
      <c r="B3815" t="s">
        <v>12426</v>
      </c>
      <c r="C3815" t="s">
        <v>12427</v>
      </c>
      <c r="D3815" t="s">
        <v>128</v>
      </c>
      <c r="E3815">
        <v>53</v>
      </c>
      <c r="F3815" t="s">
        <v>128</v>
      </c>
      <c r="G3815" t="s">
        <v>12428</v>
      </c>
      <c r="H3815" t="s">
        <v>12429</v>
      </c>
    </row>
    <row r="3816" spans="1:8" x14ac:dyDescent="0.25">
      <c r="A3816" t="s">
        <v>247</v>
      </c>
      <c r="B3816" t="s">
        <v>12430</v>
      </c>
      <c r="C3816" t="s">
        <v>12431</v>
      </c>
      <c r="D3816" t="s">
        <v>128</v>
      </c>
      <c r="E3816">
        <v>53</v>
      </c>
      <c r="F3816" t="s">
        <v>30649</v>
      </c>
      <c r="G3816" t="s">
        <v>30649</v>
      </c>
      <c r="H3816" t="s">
        <v>30649</v>
      </c>
    </row>
    <row r="3817" spans="1:8" hidden="1" x14ac:dyDescent="0.25">
      <c r="A3817" t="s">
        <v>248</v>
      </c>
      <c r="B3817" t="s">
        <v>12432</v>
      </c>
      <c r="C3817" t="s">
        <v>12433</v>
      </c>
      <c r="D3817" t="s">
        <v>128</v>
      </c>
      <c r="E3817">
        <v>53</v>
      </c>
      <c r="F3817" t="s">
        <v>128</v>
      </c>
      <c r="G3817" t="s">
        <v>30649</v>
      </c>
      <c r="H3817" t="s">
        <v>9029</v>
      </c>
    </row>
    <row r="3818" spans="1:8" hidden="1" x14ac:dyDescent="0.25">
      <c r="A3818" t="s">
        <v>246</v>
      </c>
      <c r="B3818" t="s">
        <v>12434</v>
      </c>
      <c r="C3818" t="s">
        <v>12435</v>
      </c>
      <c r="D3818" t="s">
        <v>128</v>
      </c>
      <c r="E3818">
        <v>53</v>
      </c>
      <c r="F3818" t="s">
        <v>128</v>
      </c>
      <c r="G3818" t="s">
        <v>12436</v>
      </c>
      <c r="H3818" t="s">
        <v>12437</v>
      </c>
    </row>
    <row r="3819" spans="1:8" hidden="1" x14ac:dyDescent="0.25">
      <c r="A3819" t="s">
        <v>243</v>
      </c>
      <c r="B3819" t="s">
        <v>12438</v>
      </c>
      <c r="C3819" t="s">
        <v>30267</v>
      </c>
      <c r="D3819" t="s">
        <v>129</v>
      </c>
      <c r="E3819">
        <v>57</v>
      </c>
      <c r="F3819" t="s">
        <v>12439</v>
      </c>
      <c r="G3819" t="s">
        <v>12440</v>
      </c>
      <c r="H3819" t="s">
        <v>12441</v>
      </c>
    </row>
    <row r="3820" spans="1:8" hidden="1" x14ac:dyDescent="0.25">
      <c r="A3820" t="s">
        <v>246</v>
      </c>
      <c r="B3820" t="s">
        <v>12442</v>
      </c>
      <c r="C3820" t="s">
        <v>12443</v>
      </c>
      <c r="D3820" t="s">
        <v>129</v>
      </c>
      <c r="E3820">
        <v>57</v>
      </c>
      <c r="F3820" t="s">
        <v>129</v>
      </c>
      <c r="G3820" t="s">
        <v>30649</v>
      </c>
      <c r="H3820" t="s">
        <v>12444</v>
      </c>
    </row>
    <row r="3821" spans="1:8" hidden="1" x14ac:dyDescent="0.25">
      <c r="A3821" t="s">
        <v>243</v>
      </c>
      <c r="B3821" t="s">
        <v>12445</v>
      </c>
      <c r="C3821" t="s">
        <v>12446</v>
      </c>
      <c r="D3821" t="s">
        <v>129</v>
      </c>
      <c r="E3821">
        <v>57</v>
      </c>
      <c r="F3821" t="s">
        <v>129</v>
      </c>
      <c r="G3821" t="s">
        <v>12447</v>
      </c>
      <c r="H3821" t="s">
        <v>12448</v>
      </c>
    </row>
    <row r="3822" spans="1:8" x14ac:dyDescent="0.25">
      <c r="A3822" t="s">
        <v>247</v>
      </c>
      <c r="B3822" t="s">
        <v>12449</v>
      </c>
      <c r="C3822" t="s">
        <v>30649</v>
      </c>
      <c r="D3822" t="s">
        <v>129</v>
      </c>
      <c r="E3822">
        <v>57</v>
      </c>
      <c r="F3822" t="s">
        <v>12450</v>
      </c>
      <c r="G3822" t="s">
        <v>12451</v>
      </c>
      <c r="H3822" t="s">
        <v>12452</v>
      </c>
    </row>
    <row r="3823" spans="1:8" x14ac:dyDescent="0.25">
      <c r="A3823" t="s">
        <v>247</v>
      </c>
      <c r="B3823" t="s">
        <v>12453</v>
      </c>
      <c r="C3823" t="s">
        <v>12454</v>
      </c>
      <c r="D3823" t="s">
        <v>129</v>
      </c>
      <c r="E3823">
        <v>57</v>
      </c>
      <c r="F3823" t="s">
        <v>129</v>
      </c>
      <c r="G3823" t="s">
        <v>12455</v>
      </c>
      <c r="H3823" t="s">
        <v>12456</v>
      </c>
    </row>
    <row r="3824" spans="1:8" x14ac:dyDescent="0.25">
      <c r="A3824" t="s">
        <v>247</v>
      </c>
      <c r="B3824" t="s">
        <v>12457</v>
      </c>
      <c r="C3824" t="s">
        <v>12458</v>
      </c>
      <c r="D3824" t="s">
        <v>129</v>
      </c>
      <c r="E3824">
        <v>57</v>
      </c>
      <c r="F3824" t="s">
        <v>12459</v>
      </c>
      <c r="G3824" t="s">
        <v>30649</v>
      </c>
      <c r="H3824" t="s">
        <v>12460</v>
      </c>
    </row>
    <row r="3825" spans="1:8" hidden="1" x14ac:dyDescent="0.25">
      <c r="A3825" t="s">
        <v>245</v>
      </c>
      <c r="B3825" t="s">
        <v>12461</v>
      </c>
      <c r="C3825" t="s">
        <v>12462</v>
      </c>
      <c r="D3825" t="s">
        <v>129</v>
      </c>
      <c r="E3825">
        <v>57</v>
      </c>
      <c r="F3825" t="s">
        <v>129</v>
      </c>
      <c r="G3825" t="s">
        <v>12463</v>
      </c>
      <c r="H3825" t="s">
        <v>12464</v>
      </c>
    </row>
    <row r="3826" spans="1:8" hidden="1" x14ac:dyDescent="0.25">
      <c r="A3826" t="s">
        <v>245</v>
      </c>
      <c r="B3826" t="s">
        <v>12465</v>
      </c>
      <c r="C3826" t="s">
        <v>12466</v>
      </c>
      <c r="D3826" t="s">
        <v>129</v>
      </c>
      <c r="E3826">
        <v>57</v>
      </c>
      <c r="F3826" t="s">
        <v>129</v>
      </c>
      <c r="G3826" t="s">
        <v>30649</v>
      </c>
      <c r="H3826" t="s">
        <v>30649</v>
      </c>
    </row>
    <row r="3827" spans="1:8" hidden="1" x14ac:dyDescent="0.25">
      <c r="A3827" t="s">
        <v>246</v>
      </c>
      <c r="B3827" t="s">
        <v>12467</v>
      </c>
      <c r="C3827" t="s">
        <v>12468</v>
      </c>
      <c r="D3827" t="s">
        <v>129</v>
      </c>
      <c r="E3827">
        <v>57</v>
      </c>
      <c r="F3827" t="s">
        <v>129</v>
      </c>
      <c r="G3827" t="s">
        <v>12469</v>
      </c>
      <c r="H3827" t="s">
        <v>12470</v>
      </c>
    </row>
    <row r="3828" spans="1:8" hidden="1" x14ac:dyDescent="0.25">
      <c r="A3828" t="s">
        <v>246</v>
      </c>
      <c r="B3828" t="s">
        <v>12471</v>
      </c>
      <c r="C3828" t="s">
        <v>12472</v>
      </c>
      <c r="D3828" t="s">
        <v>129</v>
      </c>
      <c r="E3828">
        <v>57</v>
      </c>
      <c r="F3828" t="s">
        <v>30649</v>
      </c>
      <c r="G3828" t="s">
        <v>30649</v>
      </c>
      <c r="H3828" t="s">
        <v>12473</v>
      </c>
    </row>
    <row r="3829" spans="1:8" x14ac:dyDescent="0.25">
      <c r="A3829" t="s">
        <v>247</v>
      </c>
      <c r="B3829" t="s">
        <v>12474</v>
      </c>
      <c r="C3829" t="s">
        <v>12475</v>
      </c>
      <c r="D3829" t="s">
        <v>129</v>
      </c>
      <c r="E3829">
        <v>57</v>
      </c>
      <c r="F3829" t="s">
        <v>30649</v>
      </c>
      <c r="G3829" t="s">
        <v>30649</v>
      </c>
      <c r="H3829" t="s">
        <v>12476</v>
      </c>
    </row>
    <row r="3830" spans="1:8" hidden="1" x14ac:dyDescent="0.25">
      <c r="A3830" t="s">
        <v>246</v>
      </c>
      <c r="B3830" t="s">
        <v>12477</v>
      </c>
      <c r="C3830" t="s">
        <v>12478</v>
      </c>
      <c r="D3830" t="s">
        <v>129</v>
      </c>
      <c r="E3830">
        <v>57</v>
      </c>
      <c r="F3830" t="s">
        <v>30649</v>
      </c>
      <c r="G3830" t="s">
        <v>12479</v>
      </c>
      <c r="H3830" t="s">
        <v>12480</v>
      </c>
    </row>
    <row r="3831" spans="1:8" x14ac:dyDescent="0.25">
      <c r="A3831" t="s">
        <v>247</v>
      </c>
      <c r="B3831" t="s">
        <v>12481</v>
      </c>
      <c r="C3831" t="s">
        <v>12482</v>
      </c>
      <c r="D3831" t="s">
        <v>129</v>
      </c>
      <c r="E3831">
        <v>57</v>
      </c>
      <c r="F3831" t="s">
        <v>30649</v>
      </c>
      <c r="G3831" t="s">
        <v>30649</v>
      </c>
      <c r="H3831" t="s">
        <v>12483</v>
      </c>
    </row>
    <row r="3832" spans="1:8" hidden="1" x14ac:dyDescent="0.25">
      <c r="A3832" t="s">
        <v>245</v>
      </c>
      <c r="B3832" t="s">
        <v>12484</v>
      </c>
      <c r="C3832" t="s">
        <v>12485</v>
      </c>
      <c r="D3832" t="s">
        <v>129</v>
      </c>
      <c r="E3832">
        <v>57</v>
      </c>
      <c r="F3832" t="s">
        <v>129</v>
      </c>
      <c r="G3832" t="s">
        <v>30649</v>
      </c>
      <c r="H3832" t="s">
        <v>30649</v>
      </c>
    </row>
    <row r="3833" spans="1:8" hidden="1" x14ac:dyDescent="0.25">
      <c r="A3833" t="s">
        <v>246</v>
      </c>
      <c r="B3833" t="s">
        <v>12486</v>
      </c>
      <c r="C3833" t="s">
        <v>12487</v>
      </c>
      <c r="D3833" t="s">
        <v>129</v>
      </c>
      <c r="E3833">
        <v>57</v>
      </c>
      <c r="F3833" t="s">
        <v>129</v>
      </c>
      <c r="G3833" t="s">
        <v>12488</v>
      </c>
      <c r="H3833" t="s">
        <v>12489</v>
      </c>
    </row>
    <row r="3834" spans="1:8" x14ac:dyDescent="0.25">
      <c r="A3834" t="s">
        <v>247</v>
      </c>
      <c r="B3834" t="s">
        <v>12490</v>
      </c>
      <c r="C3834" t="s">
        <v>30268</v>
      </c>
      <c r="D3834" t="s">
        <v>129</v>
      </c>
      <c r="E3834">
        <v>57</v>
      </c>
      <c r="F3834" t="s">
        <v>12491</v>
      </c>
      <c r="G3834" t="s">
        <v>30649</v>
      </c>
      <c r="H3834" t="s">
        <v>30649</v>
      </c>
    </row>
    <row r="3835" spans="1:8" hidden="1" x14ac:dyDescent="0.25">
      <c r="A3835" t="s">
        <v>248</v>
      </c>
      <c r="B3835" t="s">
        <v>12492</v>
      </c>
      <c r="C3835" t="s">
        <v>12493</v>
      </c>
      <c r="D3835" t="s">
        <v>129</v>
      </c>
      <c r="E3835">
        <v>57</v>
      </c>
      <c r="F3835" t="s">
        <v>30649</v>
      </c>
      <c r="G3835" t="s">
        <v>30649</v>
      </c>
      <c r="H3835" t="s">
        <v>12494</v>
      </c>
    </row>
    <row r="3836" spans="1:8" hidden="1" x14ac:dyDescent="0.25">
      <c r="A3836" t="s">
        <v>252</v>
      </c>
      <c r="B3836" t="s">
        <v>12495</v>
      </c>
      <c r="C3836" t="s">
        <v>12496</v>
      </c>
      <c r="D3836" t="s">
        <v>129</v>
      </c>
      <c r="E3836">
        <v>57</v>
      </c>
      <c r="F3836" t="s">
        <v>30649</v>
      </c>
      <c r="G3836" t="s">
        <v>30649</v>
      </c>
      <c r="H3836" t="s">
        <v>12497</v>
      </c>
    </row>
    <row r="3837" spans="1:8" hidden="1" x14ac:dyDescent="0.25">
      <c r="A3837" t="s">
        <v>243</v>
      </c>
      <c r="B3837" t="s">
        <v>12498</v>
      </c>
      <c r="C3837" t="s">
        <v>12499</v>
      </c>
      <c r="D3837" t="s">
        <v>129</v>
      </c>
      <c r="E3837">
        <v>57</v>
      </c>
      <c r="F3837" t="s">
        <v>129</v>
      </c>
      <c r="G3837" t="s">
        <v>12500</v>
      </c>
      <c r="H3837" t="s">
        <v>12501</v>
      </c>
    </row>
    <row r="3838" spans="1:8" hidden="1" x14ac:dyDescent="0.25">
      <c r="A3838" t="s">
        <v>245</v>
      </c>
      <c r="B3838" t="s">
        <v>12502</v>
      </c>
      <c r="C3838" t="s">
        <v>12503</v>
      </c>
      <c r="D3838" t="s">
        <v>129</v>
      </c>
      <c r="E3838">
        <v>57</v>
      </c>
      <c r="F3838" t="s">
        <v>129</v>
      </c>
      <c r="G3838" t="s">
        <v>12504</v>
      </c>
      <c r="H3838" t="s">
        <v>12505</v>
      </c>
    </row>
    <row r="3839" spans="1:8" x14ac:dyDescent="0.25">
      <c r="A3839" t="s">
        <v>247</v>
      </c>
      <c r="B3839" t="s">
        <v>12506</v>
      </c>
      <c r="C3839" t="s">
        <v>12507</v>
      </c>
      <c r="D3839" t="s">
        <v>129</v>
      </c>
      <c r="E3839">
        <v>57</v>
      </c>
      <c r="F3839" t="s">
        <v>30649</v>
      </c>
      <c r="G3839" t="s">
        <v>12508</v>
      </c>
      <c r="H3839" t="s">
        <v>12509</v>
      </c>
    </row>
    <row r="3840" spans="1:8" hidden="1" x14ac:dyDescent="0.25">
      <c r="A3840" t="s">
        <v>246</v>
      </c>
      <c r="B3840" t="s">
        <v>12510</v>
      </c>
      <c r="C3840" t="s">
        <v>12511</v>
      </c>
      <c r="D3840" t="s">
        <v>129</v>
      </c>
      <c r="E3840">
        <v>57</v>
      </c>
      <c r="F3840" t="s">
        <v>30649</v>
      </c>
      <c r="G3840" t="s">
        <v>30649</v>
      </c>
      <c r="H3840" t="s">
        <v>30649</v>
      </c>
    </row>
    <row r="3841" spans="1:8" x14ac:dyDescent="0.25">
      <c r="A3841" t="s">
        <v>247</v>
      </c>
      <c r="B3841" t="s">
        <v>12512</v>
      </c>
      <c r="C3841" t="s">
        <v>30269</v>
      </c>
      <c r="D3841" t="s">
        <v>129</v>
      </c>
      <c r="E3841">
        <v>57</v>
      </c>
      <c r="F3841" t="s">
        <v>12513</v>
      </c>
      <c r="G3841" t="s">
        <v>12514</v>
      </c>
      <c r="H3841" t="s">
        <v>12515</v>
      </c>
    </row>
    <row r="3842" spans="1:8" hidden="1" x14ac:dyDescent="0.25">
      <c r="A3842" t="s">
        <v>246</v>
      </c>
      <c r="B3842" t="s">
        <v>12516</v>
      </c>
      <c r="C3842" t="s">
        <v>12517</v>
      </c>
      <c r="D3842" t="s">
        <v>130</v>
      </c>
      <c r="E3842">
        <v>97</v>
      </c>
      <c r="F3842" t="s">
        <v>30649</v>
      </c>
      <c r="G3842" t="s">
        <v>30649</v>
      </c>
      <c r="H3842" t="s">
        <v>12518</v>
      </c>
    </row>
    <row r="3843" spans="1:8" hidden="1" x14ac:dyDescent="0.25">
      <c r="A3843" t="s">
        <v>244</v>
      </c>
      <c r="B3843" t="s">
        <v>12519</v>
      </c>
      <c r="C3843" t="s">
        <v>12520</v>
      </c>
      <c r="D3843" t="s">
        <v>130</v>
      </c>
      <c r="E3843">
        <v>97</v>
      </c>
      <c r="F3843" t="s">
        <v>130</v>
      </c>
      <c r="G3843" t="s">
        <v>30649</v>
      </c>
      <c r="H3843" t="s">
        <v>12521</v>
      </c>
    </row>
    <row r="3844" spans="1:8" hidden="1" x14ac:dyDescent="0.25">
      <c r="A3844" t="s">
        <v>244</v>
      </c>
      <c r="B3844" t="s">
        <v>12522</v>
      </c>
      <c r="C3844" t="s">
        <v>30649</v>
      </c>
      <c r="D3844" t="s">
        <v>130</v>
      </c>
      <c r="E3844">
        <v>97</v>
      </c>
      <c r="F3844" t="s">
        <v>30649</v>
      </c>
      <c r="G3844" t="s">
        <v>30649</v>
      </c>
      <c r="H3844" t="s">
        <v>30649</v>
      </c>
    </row>
    <row r="3845" spans="1:8" hidden="1" x14ac:dyDescent="0.25">
      <c r="A3845" t="s">
        <v>244</v>
      </c>
      <c r="B3845" t="s">
        <v>12523</v>
      </c>
      <c r="C3845" t="s">
        <v>12524</v>
      </c>
      <c r="D3845" t="s">
        <v>130</v>
      </c>
      <c r="E3845">
        <v>97</v>
      </c>
      <c r="F3845" t="s">
        <v>128</v>
      </c>
      <c r="G3845" t="s">
        <v>12525</v>
      </c>
      <c r="H3845" t="s">
        <v>12526</v>
      </c>
    </row>
    <row r="3846" spans="1:8" hidden="1" x14ac:dyDescent="0.25">
      <c r="A3846" t="s">
        <v>244</v>
      </c>
      <c r="B3846" t="s">
        <v>12527</v>
      </c>
      <c r="C3846" t="s">
        <v>12528</v>
      </c>
      <c r="D3846" t="s">
        <v>130</v>
      </c>
      <c r="E3846">
        <v>97</v>
      </c>
      <c r="F3846" t="s">
        <v>130</v>
      </c>
      <c r="G3846" t="s">
        <v>30649</v>
      </c>
      <c r="H3846" t="s">
        <v>12529</v>
      </c>
    </row>
    <row r="3847" spans="1:8" hidden="1" x14ac:dyDescent="0.25">
      <c r="A3847" t="s">
        <v>244</v>
      </c>
      <c r="B3847" t="s">
        <v>12530</v>
      </c>
      <c r="C3847" t="s">
        <v>12531</v>
      </c>
      <c r="D3847" t="s">
        <v>130</v>
      </c>
      <c r="E3847">
        <v>97</v>
      </c>
      <c r="F3847" t="s">
        <v>130</v>
      </c>
      <c r="G3847" t="s">
        <v>30649</v>
      </c>
      <c r="H3847" t="s">
        <v>12532</v>
      </c>
    </row>
    <row r="3848" spans="1:8" hidden="1" x14ac:dyDescent="0.25">
      <c r="A3848" t="s">
        <v>244</v>
      </c>
      <c r="B3848" t="s">
        <v>12533</v>
      </c>
      <c r="C3848" t="s">
        <v>12534</v>
      </c>
      <c r="D3848" t="s">
        <v>130</v>
      </c>
      <c r="E3848">
        <v>97</v>
      </c>
      <c r="F3848" t="s">
        <v>130</v>
      </c>
      <c r="G3848" t="s">
        <v>30649</v>
      </c>
      <c r="H3848" t="s">
        <v>12535</v>
      </c>
    </row>
    <row r="3849" spans="1:8" hidden="1" x14ac:dyDescent="0.25">
      <c r="A3849" t="s">
        <v>244</v>
      </c>
      <c r="B3849" t="s">
        <v>12536</v>
      </c>
      <c r="C3849" t="s">
        <v>12537</v>
      </c>
      <c r="D3849" t="s">
        <v>130</v>
      </c>
      <c r="E3849">
        <v>97</v>
      </c>
      <c r="F3849" t="s">
        <v>130</v>
      </c>
      <c r="G3849" t="s">
        <v>30649</v>
      </c>
      <c r="H3849" t="s">
        <v>12538</v>
      </c>
    </row>
    <row r="3850" spans="1:8" hidden="1" x14ac:dyDescent="0.25">
      <c r="A3850" t="s">
        <v>244</v>
      </c>
      <c r="B3850" t="s">
        <v>12539</v>
      </c>
      <c r="C3850" t="s">
        <v>12540</v>
      </c>
      <c r="D3850" t="s">
        <v>130</v>
      </c>
      <c r="E3850">
        <v>97</v>
      </c>
      <c r="F3850" t="s">
        <v>30649</v>
      </c>
      <c r="G3850" t="s">
        <v>30649</v>
      </c>
      <c r="H3850" t="s">
        <v>12541</v>
      </c>
    </row>
    <row r="3851" spans="1:8" x14ac:dyDescent="0.25">
      <c r="A3851" t="s">
        <v>247</v>
      </c>
      <c r="B3851" t="s">
        <v>12542</v>
      </c>
      <c r="C3851" t="s">
        <v>12543</v>
      </c>
      <c r="D3851" t="s">
        <v>130</v>
      </c>
      <c r="E3851">
        <v>97</v>
      </c>
      <c r="F3851" t="s">
        <v>30649</v>
      </c>
      <c r="G3851" t="s">
        <v>30649</v>
      </c>
      <c r="H3851" t="s">
        <v>12544</v>
      </c>
    </row>
    <row r="3852" spans="1:8" hidden="1" x14ac:dyDescent="0.25">
      <c r="A3852" t="s">
        <v>246</v>
      </c>
      <c r="B3852" t="s">
        <v>12545</v>
      </c>
      <c r="C3852" t="s">
        <v>12546</v>
      </c>
      <c r="D3852" t="s">
        <v>130</v>
      </c>
      <c r="E3852">
        <v>97</v>
      </c>
      <c r="F3852" t="s">
        <v>30649</v>
      </c>
      <c r="G3852" t="s">
        <v>12547</v>
      </c>
      <c r="H3852" t="s">
        <v>12548</v>
      </c>
    </row>
    <row r="3853" spans="1:8" hidden="1" x14ac:dyDescent="0.25">
      <c r="A3853" t="s">
        <v>244</v>
      </c>
      <c r="B3853" t="s">
        <v>12549</v>
      </c>
      <c r="C3853" t="s">
        <v>12550</v>
      </c>
      <c r="D3853" t="s">
        <v>130</v>
      </c>
      <c r="E3853">
        <v>97</v>
      </c>
      <c r="F3853" t="s">
        <v>30649</v>
      </c>
      <c r="G3853" t="s">
        <v>30649</v>
      </c>
      <c r="H3853" t="s">
        <v>12551</v>
      </c>
    </row>
    <row r="3854" spans="1:8" hidden="1" x14ac:dyDescent="0.25">
      <c r="A3854" t="s">
        <v>244</v>
      </c>
      <c r="B3854" t="s">
        <v>12552</v>
      </c>
      <c r="C3854" t="s">
        <v>12553</v>
      </c>
      <c r="D3854" t="s">
        <v>130</v>
      </c>
      <c r="E3854">
        <v>97</v>
      </c>
      <c r="F3854" t="s">
        <v>30649</v>
      </c>
      <c r="G3854" t="s">
        <v>30649</v>
      </c>
      <c r="H3854" t="s">
        <v>12554</v>
      </c>
    </row>
    <row r="3855" spans="1:8" hidden="1" x14ac:dyDescent="0.25">
      <c r="A3855" t="s">
        <v>245</v>
      </c>
      <c r="B3855" t="s">
        <v>12555</v>
      </c>
      <c r="C3855" t="s">
        <v>12556</v>
      </c>
      <c r="D3855" t="s">
        <v>130</v>
      </c>
      <c r="E3855">
        <v>97</v>
      </c>
      <c r="F3855" t="s">
        <v>130</v>
      </c>
      <c r="G3855" t="s">
        <v>12557</v>
      </c>
      <c r="H3855" t="s">
        <v>12558</v>
      </c>
    </row>
    <row r="3856" spans="1:8" hidden="1" x14ac:dyDescent="0.25">
      <c r="A3856" t="s">
        <v>246</v>
      </c>
      <c r="B3856" t="s">
        <v>12559</v>
      </c>
      <c r="C3856" t="s">
        <v>12560</v>
      </c>
      <c r="D3856" t="s">
        <v>130</v>
      </c>
      <c r="E3856">
        <v>97</v>
      </c>
      <c r="F3856" t="s">
        <v>130</v>
      </c>
      <c r="G3856" t="s">
        <v>12561</v>
      </c>
      <c r="H3856" t="s">
        <v>12562</v>
      </c>
    </row>
    <row r="3857" spans="1:8" hidden="1" x14ac:dyDescent="0.25">
      <c r="A3857" t="s">
        <v>243</v>
      </c>
      <c r="B3857" t="s">
        <v>12563</v>
      </c>
      <c r="C3857" t="s">
        <v>12564</v>
      </c>
      <c r="D3857" t="s">
        <v>130</v>
      </c>
      <c r="E3857">
        <v>97</v>
      </c>
      <c r="F3857" t="s">
        <v>30649</v>
      </c>
      <c r="G3857" t="s">
        <v>12565</v>
      </c>
      <c r="H3857" t="s">
        <v>12566</v>
      </c>
    </row>
    <row r="3858" spans="1:8" hidden="1" x14ac:dyDescent="0.25">
      <c r="A3858" t="s">
        <v>248</v>
      </c>
      <c r="B3858" t="s">
        <v>12567</v>
      </c>
      <c r="C3858" t="s">
        <v>12568</v>
      </c>
      <c r="D3858" t="s">
        <v>131</v>
      </c>
      <c r="E3858">
        <v>69</v>
      </c>
      <c r="F3858" t="s">
        <v>131</v>
      </c>
      <c r="G3858" t="s">
        <v>12569</v>
      </c>
      <c r="H3858" t="s">
        <v>12570</v>
      </c>
    </row>
    <row r="3859" spans="1:8" hidden="1" x14ac:dyDescent="0.25">
      <c r="A3859" t="s">
        <v>243</v>
      </c>
      <c r="B3859" t="s">
        <v>12571</v>
      </c>
      <c r="C3859" t="s">
        <v>30270</v>
      </c>
      <c r="D3859" t="s">
        <v>131</v>
      </c>
      <c r="E3859">
        <v>69</v>
      </c>
      <c r="F3859" t="s">
        <v>131</v>
      </c>
      <c r="G3859" t="s">
        <v>30649</v>
      </c>
      <c r="H3859" t="s">
        <v>12572</v>
      </c>
    </row>
    <row r="3860" spans="1:8" hidden="1" x14ac:dyDescent="0.25">
      <c r="A3860" t="s">
        <v>245</v>
      </c>
      <c r="B3860" t="s">
        <v>12573</v>
      </c>
      <c r="C3860" t="s">
        <v>30271</v>
      </c>
      <c r="D3860" t="s">
        <v>131</v>
      </c>
      <c r="E3860">
        <v>69</v>
      </c>
      <c r="F3860" t="s">
        <v>131</v>
      </c>
      <c r="G3860" t="s">
        <v>12574</v>
      </c>
      <c r="H3860" t="s">
        <v>12575</v>
      </c>
    </row>
    <row r="3861" spans="1:8" hidden="1" x14ac:dyDescent="0.25">
      <c r="A3861" t="s">
        <v>243</v>
      </c>
      <c r="B3861" t="s">
        <v>12576</v>
      </c>
      <c r="C3861" t="s">
        <v>12577</v>
      </c>
      <c r="D3861" t="s">
        <v>131</v>
      </c>
      <c r="E3861">
        <v>69</v>
      </c>
      <c r="F3861" t="s">
        <v>12578</v>
      </c>
      <c r="G3861" t="s">
        <v>12579</v>
      </c>
      <c r="H3861" t="s">
        <v>12580</v>
      </c>
    </row>
    <row r="3862" spans="1:8" hidden="1" x14ac:dyDescent="0.25">
      <c r="A3862" t="s">
        <v>245</v>
      </c>
      <c r="B3862" t="s">
        <v>12581</v>
      </c>
      <c r="C3862" t="s">
        <v>30272</v>
      </c>
      <c r="D3862" t="s">
        <v>131</v>
      </c>
      <c r="E3862">
        <v>69</v>
      </c>
      <c r="F3862" t="s">
        <v>1744</v>
      </c>
      <c r="G3862" t="s">
        <v>1153</v>
      </c>
      <c r="H3862" t="s">
        <v>1154</v>
      </c>
    </row>
    <row r="3863" spans="1:8" hidden="1" x14ac:dyDescent="0.25">
      <c r="A3863" t="s">
        <v>243</v>
      </c>
      <c r="B3863" t="s">
        <v>12583</v>
      </c>
      <c r="C3863" t="s">
        <v>12584</v>
      </c>
      <c r="D3863" t="s">
        <v>131</v>
      </c>
      <c r="E3863">
        <v>69</v>
      </c>
      <c r="F3863" t="s">
        <v>30649</v>
      </c>
      <c r="G3863" t="s">
        <v>30649</v>
      </c>
      <c r="H3863" t="s">
        <v>30649</v>
      </c>
    </row>
    <row r="3864" spans="1:8" hidden="1" x14ac:dyDescent="0.25">
      <c r="A3864" t="s">
        <v>246</v>
      </c>
      <c r="B3864" t="s">
        <v>12585</v>
      </c>
      <c r="C3864" t="s">
        <v>12586</v>
      </c>
      <c r="D3864" t="s">
        <v>131</v>
      </c>
      <c r="E3864">
        <v>69</v>
      </c>
      <c r="F3864" t="s">
        <v>30649</v>
      </c>
      <c r="G3864" t="s">
        <v>30649</v>
      </c>
      <c r="H3864" t="s">
        <v>12587</v>
      </c>
    </row>
    <row r="3865" spans="1:8" hidden="1" x14ac:dyDescent="0.25">
      <c r="A3865" t="s">
        <v>246</v>
      </c>
      <c r="B3865" t="s">
        <v>12588</v>
      </c>
      <c r="C3865" t="s">
        <v>12589</v>
      </c>
      <c r="D3865" t="s">
        <v>131</v>
      </c>
      <c r="E3865">
        <v>69</v>
      </c>
      <c r="F3865" t="s">
        <v>12590</v>
      </c>
      <c r="G3865" t="s">
        <v>30649</v>
      </c>
      <c r="H3865" t="s">
        <v>12591</v>
      </c>
    </row>
    <row r="3866" spans="1:8" x14ac:dyDescent="0.25">
      <c r="A3866" t="s">
        <v>247</v>
      </c>
      <c r="B3866" t="s">
        <v>12592</v>
      </c>
      <c r="C3866" t="s">
        <v>30273</v>
      </c>
      <c r="D3866" t="s">
        <v>131</v>
      </c>
      <c r="E3866">
        <v>69</v>
      </c>
      <c r="F3866" t="s">
        <v>131</v>
      </c>
      <c r="G3866" t="s">
        <v>1119</v>
      </c>
      <c r="H3866" t="s">
        <v>1120</v>
      </c>
    </row>
    <row r="3867" spans="1:8" hidden="1" x14ac:dyDescent="0.25">
      <c r="A3867" t="s">
        <v>246</v>
      </c>
      <c r="B3867" t="s">
        <v>12593</v>
      </c>
      <c r="C3867" t="s">
        <v>30274</v>
      </c>
      <c r="D3867" t="s">
        <v>131</v>
      </c>
      <c r="E3867">
        <v>69</v>
      </c>
      <c r="F3867" t="s">
        <v>131</v>
      </c>
      <c r="G3867" t="s">
        <v>12594</v>
      </c>
      <c r="H3867" t="s">
        <v>12595</v>
      </c>
    </row>
    <row r="3868" spans="1:8" hidden="1" x14ac:dyDescent="0.25">
      <c r="A3868" t="s">
        <v>249</v>
      </c>
      <c r="B3868" t="s">
        <v>1876</v>
      </c>
      <c r="C3868" t="s">
        <v>30649</v>
      </c>
      <c r="D3868" t="s">
        <v>132</v>
      </c>
      <c r="E3868">
        <v>108</v>
      </c>
      <c r="F3868" t="s">
        <v>12596</v>
      </c>
      <c r="G3868" t="s">
        <v>30649</v>
      </c>
      <c r="H3868" t="s">
        <v>12597</v>
      </c>
    </row>
    <row r="3869" spans="1:8" hidden="1" x14ac:dyDescent="0.25">
      <c r="A3869" t="s">
        <v>246</v>
      </c>
      <c r="B3869" t="s">
        <v>12598</v>
      </c>
      <c r="C3869" t="s">
        <v>12599</v>
      </c>
      <c r="D3869" t="s">
        <v>133</v>
      </c>
      <c r="E3869">
        <v>35</v>
      </c>
      <c r="F3869" t="s">
        <v>30649</v>
      </c>
      <c r="G3869" t="s">
        <v>12600</v>
      </c>
      <c r="H3869" t="s">
        <v>12601</v>
      </c>
    </row>
    <row r="3870" spans="1:8" hidden="1" x14ac:dyDescent="0.25">
      <c r="A3870" t="s">
        <v>246</v>
      </c>
      <c r="B3870" t="s">
        <v>12602</v>
      </c>
      <c r="C3870" t="s">
        <v>30275</v>
      </c>
      <c r="D3870" t="s">
        <v>133</v>
      </c>
      <c r="E3870">
        <v>35</v>
      </c>
      <c r="F3870" t="s">
        <v>1745</v>
      </c>
      <c r="G3870" t="s">
        <v>30649</v>
      </c>
      <c r="H3870" t="s">
        <v>1156</v>
      </c>
    </row>
    <row r="3871" spans="1:8" hidden="1" x14ac:dyDescent="0.25">
      <c r="A3871" t="s">
        <v>249</v>
      </c>
      <c r="B3871" t="s">
        <v>1876</v>
      </c>
      <c r="C3871" t="s">
        <v>30649</v>
      </c>
      <c r="D3871" t="s">
        <v>133</v>
      </c>
      <c r="E3871">
        <v>35</v>
      </c>
      <c r="F3871" t="s">
        <v>30649</v>
      </c>
      <c r="G3871" t="s">
        <v>30649</v>
      </c>
      <c r="H3871" t="s">
        <v>30649</v>
      </c>
    </row>
    <row r="3872" spans="1:8" hidden="1" x14ac:dyDescent="0.25">
      <c r="A3872" t="s">
        <v>244</v>
      </c>
      <c r="B3872" t="s">
        <v>12603</v>
      </c>
      <c r="C3872" t="s">
        <v>12604</v>
      </c>
      <c r="D3872" t="s">
        <v>133</v>
      </c>
      <c r="E3872">
        <v>35</v>
      </c>
      <c r="F3872" t="s">
        <v>133</v>
      </c>
      <c r="G3872" t="s">
        <v>30649</v>
      </c>
      <c r="H3872" t="s">
        <v>12605</v>
      </c>
    </row>
    <row r="3873" spans="1:8" hidden="1" x14ac:dyDescent="0.25">
      <c r="A3873" t="s">
        <v>243</v>
      </c>
      <c r="B3873" t="s">
        <v>12606</v>
      </c>
      <c r="C3873" t="s">
        <v>30649</v>
      </c>
      <c r="D3873" t="s">
        <v>133</v>
      </c>
      <c r="E3873">
        <v>35</v>
      </c>
      <c r="F3873" t="s">
        <v>12607</v>
      </c>
      <c r="G3873" t="s">
        <v>12608</v>
      </c>
      <c r="H3873" t="s">
        <v>12609</v>
      </c>
    </row>
    <row r="3874" spans="1:8" hidden="1" x14ac:dyDescent="0.25">
      <c r="A3874" t="s">
        <v>245</v>
      </c>
      <c r="B3874" t="s">
        <v>12610</v>
      </c>
      <c r="C3874" t="s">
        <v>12611</v>
      </c>
      <c r="D3874" t="s">
        <v>133</v>
      </c>
      <c r="E3874">
        <v>35</v>
      </c>
      <c r="F3874" t="s">
        <v>133</v>
      </c>
      <c r="G3874" t="s">
        <v>12612</v>
      </c>
      <c r="H3874" t="s">
        <v>12613</v>
      </c>
    </row>
    <row r="3875" spans="1:8" hidden="1" x14ac:dyDescent="0.25">
      <c r="A3875" t="s">
        <v>246</v>
      </c>
      <c r="B3875" t="s">
        <v>12614</v>
      </c>
      <c r="C3875" t="s">
        <v>12615</v>
      </c>
      <c r="D3875" t="s">
        <v>133</v>
      </c>
      <c r="E3875">
        <v>35</v>
      </c>
      <c r="F3875" t="s">
        <v>133</v>
      </c>
      <c r="G3875" t="s">
        <v>12616</v>
      </c>
      <c r="H3875" t="s">
        <v>12617</v>
      </c>
    </row>
    <row r="3876" spans="1:8" hidden="1" x14ac:dyDescent="0.25">
      <c r="A3876" t="s">
        <v>244</v>
      </c>
      <c r="B3876" t="s">
        <v>12618</v>
      </c>
      <c r="C3876" t="s">
        <v>12619</v>
      </c>
      <c r="D3876" t="s">
        <v>133</v>
      </c>
      <c r="E3876">
        <v>35</v>
      </c>
      <c r="F3876" t="s">
        <v>133</v>
      </c>
      <c r="G3876" t="s">
        <v>30649</v>
      </c>
      <c r="H3876" t="s">
        <v>30649</v>
      </c>
    </row>
    <row r="3877" spans="1:8" hidden="1" x14ac:dyDescent="0.25">
      <c r="A3877" t="s">
        <v>246</v>
      </c>
      <c r="B3877" t="s">
        <v>12620</v>
      </c>
      <c r="C3877" t="s">
        <v>12621</v>
      </c>
      <c r="D3877" t="s">
        <v>133</v>
      </c>
      <c r="E3877">
        <v>35</v>
      </c>
      <c r="F3877" t="s">
        <v>133</v>
      </c>
      <c r="G3877" t="s">
        <v>30649</v>
      </c>
      <c r="H3877" t="s">
        <v>12622</v>
      </c>
    </row>
    <row r="3878" spans="1:8" hidden="1" x14ac:dyDescent="0.25">
      <c r="A3878" t="s">
        <v>246</v>
      </c>
      <c r="B3878" t="s">
        <v>6647</v>
      </c>
      <c r="C3878" t="s">
        <v>12623</v>
      </c>
      <c r="D3878" t="s">
        <v>133</v>
      </c>
      <c r="E3878">
        <v>35</v>
      </c>
      <c r="F3878" t="s">
        <v>30649</v>
      </c>
      <c r="G3878" t="s">
        <v>12624</v>
      </c>
      <c r="H3878" t="s">
        <v>12625</v>
      </c>
    </row>
    <row r="3879" spans="1:8" hidden="1" x14ac:dyDescent="0.25">
      <c r="A3879" t="s">
        <v>246</v>
      </c>
      <c r="B3879" t="s">
        <v>12626</v>
      </c>
      <c r="C3879" t="s">
        <v>30276</v>
      </c>
      <c r="D3879" t="s">
        <v>133</v>
      </c>
      <c r="E3879">
        <v>35</v>
      </c>
      <c r="F3879" t="s">
        <v>133</v>
      </c>
      <c r="G3879" t="s">
        <v>12628</v>
      </c>
      <c r="H3879" t="s">
        <v>12629</v>
      </c>
    </row>
    <row r="3880" spans="1:8" hidden="1" x14ac:dyDescent="0.25">
      <c r="A3880" t="s">
        <v>248</v>
      </c>
      <c r="B3880" t="s">
        <v>12630</v>
      </c>
      <c r="C3880" t="s">
        <v>12631</v>
      </c>
      <c r="D3880" t="s">
        <v>133</v>
      </c>
      <c r="E3880">
        <v>35</v>
      </c>
      <c r="F3880" t="s">
        <v>30649</v>
      </c>
      <c r="G3880" t="s">
        <v>30649</v>
      </c>
      <c r="H3880" t="s">
        <v>12632</v>
      </c>
    </row>
    <row r="3881" spans="1:8" hidden="1" x14ac:dyDescent="0.25">
      <c r="A3881" t="s">
        <v>246</v>
      </c>
      <c r="B3881" t="s">
        <v>12633</v>
      </c>
      <c r="C3881" t="s">
        <v>12634</v>
      </c>
      <c r="D3881" t="s">
        <v>133</v>
      </c>
      <c r="E3881">
        <v>35</v>
      </c>
      <c r="F3881" t="s">
        <v>133</v>
      </c>
      <c r="G3881" t="s">
        <v>12635</v>
      </c>
      <c r="H3881" t="s">
        <v>12636</v>
      </c>
    </row>
    <row r="3882" spans="1:8" hidden="1" x14ac:dyDescent="0.25">
      <c r="A3882" t="s">
        <v>244</v>
      </c>
      <c r="B3882" t="s">
        <v>12637</v>
      </c>
      <c r="C3882" t="s">
        <v>12638</v>
      </c>
      <c r="D3882" t="s">
        <v>134</v>
      </c>
      <c r="E3882">
        <v>30</v>
      </c>
      <c r="F3882" t="s">
        <v>30649</v>
      </c>
      <c r="G3882" t="s">
        <v>30649</v>
      </c>
      <c r="H3882" t="s">
        <v>12639</v>
      </c>
    </row>
    <row r="3883" spans="1:8" hidden="1" x14ac:dyDescent="0.25">
      <c r="A3883" t="s">
        <v>246</v>
      </c>
      <c r="B3883" t="s">
        <v>12640</v>
      </c>
      <c r="C3883" t="s">
        <v>12641</v>
      </c>
      <c r="D3883" t="s">
        <v>134</v>
      </c>
      <c r="E3883">
        <v>30</v>
      </c>
      <c r="F3883" t="s">
        <v>30649</v>
      </c>
      <c r="G3883" t="s">
        <v>30649</v>
      </c>
      <c r="H3883" t="s">
        <v>12642</v>
      </c>
    </row>
    <row r="3884" spans="1:8" hidden="1" x14ac:dyDescent="0.25">
      <c r="A3884" t="s">
        <v>243</v>
      </c>
      <c r="B3884" t="s">
        <v>12643</v>
      </c>
      <c r="C3884" t="s">
        <v>12644</v>
      </c>
      <c r="D3884" t="s">
        <v>134</v>
      </c>
      <c r="E3884">
        <v>30</v>
      </c>
      <c r="F3884" t="s">
        <v>30649</v>
      </c>
      <c r="G3884" t="s">
        <v>12645</v>
      </c>
      <c r="H3884" t="s">
        <v>12646</v>
      </c>
    </row>
    <row r="3885" spans="1:8" hidden="1" x14ac:dyDescent="0.25">
      <c r="A3885" t="s">
        <v>246</v>
      </c>
      <c r="B3885" t="s">
        <v>12647</v>
      </c>
      <c r="C3885" t="s">
        <v>12648</v>
      </c>
      <c r="D3885" t="s">
        <v>134</v>
      </c>
      <c r="E3885">
        <v>30</v>
      </c>
      <c r="F3885" t="s">
        <v>134</v>
      </c>
      <c r="G3885" t="s">
        <v>30649</v>
      </c>
      <c r="H3885" t="s">
        <v>12649</v>
      </c>
    </row>
    <row r="3886" spans="1:8" hidden="1" x14ac:dyDescent="0.25">
      <c r="A3886" t="s">
        <v>277</v>
      </c>
      <c r="B3886" t="s">
        <v>12650</v>
      </c>
      <c r="C3886" t="s">
        <v>12651</v>
      </c>
      <c r="D3886" t="s">
        <v>134</v>
      </c>
      <c r="E3886">
        <v>30</v>
      </c>
      <c r="F3886" t="s">
        <v>134</v>
      </c>
      <c r="G3886" t="s">
        <v>30649</v>
      </c>
      <c r="H3886" t="s">
        <v>12652</v>
      </c>
    </row>
    <row r="3887" spans="1:8" x14ac:dyDescent="0.25">
      <c r="A3887" t="s">
        <v>247</v>
      </c>
      <c r="B3887" t="s">
        <v>12653</v>
      </c>
      <c r="C3887" t="s">
        <v>12654</v>
      </c>
      <c r="D3887" t="s">
        <v>134</v>
      </c>
      <c r="E3887">
        <v>30</v>
      </c>
      <c r="F3887" t="s">
        <v>30649</v>
      </c>
      <c r="G3887" t="s">
        <v>12655</v>
      </c>
      <c r="H3887" t="s">
        <v>12656</v>
      </c>
    </row>
    <row r="3888" spans="1:8" x14ac:dyDescent="0.25">
      <c r="A3888" t="s">
        <v>247</v>
      </c>
      <c r="B3888" t="s">
        <v>12657</v>
      </c>
      <c r="C3888" t="s">
        <v>12658</v>
      </c>
      <c r="D3888" t="s">
        <v>134</v>
      </c>
      <c r="E3888">
        <v>30</v>
      </c>
      <c r="F3888" t="s">
        <v>30649</v>
      </c>
      <c r="G3888" t="s">
        <v>12659</v>
      </c>
      <c r="H3888" t="s">
        <v>12660</v>
      </c>
    </row>
    <row r="3889" spans="1:8" hidden="1" x14ac:dyDescent="0.25">
      <c r="A3889" t="s">
        <v>243</v>
      </c>
      <c r="B3889" t="s">
        <v>12661</v>
      </c>
      <c r="C3889" t="s">
        <v>12662</v>
      </c>
      <c r="D3889" t="s">
        <v>134</v>
      </c>
      <c r="E3889">
        <v>30</v>
      </c>
      <c r="F3889" t="s">
        <v>134</v>
      </c>
      <c r="G3889" t="s">
        <v>30649</v>
      </c>
      <c r="H3889" t="s">
        <v>12663</v>
      </c>
    </row>
    <row r="3890" spans="1:8" hidden="1" x14ac:dyDescent="0.25">
      <c r="A3890" t="s">
        <v>245</v>
      </c>
      <c r="B3890" t="s">
        <v>12664</v>
      </c>
      <c r="C3890" t="s">
        <v>12665</v>
      </c>
      <c r="D3890" t="s">
        <v>134</v>
      </c>
      <c r="E3890">
        <v>30</v>
      </c>
      <c r="F3890" t="s">
        <v>134</v>
      </c>
      <c r="G3890" t="s">
        <v>12666</v>
      </c>
      <c r="H3890" t="s">
        <v>12667</v>
      </c>
    </row>
    <row r="3891" spans="1:8" hidden="1" x14ac:dyDescent="0.25">
      <c r="A3891" t="s">
        <v>246</v>
      </c>
      <c r="B3891" t="s">
        <v>12668</v>
      </c>
      <c r="C3891" t="s">
        <v>12669</v>
      </c>
      <c r="D3891" t="s">
        <v>135</v>
      </c>
      <c r="E3891">
        <v>49</v>
      </c>
      <c r="F3891" t="s">
        <v>30649</v>
      </c>
      <c r="G3891" t="s">
        <v>12670</v>
      </c>
      <c r="H3891" t="s">
        <v>12671</v>
      </c>
    </row>
    <row r="3892" spans="1:8" x14ac:dyDescent="0.25">
      <c r="A3892" t="s">
        <v>247</v>
      </c>
      <c r="B3892" t="s">
        <v>12672</v>
      </c>
      <c r="C3892" t="s">
        <v>30277</v>
      </c>
      <c r="D3892" t="s">
        <v>135</v>
      </c>
      <c r="E3892">
        <v>49</v>
      </c>
      <c r="F3892" t="s">
        <v>12673</v>
      </c>
      <c r="G3892" t="s">
        <v>30649</v>
      </c>
      <c r="H3892" t="s">
        <v>12674</v>
      </c>
    </row>
    <row r="3893" spans="1:8" hidden="1" x14ac:dyDescent="0.25">
      <c r="A3893" t="s">
        <v>246</v>
      </c>
      <c r="B3893" t="s">
        <v>12675</v>
      </c>
      <c r="C3893" t="s">
        <v>12676</v>
      </c>
      <c r="D3893" t="s">
        <v>135</v>
      </c>
      <c r="E3893">
        <v>49</v>
      </c>
      <c r="F3893" t="s">
        <v>30649</v>
      </c>
      <c r="G3893" t="s">
        <v>30649</v>
      </c>
      <c r="H3893" t="s">
        <v>30649</v>
      </c>
    </row>
    <row r="3894" spans="1:8" hidden="1" x14ac:dyDescent="0.25">
      <c r="A3894" t="s">
        <v>246</v>
      </c>
      <c r="B3894" t="s">
        <v>12677</v>
      </c>
      <c r="C3894" t="s">
        <v>12678</v>
      </c>
      <c r="D3894" t="s">
        <v>135</v>
      </c>
      <c r="E3894">
        <v>49</v>
      </c>
      <c r="F3894" t="s">
        <v>30649</v>
      </c>
      <c r="G3894" t="s">
        <v>30649</v>
      </c>
      <c r="H3894" t="s">
        <v>12679</v>
      </c>
    </row>
    <row r="3895" spans="1:8" x14ac:dyDescent="0.25">
      <c r="A3895" t="s">
        <v>247</v>
      </c>
      <c r="B3895" t="s">
        <v>12680</v>
      </c>
      <c r="C3895" t="s">
        <v>12681</v>
      </c>
      <c r="D3895" t="s">
        <v>135</v>
      </c>
      <c r="E3895">
        <v>49</v>
      </c>
      <c r="F3895" t="s">
        <v>135</v>
      </c>
      <c r="G3895" t="s">
        <v>30649</v>
      </c>
      <c r="H3895" t="s">
        <v>12682</v>
      </c>
    </row>
    <row r="3896" spans="1:8" hidden="1" x14ac:dyDescent="0.25">
      <c r="A3896" t="s">
        <v>246</v>
      </c>
      <c r="B3896" t="s">
        <v>12683</v>
      </c>
      <c r="C3896" t="s">
        <v>12684</v>
      </c>
      <c r="D3896" t="s">
        <v>135</v>
      </c>
      <c r="E3896">
        <v>49</v>
      </c>
      <c r="F3896" t="s">
        <v>12673</v>
      </c>
      <c r="G3896" t="s">
        <v>12685</v>
      </c>
      <c r="H3896" t="s">
        <v>12686</v>
      </c>
    </row>
    <row r="3897" spans="1:8" hidden="1" x14ac:dyDescent="0.25">
      <c r="A3897" t="s">
        <v>249</v>
      </c>
      <c r="B3897" t="s">
        <v>12687</v>
      </c>
      <c r="C3897" t="s">
        <v>30649</v>
      </c>
      <c r="D3897" t="s">
        <v>135</v>
      </c>
      <c r="E3897">
        <v>49</v>
      </c>
      <c r="F3897" t="s">
        <v>12688</v>
      </c>
      <c r="G3897" t="s">
        <v>30649</v>
      </c>
      <c r="H3897" t="s">
        <v>30649</v>
      </c>
    </row>
    <row r="3898" spans="1:8" hidden="1" x14ac:dyDescent="0.25">
      <c r="A3898" t="s">
        <v>245</v>
      </c>
      <c r="B3898" t="s">
        <v>12689</v>
      </c>
      <c r="C3898" t="s">
        <v>12690</v>
      </c>
      <c r="D3898" t="s">
        <v>135</v>
      </c>
      <c r="E3898">
        <v>49</v>
      </c>
      <c r="F3898" t="s">
        <v>135</v>
      </c>
      <c r="G3898" t="s">
        <v>12691</v>
      </c>
      <c r="H3898" t="s">
        <v>12692</v>
      </c>
    </row>
    <row r="3899" spans="1:8" hidden="1" x14ac:dyDescent="0.25">
      <c r="A3899" t="s">
        <v>246</v>
      </c>
      <c r="B3899" t="s">
        <v>12693</v>
      </c>
      <c r="C3899" t="s">
        <v>12694</v>
      </c>
      <c r="D3899" t="s">
        <v>135</v>
      </c>
      <c r="E3899">
        <v>49</v>
      </c>
      <c r="F3899" t="s">
        <v>135</v>
      </c>
      <c r="G3899" t="s">
        <v>12695</v>
      </c>
      <c r="H3899" t="s">
        <v>12696</v>
      </c>
    </row>
    <row r="3900" spans="1:8" hidden="1" x14ac:dyDescent="0.25">
      <c r="A3900" t="s">
        <v>246</v>
      </c>
      <c r="B3900" t="s">
        <v>12697</v>
      </c>
      <c r="C3900" t="s">
        <v>12698</v>
      </c>
      <c r="D3900" t="s">
        <v>135</v>
      </c>
      <c r="E3900">
        <v>49</v>
      </c>
      <c r="F3900" t="s">
        <v>135</v>
      </c>
      <c r="G3900" t="s">
        <v>12699</v>
      </c>
      <c r="H3900" t="s">
        <v>12700</v>
      </c>
    </row>
    <row r="3901" spans="1:8" x14ac:dyDescent="0.25">
      <c r="A3901" t="s">
        <v>247</v>
      </c>
      <c r="B3901" t="s">
        <v>12701</v>
      </c>
      <c r="C3901" t="s">
        <v>30278</v>
      </c>
      <c r="D3901" t="s">
        <v>135</v>
      </c>
      <c r="E3901">
        <v>49</v>
      </c>
      <c r="F3901" t="s">
        <v>12673</v>
      </c>
      <c r="G3901" t="s">
        <v>30649</v>
      </c>
      <c r="H3901" t="s">
        <v>12703</v>
      </c>
    </row>
    <row r="3902" spans="1:8" hidden="1" x14ac:dyDescent="0.25">
      <c r="A3902" t="s">
        <v>244</v>
      </c>
      <c r="B3902" t="s">
        <v>12704</v>
      </c>
      <c r="C3902" t="s">
        <v>12705</v>
      </c>
      <c r="D3902" t="s">
        <v>135</v>
      </c>
      <c r="E3902">
        <v>49</v>
      </c>
      <c r="F3902" t="s">
        <v>135</v>
      </c>
      <c r="G3902" t="s">
        <v>30649</v>
      </c>
      <c r="H3902" t="s">
        <v>12706</v>
      </c>
    </row>
    <row r="3903" spans="1:8" hidden="1" x14ac:dyDescent="0.25">
      <c r="A3903" t="s">
        <v>246</v>
      </c>
      <c r="B3903" t="s">
        <v>12707</v>
      </c>
      <c r="C3903" t="s">
        <v>30649</v>
      </c>
      <c r="D3903" t="s">
        <v>135</v>
      </c>
      <c r="E3903">
        <v>49</v>
      </c>
      <c r="F3903" t="s">
        <v>30649</v>
      </c>
      <c r="G3903" t="s">
        <v>30649</v>
      </c>
      <c r="H3903" t="s">
        <v>12706</v>
      </c>
    </row>
    <row r="3904" spans="1:8" hidden="1" x14ac:dyDescent="0.25">
      <c r="A3904" t="s">
        <v>245</v>
      </c>
      <c r="B3904" t="s">
        <v>12708</v>
      </c>
      <c r="C3904" t="s">
        <v>12709</v>
      </c>
      <c r="D3904" t="s">
        <v>136</v>
      </c>
      <c r="E3904">
        <v>59</v>
      </c>
      <c r="F3904" t="s">
        <v>136</v>
      </c>
      <c r="G3904" t="s">
        <v>12710</v>
      </c>
      <c r="H3904" t="s">
        <v>12711</v>
      </c>
    </row>
    <row r="3905" spans="1:8" x14ac:dyDescent="0.25">
      <c r="A3905" t="s">
        <v>247</v>
      </c>
      <c r="B3905" t="s">
        <v>12712</v>
      </c>
      <c r="C3905" t="s">
        <v>12713</v>
      </c>
      <c r="D3905" t="s">
        <v>136</v>
      </c>
      <c r="E3905">
        <v>59</v>
      </c>
      <c r="F3905" t="s">
        <v>136</v>
      </c>
      <c r="G3905" t="s">
        <v>12714</v>
      </c>
      <c r="H3905" t="s">
        <v>12715</v>
      </c>
    </row>
    <row r="3906" spans="1:8" hidden="1" x14ac:dyDescent="0.25">
      <c r="A3906" t="s">
        <v>243</v>
      </c>
      <c r="B3906" t="s">
        <v>12716</v>
      </c>
      <c r="C3906" t="s">
        <v>12717</v>
      </c>
      <c r="D3906" t="s">
        <v>136</v>
      </c>
      <c r="E3906">
        <v>59</v>
      </c>
      <c r="F3906" t="s">
        <v>136</v>
      </c>
      <c r="G3906" t="s">
        <v>12718</v>
      </c>
      <c r="H3906" t="s">
        <v>12719</v>
      </c>
    </row>
    <row r="3907" spans="1:8" hidden="1" x14ac:dyDescent="0.25">
      <c r="A3907" t="s">
        <v>246</v>
      </c>
      <c r="B3907" t="s">
        <v>12720</v>
      </c>
      <c r="C3907" t="s">
        <v>12721</v>
      </c>
      <c r="D3907" t="s">
        <v>136</v>
      </c>
      <c r="E3907">
        <v>59</v>
      </c>
      <c r="F3907" t="s">
        <v>136</v>
      </c>
      <c r="G3907" t="s">
        <v>12722</v>
      </c>
      <c r="H3907" t="s">
        <v>12723</v>
      </c>
    </row>
    <row r="3908" spans="1:8" x14ac:dyDescent="0.25">
      <c r="A3908" t="s">
        <v>247</v>
      </c>
      <c r="B3908" t="s">
        <v>12724</v>
      </c>
      <c r="C3908" t="s">
        <v>12725</v>
      </c>
      <c r="D3908" t="s">
        <v>137</v>
      </c>
      <c r="E3908">
        <v>58</v>
      </c>
      <c r="F3908" t="s">
        <v>137</v>
      </c>
      <c r="G3908" t="s">
        <v>30649</v>
      </c>
      <c r="H3908" t="s">
        <v>12726</v>
      </c>
    </row>
    <row r="3909" spans="1:8" x14ac:dyDescent="0.25">
      <c r="A3909" t="s">
        <v>247</v>
      </c>
      <c r="B3909" t="s">
        <v>12727</v>
      </c>
      <c r="C3909" t="s">
        <v>12728</v>
      </c>
      <c r="D3909" t="s">
        <v>137</v>
      </c>
      <c r="E3909">
        <v>58</v>
      </c>
      <c r="F3909" t="s">
        <v>137</v>
      </c>
      <c r="G3909" t="s">
        <v>12729</v>
      </c>
      <c r="H3909" t="s">
        <v>12730</v>
      </c>
    </row>
    <row r="3910" spans="1:8" x14ac:dyDescent="0.25">
      <c r="A3910" t="s">
        <v>247</v>
      </c>
      <c r="B3910" t="s">
        <v>12731</v>
      </c>
      <c r="C3910" t="s">
        <v>12732</v>
      </c>
      <c r="D3910" t="s">
        <v>137</v>
      </c>
      <c r="E3910">
        <v>58</v>
      </c>
      <c r="F3910" t="s">
        <v>30649</v>
      </c>
      <c r="G3910" t="s">
        <v>30649</v>
      </c>
      <c r="H3910" t="s">
        <v>30649</v>
      </c>
    </row>
    <row r="3911" spans="1:8" hidden="1" x14ac:dyDescent="0.25">
      <c r="A3911" t="s">
        <v>248</v>
      </c>
      <c r="B3911" t="s">
        <v>12733</v>
      </c>
      <c r="C3911" t="s">
        <v>12734</v>
      </c>
      <c r="D3911" t="s">
        <v>137</v>
      </c>
      <c r="E3911">
        <v>58</v>
      </c>
      <c r="F3911" t="s">
        <v>137</v>
      </c>
      <c r="G3911" t="s">
        <v>12735</v>
      </c>
      <c r="H3911" t="s">
        <v>12736</v>
      </c>
    </row>
    <row r="3912" spans="1:8" x14ac:dyDescent="0.25">
      <c r="A3912" t="s">
        <v>247</v>
      </c>
      <c r="B3912" t="s">
        <v>12737</v>
      </c>
      <c r="C3912" t="s">
        <v>12738</v>
      </c>
      <c r="D3912" t="s">
        <v>137</v>
      </c>
      <c r="E3912">
        <v>58</v>
      </c>
      <c r="F3912" t="s">
        <v>137</v>
      </c>
      <c r="G3912" t="s">
        <v>12739</v>
      </c>
      <c r="H3912" t="s">
        <v>12740</v>
      </c>
    </row>
    <row r="3913" spans="1:8" hidden="1" x14ac:dyDescent="0.25">
      <c r="A3913" t="s">
        <v>246</v>
      </c>
      <c r="B3913" t="s">
        <v>12741</v>
      </c>
      <c r="C3913" t="s">
        <v>12742</v>
      </c>
      <c r="D3913" t="s">
        <v>137</v>
      </c>
      <c r="E3913">
        <v>58</v>
      </c>
      <c r="F3913" t="s">
        <v>137</v>
      </c>
      <c r="G3913" t="s">
        <v>12743</v>
      </c>
      <c r="H3913" t="s">
        <v>12744</v>
      </c>
    </row>
    <row r="3914" spans="1:8" hidden="1" x14ac:dyDescent="0.25">
      <c r="A3914" t="s">
        <v>243</v>
      </c>
      <c r="B3914" t="s">
        <v>12745</v>
      </c>
      <c r="C3914" t="s">
        <v>12742</v>
      </c>
      <c r="D3914" t="s">
        <v>137</v>
      </c>
      <c r="E3914">
        <v>58</v>
      </c>
      <c r="F3914" t="s">
        <v>137</v>
      </c>
      <c r="G3914" t="s">
        <v>12743</v>
      </c>
      <c r="H3914" t="s">
        <v>12744</v>
      </c>
    </row>
    <row r="3915" spans="1:8" x14ac:dyDescent="0.25">
      <c r="A3915" t="s">
        <v>247</v>
      </c>
      <c r="B3915" t="s">
        <v>12746</v>
      </c>
      <c r="C3915" t="s">
        <v>12725</v>
      </c>
      <c r="D3915" t="s">
        <v>137</v>
      </c>
      <c r="E3915">
        <v>58</v>
      </c>
      <c r="F3915" t="s">
        <v>137</v>
      </c>
      <c r="G3915" t="s">
        <v>30649</v>
      </c>
      <c r="H3915" t="s">
        <v>30649</v>
      </c>
    </row>
    <row r="3916" spans="1:8" x14ac:dyDescent="0.25">
      <c r="A3916" t="s">
        <v>247</v>
      </c>
      <c r="B3916" t="s">
        <v>5678</v>
      </c>
      <c r="C3916" t="s">
        <v>12747</v>
      </c>
      <c r="D3916" t="s">
        <v>137</v>
      </c>
      <c r="E3916">
        <v>58</v>
      </c>
      <c r="F3916" t="s">
        <v>137</v>
      </c>
      <c r="G3916" t="s">
        <v>12748</v>
      </c>
      <c r="H3916" t="s">
        <v>12749</v>
      </c>
    </row>
    <row r="3917" spans="1:8" x14ac:dyDescent="0.25">
      <c r="A3917" t="s">
        <v>247</v>
      </c>
      <c r="B3917" t="s">
        <v>12750</v>
      </c>
      <c r="C3917" t="s">
        <v>12751</v>
      </c>
      <c r="D3917" t="s">
        <v>138</v>
      </c>
      <c r="E3917">
        <v>46</v>
      </c>
      <c r="F3917" t="s">
        <v>138</v>
      </c>
      <c r="G3917" t="s">
        <v>12752</v>
      </c>
      <c r="H3917" t="s">
        <v>12753</v>
      </c>
    </row>
    <row r="3918" spans="1:8" x14ac:dyDescent="0.25">
      <c r="A3918" t="s">
        <v>247</v>
      </c>
      <c r="B3918" t="s">
        <v>4812</v>
      </c>
      <c r="C3918" t="s">
        <v>12754</v>
      </c>
      <c r="D3918" t="s">
        <v>138</v>
      </c>
      <c r="E3918">
        <v>46</v>
      </c>
      <c r="F3918" t="s">
        <v>138</v>
      </c>
      <c r="G3918" t="s">
        <v>12755</v>
      </c>
      <c r="H3918" t="s">
        <v>12756</v>
      </c>
    </row>
    <row r="3919" spans="1:8" hidden="1" x14ac:dyDescent="0.25">
      <c r="A3919" t="s">
        <v>246</v>
      </c>
      <c r="B3919" t="s">
        <v>12757</v>
      </c>
      <c r="C3919" t="s">
        <v>12758</v>
      </c>
      <c r="D3919" t="s">
        <v>138</v>
      </c>
      <c r="E3919">
        <v>46</v>
      </c>
      <c r="F3919" t="s">
        <v>138</v>
      </c>
      <c r="G3919" t="s">
        <v>12759</v>
      </c>
      <c r="H3919" t="s">
        <v>12760</v>
      </c>
    </row>
    <row r="3920" spans="1:8" hidden="1" x14ac:dyDescent="0.25">
      <c r="A3920" t="s">
        <v>246</v>
      </c>
      <c r="B3920" t="s">
        <v>12761</v>
      </c>
      <c r="C3920" t="s">
        <v>12762</v>
      </c>
      <c r="D3920" t="s">
        <v>138</v>
      </c>
      <c r="E3920">
        <v>46</v>
      </c>
      <c r="F3920" t="s">
        <v>138</v>
      </c>
      <c r="G3920" t="s">
        <v>12763</v>
      </c>
      <c r="H3920" t="s">
        <v>12764</v>
      </c>
    </row>
    <row r="3921" spans="1:8" hidden="1" x14ac:dyDescent="0.25">
      <c r="A3921" t="s">
        <v>245</v>
      </c>
      <c r="B3921" t="s">
        <v>12765</v>
      </c>
      <c r="C3921" t="s">
        <v>12766</v>
      </c>
      <c r="D3921" t="s">
        <v>138</v>
      </c>
      <c r="E3921">
        <v>46</v>
      </c>
      <c r="F3921" t="s">
        <v>138</v>
      </c>
      <c r="G3921" t="s">
        <v>12767</v>
      </c>
      <c r="H3921" t="s">
        <v>12768</v>
      </c>
    </row>
    <row r="3922" spans="1:8" hidden="1" x14ac:dyDescent="0.25">
      <c r="A3922" t="s">
        <v>243</v>
      </c>
      <c r="B3922" t="s">
        <v>12769</v>
      </c>
      <c r="C3922" t="s">
        <v>12770</v>
      </c>
      <c r="D3922" t="s">
        <v>138</v>
      </c>
      <c r="E3922">
        <v>46</v>
      </c>
      <c r="F3922" t="s">
        <v>138</v>
      </c>
      <c r="G3922" t="s">
        <v>12771</v>
      </c>
      <c r="H3922" t="s">
        <v>12772</v>
      </c>
    </row>
    <row r="3923" spans="1:8" hidden="1" x14ac:dyDescent="0.25">
      <c r="A3923" t="s">
        <v>246</v>
      </c>
      <c r="B3923" t="s">
        <v>12773</v>
      </c>
      <c r="C3923" t="s">
        <v>12774</v>
      </c>
      <c r="D3923" t="s">
        <v>138</v>
      </c>
      <c r="E3923">
        <v>46</v>
      </c>
      <c r="F3923" t="s">
        <v>138</v>
      </c>
      <c r="G3923" t="s">
        <v>12775</v>
      </c>
      <c r="H3923" t="s">
        <v>12776</v>
      </c>
    </row>
    <row r="3924" spans="1:8" hidden="1" x14ac:dyDescent="0.25">
      <c r="A3924" t="s">
        <v>244</v>
      </c>
      <c r="B3924" t="s">
        <v>12777</v>
      </c>
      <c r="C3924" t="s">
        <v>12778</v>
      </c>
      <c r="D3924" t="s">
        <v>138</v>
      </c>
      <c r="E3924">
        <v>46</v>
      </c>
      <c r="F3924" t="s">
        <v>30649</v>
      </c>
      <c r="G3924" t="s">
        <v>11679</v>
      </c>
      <c r="H3924" t="s">
        <v>11680</v>
      </c>
    </row>
    <row r="3925" spans="1:8" hidden="1" x14ac:dyDescent="0.25">
      <c r="A3925" t="s">
        <v>244</v>
      </c>
      <c r="B3925" t="s">
        <v>12779</v>
      </c>
      <c r="C3925" t="s">
        <v>12780</v>
      </c>
      <c r="D3925" t="s">
        <v>138</v>
      </c>
      <c r="E3925">
        <v>46</v>
      </c>
      <c r="F3925" t="s">
        <v>30649</v>
      </c>
      <c r="G3925" t="s">
        <v>30649</v>
      </c>
      <c r="H3925" t="s">
        <v>12781</v>
      </c>
    </row>
    <row r="3926" spans="1:8" hidden="1" x14ac:dyDescent="0.25">
      <c r="A3926" t="s">
        <v>246</v>
      </c>
      <c r="B3926" t="s">
        <v>12782</v>
      </c>
      <c r="C3926" t="s">
        <v>12783</v>
      </c>
      <c r="D3926" t="s">
        <v>138</v>
      </c>
      <c r="E3926">
        <v>46</v>
      </c>
      <c r="F3926" t="s">
        <v>30649</v>
      </c>
      <c r="G3926" t="s">
        <v>12784</v>
      </c>
      <c r="H3926" t="s">
        <v>12785</v>
      </c>
    </row>
    <row r="3927" spans="1:8" hidden="1" x14ac:dyDescent="0.25">
      <c r="A3927" t="s">
        <v>244</v>
      </c>
      <c r="B3927" t="s">
        <v>12786</v>
      </c>
      <c r="C3927" t="s">
        <v>30649</v>
      </c>
      <c r="D3927" t="s">
        <v>138</v>
      </c>
      <c r="E3927">
        <v>46</v>
      </c>
      <c r="F3927" t="s">
        <v>30649</v>
      </c>
      <c r="G3927" t="s">
        <v>30649</v>
      </c>
      <c r="H3927" t="s">
        <v>12787</v>
      </c>
    </row>
    <row r="3928" spans="1:8" hidden="1" x14ac:dyDescent="0.25">
      <c r="A3928" t="s">
        <v>249</v>
      </c>
      <c r="B3928" t="s">
        <v>1876</v>
      </c>
      <c r="C3928" t="s">
        <v>30649</v>
      </c>
      <c r="D3928" t="s">
        <v>138</v>
      </c>
      <c r="E3928">
        <v>46</v>
      </c>
      <c r="F3928" t="s">
        <v>30649</v>
      </c>
      <c r="G3928" t="s">
        <v>30649</v>
      </c>
      <c r="H3928" t="s">
        <v>30649</v>
      </c>
    </row>
    <row r="3929" spans="1:8" x14ac:dyDescent="0.25">
      <c r="A3929" t="s">
        <v>247</v>
      </c>
      <c r="B3929" t="s">
        <v>12788</v>
      </c>
      <c r="C3929" t="s">
        <v>12789</v>
      </c>
      <c r="D3929" t="s">
        <v>138</v>
      </c>
      <c r="E3929">
        <v>46</v>
      </c>
      <c r="F3929" t="s">
        <v>138</v>
      </c>
      <c r="G3929" t="s">
        <v>12790</v>
      </c>
      <c r="H3929" t="s">
        <v>12791</v>
      </c>
    </row>
    <row r="3930" spans="1:8" hidden="1" x14ac:dyDescent="0.25">
      <c r="A3930" t="s">
        <v>246</v>
      </c>
      <c r="B3930" t="s">
        <v>12792</v>
      </c>
      <c r="C3930" t="s">
        <v>12793</v>
      </c>
      <c r="D3930" t="s">
        <v>138</v>
      </c>
      <c r="E3930">
        <v>46</v>
      </c>
      <c r="F3930" t="s">
        <v>138</v>
      </c>
      <c r="G3930" t="s">
        <v>12794</v>
      </c>
      <c r="H3930" t="s">
        <v>12795</v>
      </c>
    </row>
    <row r="3931" spans="1:8" hidden="1" x14ac:dyDescent="0.25">
      <c r="A3931" t="s">
        <v>244</v>
      </c>
      <c r="B3931" t="s">
        <v>12796</v>
      </c>
      <c r="C3931" t="s">
        <v>12797</v>
      </c>
      <c r="D3931" t="s">
        <v>138</v>
      </c>
      <c r="E3931">
        <v>46</v>
      </c>
      <c r="F3931" t="s">
        <v>138</v>
      </c>
      <c r="G3931" t="s">
        <v>30649</v>
      </c>
      <c r="H3931" t="s">
        <v>12798</v>
      </c>
    </row>
    <row r="3932" spans="1:8" hidden="1" x14ac:dyDescent="0.25">
      <c r="A3932" t="s">
        <v>246</v>
      </c>
      <c r="B3932" t="s">
        <v>12799</v>
      </c>
      <c r="C3932" t="s">
        <v>12800</v>
      </c>
      <c r="D3932" t="s">
        <v>138</v>
      </c>
      <c r="E3932">
        <v>46</v>
      </c>
      <c r="F3932" t="s">
        <v>12801</v>
      </c>
      <c r="G3932" t="s">
        <v>12802</v>
      </c>
      <c r="H3932" t="s">
        <v>12803</v>
      </c>
    </row>
    <row r="3933" spans="1:8" hidden="1" x14ac:dyDescent="0.25">
      <c r="A3933" t="s">
        <v>246</v>
      </c>
      <c r="B3933" t="s">
        <v>12804</v>
      </c>
      <c r="C3933" t="s">
        <v>12805</v>
      </c>
      <c r="D3933" t="s">
        <v>138</v>
      </c>
      <c r="E3933">
        <v>46</v>
      </c>
      <c r="F3933" t="s">
        <v>12801</v>
      </c>
      <c r="G3933" t="s">
        <v>12802</v>
      </c>
      <c r="H3933" t="s">
        <v>12803</v>
      </c>
    </row>
    <row r="3934" spans="1:8" hidden="1" x14ac:dyDescent="0.25">
      <c r="A3934" t="s">
        <v>244</v>
      </c>
      <c r="B3934" t="s">
        <v>12806</v>
      </c>
      <c r="C3934" t="s">
        <v>12807</v>
      </c>
      <c r="D3934" t="s">
        <v>138</v>
      </c>
      <c r="E3934">
        <v>46</v>
      </c>
      <c r="F3934" t="s">
        <v>138</v>
      </c>
      <c r="G3934" t="s">
        <v>30649</v>
      </c>
      <c r="H3934" t="s">
        <v>12808</v>
      </c>
    </row>
    <row r="3935" spans="1:8" hidden="1" x14ac:dyDescent="0.25">
      <c r="A3935" t="s">
        <v>246</v>
      </c>
      <c r="B3935" t="s">
        <v>12809</v>
      </c>
      <c r="C3935" t="s">
        <v>12810</v>
      </c>
      <c r="D3935" t="s">
        <v>138</v>
      </c>
      <c r="E3935">
        <v>46</v>
      </c>
      <c r="F3935" t="s">
        <v>138</v>
      </c>
      <c r="G3935" t="s">
        <v>30649</v>
      </c>
      <c r="H3935" t="s">
        <v>12811</v>
      </c>
    </row>
    <row r="3936" spans="1:8" hidden="1" x14ac:dyDescent="0.25">
      <c r="A3936" t="s">
        <v>248</v>
      </c>
      <c r="B3936" t="s">
        <v>12812</v>
      </c>
      <c r="C3936" t="s">
        <v>30279</v>
      </c>
      <c r="D3936" t="s">
        <v>139</v>
      </c>
      <c r="E3936">
        <v>89</v>
      </c>
      <c r="F3936" t="s">
        <v>139</v>
      </c>
      <c r="G3936" t="s">
        <v>11218</v>
      </c>
      <c r="H3936" t="s">
        <v>11219</v>
      </c>
    </row>
    <row r="3937" spans="1:8" hidden="1" x14ac:dyDescent="0.25">
      <c r="A3937" t="s">
        <v>246</v>
      </c>
      <c r="B3937" t="s">
        <v>12813</v>
      </c>
      <c r="C3937" t="s">
        <v>30649</v>
      </c>
      <c r="D3937" t="s">
        <v>139</v>
      </c>
      <c r="E3937">
        <v>89</v>
      </c>
      <c r="F3937" t="s">
        <v>12814</v>
      </c>
      <c r="G3937" t="s">
        <v>30649</v>
      </c>
      <c r="H3937" t="s">
        <v>30649</v>
      </c>
    </row>
    <row r="3938" spans="1:8" hidden="1" x14ac:dyDescent="0.25">
      <c r="A3938" t="s">
        <v>246</v>
      </c>
      <c r="B3938" t="s">
        <v>12815</v>
      </c>
      <c r="C3938" t="s">
        <v>30280</v>
      </c>
      <c r="D3938" t="s">
        <v>139</v>
      </c>
      <c r="E3938">
        <v>89</v>
      </c>
      <c r="F3938" t="s">
        <v>139</v>
      </c>
      <c r="G3938" t="s">
        <v>30649</v>
      </c>
      <c r="H3938" t="s">
        <v>12816</v>
      </c>
    </row>
    <row r="3939" spans="1:8" hidden="1" x14ac:dyDescent="0.25">
      <c r="A3939" t="s">
        <v>252</v>
      </c>
      <c r="B3939" t="s">
        <v>12817</v>
      </c>
      <c r="C3939" t="s">
        <v>12818</v>
      </c>
      <c r="D3939" t="s">
        <v>139</v>
      </c>
      <c r="E3939">
        <v>89</v>
      </c>
      <c r="F3939" t="s">
        <v>139</v>
      </c>
      <c r="G3939" t="s">
        <v>12819</v>
      </c>
      <c r="H3939" t="s">
        <v>12820</v>
      </c>
    </row>
    <row r="3940" spans="1:8" hidden="1" x14ac:dyDescent="0.25">
      <c r="A3940" t="s">
        <v>245</v>
      </c>
      <c r="B3940" t="s">
        <v>12821</v>
      </c>
      <c r="C3940" t="s">
        <v>12822</v>
      </c>
      <c r="D3940" t="s">
        <v>139</v>
      </c>
      <c r="E3940">
        <v>89</v>
      </c>
      <c r="F3940" t="s">
        <v>139</v>
      </c>
      <c r="G3940" t="s">
        <v>30649</v>
      </c>
      <c r="H3940" t="s">
        <v>30649</v>
      </c>
    </row>
    <row r="3941" spans="1:8" hidden="1" x14ac:dyDescent="0.25">
      <c r="A3941" t="s">
        <v>245</v>
      </c>
      <c r="B3941" t="s">
        <v>12823</v>
      </c>
      <c r="C3941" t="s">
        <v>30281</v>
      </c>
      <c r="D3941" t="s">
        <v>139</v>
      </c>
      <c r="E3941">
        <v>89</v>
      </c>
      <c r="F3941" t="s">
        <v>139</v>
      </c>
      <c r="G3941" t="s">
        <v>12824</v>
      </c>
      <c r="H3941" t="s">
        <v>12825</v>
      </c>
    </row>
    <row r="3942" spans="1:8" x14ac:dyDescent="0.25">
      <c r="A3942" t="s">
        <v>247</v>
      </c>
      <c r="B3942" t="s">
        <v>12826</v>
      </c>
      <c r="C3942" t="s">
        <v>30282</v>
      </c>
      <c r="D3942" t="s">
        <v>139</v>
      </c>
      <c r="E3942">
        <v>89</v>
      </c>
      <c r="F3942" t="s">
        <v>139</v>
      </c>
      <c r="G3942" t="s">
        <v>12827</v>
      </c>
      <c r="H3942" t="s">
        <v>30649</v>
      </c>
    </row>
    <row r="3943" spans="1:8" x14ac:dyDescent="0.25">
      <c r="A3943" t="s">
        <v>247</v>
      </c>
      <c r="B3943" t="s">
        <v>12828</v>
      </c>
      <c r="C3943" t="s">
        <v>30283</v>
      </c>
      <c r="D3943" t="s">
        <v>139</v>
      </c>
      <c r="E3943">
        <v>89</v>
      </c>
      <c r="F3943" t="s">
        <v>139</v>
      </c>
      <c r="G3943" t="s">
        <v>30649</v>
      </c>
      <c r="H3943" t="s">
        <v>30649</v>
      </c>
    </row>
    <row r="3944" spans="1:8" hidden="1" x14ac:dyDescent="0.25">
      <c r="A3944" t="s">
        <v>246</v>
      </c>
      <c r="B3944" t="s">
        <v>12829</v>
      </c>
      <c r="C3944" t="s">
        <v>12830</v>
      </c>
      <c r="D3944" t="s">
        <v>140</v>
      </c>
      <c r="E3944">
        <v>30</v>
      </c>
      <c r="F3944" t="s">
        <v>140</v>
      </c>
      <c r="G3944" t="s">
        <v>30649</v>
      </c>
      <c r="H3944" t="s">
        <v>30649</v>
      </c>
    </row>
    <row r="3945" spans="1:8" x14ac:dyDescent="0.25">
      <c r="A3945" t="s">
        <v>247</v>
      </c>
      <c r="B3945" t="s">
        <v>12831</v>
      </c>
      <c r="C3945" t="s">
        <v>12832</v>
      </c>
      <c r="D3945" t="s">
        <v>140</v>
      </c>
      <c r="E3945">
        <v>30</v>
      </c>
      <c r="F3945" t="s">
        <v>140</v>
      </c>
      <c r="G3945" t="s">
        <v>12833</v>
      </c>
      <c r="H3945" t="s">
        <v>12834</v>
      </c>
    </row>
    <row r="3946" spans="1:8" hidden="1" x14ac:dyDescent="0.25">
      <c r="A3946" t="s">
        <v>246</v>
      </c>
      <c r="B3946" t="s">
        <v>12835</v>
      </c>
      <c r="C3946" t="s">
        <v>12836</v>
      </c>
      <c r="D3946" t="s">
        <v>140</v>
      </c>
      <c r="E3946">
        <v>30</v>
      </c>
      <c r="F3946" t="s">
        <v>140</v>
      </c>
      <c r="G3946" t="s">
        <v>30649</v>
      </c>
      <c r="H3946" t="s">
        <v>30649</v>
      </c>
    </row>
    <row r="3947" spans="1:8" x14ac:dyDescent="0.25">
      <c r="A3947" t="s">
        <v>247</v>
      </c>
      <c r="B3947" t="s">
        <v>7430</v>
      </c>
      <c r="C3947" t="s">
        <v>12837</v>
      </c>
      <c r="D3947" t="s">
        <v>140</v>
      </c>
      <c r="E3947">
        <v>30</v>
      </c>
      <c r="F3947" t="s">
        <v>140</v>
      </c>
      <c r="G3947" t="s">
        <v>12838</v>
      </c>
      <c r="H3947" t="s">
        <v>12839</v>
      </c>
    </row>
    <row r="3948" spans="1:8" x14ac:dyDescent="0.25">
      <c r="A3948" t="s">
        <v>247</v>
      </c>
      <c r="B3948" t="s">
        <v>12840</v>
      </c>
      <c r="C3948" t="s">
        <v>12841</v>
      </c>
      <c r="D3948" t="s">
        <v>140</v>
      </c>
      <c r="E3948">
        <v>30</v>
      </c>
      <c r="F3948" t="s">
        <v>140</v>
      </c>
      <c r="G3948" t="s">
        <v>30649</v>
      </c>
      <c r="H3948" t="s">
        <v>12842</v>
      </c>
    </row>
    <row r="3949" spans="1:8" hidden="1" x14ac:dyDescent="0.25">
      <c r="A3949" t="s">
        <v>248</v>
      </c>
      <c r="B3949" t="s">
        <v>12843</v>
      </c>
      <c r="C3949" t="s">
        <v>12844</v>
      </c>
      <c r="D3949" t="s">
        <v>140</v>
      </c>
      <c r="E3949">
        <v>30</v>
      </c>
      <c r="F3949" t="s">
        <v>140</v>
      </c>
      <c r="G3949" t="s">
        <v>30649</v>
      </c>
      <c r="H3949" t="s">
        <v>30649</v>
      </c>
    </row>
    <row r="3950" spans="1:8" hidden="1" x14ac:dyDescent="0.25">
      <c r="A3950" t="s">
        <v>246</v>
      </c>
      <c r="B3950" t="s">
        <v>12845</v>
      </c>
      <c r="C3950" t="s">
        <v>12846</v>
      </c>
      <c r="D3950" t="s">
        <v>140</v>
      </c>
      <c r="E3950">
        <v>30</v>
      </c>
      <c r="F3950" t="s">
        <v>140</v>
      </c>
      <c r="G3950" t="s">
        <v>30649</v>
      </c>
      <c r="H3950" t="s">
        <v>12847</v>
      </c>
    </row>
    <row r="3951" spans="1:8" hidden="1" x14ac:dyDescent="0.25">
      <c r="A3951" t="s">
        <v>246</v>
      </c>
      <c r="B3951" t="s">
        <v>12848</v>
      </c>
      <c r="C3951" t="s">
        <v>12849</v>
      </c>
      <c r="D3951" t="s">
        <v>140</v>
      </c>
      <c r="E3951">
        <v>30</v>
      </c>
      <c r="F3951" t="s">
        <v>140</v>
      </c>
      <c r="G3951" t="s">
        <v>30649</v>
      </c>
      <c r="H3951" t="s">
        <v>12850</v>
      </c>
    </row>
    <row r="3952" spans="1:8" hidden="1" x14ac:dyDescent="0.25">
      <c r="A3952" t="s">
        <v>246</v>
      </c>
      <c r="B3952" t="s">
        <v>12851</v>
      </c>
      <c r="C3952" t="s">
        <v>12852</v>
      </c>
      <c r="D3952" t="s">
        <v>140</v>
      </c>
      <c r="E3952">
        <v>30</v>
      </c>
      <c r="F3952" t="s">
        <v>140</v>
      </c>
      <c r="G3952" t="s">
        <v>30649</v>
      </c>
      <c r="H3952" t="s">
        <v>12853</v>
      </c>
    </row>
    <row r="3953" spans="1:8" hidden="1" x14ac:dyDescent="0.25">
      <c r="A3953" t="s">
        <v>248</v>
      </c>
      <c r="B3953" t="s">
        <v>12854</v>
      </c>
      <c r="C3953" t="s">
        <v>12855</v>
      </c>
      <c r="D3953" t="s">
        <v>140</v>
      </c>
      <c r="E3953">
        <v>30</v>
      </c>
      <c r="F3953" t="s">
        <v>140</v>
      </c>
      <c r="G3953" t="s">
        <v>30649</v>
      </c>
      <c r="H3953" t="s">
        <v>30649</v>
      </c>
    </row>
    <row r="3954" spans="1:8" hidden="1" x14ac:dyDescent="0.25">
      <c r="A3954" t="s">
        <v>243</v>
      </c>
      <c r="B3954" t="s">
        <v>12856</v>
      </c>
      <c r="C3954" t="s">
        <v>30553</v>
      </c>
      <c r="D3954" t="s">
        <v>140</v>
      </c>
      <c r="E3954">
        <v>30</v>
      </c>
      <c r="F3954" t="s">
        <v>140</v>
      </c>
      <c r="G3954" t="s">
        <v>12857</v>
      </c>
      <c r="H3954" t="s">
        <v>12858</v>
      </c>
    </row>
    <row r="3955" spans="1:8" hidden="1" x14ac:dyDescent="0.25">
      <c r="A3955" t="s">
        <v>246</v>
      </c>
      <c r="B3955" t="s">
        <v>12859</v>
      </c>
      <c r="C3955" t="s">
        <v>12860</v>
      </c>
      <c r="D3955" t="s">
        <v>140</v>
      </c>
      <c r="E3955">
        <v>30</v>
      </c>
      <c r="F3955" t="s">
        <v>140</v>
      </c>
      <c r="G3955" t="s">
        <v>12861</v>
      </c>
      <c r="H3955" t="s">
        <v>12862</v>
      </c>
    </row>
    <row r="3956" spans="1:8" x14ac:dyDescent="0.25">
      <c r="A3956" t="s">
        <v>247</v>
      </c>
      <c r="B3956" t="s">
        <v>12863</v>
      </c>
      <c r="C3956" t="s">
        <v>12864</v>
      </c>
      <c r="D3956" t="s">
        <v>140</v>
      </c>
      <c r="E3956">
        <v>30</v>
      </c>
      <c r="F3956" t="s">
        <v>140</v>
      </c>
      <c r="G3956" t="s">
        <v>12865</v>
      </c>
      <c r="H3956" t="s">
        <v>12866</v>
      </c>
    </row>
    <row r="3957" spans="1:8" hidden="1" x14ac:dyDescent="0.25">
      <c r="A3957" t="s">
        <v>246</v>
      </c>
      <c r="B3957" t="s">
        <v>12867</v>
      </c>
      <c r="C3957" t="s">
        <v>12868</v>
      </c>
      <c r="D3957" t="s">
        <v>141</v>
      </c>
      <c r="E3957">
        <v>103</v>
      </c>
      <c r="F3957" t="s">
        <v>12869</v>
      </c>
      <c r="G3957" t="s">
        <v>30649</v>
      </c>
      <c r="H3957" t="s">
        <v>12870</v>
      </c>
    </row>
    <row r="3958" spans="1:8" x14ac:dyDescent="0.25">
      <c r="A3958" t="s">
        <v>247</v>
      </c>
      <c r="B3958" t="s">
        <v>8546</v>
      </c>
      <c r="C3958" t="s">
        <v>12871</v>
      </c>
      <c r="D3958" t="s">
        <v>141</v>
      </c>
      <c r="E3958">
        <v>103</v>
      </c>
      <c r="F3958" t="s">
        <v>30649</v>
      </c>
      <c r="G3958" t="s">
        <v>12872</v>
      </c>
      <c r="H3958" t="s">
        <v>12873</v>
      </c>
    </row>
    <row r="3959" spans="1:8" hidden="1" x14ac:dyDescent="0.25">
      <c r="A3959" t="s">
        <v>244</v>
      </c>
      <c r="B3959" t="s">
        <v>12874</v>
      </c>
      <c r="C3959" t="s">
        <v>12875</v>
      </c>
      <c r="D3959" t="s">
        <v>141</v>
      </c>
      <c r="E3959">
        <v>103</v>
      </c>
      <c r="F3959" t="s">
        <v>141</v>
      </c>
      <c r="G3959" t="s">
        <v>30649</v>
      </c>
      <c r="H3959" t="s">
        <v>12876</v>
      </c>
    </row>
    <row r="3960" spans="1:8" hidden="1" x14ac:dyDescent="0.25">
      <c r="A3960" t="s">
        <v>246</v>
      </c>
      <c r="B3960" t="s">
        <v>12877</v>
      </c>
      <c r="C3960" t="s">
        <v>12878</v>
      </c>
      <c r="D3960" t="s">
        <v>141</v>
      </c>
      <c r="E3960">
        <v>103</v>
      </c>
      <c r="F3960" t="s">
        <v>141</v>
      </c>
      <c r="G3960" t="s">
        <v>12879</v>
      </c>
      <c r="H3960" t="s">
        <v>12880</v>
      </c>
    </row>
    <row r="3961" spans="1:8" x14ac:dyDescent="0.25">
      <c r="A3961" t="s">
        <v>247</v>
      </c>
      <c r="B3961" t="s">
        <v>12881</v>
      </c>
      <c r="C3961" t="s">
        <v>12882</v>
      </c>
      <c r="D3961" t="s">
        <v>141</v>
      </c>
      <c r="E3961">
        <v>103</v>
      </c>
      <c r="F3961" t="s">
        <v>141</v>
      </c>
      <c r="G3961" t="s">
        <v>12883</v>
      </c>
      <c r="H3961" t="s">
        <v>12884</v>
      </c>
    </row>
    <row r="3962" spans="1:8" hidden="1" x14ac:dyDescent="0.25">
      <c r="A3962" t="s">
        <v>243</v>
      </c>
      <c r="B3962" t="s">
        <v>12885</v>
      </c>
      <c r="C3962" t="s">
        <v>12886</v>
      </c>
      <c r="D3962" t="s">
        <v>142</v>
      </c>
      <c r="E3962">
        <v>117</v>
      </c>
      <c r="F3962" t="s">
        <v>142</v>
      </c>
      <c r="G3962" t="s">
        <v>12887</v>
      </c>
      <c r="H3962" t="s">
        <v>12888</v>
      </c>
    </row>
    <row r="3963" spans="1:8" x14ac:dyDescent="0.25">
      <c r="A3963" t="s">
        <v>247</v>
      </c>
      <c r="B3963" t="s">
        <v>12889</v>
      </c>
      <c r="C3963" t="s">
        <v>30649</v>
      </c>
      <c r="D3963" t="s">
        <v>142</v>
      </c>
      <c r="E3963">
        <v>117</v>
      </c>
      <c r="F3963" t="s">
        <v>30649</v>
      </c>
      <c r="G3963" t="s">
        <v>12890</v>
      </c>
      <c r="H3963" t="s">
        <v>12891</v>
      </c>
    </row>
    <row r="3964" spans="1:8" x14ac:dyDescent="0.25">
      <c r="A3964" t="s">
        <v>247</v>
      </c>
      <c r="B3964" t="s">
        <v>12892</v>
      </c>
      <c r="C3964" t="s">
        <v>12893</v>
      </c>
      <c r="D3964" t="s">
        <v>142</v>
      </c>
      <c r="E3964">
        <v>117</v>
      </c>
      <c r="F3964" t="s">
        <v>142</v>
      </c>
      <c r="G3964" t="s">
        <v>12894</v>
      </c>
      <c r="H3964" t="s">
        <v>12895</v>
      </c>
    </row>
    <row r="3965" spans="1:8" hidden="1" x14ac:dyDescent="0.25">
      <c r="A3965" t="s">
        <v>243</v>
      </c>
      <c r="B3965" t="s">
        <v>7481</v>
      </c>
      <c r="C3965" t="s">
        <v>12896</v>
      </c>
      <c r="D3965" t="s">
        <v>142</v>
      </c>
      <c r="E3965">
        <v>117</v>
      </c>
      <c r="F3965" t="s">
        <v>12897</v>
      </c>
      <c r="G3965" t="s">
        <v>12898</v>
      </c>
      <c r="H3965" t="s">
        <v>12899</v>
      </c>
    </row>
    <row r="3966" spans="1:8" hidden="1" x14ac:dyDescent="0.25">
      <c r="A3966" t="s">
        <v>246</v>
      </c>
      <c r="B3966" t="s">
        <v>12900</v>
      </c>
      <c r="C3966" t="s">
        <v>12901</v>
      </c>
      <c r="D3966" t="s">
        <v>142</v>
      </c>
      <c r="E3966">
        <v>117</v>
      </c>
      <c r="F3966" t="s">
        <v>30649</v>
      </c>
      <c r="G3966" t="s">
        <v>12902</v>
      </c>
      <c r="H3966" t="s">
        <v>12903</v>
      </c>
    </row>
    <row r="3967" spans="1:8" hidden="1" x14ac:dyDescent="0.25">
      <c r="A3967" t="s">
        <v>243</v>
      </c>
      <c r="B3967" t="s">
        <v>12904</v>
      </c>
      <c r="C3967" t="s">
        <v>30649</v>
      </c>
      <c r="D3967" t="s">
        <v>142</v>
      </c>
      <c r="E3967">
        <v>117</v>
      </c>
      <c r="F3967" t="s">
        <v>30649</v>
      </c>
      <c r="G3967" t="s">
        <v>30649</v>
      </c>
      <c r="H3967" t="s">
        <v>12905</v>
      </c>
    </row>
    <row r="3968" spans="1:8" x14ac:dyDescent="0.25">
      <c r="A3968" t="s">
        <v>247</v>
      </c>
      <c r="B3968" t="s">
        <v>12906</v>
      </c>
      <c r="C3968" t="s">
        <v>12907</v>
      </c>
      <c r="D3968" t="s">
        <v>142</v>
      </c>
      <c r="E3968">
        <v>117</v>
      </c>
      <c r="F3968" t="s">
        <v>142</v>
      </c>
      <c r="G3968" t="s">
        <v>12908</v>
      </c>
      <c r="H3968" t="s">
        <v>12909</v>
      </c>
    </row>
    <row r="3969" spans="1:8" hidden="1" x14ac:dyDescent="0.25">
      <c r="A3969" t="s">
        <v>249</v>
      </c>
      <c r="B3969" t="s">
        <v>12910</v>
      </c>
      <c r="C3969" t="s">
        <v>12893</v>
      </c>
      <c r="D3969" t="s">
        <v>142</v>
      </c>
      <c r="E3969">
        <v>117</v>
      </c>
      <c r="F3969" t="s">
        <v>142</v>
      </c>
      <c r="G3969" t="s">
        <v>30649</v>
      </c>
      <c r="H3969" t="s">
        <v>12911</v>
      </c>
    </row>
    <row r="3970" spans="1:8" hidden="1" x14ac:dyDescent="0.25">
      <c r="A3970" t="s">
        <v>248</v>
      </c>
      <c r="B3970" t="s">
        <v>12912</v>
      </c>
      <c r="C3970" t="s">
        <v>12913</v>
      </c>
      <c r="D3970" t="s">
        <v>142</v>
      </c>
      <c r="E3970">
        <v>117</v>
      </c>
      <c r="F3970" t="s">
        <v>30649</v>
      </c>
      <c r="G3970" t="s">
        <v>30649</v>
      </c>
      <c r="H3970" t="s">
        <v>12914</v>
      </c>
    </row>
    <row r="3971" spans="1:8" x14ac:dyDescent="0.25">
      <c r="A3971" t="s">
        <v>247</v>
      </c>
      <c r="B3971" t="s">
        <v>12915</v>
      </c>
      <c r="C3971" t="s">
        <v>30649</v>
      </c>
      <c r="D3971" t="s">
        <v>142</v>
      </c>
      <c r="E3971">
        <v>117</v>
      </c>
      <c r="F3971" t="s">
        <v>30649</v>
      </c>
      <c r="G3971" t="s">
        <v>12084</v>
      </c>
      <c r="H3971" t="s">
        <v>12085</v>
      </c>
    </row>
    <row r="3972" spans="1:8" hidden="1" x14ac:dyDescent="0.25">
      <c r="A3972" t="s">
        <v>246</v>
      </c>
      <c r="B3972" t="s">
        <v>12916</v>
      </c>
      <c r="C3972" t="s">
        <v>30284</v>
      </c>
      <c r="D3972" t="s">
        <v>142</v>
      </c>
      <c r="E3972">
        <v>117</v>
      </c>
      <c r="F3972" t="s">
        <v>12917</v>
      </c>
      <c r="G3972" t="s">
        <v>12898</v>
      </c>
      <c r="H3972" t="s">
        <v>12899</v>
      </c>
    </row>
    <row r="3973" spans="1:8" hidden="1" x14ac:dyDescent="0.25">
      <c r="A3973" t="s">
        <v>246</v>
      </c>
      <c r="B3973" t="s">
        <v>12918</v>
      </c>
      <c r="C3973" t="s">
        <v>12919</v>
      </c>
      <c r="D3973" t="s">
        <v>143</v>
      </c>
      <c r="E3973">
        <v>53</v>
      </c>
      <c r="F3973" t="s">
        <v>12920</v>
      </c>
      <c r="G3973" t="s">
        <v>30649</v>
      </c>
      <c r="H3973" t="s">
        <v>30649</v>
      </c>
    </row>
    <row r="3974" spans="1:8" x14ac:dyDescent="0.25">
      <c r="A3974" t="s">
        <v>247</v>
      </c>
      <c r="B3974" t="s">
        <v>12921</v>
      </c>
      <c r="C3974" t="s">
        <v>30285</v>
      </c>
      <c r="D3974" t="s">
        <v>143</v>
      </c>
      <c r="E3974">
        <v>53</v>
      </c>
      <c r="F3974" t="s">
        <v>143</v>
      </c>
      <c r="G3974" t="s">
        <v>30649</v>
      </c>
      <c r="H3974" t="s">
        <v>12922</v>
      </c>
    </row>
    <row r="3975" spans="1:8" x14ac:dyDescent="0.25">
      <c r="A3975" t="s">
        <v>247</v>
      </c>
      <c r="B3975" t="s">
        <v>12923</v>
      </c>
      <c r="C3975" t="s">
        <v>30286</v>
      </c>
      <c r="D3975" t="s">
        <v>143</v>
      </c>
      <c r="E3975">
        <v>53</v>
      </c>
      <c r="F3975" t="s">
        <v>143</v>
      </c>
      <c r="G3975" t="s">
        <v>30649</v>
      </c>
      <c r="H3975" t="s">
        <v>30649</v>
      </c>
    </row>
    <row r="3976" spans="1:8" hidden="1" x14ac:dyDescent="0.25">
      <c r="A3976" t="s">
        <v>246</v>
      </c>
      <c r="B3976" t="s">
        <v>12924</v>
      </c>
      <c r="C3976" t="s">
        <v>30287</v>
      </c>
      <c r="D3976" t="s">
        <v>143</v>
      </c>
      <c r="E3976">
        <v>53</v>
      </c>
      <c r="F3976" t="s">
        <v>143</v>
      </c>
      <c r="G3976" t="s">
        <v>12925</v>
      </c>
      <c r="H3976" t="s">
        <v>12926</v>
      </c>
    </row>
    <row r="3977" spans="1:8" hidden="1" x14ac:dyDescent="0.25">
      <c r="A3977" t="s">
        <v>246</v>
      </c>
      <c r="B3977" t="s">
        <v>12927</v>
      </c>
      <c r="C3977" t="s">
        <v>12928</v>
      </c>
      <c r="D3977" t="s">
        <v>143</v>
      </c>
      <c r="E3977">
        <v>53</v>
      </c>
      <c r="F3977" t="s">
        <v>143</v>
      </c>
      <c r="G3977" t="s">
        <v>30649</v>
      </c>
      <c r="H3977" t="s">
        <v>30649</v>
      </c>
    </row>
    <row r="3978" spans="1:8" x14ac:dyDescent="0.25">
      <c r="A3978" t="s">
        <v>247</v>
      </c>
      <c r="B3978" t="s">
        <v>12929</v>
      </c>
      <c r="C3978" t="s">
        <v>12930</v>
      </c>
      <c r="D3978" t="s">
        <v>143</v>
      </c>
      <c r="E3978">
        <v>53</v>
      </c>
      <c r="F3978" t="s">
        <v>143</v>
      </c>
      <c r="G3978" t="s">
        <v>12931</v>
      </c>
      <c r="H3978" t="s">
        <v>12932</v>
      </c>
    </row>
    <row r="3979" spans="1:8" hidden="1" x14ac:dyDescent="0.25">
      <c r="A3979" t="s">
        <v>245</v>
      </c>
      <c r="B3979" t="s">
        <v>12933</v>
      </c>
      <c r="C3979" t="s">
        <v>12934</v>
      </c>
      <c r="D3979" t="s">
        <v>144</v>
      </c>
      <c r="E3979">
        <v>66</v>
      </c>
      <c r="F3979" t="s">
        <v>144</v>
      </c>
      <c r="G3979" t="s">
        <v>12935</v>
      </c>
      <c r="H3979" t="s">
        <v>12936</v>
      </c>
    </row>
    <row r="3980" spans="1:8" hidden="1" x14ac:dyDescent="0.25">
      <c r="A3980" t="s">
        <v>245</v>
      </c>
      <c r="B3980" t="s">
        <v>12937</v>
      </c>
      <c r="C3980" t="s">
        <v>12938</v>
      </c>
      <c r="D3980" t="s">
        <v>144</v>
      </c>
      <c r="E3980">
        <v>66</v>
      </c>
      <c r="F3980" t="s">
        <v>144</v>
      </c>
      <c r="G3980" t="s">
        <v>30649</v>
      </c>
      <c r="H3980" t="s">
        <v>30649</v>
      </c>
    </row>
    <row r="3981" spans="1:8" hidden="1" x14ac:dyDescent="0.25">
      <c r="A3981" t="s">
        <v>248</v>
      </c>
      <c r="B3981" t="s">
        <v>12939</v>
      </c>
      <c r="C3981" t="s">
        <v>12940</v>
      </c>
      <c r="D3981" t="s">
        <v>144</v>
      </c>
      <c r="E3981">
        <v>66</v>
      </c>
      <c r="F3981" t="s">
        <v>12941</v>
      </c>
      <c r="G3981" t="s">
        <v>12942</v>
      </c>
      <c r="H3981" t="s">
        <v>12943</v>
      </c>
    </row>
    <row r="3982" spans="1:8" hidden="1" x14ac:dyDescent="0.25">
      <c r="A3982" t="s">
        <v>249</v>
      </c>
      <c r="B3982" t="s">
        <v>12944</v>
      </c>
      <c r="C3982" t="s">
        <v>30649</v>
      </c>
      <c r="D3982" t="s">
        <v>144</v>
      </c>
      <c r="E3982">
        <v>66</v>
      </c>
      <c r="F3982" t="s">
        <v>1746</v>
      </c>
      <c r="G3982" t="s">
        <v>30649</v>
      </c>
      <c r="H3982" t="s">
        <v>30649</v>
      </c>
    </row>
    <row r="3983" spans="1:8" hidden="1" x14ac:dyDescent="0.25">
      <c r="A3983" t="s">
        <v>248</v>
      </c>
      <c r="B3983" t="s">
        <v>12945</v>
      </c>
      <c r="C3983" t="s">
        <v>12946</v>
      </c>
      <c r="D3983" t="s">
        <v>144</v>
      </c>
      <c r="E3983">
        <v>66</v>
      </c>
      <c r="F3983" t="s">
        <v>30649</v>
      </c>
      <c r="G3983" t="s">
        <v>30649</v>
      </c>
      <c r="H3983" t="s">
        <v>12947</v>
      </c>
    </row>
    <row r="3984" spans="1:8" hidden="1" x14ac:dyDescent="0.25">
      <c r="A3984" t="s">
        <v>246</v>
      </c>
      <c r="B3984" t="s">
        <v>12948</v>
      </c>
      <c r="C3984" t="s">
        <v>12949</v>
      </c>
      <c r="D3984" t="s">
        <v>145</v>
      </c>
      <c r="E3984">
        <v>114</v>
      </c>
      <c r="F3984" t="s">
        <v>12950</v>
      </c>
      <c r="G3984" t="s">
        <v>12951</v>
      </c>
      <c r="H3984" t="s">
        <v>12952</v>
      </c>
    </row>
    <row r="3985" spans="1:8" hidden="1" x14ac:dyDescent="0.25">
      <c r="A3985" t="s">
        <v>246</v>
      </c>
      <c r="B3985" t="s">
        <v>12953</v>
      </c>
      <c r="C3985" t="s">
        <v>12954</v>
      </c>
      <c r="D3985" t="s">
        <v>146</v>
      </c>
      <c r="E3985">
        <v>39</v>
      </c>
      <c r="F3985" t="s">
        <v>30649</v>
      </c>
      <c r="G3985" t="s">
        <v>30649</v>
      </c>
      <c r="H3985" t="s">
        <v>12955</v>
      </c>
    </row>
    <row r="3986" spans="1:8" hidden="1" x14ac:dyDescent="0.25">
      <c r="A3986" t="s">
        <v>246</v>
      </c>
      <c r="B3986" t="s">
        <v>12956</v>
      </c>
      <c r="C3986" t="s">
        <v>12957</v>
      </c>
      <c r="D3986" t="s">
        <v>146</v>
      </c>
      <c r="E3986">
        <v>39</v>
      </c>
      <c r="F3986" t="s">
        <v>30649</v>
      </c>
      <c r="G3986" t="s">
        <v>30649</v>
      </c>
      <c r="H3986" t="s">
        <v>12958</v>
      </c>
    </row>
    <row r="3987" spans="1:8" hidden="1" x14ac:dyDescent="0.25">
      <c r="A3987" t="s">
        <v>246</v>
      </c>
      <c r="B3987" t="s">
        <v>12959</v>
      </c>
      <c r="C3987" t="s">
        <v>12960</v>
      </c>
      <c r="D3987" t="s">
        <v>146</v>
      </c>
      <c r="E3987">
        <v>39</v>
      </c>
      <c r="F3987" t="s">
        <v>30649</v>
      </c>
      <c r="G3987" t="s">
        <v>30649</v>
      </c>
      <c r="H3987" t="s">
        <v>12961</v>
      </c>
    </row>
    <row r="3988" spans="1:8" hidden="1" x14ac:dyDescent="0.25">
      <c r="A3988" t="s">
        <v>248</v>
      </c>
      <c r="B3988" t="s">
        <v>12962</v>
      </c>
      <c r="C3988" t="s">
        <v>12963</v>
      </c>
      <c r="D3988" t="s">
        <v>146</v>
      </c>
      <c r="E3988">
        <v>39</v>
      </c>
      <c r="F3988" t="s">
        <v>30649</v>
      </c>
      <c r="G3988" t="s">
        <v>12964</v>
      </c>
      <c r="H3988" t="s">
        <v>12965</v>
      </c>
    </row>
    <row r="3989" spans="1:8" hidden="1" x14ac:dyDescent="0.25">
      <c r="A3989" t="s">
        <v>249</v>
      </c>
      <c r="B3989" t="s">
        <v>1876</v>
      </c>
      <c r="C3989" t="s">
        <v>12966</v>
      </c>
      <c r="D3989" t="s">
        <v>146</v>
      </c>
      <c r="E3989">
        <v>39</v>
      </c>
      <c r="F3989" t="s">
        <v>146</v>
      </c>
      <c r="G3989" t="s">
        <v>30649</v>
      </c>
      <c r="H3989" t="s">
        <v>30649</v>
      </c>
    </row>
    <row r="3990" spans="1:8" x14ac:dyDescent="0.25">
      <c r="A3990" t="s">
        <v>247</v>
      </c>
      <c r="B3990" t="s">
        <v>12967</v>
      </c>
      <c r="C3990" t="s">
        <v>12968</v>
      </c>
      <c r="D3990" t="s">
        <v>146</v>
      </c>
      <c r="E3990">
        <v>39</v>
      </c>
      <c r="F3990" t="s">
        <v>30649</v>
      </c>
      <c r="G3990" t="s">
        <v>12969</v>
      </c>
      <c r="H3990" t="s">
        <v>12970</v>
      </c>
    </row>
    <row r="3991" spans="1:8" hidden="1" x14ac:dyDescent="0.25">
      <c r="A3991" t="s">
        <v>245</v>
      </c>
      <c r="B3991" t="s">
        <v>12971</v>
      </c>
      <c r="C3991" t="s">
        <v>12972</v>
      </c>
      <c r="D3991" t="s">
        <v>146</v>
      </c>
      <c r="E3991">
        <v>39</v>
      </c>
      <c r="F3991" t="s">
        <v>146</v>
      </c>
      <c r="G3991" t="s">
        <v>12973</v>
      </c>
      <c r="H3991" t="s">
        <v>12974</v>
      </c>
    </row>
    <row r="3992" spans="1:8" x14ac:dyDescent="0.25">
      <c r="A3992" t="s">
        <v>247</v>
      </c>
      <c r="B3992" t="s">
        <v>12975</v>
      </c>
      <c r="C3992" t="s">
        <v>12976</v>
      </c>
      <c r="D3992" t="s">
        <v>146</v>
      </c>
      <c r="E3992">
        <v>39</v>
      </c>
      <c r="F3992" t="s">
        <v>146</v>
      </c>
      <c r="G3992" t="s">
        <v>12977</v>
      </c>
      <c r="H3992" t="s">
        <v>12978</v>
      </c>
    </row>
    <row r="3993" spans="1:8" hidden="1" x14ac:dyDescent="0.25">
      <c r="A3993" t="s">
        <v>246</v>
      </c>
      <c r="B3993" t="s">
        <v>12979</v>
      </c>
      <c r="C3993" t="s">
        <v>12980</v>
      </c>
      <c r="D3993" t="s">
        <v>146</v>
      </c>
      <c r="E3993">
        <v>39</v>
      </c>
      <c r="F3993" t="s">
        <v>146</v>
      </c>
      <c r="G3993" t="s">
        <v>30649</v>
      </c>
      <c r="H3993" t="s">
        <v>12981</v>
      </c>
    </row>
    <row r="3994" spans="1:8" hidden="1" x14ac:dyDescent="0.25">
      <c r="A3994" t="s">
        <v>263</v>
      </c>
      <c r="B3994" t="s">
        <v>12982</v>
      </c>
      <c r="C3994" t="s">
        <v>30649</v>
      </c>
      <c r="D3994" t="s">
        <v>147</v>
      </c>
      <c r="E3994">
        <v>69</v>
      </c>
      <c r="F3994" t="s">
        <v>30649</v>
      </c>
      <c r="G3994" t="s">
        <v>30649</v>
      </c>
      <c r="H3994" t="s">
        <v>30649</v>
      </c>
    </row>
    <row r="3995" spans="1:8" hidden="1" x14ac:dyDescent="0.25">
      <c r="A3995" t="s">
        <v>248</v>
      </c>
      <c r="B3995" t="s">
        <v>12983</v>
      </c>
      <c r="C3995" t="s">
        <v>12984</v>
      </c>
      <c r="D3995" t="s">
        <v>147</v>
      </c>
      <c r="E3995">
        <v>69</v>
      </c>
      <c r="F3995" t="s">
        <v>147</v>
      </c>
      <c r="G3995" t="s">
        <v>30649</v>
      </c>
      <c r="H3995" t="s">
        <v>12985</v>
      </c>
    </row>
    <row r="3996" spans="1:8" hidden="1" x14ac:dyDescent="0.25">
      <c r="A3996" t="s">
        <v>246</v>
      </c>
      <c r="B3996" t="s">
        <v>12986</v>
      </c>
      <c r="C3996" t="s">
        <v>12987</v>
      </c>
      <c r="D3996" t="s">
        <v>147</v>
      </c>
      <c r="E3996">
        <v>69</v>
      </c>
      <c r="F3996" t="s">
        <v>30649</v>
      </c>
      <c r="G3996" t="s">
        <v>30649</v>
      </c>
      <c r="H3996" t="s">
        <v>30649</v>
      </c>
    </row>
    <row r="3997" spans="1:8" hidden="1" x14ac:dyDescent="0.25">
      <c r="A3997" t="s">
        <v>245</v>
      </c>
      <c r="B3997" t="s">
        <v>2765</v>
      </c>
      <c r="C3997" t="s">
        <v>12988</v>
      </c>
      <c r="D3997" t="s">
        <v>147</v>
      </c>
      <c r="E3997">
        <v>69</v>
      </c>
      <c r="F3997" t="s">
        <v>147</v>
      </c>
      <c r="G3997" t="s">
        <v>12989</v>
      </c>
      <c r="H3997" t="s">
        <v>12990</v>
      </c>
    </row>
    <row r="3998" spans="1:8" hidden="1" x14ac:dyDescent="0.25">
      <c r="A3998" t="s">
        <v>245</v>
      </c>
      <c r="B3998" t="s">
        <v>12991</v>
      </c>
      <c r="C3998" t="s">
        <v>12992</v>
      </c>
      <c r="D3998" t="s">
        <v>147</v>
      </c>
      <c r="E3998">
        <v>69</v>
      </c>
      <c r="F3998" t="s">
        <v>147</v>
      </c>
      <c r="G3998" t="s">
        <v>12993</v>
      </c>
      <c r="H3998" t="s">
        <v>12994</v>
      </c>
    </row>
    <row r="3999" spans="1:8" hidden="1" x14ac:dyDescent="0.25">
      <c r="A3999" t="s">
        <v>245</v>
      </c>
      <c r="B3999" t="s">
        <v>12995</v>
      </c>
      <c r="C3999" t="s">
        <v>12996</v>
      </c>
      <c r="D3999" t="s">
        <v>147</v>
      </c>
      <c r="E3999">
        <v>69</v>
      </c>
      <c r="F3999" t="s">
        <v>147</v>
      </c>
      <c r="G3999" t="s">
        <v>12997</v>
      </c>
      <c r="H3999" t="s">
        <v>12998</v>
      </c>
    </row>
    <row r="4000" spans="1:8" hidden="1" x14ac:dyDescent="0.25">
      <c r="A4000" t="s">
        <v>245</v>
      </c>
      <c r="B4000" t="s">
        <v>11708</v>
      </c>
      <c r="C4000" t="s">
        <v>12999</v>
      </c>
      <c r="D4000" t="s">
        <v>147</v>
      </c>
      <c r="E4000">
        <v>69</v>
      </c>
      <c r="F4000" t="s">
        <v>147</v>
      </c>
      <c r="G4000" t="s">
        <v>13000</v>
      </c>
      <c r="H4000" t="s">
        <v>13001</v>
      </c>
    </row>
    <row r="4001" spans="1:8" hidden="1" x14ac:dyDescent="0.25">
      <c r="A4001" t="s">
        <v>245</v>
      </c>
      <c r="B4001" t="s">
        <v>13002</v>
      </c>
      <c r="C4001" t="s">
        <v>13003</v>
      </c>
      <c r="D4001" t="s">
        <v>147</v>
      </c>
      <c r="E4001">
        <v>69</v>
      </c>
      <c r="F4001" t="s">
        <v>147</v>
      </c>
      <c r="G4001" t="s">
        <v>13004</v>
      </c>
      <c r="H4001" t="s">
        <v>13005</v>
      </c>
    </row>
    <row r="4002" spans="1:8" hidden="1" x14ac:dyDescent="0.25">
      <c r="A4002" t="s">
        <v>245</v>
      </c>
      <c r="B4002" t="s">
        <v>13006</v>
      </c>
      <c r="C4002" t="s">
        <v>13007</v>
      </c>
      <c r="D4002" t="s">
        <v>147</v>
      </c>
      <c r="E4002">
        <v>69</v>
      </c>
      <c r="F4002" t="s">
        <v>147</v>
      </c>
      <c r="G4002" t="s">
        <v>13008</v>
      </c>
      <c r="H4002" t="s">
        <v>13009</v>
      </c>
    </row>
    <row r="4003" spans="1:8" hidden="1" x14ac:dyDescent="0.25">
      <c r="A4003" t="s">
        <v>263</v>
      </c>
      <c r="B4003" t="s">
        <v>13010</v>
      </c>
      <c r="C4003" t="s">
        <v>30649</v>
      </c>
      <c r="D4003" t="s">
        <v>147</v>
      </c>
      <c r="E4003">
        <v>69</v>
      </c>
      <c r="F4003" t="s">
        <v>147</v>
      </c>
      <c r="G4003" t="s">
        <v>30649</v>
      </c>
      <c r="H4003" t="s">
        <v>30649</v>
      </c>
    </row>
    <row r="4004" spans="1:8" hidden="1" x14ac:dyDescent="0.25">
      <c r="A4004" t="s">
        <v>263</v>
      </c>
      <c r="B4004" t="s">
        <v>13011</v>
      </c>
      <c r="C4004" t="s">
        <v>30649</v>
      </c>
      <c r="D4004" t="s">
        <v>147</v>
      </c>
      <c r="E4004">
        <v>69</v>
      </c>
      <c r="F4004" t="s">
        <v>30649</v>
      </c>
      <c r="G4004" t="s">
        <v>30649</v>
      </c>
      <c r="H4004" t="s">
        <v>30649</v>
      </c>
    </row>
    <row r="4005" spans="1:8" hidden="1" x14ac:dyDescent="0.25">
      <c r="A4005" t="s">
        <v>263</v>
      </c>
      <c r="B4005" t="s">
        <v>2804</v>
      </c>
      <c r="C4005" t="s">
        <v>30649</v>
      </c>
      <c r="D4005" t="s">
        <v>147</v>
      </c>
      <c r="E4005">
        <v>69</v>
      </c>
      <c r="F4005" t="s">
        <v>30649</v>
      </c>
      <c r="G4005" t="s">
        <v>30649</v>
      </c>
      <c r="H4005" t="s">
        <v>30649</v>
      </c>
    </row>
    <row r="4006" spans="1:8" hidden="1" x14ac:dyDescent="0.25">
      <c r="A4006" t="s">
        <v>263</v>
      </c>
      <c r="B4006" t="s">
        <v>13012</v>
      </c>
      <c r="C4006" t="s">
        <v>30649</v>
      </c>
      <c r="D4006" t="s">
        <v>147</v>
      </c>
      <c r="E4006">
        <v>69</v>
      </c>
      <c r="F4006" t="s">
        <v>13013</v>
      </c>
      <c r="G4006" t="s">
        <v>30649</v>
      </c>
      <c r="H4006" t="s">
        <v>30649</v>
      </c>
    </row>
    <row r="4007" spans="1:8" hidden="1" x14ac:dyDescent="0.25">
      <c r="A4007" t="s">
        <v>263</v>
      </c>
      <c r="B4007" t="s">
        <v>13014</v>
      </c>
      <c r="C4007" t="s">
        <v>30649</v>
      </c>
      <c r="D4007" t="s">
        <v>147</v>
      </c>
      <c r="E4007">
        <v>69</v>
      </c>
      <c r="F4007" t="s">
        <v>147</v>
      </c>
      <c r="G4007" t="s">
        <v>30649</v>
      </c>
      <c r="H4007" t="s">
        <v>30649</v>
      </c>
    </row>
    <row r="4008" spans="1:8" hidden="1" x14ac:dyDescent="0.25">
      <c r="A4008" t="s">
        <v>263</v>
      </c>
      <c r="B4008" t="s">
        <v>13015</v>
      </c>
      <c r="C4008" t="s">
        <v>30649</v>
      </c>
      <c r="D4008" t="s">
        <v>147</v>
      </c>
      <c r="E4008">
        <v>69</v>
      </c>
      <c r="F4008" t="s">
        <v>30649</v>
      </c>
      <c r="G4008" t="s">
        <v>30649</v>
      </c>
      <c r="H4008" t="s">
        <v>30649</v>
      </c>
    </row>
    <row r="4009" spans="1:8" hidden="1" x14ac:dyDescent="0.25">
      <c r="A4009" t="s">
        <v>263</v>
      </c>
      <c r="B4009" t="s">
        <v>2614</v>
      </c>
      <c r="C4009" t="s">
        <v>30649</v>
      </c>
      <c r="D4009" t="s">
        <v>147</v>
      </c>
      <c r="E4009">
        <v>69</v>
      </c>
      <c r="F4009" t="s">
        <v>147</v>
      </c>
      <c r="G4009" t="s">
        <v>30649</v>
      </c>
      <c r="H4009" t="s">
        <v>30649</v>
      </c>
    </row>
    <row r="4010" spans="1:8" hidden="1" x14ac:dyDescent="0.25">
      <c r="A4010" t="s">
        <v>263</v>
      </c>
      <c r="B4010" t="s">
        <v>13016</v>
      </c>
      <c r="C4010" t="s">
        <v>30649</v>
      </c>
      <c r="D4010" t="s">
        <v>147</v>
      </c>
      <c r="E4010">
        <v>69</v>
      </c>
      <c r="F4010" t="s">
        <v>30649</v>
      </c>
      <c r="G4010" t="s">
        <v>30649</v>
      </c>
      <c r="H4010" t="s">
        <v>30649</v>
      </c>
    </row>
    <row r="4011" spans="1:8" hidden="1" x14ac:dyDescent="0.25">
      <c r="A4011" t="s">
        <v>263</v>
      </c>
      <c r="B4011" t="s">
        <v>13017</v>
      </c>
      <c r="C4011" t="s">
        <v>30649</v>
      </c>
      <c r="D4011" t="s">
        <v>147</v>
      </c>
      <c r="E4011">
        <v>69</v>
      </c>
      <c r="F4011" t="s">
        <v>147</v>
      </c>
      <c r="G4011" t="s">
        <v>30649</v>
      </c>
      <c r="H4011" t="s">
        <v>30649</v>
      </c>
    </row>
    <row r="4012" spans="1:8" hidden="1" x14ac:dyDescent="0.25">
      <c r="A4012" t="s">
        <v>263</v>
      </c>
      <c r="B4012" t="s">
        <v>13018</v>
      </c>
      <c r="C4012" t="s">
        <v>13019</v>
      </c>
      <c r="D4012" t="s">
        <v>147</v>
      </c>
      <c r="E4012">
        <v>69</v>
      </c>
      <c r="F4012" t="s">
        <v>30649</v>
      </c>
      <c r="G4012" t="s">
        <v>30649</v>
      </c>
      <c r="H4012" t="s">
        <v>30649</v>
      </c>
    </row>
    <row r="4013" spans="1:8" hidden="1" x14ac:dyDescent="0.25">
      <c r="A4013" t="s">
        <v>263</v>
      </c>
      <c r="B4013" t="s">
        <v>13020</v>
      </c>
      <c r="C4013" t="s">
        <v>30649</v>
      </c>
      <c r="D4013" t="s">
        <v>147</v>
      </c>
      <c r="E4013">
        <v>69</v>
      </c>
      <c r="F4013" t="s">
        <v>62</v>
      </c>
      <c r="G4013" t="s">
        <v>30649</v>
      </c>
      <c r="H4013" t="s">
        <v>30649</v>
      </c>
    </row>
    <row r="4014" spans="1:8" hidden="1" x14ac:dyDescent="0.25">
      <c r="A4014" t="s">
        <v>263</v>
      </c>
      <c r="B4014" t="s">
        <v>13021</v>
      </c>
      <c r="C4014" t="s">
        <v>13022</v>
      </c>
      <c r="D4014" t="s">
        <v>147</v>
      </c>
      <c r="E4014">
        <v>69</v>
      </c>
      <c r="F4014" t="s">
        <v>30649</v>
      </c>
      <c r="G4014" t="s">
        <v>13023</v>
      </c>
      <c r="H4014" t="s">
        <v>13024</v>
      </c>
    </row>
    <row r="4015" spans="1:8" hidden="1" x14ac:dyDescent="0.25">
      <c r="A4015" t="s">
        <v>263</v>
      </c>
      <c r="B4015" t="s">
        <v>13025</v>
      </c>
      <c r="C4015" t="s">
        <v>30649</v>
      </c>
      <c r="D4015" t="s">
        <v>147</v>
      </c>
      <c r="E4015">
        <v>69</v>
      </c>
      <c r="F4015" t="s">
        <v>147</v>
      </c>
      <c r="G4015" t="s">
        <v>30649</v>
      </c>
      <c r="H4015" t="s">
        <v>30649</v>
      </c>
    </row>
    <row r="4016" spans="1:8" hidden="1" x14ac:dyDescent="0.25">
      <c r="A4016" t="s">
        <v>263</v>
      </c>
      <c r="B4016" t="s">
        <v>13026</v>
      </c>
      <c r="C4016" t="s">
        <v>30649</v>
      </c>
      <c r="D4016" t="s">
        <v>147</v>
      </c>
      <c r="E4016">
        <v>69</v>
      </c>
      <c r="F4016" t="s">
        <v>147</v>
      </c>
      <c r="G4016" t="s">
        <v>30649</v>
      </c>
      <c r="H4016" t="s">
        <v>30649</v>
      </c>
    </row>
    <row r="4017" spans="1:8" hidden="1" x14ac:dyDescent="0.25">
      <c r="A4017" t="s">
        <v>263</v>
      </c>
      <c r="B4017" t="s">
        <v>13027</v>
      </c>
      <c r="C4017" t="s">
        <v>30649</v>
      </c>
      <c r="D4017" t="s">
        <v>147</v>
      </c>
      <c r="E4017">
        <v>69</v>
      </c>
      <c r="F4017" t="s">
        <v>30649</v>
      </c>
      <c r="G4017" t="s">
        <v>30649</v>
      </c>
      <c r="H4017" t="s">
        <v>30649</v>
      </c>
    </row>
    <row r="4018" spans="1:8" hidden="1" x14ac:dyDescent="0.25">
      <c r="A4018" t="s">
        <v>263</v>
      </c>
      <c r="B4018" t="s">
        <v>13028</v>
      </c>
      <c r="C4018" t="s">
        <v>30649</v>
      </c>
      <c r="D4018" t="s">
        <v>147</v>
      </c>
      <c r="E4018">
        <v>69</v>
      </c>
      <c r="F4018" t="s">
        <v>30649</v>
      </c>
      <c r="G4018" t="s">
        <v>30649</v>
      </c>
      <c r="H4018" t="s">
        <v>30649</v>
      </c>
    </row>
    <row r="4019" spans="1:8" hidden="1" x14ac:dyDescent="0.25">
      <c r="A4019" t="s">
        <v>263</v>
      </c>
      <c r="B4019" t="s">
        <v>13029</v>
      </c>
      <c r="C4019" t="s">
        <v>13030</v>
      </c>
      <c r="D4019" t="s">
        <v>147</v>
      </c>
      <c r="E4019">
        <v>69</v>
      </c>
      <c r="F4019" t="s">
        <v>147</v>
      </c>
      <c r="G4019" t="s">
        <v>30649</v>
      </c>
      <c r="H4019" t="s">
        <v>30649</v>
      </c>
    </row>
    <row r="4020" spans="1:8" hidden="1" x14ac:dyDescent="0.25">
      <c r="A4020" t="s">
        <v>263</v>
      </c>
      <c r="B4020" t="s">
        <v>13031</v>
      </c>
      <c r="C4020" t="s">
        <v>30649</v>
      </c>
      <c r="D4020" t="s">
        <v>147</v>
      </c>
      <c r="E4020">
        <v>69</v>
      </c>
      <c r="F4020" t="s">
        <v>30649</v>
      </c>
      <c r="G4020" t="s">
        <v>30649</v>
      </c>
      <c r="H4020" t="s">
        <v>30649</v>
      </c>
    </row>
    <row r="4021" spans="1:8" hidden="1" x14ac:dyDescent="0.25">
      <c r="A4021" t="s">
        <v>263</v>
      </c>
      <c r="B4021" t="s">
        <v>13032</v>
      </c>
      <c r="C4021" t="s">
        <v>30649</v>
      </c>
      <c r="D4021" t="s">
        <v>147</v>
      </c>
      <c r="E4021">
        <v>69</v>
      </c>
      <c r="F4021" t="s">
        <v>147</v>
      </c>
      <c r="G4021" t="s">
        <v>30649</v>
      </c>
      <c r="H4021" t="s">
        <v>30649</v>
      </c>
    </row>
    <row r="4022" spans="1:8" hidden="1" x14ac:dyDescent="0.25">
      <c r="A4022" t="s">
        <v>263</v>
      </c>
      <c r="B4022" t="s">
        <v>13033</v>
      </c>
      <c r="C4022" t="s">
        <v>30554</v>
      </c>
      <c r="D4022" t="s">
        <v>147</v>
      </c>
      <c r="E4022">
        <v>69</v>
      </c>
      <c r="F4022" t="s">
        <v>30649</v>
      </c>
      <c r="G4022" t="s">
        <v>13034</v>
      </c>
      <c r="H4022" t="s">
        <v>30649</v>
      </c>
    </row>
    <row r="4023" spans="1:8" hidden="1" x14ac:dyDescent="0.25">
      <c r="A4023" t="s">
        <v>263</v>
      </c>
      <c r="B4023" t="s">
        <v>11705</v>
      </c>
      <c r="C4023" t="s">
        <v>30649</v>
      </c>
      <c r="D4023" t="s">
        <v>147</v>
      </c>
      <c r="E4023">
        <v>69</v>
      </c>
      <c r="F4023" t="s">
        <v>30649</v>
      </c>
      <c r="G4023" t="s">
        <v>30649</v>
      </c>
      <c r="H4023" t="s">
        <v>30649</v>
      </c>
    </row>
    <row r="4024" spans="1:8" hidden="1" x14ac:dyDescent="0.25">
      <c r="A4024" t="s">
        <v>263</v>
      </c>
      <c r="B4024" t="s">
        <v>13035</v>
      </c>
      <c r="C4024" t="s">
        <v>30649</v>
      </c>
      <c r="D4024" t="s">
        <v>147</v>
      </c>
      <c r="E4024">
        <v>69</v>
      </c>
      <c r="F4024" t="s">
        <v>30649</v>
      </c>
      <c r="G4024" t="s">
        <v>30649</v>
      </c>
      <c r="H4024" t="s">
        <v>30649</v>
      </c>
    </row>
    <row r="4025" spans="1:8" hidden="1" x14ac:dyDescent="0.25">
      <c r="A4025" t="s">
        <v>263</v>
      </c>
      <c r="B4025" t="s">
        <v>13036</v>
      </c>
      <c r="C4025" t="s">
        <v>30649</v>
      </c>
      <c r="D4025" t="s">
        <v>147</v>
      </c>
      <c r="E4025">
        <v>69</v>
      </c>
      <c r="F4025" t="s">
        <v>147</v>
      </c>
      <c r="G4025" t="s">
        <v>30649</v>
      </c>
      <c r="H4025" t="s">
        <v>30649</v>
      </c>
    </row>
    <row r="4026" spans="1:8" hidden="1" x14ac:dyDescent="0.25">
      <c r="A4026" t="s">
        <v>263</v>
      </c>
      <c r="B4026" t="s">
        <v>13037</v>
      </c>
      <c r="C4026" t="s">
        <v>30649</v>
      </c>
      <c r="D4026" t="s">
        <v>147</v>
      </c>
      <c r="E4026">
        <v>69</v>
      </c>
      <c r="F4026" t="s">
        <v>147</v>
      </c>
      <c r="G4026" t="s">
        <v>30649</v>
      </c>
      <c r="H4026" t="s">
        <v>30649</v>
      </c>
    </row>
    <row r="4027" spans="1:8" hidden="1" x14ac:dyDescent="0.25">
      <c r="A4027" t="s">
        <v>263</v>
      </c>
      <c r="B4027" t="s">
        <v>13038</v>
      </c>
      <c r="C4027" t="s">
        <v>30649</v>
      </c>
      <c r="D4027" t="s">
        <v>147</v>
      </c>
      <c r="E4027">
        <v>69</v>
      </c>
      <c r="F4027" t="s">
        <v>30649</v>
      </c>
      <c r="G4027" t="s">
        <v>30649</v>
      </c>
      <c r="H4027" t="s">
        <v>30649</v>
      </c>
    </row>
    <row r="4028" spans="1:8" hidden="1" x14ac:dyDescent="0.25">
      <c r="A4028" t="s">
        <v>263</v>
      </c>
      <c r="B4028" t="s">
        <v>13039</v>
      </c>
      <c r="C4028" t="s">
        <v>30649</v>
      </c>
      <c r="D4028" t="s">
        <v>147</v>
      </c>
      <c r="E4028">
        <v>69</v>
      </c>
      <c r="F4028" t="s">
        <v>30649</v>
      </c>
      <c r="G4028" t="s">
        <v>13040</v>
      </c>
      <c r="H4028" t="s">
        <v>30649</v>
      </c>
    </row>
    <row r="4029" spans="1:8" hidden="1" x14ac:dyDescent="0.25">
      <c r="A4029" t="s">
        <v>263</v>
      </c>
      <c r="B4029" t="s">
        <v>13041</v>
      </c>
      <c r="C4029" t="s">
        <v>30649</v>
      </c>
      <c r="D4029" t="s">
        <v>147</v>
      </c>
      <c r="E4029">
        <v>69</v>
      </c>
      <c r="F4029" t="s">
        <v>147</v>
      </c>
      <c r="G4029" t="s">
        <v>13042</v>
      </c>
      <c r="H4029" t="s">
        <v>13043</v>
      </c>
    </row>
    <row r="4030" spans="1:8" hidden="1" x14ac:dyDescent="0.25">
      <c r="A4030" t="s">
        <v>263</v>
      </c>
      <c r="B4030" t="s">
        <v>13044</v>
      </c>
      <c r="C4030" t="s">
        <v>30649</v>
      </c>
      <c r="D4030" t="s">
        <v>147</v>
      </c>
      <c r="E4030">
        <v>69</v>
      </c>
      <c r="F4030" t="s">
        <v>147</v>
      </c>
      <c r="G4030" t="s">
        <v>30649</v>
      </c>
      <c r="H4030" t="s">
        <v>30649</v>
      </c>
    </row>
    <row r="4031" spans="1:8" hidden="1" x14ac:dyDescent="0.25">
      <c r="A4031" t="s">
        <v>263</v>
      </c>
      <c r="B4031" t="s">
        <v>13045</v>
      </c>
      <c r="C4031" t="s">
        <v>30649</v>
      </c>
      <c r="D4031" t="s">
        <v>147</v>
      </c>
      <c r="E4031">
        <v>69</v>
      </c>
      <c r="F4031" t="s">
        <v>30649</v>
      </c>
      <c r="G4031" t="s">
        <v>30649</v>
      </c>
      <c r="H4031" t="s">
        <v>30649</v>
      </c>
    </row>
    <row r="4032" spans="1:8" hidden="1" x14ac:dyDescent="0.25">
      <c r="A4032" t="s">
        <v>246</v>
      </c>
      <c r="B4032" t="s">
        <v>13046</v>
      </c>
      <c r="C4032" t="s">
        <v>13047</v>
      </c>
      <c r="D4032" t="s">
        <v>147</v>
      </c>
      <c r="E4032">
        <v>69</v>
      </c>
      <c r="F4032" t="s">
        <v>147</v>
      </c>
      <c r="G4032" t="s">
        <v>13048</v>
      </c>
      <c r="H4032" t="s">
        <v>13049</v>
      </c>
    </row>
    <row r="4033" spans="1:8" hidden="1" x14ac:dyDescent="0.25">
      <c r="A4033" t="s">
        <v>261</v>
      </c>
      <c r="B4033" t="s">
        <v>2765</v>
      </c>
      <c r="C4033" t="s">
        <v>13050</v>
      </c>
      <c r="D4033" t="s">
        <v>147</v>
      </c>
      <c r="E4033">
        <v>69</v>
      </c>
      <c r="F4033" t="s">
        <v>147</v>
      </c>
      <c r="G4033" t="s">
        <v>13051</v>
      </c>
      <c r="H4033" t="s">
        <v>12990</v>
      </c>
    </row>
    <row r="4034" spans="1:8" hidden="1" x14ac:dyDescent="0.25">
      <c r="A4034" t="s">
        <v>261</v>
      </c>
      <c r="B4034" t="s">
        <v>13052</v>
      </c>
      <c r="C4034" t="s">
        <v>13053</v>
      </c>
      <c r="D4034" t="s">
        <v>147</v>
      </c>
      <c r="E4034">
        <v>69</v>
      </c>
      <c r="F4034" t="s">
        <v>147</v>
      </c>
      <c r="G4034" t="s">
        <v>30649</v>
      </c>
      <c r="H4034" t="s">
        <v>13054</v>
      </c>
    </row>
    <row r="4035" spans="1:8" hidden="1" x14ac:dyDescent="0.25">
      <c r="A4035" t="s">
        <v>261</v>
      </c>
      <c r="B4035" t="s">
        <v>13055</v>
      </c>
      <c r="C4035" t="s">
        <v>13056</v>
      </c>
      <c r="D4035" t="s">
        <v>147</v>
      </c>
      <c r="E4035">
        <v>69</v>
      </c>
      <c r="F4035" t="s">
        <v>147</v>
      </c>
      <c r="G4035" t="s">
        <v>13057</v>
      </c>
      <c r="H4035" t="s">
        <v>13058</v>
      </c>
    </row>
    <row r="4036" spans="1:8" hidden="1" x14ac:dyDescent="0.25">
      <c r="A4036" t="s">
        <v>261</v>
      </c>
      <c r="B4036" t="s">
        <v>11709</v>
      </c>
      <c r="C4036" t="s">
        <v>13053</v>
      </c>
      <c r="D4036" t="s">
        <v>147</v>
      </c>
      <c r="E4036">
        <v>69</v>
      </c>
      <c r="F4036" t="s">
        <v>147</v>
      </c>
      <c r="G4036" t="s">
        <v>30649</v>
      </c>
      <c r="H4036" t="s">
        <v>30649</v>
      </c>
    </row>
    <row r="4037" spans="1:8" hidden="1" x14ac:dyDescent="0.25">
      <c r="A4037" t="s">
        <v>261</v>
      </c>
      <c r="B4037" t="s">
        <v>13059</v>
      </c>
      <c r="C4037" t="s">
        <v>13060</v>
      </c>
      <c r="D4037" t="s">
        <v>147</v>
      </c>
      <c r="E4037">
        <v>69</v>
      </c>
      <c r="F4037" t="s">
        <v>147</v>
      </c>
      <c r="G4037" t="s">
        <v>7065</v>
      </c>
      <c r="H4037" t="s">
        <v>7066</v>
      </c>
    </row>
    <row r="4038" spans="1:8" hidden="1" x14ac:dyDescent="0.25">
      <c r="A4038" t="s">
        <v>261</v>
      </c>
      <c r="B4038" t="s">
        <v>13061</v>
      </c>
      <c r="C4038" t="s">
        <v>13062</v>
      </c>
      <c r="D4038" t="s">
        <v>147</v>
      </c>
      <c r="E4038">
        <v>69</v>
      </c>
      <c r="F4038" t="s">
        <v>147</v>
      </c>
      <c r="G4038" t="s">
        <v>13063</v>
      </c>
      <c r="H4038" t="s">
        <v>13064</v>
      </c>
    </row>
    <row r="4039" spans="1:8" hidden="1" x14ac:dyDescent="0.25">
      <c r="A4039" t="s">
        <v>261</v>
      </c>
      <c r="B4039" t="s">
        <v>13065</v>
      </c>
      <c r="C4039" t="s">
        <v>13066</v>
      </c>
      <c r="D4039" t="s">
        <v>147</v>
      </c>
      <c r="E4039">
        <v>69</v>
      </c>
      <c r="F4039" t="s">
        <v>147</v>
      </c>
      <c r="G4039" t="s">
        <v>30649</v>
      </c>
      <c r="H4039" t="s">
        <v>13067</v>
      </c>
    </row>
    <row r="4040" spans="1:8" hidden="1" x14ac:dyDescent="0.25">
      <c r="A4040" t="s">
        <v>248</v>
      </c>
      <c r="B4040" t="s">
        <v>13068</v>
      </c>
      <c r="C4040" t="s">
        <v>13069</v>
      </c>
      <c r="D4040" t="s">
        <v>147</v>
      </c>
      <c r="E4040">
        <v>69</v>
      </c>
      <c r="F4040" t="s">
        <v>147</v>
      </c>
      <c r="G4040" t="s">
        <v>13070</v>
      </c>
      <c r="H4040" t="s">
        <v>13071</v>
      </c>
    </row>
    <row r="4041" spans="1:8" hidden="1" x14ac:dyDescent="0.25">
      <c r="A4041" t="s">
        <v>261</v>
      </c>
      <c r="B4041" t="s">
        <v>6488</v>
      </c>
      <c r="C4041" t="s">
        <v>13072</v>
      </c>
      <c r="D4041" t="s">
        <v>147</v>
      </c>
      <c r="E4041">
        <v>69</v>
      </c>
      <c r="F4041" t="s">
        <v>147</v>
      </c>
      <c r="G4041" t="s">
        <v>13073</v>
      </c>
      <c r="H4041" t="s">
        <v>13054</v>
      </c>
    </row>
    <row r="4042" spans="1:8" hidden="1" x14ac:dyDescent="0.25">
      <c r="A4042" t="s">
        <v>246</v>
      </c>
      <c r="B4042" t="s">
        <v>4906</v>
      </c>
      <c r="C4042" t="s">
        <v>3503</v>
      </c>
      <c r="D4042" t="s">
        <v>147</v>
      </c>
      <c r="E4042">
        <v>69</v>
      </c>
      <c r="F4042" t="s">
        <v>30649</v>
      </c>
      <c r="G4042" t="s">
        <v>30649</v>
      </c>
      <c r="H4042" t="s">
        <v>13074</v>
      </c>
    </row>
    <row r="4043" spans="1:8" hidden="1" x14ac:dyDescent="0.25">
      <c r="A4043" t="s">
        <v>246</v>
      </c>
      <c r="B4043" t="s">
        <v>13075</v>
      </c>
      <c r="C4043" t="s">
        <v>13076</v>
      </c>
      <c r="D4043" t="s">
        <v>147</v>
      </c>
      <c r="E4043">
        <v>69</v>
      </c>
      <c r="F4043" t="s">
        <v>30649</v>
      </c>
      <c r="G4043" t="s">
        <v>13077</v>
      </c>
      <c r="H4043" t="s">
        <v>13078</v>
      </c>
    </row>
    <row r="4044" spans="1:8" hidden="1" x14ac:dyDescent="0.25">
      <c r="A4044" t="s">
        <v>245</v>
      </c>
      <c r="B4044" t="s">
        <v>13079</v>
      </c>
      <c r="C4044" t="s">
        <v>13080</v>
      </c>
      <c r="D4044" t="s">
        <v>147</v>
      </c>
      <c r="E4044">
        <v>69</v>
      </c>
      <c r="F4044" t="s">
        <v>13081</v>
      </c>
      <c r="G4044" t="s">
        <v>13082</v>
      </c>
      <c r="H4044" t="s">
        <v>13083</v>
      </c>
    </row>
    <row r="4045" spans="1:8" hidden="1" x14ac:dyDescent="0.25">
      <c r="A4045" t="s">
        <v>246</v>
      </c>
      <c r="B4045" t="s">
        <v>13084</v>
      </c>
      <c r="C4045" t="s">
        <v>4013</v>
      </c>
      <c r="D4045" t="s">
        <v>147</v>
      </c>
      <c r="E4045">
        <v>69</v>
      </c>
      <c r="F4045" t="s">
        <v>30649</v>
      </c>
      <c r="G4045" t="s">
        <v>13085</v>
      </c>
      <c r="H4045" t="s">
        <v>13086</v>
      </c>
    </row>
    <row r="4046" spans="1:8" x14ac:dyDescent="0.25">
      <c r="A4046" t="s">
        <v>247</v>
      </c>
      <c r="B4046" t="s">
        <v>13087</v>
      </c>
      <c r="C4046" t="s">
        <v>13088</v>
      </c>
      <c r="D4046" t="s">
        <v>147</v>
      </c>
      <c r="E4046">
        <v>69</v>
      </c>
      <c r="F4046" t="s">
        <v>147</v>
      </c>
      <c r="G4046" t="s">
        <v>13089</v>
      </c>
      <c r="H4046" t="s">
        <v>13090</v>
      </c>
    </row>
    <row r="4047" spans="1:8" hidden="1" x14ac:dyDescent="0.25">
      <c r="A4047" t="s">
        <v>248</v>
      </c>
      <c r="B4047" t="s">
        <v>13091</v>
      </c>
      <c r="C4047" t="s">
        <v>13092</v>
      </c>
      <c r="D4047" t="s">
        <v>147</v>
      </c>
      <c r="E4047">
        <v>69</v>
      </c>
      <c r="F4047" t="s">
        <v>147</v>
      </c>
      <c r="G4047" t="s">
        <v>13093</v>
      </c>
      <c r="H4047" t="s">
        <v>13094</v>
      </c>
    </row>
    <row r="4048" spans="1:8" hidden="1" x14ac:dyDescent="0.25">
      <c r="A4048" t="s">
        <v>248</v>
      </c>
      <c r="B4048" t="s">
        <v>13095</v>
      </c>
      <c r="C4048" t="s">
        <v>13096</v>
      </c>
      <c r="D4048" t="s">
        <v>147</v>
      </c>
      <c r="E4048">
        <v>69</v>
      </c>
      <c r="F4048" t="s">
        <v>147</v>
      </c>
      <c r="G4048" t="s">
        <v>13097</v>
      </c>
      <c r="H4048" t="s">
        <v>13098</v>
      </c>
    </row>
    <row r="4049" spans="1:8" hidden="1" x14ac:dyDescent="0.25">
      <c r="A4049" t="s">
        <v>244</v>
      </c>
      <c r="B4049" t="s">
        <v>13099</v>
      </c>
      <c r="C4049" t="s">
        <v>30288</v>
      </c>
      <c r="D4049" t="s">
        <v>147</v>
      </c>
      <c r="E4049">
        <v>69</v>
      </c>
      <c r="F4049" t="s">
        <v>147</v>
      </c>
      <c r="G4049" t="s">
        <v>13100</v>
      </c>
      <c r="H4049" t="s">
        <v>13101</v>
      </c>
    </row>
    <row r="4050" spans="1:8" hidden="1" x14ac:dyDescent="0.25">
      <c r="A4050" t="s">
        <v>246</v>
      </c>
      <c r="B4050" t="s">
        <v>5667</v>
      </c>
      <c r="C4050" t="s">
        <v>13102</v>
      </c>
      <c r="D4050" t="s">
        <v>147</v>
      </c>
      <c r="E4050">
        <v>69</v>
      </c>
      <c r="F4050" t="s">
        <v>147</v>
      </c>
      <c r="G4050" t="s">
        <v>13103</v>
      </c>
      <c r="H4050" t="s">
        <v>13104</v>
      </c>
    </row>
    <row r="4051" spans="1:8" hidden="1" x14ac:dyDescent="0.25">
      <c r="A4051" t="s">
        <v>263</v>
      </c>
      <c r="B4051" t="s">
        <v>13105</v>
      </c>
      <c r="C4051" t="s">
        <v>30649</v>
      </c>
      <c r="D4051" t="s">
        <v>147</v>
      </c>
      <c r="E4051">
        <v>69</v>
      </c>
      <c r="F4051" t="s">
        <v>147</v>
      </c>
      <c r="G4051" t="s">
        <v>30649</v>
      </c>
      <c r="H4051" t="s">
        <v>30649</v>
      </c>
    </row>
    <row r="4052" spans="1:8" hidden="1" x14ac:dyDescent="0.25">
      <c r="A4052" t="s">
        <v>248</v>
      </c>
      <c r="B4052" t="s">
        <v>13106</v>
      </c>
      <c r="C4052" t="s">
        <v>13107</v>
      </c>
      <c r="D4052" t="s">
        <v>147</v>
      </c>
      <c r="E4052">
        <v>69</v>
      </c>
      <c r="F4052" t="s">
        <v>147</v>
      </c>
      <c r="G4052" t="s">
        <v>13108</v>
      </c>
      <c r="H4052" t="s">
        <v>13109</v>
      </c>
    </row>
    <row r="4053" spans="1:8" hidden="1" x14ac:dyDescent="0.25">
      <c r="A4053" t="s">
        <v>248</v>
      </c>
      <c r="B4053" t="s">
        <v>13110</v>
      </c>
      <c r="C4053" t="s">
        <v>13111</v>
      </c>
      <c r="D4053" t="s">
        <v>147</v>
      </c>
      <c r="E4053">
        <v>69</v>
      </c>
      <c r="F4053" t="s">
        <v>147</v>
      </c>
      <c r="G4053" t="s">
        <v>13112</v>
      </c>
      <c r="H4053" t="s">
        <v>13113</v>
      </c>
    </row>
    <row r="4054" spans="1:8" hidden="1" x14ac:dyDescent="0.25">
      <c r="A4054" t="s">
        <v>248</v>
      </c>
      <c r="B4054" t="s">
        <v>13114</v>
      </c>
      <c r="C4054" t="s">
        <v>13115</v>
      </c>
      <c r="D4054" t="s">
        <v>147</v>
      </c>
      <c r="E4054">
        <v>69</v>
      </c>
      <c r="F4054" t="s">
        <v>147</v>
      </c>
      <c r="G4054" t="s">
        <v>30649</v>
      </c>
      <c r="H4054" t="s">
        <v>30649</v>
      </c>
    </row>
    <row r="4055" spans="1:8" hidden="1" x14ac:dyDescent="0.25">
      <c r="A4055" t="s">
        <v>248</v>
      </c>
      <c r="B4055" t="s">
        <v>13116</v>
      </c>
      <c r="C4055" t="s">
        <v>13117</v>
      </c>
      <c r="D4055" t="s">
        <v>147</v>
      </c>
      <c r="E4055">
        <v>69</v>
      </c>
      <c r="F4055" t="s">
        <v>147</v>
      </c>
      <c r="G4055" t="s">
        <v>30649</v>
      </c>
      <c r="H4055" t="s">
        <v>30649</v>
      </c>
    </row>
    <row r="4056" spans="1:8" hidden="1" x14ac:dyDescent="0.25">
      <c r="A4056" t="s">
        <v>248</v>
      </c>
      <c r="B4056" t="s">
        <v>13118</v>
      </c>
      <c r="C4056" t="s">
        <v>13119</v>
      </c>
      <c r="D4056" t="s">
        <v>147</v>
      </c>
      <c r="E4056">
        <v>69</v>
      </c>
      <c r="F4056" t="s">
        <v>147</v>
      </c>
      <c r="G4056" t="s">
        <v>30649</v>
      </c>
      <c r="H4056" t="s">
        <v>13120</v>
      </c>
    </row>
    <row r="4057" spans="1:8" hidden="1" x14ac:dyDescent="0.25">
      <c r="A4057" t="s">
        <v>248</v>
      </c>
      <c r="B4057" t="s">
        <v>13121</v>
      </c>
      <c r="C4057" t="s">
        <v>13122</v>
      </c>
      <c r="D4057" t="s">
        <v>147</v>
      </c>
      <c r="E4057">
        <v>69</v>
      </c>
      <c r="F4057" t="s">
        <v>147</v>
      </c>
      <c r="G4057" t="s">
        <v>30649</v>
      </c>
      <c r="H4057" t="s">
        <v>13123</v>
      </c>
    </row>
    <row r="4058" spans="1:8" hidden="1" x14ac:dyDescent="0.25">
      <c r="A4058" t="s">
        <v>249</v>
      </c>
      <c r="B4058" t="s">
        <v>13124</v>
      </c>
      <c r="C4058" t="s">
        <v>13125</v>
      </c>
      <c r="D4058" t="s">
        <v>147</v>
      </c>
      <c r="E4058">
        <v>69</v>
      </c>
      <c r="F4058" t="s">
        <v>147</v>
      </c>
      <c r="G4058" t="s">
        <v>30649</v>
      </c>
      <c r="H4058" t="s">
        <v>30649</v>
      </c>
    </row>
    <row r="4059" spans="1:8" hidden="1" x14ac:dyDescent="0.25">
      <c r="A4059" t="s">
        <v>246</v>
      </c>
      <c r="B4059" t="s">
        <v>13126</v>
      </c>
      <c r="C4059" t="s">
        <v>13127</v>
      </c>
      <c r="D4059" t="s">
        <v>147</v>
      </c>
      <c r="E4059">
        <v>69</v>
      </c>
      <c r="F4059" t="s">
        <v>147</v>
      </c>
      <c r="G4059" t="s">
        <v>13128</v>
      </c>
      <c r="H4059" t="s">
        <v>13129</v>
      </c>
    </row>
    <row r="4060" spans="1:8" hidden="1" x14ac:dyDescent="0.25">
      <c r="A4060" t="s">
        <v>246</v>
      </c>
      <c r="B4060" t="s">
        <v>13130</v>
      </c>
      <c r="C4060" t="s">
        <v>13131</v>
      </c>
      <c r="D4060" t="s">
        <v>147</v>
      </c>
      <c r="E4060">
        <v>69</v>
      </c>
      <c r="F4060" t="s">
        <v>147</v>
      </c>
      <c r="G4060" t="s">
        <v>13132</v>
      </c>
      <c r="H4060" t="s">
        <v>30649</v>
      </c>
    </row>
    <row r="4061" spans="1:8" hidden="1" x14ac:dyDescent="0.25">
      <c r="A4061" t="s">
        <v>245</v>
      </c>
      <c r="B4061" t="s">
        <v>13133</v>
      </c>
      <c r="C4061" t="s">
        <v>13134</v>
      </c>
      <c r="D4061" t="s">
        <v>147</v>
      </c>
      <c r="E4061">
        <v>69</v>
      </c>
      <c r="F4061" t="s">
        <v>147</v>
      </c>
      <c r="G4061" t="s">
        <v>13135</v>
      </c>
      <c r="H4061" t="s">
        <v>13136</v>
      </c>
    </row>
    <row r="4062" spans="1:8" hidden="1" x14ac:dyDescent="0.25">
      <c r="A4062" t="s">
        <v>246</v>
      </c>
      <c r="B4062" t="s">
        <v>13137</v>
      </c>
      <c r="C4062" t="s">
        <v>13138</v>
      </c>
      <c r="D4062" t="s">
        <v>147</v>
      </c>
      <c r="E4062">
        <v>69</v>
      </c>
      <c r="F4062" t="s">
        <v>30649</v>
      </c>
      <c r="G4062" t="s">
        <v>30649</v>
      </c>
      <c r="H4062" t="s">
        <v>13139</v>
      </c>
    </row>
    <row r="4063" spans="1:8" hidden="1" x14ac:dyDescent="0.25">
      <c r="A4063" t="s">
        <v>244</v>
      </c>
      <c r="B4063" t="s">
        <v>13140</v>
      </c>
      <c r="C4063" t="s">
        <v>13141</v>
      </c>
      <c r="D4063" t="s">
        <v>147</v>
      </c>
      <c r="E4063">
        <v>69</v>
      </c>
      <c r="F4063" t="s">
        <v>30649</v>
      </c>
      <c r="G4063" t="s">
        <v>30649</v>
      </c>
      <c r="H4063" t="s">
        <v>9029</v>
      </c>
    </row>
    <row r="4064" spans="1:8" hidden="1" x14ac:dyDescent="0.25">
      <c r="A4064" t="s">
        <v>248</v>
      </c>
      <c r="B4064" t="s">
        <v>13142</v>
      </c>
      <c r="C4064" t="s">
        <v>13143</v>
      </c>
      <c r="D4064" t="s">
        <v>147</v>
      </c>
      <c r="E4064">
        <v>69</v>
      </c>
      <c r="F4064" t="s">
        <v>30649</v>
      </c>
      <c r="G4064" t="s">
        <v>13144</v>
      </c>
      <c r="H4064" t="s">
        <v>13145</v>
      </c>
    </row>
    <row r="4065" spans="1:8" hidden="1" x14ac:dyDescent="0.25">
      <c r="A4065" t="s">
        <v>246</v>
      </c>
      <c r="B4065" t="s">
        <v>13146</v>
      </c>
      <c r="C4065" t="s">
        <v>13147</v>
      </c>
      <c r="D4065" t="s">
        <v>147</v>
      </c>
      <c r="E4065">
        <v>69</v>
      </c>
      <c r="F4065" t="s">
        <v>30649</v>
      </c>
      <c r="G4065" t="s">
        <v>13148</v>
      </c>
      <c r="H4065" t="s">
        <v>13149</v>
      </c>
    </row>
    <row r="4066" spans="1:8" hidden="1" x14ac:dyDescent="0.25">
      <c r="A4066" t="s">
        <v>248</v>
      </c>
      <c r="B4066" t="s">
        <v>13150</v>
      </c>
      <c r="C4066" t="s">
        <v>13151</v>
      </c>
      <c r="D4066" t="s">
        <v>147</v>
      </c>
      <c r="E4066">
        <v>69</v>
      </c>
      <c r="F4066" t="s">
        <v>30649</v>
      </c>
      <c r="G4066" t="s">
        <v>30649</v>
      </c>
      <c r="H4066" t="s">
        <v>13152</v>
      </c>
    </row>
    <row r="4067" spans="1:8" hidden="1" x14ac:dyDescent="0.25">
      <c r="A4067" t="s">
        <v>246</v>
      </c>
      <c r="B4067" t="s">
        <v>13153</v>
      </c>
      <c r="C4067" t="s">
        <v>13154</v>
      </c>
      <c r="D4067" t="s">
        <v>147</v>
      </c>
      <c r="E4067">
        <v>69</v>
      </c>
      <c r="F4067" t="s">
        <v>30649</v>
      </c>
      <c r="G4067" t="s">
        <v>13155</v>
      </c>
      <c r="H4067" t="s">
        <v>13156</v>
      </c>
    </row>
    <row r="4068" spans="1:8" hidden="1" x14ac:dyDescent="0.25">
      <c r="A4068" t="s">
        <v>246</v>
      </c>
      <c r="B4068" t="s">
        <v>13157</v>
      </c>
      <c r="C4068" t="s">
        <v>13158</v>
      </c>
      <c r="D4068" t="s">
        <v>147</v>
      </c>
      <c r="E4068">
        <v>69</v>
      </c>
      <c r="F4068" t="s">
        <v>30649</v>
      </c>
      <c r="G4068" t="s">
        <v>13159</v>
      </c>
      <c r="H4068" t="s">
        <v>13160</v>
      </c>
    </row>
    <row r="4069" spans="1:8" hidden="1" x14ac:dyDescent="0.25">
      <c r="A4069" t="s">
        <v>263</v>
      </c>
      <c r="B4069" t="s">
        <v>13161</v>
      </c>
      <c r="C4069" t="s">
        <v>13162</v>
      </c>
      <c r="D4069" t="s">
        <v>147</v>
      </c>
      <c r="E4069">
        <v>69</v>
      </c>
      <c r="F4069" t="s">
        <v>30649</v>
      </c>
      <c r="G4069" t="s">
        <v>30649</v>
      </c>
      <c r="H4069" t="s">
        <v>13163</v>
      </c>
    </row>
    <row r="4070" spans="1:8" hidden="1" x14ac:dyDescent="0.25">
      <c r="A4070" t="s">
        <v>263</v>
      </c>
      <c r="B4070" t="s">
        <v>13164</v>
      </c>
      <c r="C4070" t="s">
        <v>13165</v>
      </c>
      <c r="D4070" t="s">
        <v>147</v>
      </c>
      <c r="E4070">
        <v>69</v>
      </c>
      <c r="F4070" t="s">
        <v>30649</v>
      </c>
      <c r="G4070" t="s">
        <v>30649</v>
      </c>
      <c r="H4070" t="s">
        <v>13166</v>
      </c>
    </row>
    <row r="4071" spans="1:8" hidden="1" x14ac:dyDescent="0.25">
      <c r="A4071" t="s">
        <v>246</v>
      </c>
      <c r="B4071" t="s">
        <v>13167</v>
      </c>
      <c r="C4071" t="s">
        <v>30555</v>
      </c>
      <c r="D4071" t="s">
        <v>147</v>
      </c>
      <c r="E4071">
        <v>69</v>
      </c>
      <c r="F4071" t="s">
        <v>30649</v>
      </c>
      <c r="G4071" t="s">
        <v>13168</v>
      </c>
      <c r="H4071" t="s">
        <v>13169</v>
      </c>
    </row>
    <row r="4072" spans="1:8" hidden="1" x14ac:dyDescent="0.25">
      <c r="A4072" t="s">
        <v>263</v>
      </c>
      <c r="B4072" t="s">
        <v>11899</v>
      </c>
      <c r="C4072" t="s">
        <v>30649</v>
      </c>
      <c r="D4072" t="s">
        <v>147</v>
      </c>
      <c r="E4072">
        <v>69</v>
      </c>
      <c r="F4072" t="s">
        <v>30649</v>
      </c>
      <c r="G4072" t="s">
        <v>30649</v>
      </c>
      <c r="H4072" t="s">
        <v>13170</v>
      </c>
    </row>
    <row r="4073" spans="1:8" hidden="1" x14ac:dyDescent="0.25">
      <c r="A4073" t="s">
        <v>263</v>
      </c>
      <c r="B4073" t="s">
        <v>13171</v>
      </c>
      <c r="C4073" t="s">
        <v>30649</v>
      </c>
      <c r="D4073" t="s">
        <v>147</v>
      </c>
      <c r="E4073">
        <v>69</v>
      </c>
      <c r="F4073" t="s">
        <v>30649</v>
      </c>
      <c r="G4073" t="s">
        <v>30649</v>
      </c>
      <c r="H4073" t="s">
        <v>30649</v>
      </c>
    </row>
    <row r="4074" spans="1:8" hidden="1" x14ac:dyDescent="0.25">
      <c r="A4074" t="s">
        <v>263</v>
      </c>
      <c r="B4074" t="s">
        <v>13172</v>
      </c>
      <c r="C4074" t="s">
        <v>30649</v>
      </c>
      <c r="D4074" t="s">
        <v>147</v>
      </c>
      <c r="E4074">
        <v>69</v>
      </c>
      <c r="F4074" t="s">
        <v>30649</v>
      </c>
      <c r="G4074" t="s">
        <v>30649</v>
      </c>
      <c r="H4074" t="s">
        <v>30649</v>
      </c>
    </row>
    <row r="4075" spans="1:8" hidden="1" x14ac:dyDescent="0.25">
      <c r="A4075" t="s">
        <v>263</v>
      </c>
      <c r="B4075" t="s">
        <v>13173</v>
      </c>
      <c r="C4075" t="s">
        <v>30649</v>
      </c>
      <c r="D4075" t="s">
        <v>147</v>
      </c>
      <c r="E4075">
        <v>69</v>
      </c>
      <c r="F4075" t="s">
        <v>30649</v>
      </c>
      <c r="G4075" t="s">
        <v>30649</v>
      </c>
      <c r="H4075" t="s">
        <v>30649</v>
      </c>
    </row>
    <row r="4076" spans="1:8" hidden="1" x14ac:dyDescent="0.25">
      <c r="A4076" t="s">
        <v>263</v>
      </c>
      <c r="B4076" t="s">
        <v>13174</v>
      </c>
      <c r="C4076" t="s">
        <v>30649</v>
      </c>
      <c r="D4076" t="s">
        <v>147</v>
      </c>
      <c r="E4076">
        <v>69</v>
      </c>
      <c r="F4076" t="s">
        <v>30649</v>
      </c>
      <c r="G4076" t="s">
        <v>30649</v>
      </c>
      <c r="H4076" t="s">
        <v>30649</v>
      </c>
    </row>
    <row r="4077" spans="1:8" hidden="1" x14ac:dyDescent="0.25">
      <c r="A4077" t="s">
        <v>263</v>
      </c>
      <c r="B4077" t="s">
        <v>13175</v>
      </c>
      <c r="C4077" t="s">
        <v>30649</v>
      </c>
      <c r="D4077" t="s">
        <v>147</v>
      </c>
      <c r="E4077">
        <v>69</v>
      </c>
      <c r="F4077" t="s">
        <v>30649</v>
      </c>
      <c r="G4077" t="s">
        <v>30649</v>
      </c>
      <c r="H4077" t="s">
        <v>30649</v>
      </c>
    </row>
    <row r="4078" spans="1:8" hidden="1" x14ac:dyDescent="0.25">
      <c r="A4078" t="s">
        <v>263</v>
      </c>
      <c r="B4078" t="s">
        <v>13176</v>
      </c>
      <c r="C4078" t="s">
        <v>30649</v>
      </c>
      <c r="D4078" t="s">
        <v>147</v>
      </c>
      <c r="E4078">
        <v>69</v>
      </c>
      <c r="F4078" t="s">
        <v>30649</v>
      </c>
      <c r="G4078" t="s">
        <v>30649</v>
      </c>
      <c r="H4078" t="s">
        <v>30649</v>
      </c>
    </row>
    <row r="4079" spans="1:8" hidden="1" x14ac:dyDescent="0.25">
      <c r="A4079" t="s">
        <v>263</v>
      </c>
      <c r="B4079" t="s">
        <v>13177</v>
      </c>
      <c r="C4079" t="s">
        <v>30649</v>
      </c>
      <c r="D4079" t="s">
        <v>147</v>
      </c>
      <c r="E4079">
        <v>69</v>
      </c>
      <c r="F4079" t="s">
        <v>30649</v>
      </c>
      <c r="G4079" t="s">
        <v>30649</v>
      </c>
      <c r="H4079" t="s">
        <v>30649</v>
      </c>
    </row>
    <row r="4080" spans="1:8" hidden="1" x14ac:dyDescent="0.25">
      <c r="A4080" t="s">
        <v>263</v>
      </c>
      <c r="B4080" t="s">
        <v>13178</v>
      </c>
      <c r="C4080" t="s">
        <v>30649</v>
      </c>
      <c r="D4080" t="s">
        <v>147</v>
      </c>
      <c r="E4080">
        <v>69</v>
      </c>
      <c r="F4080" t="s">
        <v>30649</v>
      </c>
      <c r="G4080" t="s">
        <v>30649</v>
      </c>
      <c r="H4080" t="s">
        <v>30649</v>
      </c>
    </row>
    <row r="4081" spans="1:8" hidden="1" x14ac:dyDescent="0.25">
      <c r="A4081" t="s">
        <v>249</v>
      </c>
      <c r="B4081" t="s">
        <v>13179</v>
      </c>
      <c r="C4081" t="s">
        <v>13180</v>
      </c>
      <c r="D4081" t="s">
        <v>147</v>
      </c>
      <c r="E4081">
        <v>69</v>
      </c>
      <c r="F4081" t="s">
        <v>13181</v>
      </c>
      <c r="G4081" t="s">
        <v>30649</v>
      </c>
      <c r="H4081" t="s">
        <v>13182</v>
      </c>
    </row>
    <row r="4082" spans="1:8" hidden="1" x14ac:dyDescent="0.25">
      <c r="A4082" t="s">
        <v>248</v>
      </c>
      <c r="B4082" t="s">
        <v>13183</v>
      </c>
      <c r="C4082" t="s">
        <v>13184</v>
      </c>
      <c r="D4082" t="s">
        <v>147</v>
      </c>
      <c r="E4082">
        <v>69</v>
      </c>
      <c r="F4082" t="s">
        <v>147</v>
      </c>
      <c r="G4082" t="s">
        <v>30649</v>
      </c>
      <c r="H4082" t="s">
        <v>9029</v>
      </c>
    </row>
    <row r="4083" spans="1:8" x14ac:dyDescent="0.25">
      <c r="A4083" t="s">
        <v>247</v>
      </c>
      <c r="B4083" t="s">
        <v>13185</v>
      </c>
      <c r="C4083" t="s">
        <v>13186</v>
      </c>
      <c r="D4083" t="s">
        <v>147</v>
      </c>
      <c r="E4083">
        <v>69</v>
      </c>
      <c r="F4083" t="s">
        <v>147</v>
      </c>
      <c r="G4083" t="s">
        <v>30649</v>
      </c>
      <c r="H4083" t="s">
        <v>13187</v>
      </c>
    </row>
    <row r="4084" spans="1:8" hidden="1" x14ac:dyDescent="0.25">
      <c r="A4084" t="s">
        <v>246</v>
      </c>
      <c r="B4084" t="s">
        <v>13188</v>
      </c>
      <c r="C4084" t="s">
        <v>13189</v>
      </c>
      <c r="D4084" t="s">
        <v>147</v>
      </c>
      <c r="E4084">
        <v>69</v>
      </c>
      <c r="F4084" t="s">
        <v>147</v>
      </c>
      <c r="G4084" t="s">
        <v>30649</v>
      </c>
      <c r="H4084" t="s">
        <v>13190</v>
      </c>
    </row>
    <row r="4085" spans="1:8" hidden="1" x14ac:dyDescent="0.25">
      <c r="A4085" t="s">
        <v>246</v>
      </c>
      <c r="B4085" t="s">
        <v>13191</v>
      </c>
      <c r="C4085" t="s">
        <v>13192</v>
      </c>
      <c r="D4085" t="s">
        <v>147</v>
      </c>
      <c r="E4085">
        <v>69</v>
      </c>
      <c r="F4085" t="s">
        <v>147</v>
      </c>
      <c r="G4085" t="s">
        <v>30649</v>
      </c>
      <c r="H4085" t="s">
        <v>13193</v>
      </c>
    </row>
    <row r="4086" spans="1:8" hidden="1" x14ac:dyDescent="0.25">
      <c r="A4086" t="s">
        <v>246</v>
      </c>
      <c r="B4086" t="s">
        <v>13194</v>
      </c>
      <c r="C4086" t="s">
        <v>13195</v>
      </c>
      <c r="D4086" t="s">
        <v>147</v>
      </c>
      <c r="E4086">
        <v>69</v>
      </c>
      <c r="F4086" t="s">
        <v>147</v>
      </c>
      <c r="G4086" t="s">
        <v>13196</v>
      </c>
      <c r="H4086" t="s">
        <v>13197</v>
      </c>
    </row>
    <row r="4087" spans="1:8" hidden="1" x14ac:dyDescent="0.25">
      <c r="A4087" t="s">
        <v>246</v>
      </c>
      <c r="B4087" t="s">
        <v>13198</v>
      </c>
      <c r="C4087" t="s">
        <v>13199</v>
      </c>
      <c r="D4087" t="s">
        <v>147</v>
      </c>
      <c r="E4087">
        <v>69</v>
      </c>
      <c r="F4087" t="s">
        <v>147</v>
      </c>
      <c r="G4087" t="s">
        <v>13200</v>
      </c>
      <c r="H4087" t="s">
        <v>13201</v>
      </c>
    </row>
    <row r="4088" spans="1:8" hidden="1" x14ac:dyDescent="0.25">
      <c r="A4088" t="s">
        <v>244</v>
      </c>
      <c r="B4088" t="s">
        <v>13202</v>
      </c>
      <c r="C4088" t="s">
        <v>13203</v>
      </c>
      <c r="D4088" t="s">
        <v>148</v>
      </c>
      <c r="E4088">
        <v>106</v>
      </c>
      <c r="F4088" t="s">
        <v>148</v>
      </c>
      <c r="G4088" t="s">
        <v>30649</v>
      </c>
      <c r="H4088" t="s">
        <v>13204</v>
      </c>
    </row>
    <row r="4089" spans="1:8" hidden="1" x14ac:dyDescent="0.25">
      <c r="A4089" t="s">
        <v>244</v>
      </c>
      <c r="B4089" t="s">
        <v>13205</v>
      </c>
      <c r="C4089" t="s">
        <v>13206</v>
      </c>
      <c r="D4089" t="s">
        <v>148</v>
      </c>
      <c r="E4089">
        <v>106</v>
      </c>
      <c r="F4089" t="s">
        <v>148</v>
      </c>
      <c r="G4089" t="s">
        <v>30649</v>
      </c>
      <c r="H4089" t="s">
        <v>30649</v>
      </c>
    </row>
    <row r="4090" spans="1:8" hidden="1" x14ac:dyDescent="0.25">
      <c r="A4090" t="s">
        <v>244</v>
      </c>
      <c r="B4090" t="s">
        <v>13207</v>
      </c>
      <c r="C4090" t="s">
        <v>13208</v>
      </c>
      <c r="D4090" t="s">
        <v>148</v>
      </c>
      <c r="E4090">
        <v>106</v>
      </c>
      <c r="F4090" t="s">
        <v>148</v>
      </c>
      <c r="G4090" t="s">
        <v>30649</v>
      </c>
      <c r="H4090" t="s">
        <v>30649</v>
      </c>
    </row>
    <row r="4091" spans="1:8" hidden="1" x14ac:dyDescent="0.25">
      <c r="A4091" t="s">
        <v>244</v>
      </c>
      <c r="B4091" t="s">
        <v>13209</v>
      </c>
      <c r="C4091" t="s">
        <v>13210</v>
      </c>
      <c r="D4091" t="s">
        <v>148</v>
      </c>
      <c r="E4091">
        <v>106</v>
      </c>
      <c r="F4091" t="s">
        <v>148</v>
      </c>
      <c r="G4091" t="s">
        <v>30649</v>
      </c>
      <c r="H4091" t="s">
        <v>30649</v>
      </c>
    </row>
    <row r="4092" spans="1:8" hidden="1" x14ac:dyDescent="0.25">
      <c r="A4092" t="s">
        <v>244</v>
      </c>
      <c r="B4092" t="s">
        <v>13211</v>
      </c>
      <c r="C4092" t="s">
        <v>13212</v>
      </c>
      <c r="D4092" t="s">
        <v>148</v>
      </c>
      <c r="E4092">
        <v>106</v>
      </c>
      <c r="F4092" t="s">
        <v>148</v>
      </c>
      <c r="G4092" t="s">
        <v>30649</v>
      </c>
      <c r="H4092" t="s">
        <v>30649</v>
      </c>
    </row>
    <row r="4093" spans="1:8" hidden="1" x14ac:dyDescent="0.25">
      <c r="A4093" t="s">
        <v>244</v>
      </c>
      <c r="B4093" t="s">
        <v>13213</v>
      </c>
      <c r="C4093" t="s">
        <v>13214</v>
      </c>
      <c r="D4093" t="s">
        <v>148</v>
      </c>
      <c r="E4093">
        <v>106</v>
      </c>
      <c r="F4093" t="s">
        <v>148</v>
      </c>
      <c r="G4093" t="s">
        <v>30649</v>
      </c>
      <c r="H4093" t="s">
        <v>30649</v>
      </c>
    </row>
    <row r="4094" spans="1:8" hidden="1" x14ac:dyDescent="0.25">
      <c r="A4094" t="s">
        <v>244</v>
      </c>
      <c r="B4094" t="s">
        <v>13215</v>
      </c>
      <c r="C4094" t="s">
        <v>13216</v>
      </c>
      <c r="D4094" t="s">
        <v>148</v>
      </c>
      <c r="E4094">
        <v>106</v>
      </c>
      <c r="F4094" t="s">
        <v>148</v>
      </c>
      <c r="G4094" t="s">
        <v>30649</v>
      </c>
      <c r="H4094" t="s">
        <v>30649</v>
      </c>
    </row>
    <row r="4095" spans="1:8" hidden="1" x14ac:dyDescent="0.25">
      <c r="A4095" t="s">
        <v>244</v>
      </c>
      <c r="B4095" t="s">
        <v>13217</v>
      </c>
      <c r="C4095" t="s">
        <v>13218</v>
      </c>
      <c r="D4095" t="s">
        <v>148</v>
      </c>
      <c r="E4095">
        <v>106</v>
      </c>
      <c r="F4095" t="s">
        <v>148</v>
      </c>
      <c r="G4095" t="s">
        <v>30649</v>
      </c>
      <c r="H4095" t="s">
        <v>30649</v>
      </c>
    </row>
    <row r="4096" spans="1:8" hidden="1" x14ac:dyDescent="0.25">
      <c r="A4096" t="s">
        <v>244</v>
      </c>
      <c r="B4096" t="s">
        <v>13219</v>
      </c>
      <c r="C4096" t="s">
        <v>13220</v>
      </c>
      <c r="D4096" t="s">
        <v>148</v>
      </c>
      <c r="E4096">
        <v>106</v>
      </c>
      <c r="F4096" t="s">
        <v>148</v>
      </c>
      <c r="G4096" t="s">
        <v>30649</v>
      </c>
      <c r="H4096" t="s">
        <v>30649</v>
      </c>
    </row>
    <row r="4097" spans="1:8" hidden="1" x14ac:dyDescent="0.25">
      <c r="A4097" t="s">
        <v>244</v>
      </c>
      <c r="B4097" t="s">
        <v>13221</v>
      </c>
      <c r="C4097" t="s">
        <v>30649</v>
      </c>
      <c r="D4097" t="s">
        <v>148</v>
      </c>
      <c r="E4097">
        <v>106</v>
      </c>
      <c r="F4097" t="s">
        <v>148</v>
      </c>
      <c r="G4097" t="s">
        <v>30649</v>
      </c>
      <c r="H4097" t="s">
        <v>30649</v>
      </c>
    </row>
    <row r="4098" spans="1:8" hidden="1" x14ac:dyDescent="0.25">
      <c r="A4098" t="s">
        <v>246</v>
      </c>
      <c r="B4098" t="s">
        <v>13222</v>
      </c>
      <c r="C4098" t="s">
        <v>13223</v>
      </c>
      <c r="D4098" t="s">
        <v>148</v>
      </c>
      <c r="E4098">
        <v>106</v>
      </c>
      <c r="F4098" t="s">
        <v>148</v>
      </c>
      <c r="G4098" t="s">
        <v>30649</v>
      </c>
      <c r="H4098" t="s">
        <v>13224</v>
      </c>
    </row>
    <row r="4099" spans="1:8" hidden="1" x14ac:dyDescent="0.25">
      <c r="A4099" t="s">
        <v>244</v>
      </c>
      <c r="B4099" t="s">
        <v>13225</v>
      </c>
      <c r="C4099" t="s">
        <v>13226</v>
      </c>
      <c r="D4099" t="s">
        <v>148</v>
      </c>
      <c r="E4099">
        <v>106</v>
      </c>
      <c r="F4099" t="s">
        <v>148</v>
      </c>
      <c r="G4099" t="s">
        <v>30649</v>
      </c>
      <c r="H4099" t="s">
        <v>13227</v>
      </c>
    </row>
    <row r="4100" spans="1:8" hidden="1" x14ac:dyDescent="0.25">
      <c r="A4100" t="s">
        <v>245</v>
      </c>
      <c r="B4100" t="s">
        <v>13228</v>
      </c>
      <c r="C4100" t="s">
        <v>13229</v>
      </c>
      <c r="D4100" t="s">
        <v>148</v>
      </c>
      <c r="E4100">
        <v>106</v>
      </c>
      <c r="F4100" t="s">
        <v>148</v>
      </c>
      <c r="G4100" t="s">
        <v>30649</v>
      </c>
      <c r="H4100" t="s">
        <v>13230</v>
      </c>
    </row>
    <row r="4101" spans="1:8" hidden="1" x14ac:dyDescent="0.25">
      <c r="A4101" t="s">
        <v>244</v>
      </c>
      <c r="B4101" t="s">
        <v>13231</v>
      </c>
      <c r="C4101" t="s">
        <v>13232</v>
      </c>
      <c r="D4101" t="s">
        <v>148</v>
      </c>
      <c r="E4101">
        <v>106</v>
      </c>
      <c r="F4101" t="s">
        <v>148</v>
      </c>
      <c r="G4101" t="s">
        <v>30649</v>
      </c>
      <c r="H4101" t="s">
        <v>30649</v>
      </c>
    </row>
    <row r="4102" spans="1:8" hidden="1" x14ac:dyDescent="0.25">
      <c r="A4102" t="s">
        <v>244</v>
      </c>
      <c r="B4102" t="s">
        <v>13233</v>
      </c>
      <c r="C4102" t="s">
        <v>13234</v>
      </c>
      <c r="D4102" t="s">
        <v>148</v>
      </c>
      <c r="E4102">
        <v>106</v>
      </c>
      <c r="F4102" t="s">
        <v>148</v>
      </c>
      <c r="G4102" t="s">
        <v>30649</v>
      </c>
      <c r="H4102" t="s">
        <v>30649</v>
      </c>
    </row>
    <row r="4103" spans="1:8" hidden="1" x14ac:dyDescent="0.25">
      <c r="A4103" t="s">
        <v>244</v>
      </c>
      <c r="B4103" t="s">
        <v>13235</v>
      </c>
      <c r="C4103" t="s">
        <v>13236</v>
      </c>
      <c r="D4103" t="s">
        <v>148</v>
      </c>
      <c r="E4103">
        <v>106</v>
      </c>
      <c r="F4103" t="s">
        <v>148</v>
      </c>
      <c r="G4103" t="s">
        <v>30649</v>
      </c>
      <c r="H4103" t="s">
        <v>30649</v>
      </c>
    </row>
    <row r="4104" spans="1:8" hidden="1" x14ac:dyDescent="0.25">
      <c r="A4104" t="s">
        <v>244</v>
      </c>
      <c r="B4104" t="s">
        <v>13237</v>
      </c>
      <c r="C4104" t="s">
        <v>13238</v>
      </c>
      <c r="D4104" t="s">
        <v>148</v>
      </c>
      <c r="E4104">
        <v>106</v>
      </c>
      <c r="F4104" t="s">
        <v>148</v>
      </c>
      <c r="G4104" t="s">
        <v>30649</v>
      </c>
      <c r="H4104" t="s">
        <v>30649</v>
      </c>
    </row>
    <row r="4105" spans="1:8" hidden="1" x14ac:dyDescent="0.25">
      <c r="A4105" t="s">
        <v>244</v>
      </c>
      <c r="B4105" t="s">
        <v>13239</v>
      </c>
      <c r="C4105" t="s">
        <v>30649</v>
      </c>
      <c r="D4105" t="s">
        <v>148</v>
      </c>
      <c r="E4105">
        <v>106</v>
      </c>
      <c r="F4105" t="s">
        <v>30649</v>
      </c>
      <c r="G4105" t="s">
        <v>30649</v>
      </c>
      <c r="H4105" t="s">
        <v>30649</v>
      </c>
    </row>
    <row r="4106" spans="1:8" hidden="1" x14ac:dyDescent="0.25">
      <c r="A4106" t="s">
        <v>248</v>
      </c>
      <c r="B4106" t="s">
        <v>13240</v>
      </c>
      <c r="C4106" t="s">
        <v>13241</v>
      </c>
      <c r="D4106" t="s">
        <v>148</v>
      </c>
      <c r="E4106">
        <v>106</v>
      </c>
      <c r="F4106" t="s">
        <v>148</v>
      </c>
      <c r="G4106" t="s">
        <v>30649</v>
      </c>
      <c r="H4106" t="s">
        <v>30649</v>
      </c>
    </row>
    <row r="4107" spans="1:8" hidden="1" x14ac:dyDescent="0.25">
      <c r="A4107" t="s">
        <v>244</v>
      </c>
      <c r="B4107" t="s">
        <v>13242</v>
      </c>
      <c r="C4107" t="s">
        <v>13243</v>
      </c>
      <c r="D4107" t="s">
        <v>148</v>
      </c>
      <c r="E4107">
        <v>106</v>
      </c>
      <c r="F4107" t="s">
        <v>148</v>
      </c>
      <c r="G4107" t="s">
        <v>30649</v>
      </c>
      <c r="H4107" t="s">
        <v>30649</v>
      </c>
    </row>
    <row r="4108" spans="1:8" hidden="1" x14ac:dyDescent="0.25">
      <c r="A4108" t="s">
        <v>244</v>
      </c>
      <c r="B4108" t="s">
        <v>13244</v>
      </c>
      <c r="C4108" t="s">
        <v>13245</v>
      </c>
      <c r="D4108" t="s">
        <v>148</v>
      </c>
      <c r="E4108">
        <v>106</v>
      </c>
      <c r="F4108" t="s">
        <v>148</v>
      </c>
      <c r="G4108" t="s">
        <v>30649</v>
      </c>
      <c r="H4108" t="s">
        <v>30649</v>
      </c>
    </row>
    <row r="4109" spans="1:8" hidden="1" x14ac:dyDescent="0.25">
      <c r="A4109" t="s">
        <v>244</v>
      </c>
      <c r="B4109" t="s">
        <v>13246</v>
      </c>
      <c r="C4109" t="s">
        <v>13247</v>
      </c>
      <c r="D4109" t="s">
        <v>148</v>
      </c>
      <c r="E4109">
        <v>106</v>
      </c>
      <c r="F4109" t="s">
        <v>148</v>
      </c>
      <c r="G4109" t="s">
        <v>30649</v>
      </c>
      <c r="H4109" t="s">
        <v>30649</v>
      </c>
    </row>
    <row r="4110" spans="1:8" hidden="1" x14ac:dyDescent="0.25">
      <c r="A4110" t="s">
        <v>244</v>
      </c>
      <c r="B4110" t="s">
        <v>13248</v>
      </c>
      <c r="C4110" t="s">
        <v>13249</v>
      </c>
      <c r="D4110" t="s">
        <v>148</v>
      </c>
      <c r="E4110">
        <v>106</v>
      </c>
      <c r="F4110" t="s">
        <v>148</v>
      </c>
      <c r="G4110" t="s">
        <v>30649</v>
      </c>
      <c r="H4110" t="s">
        <v>30649</v>
      </c>
    </row>
    <row r="4111" spans="1:8" hidden="1" x14ac:dyDescent="0.25">
      <c r="A4111" t="s">
        <v>244</v>
      </c>
      <c r="B4111" t="s">
        <v>13250</v>
      </c>
      <c r="C4111" t="s">
        <v>13251</v>
      </c>
      <c r="D4111" t="s">
        <v>148</v>
      </c>
      <c r="E4111">
        <v>106</v>
      </c>
      <c r="F4111" t="s">
        <v>148</v>
      </c>
      <c r="G4111" t="s">
        <v>30649</v>
      </c>
      <c r="H4111" t="s">
        <v>30649</v>
      </c>
    </row>
    <row r="4112" spans="1:8" hidden="1" x14ac:dyDescent="0.25">
      <c r="A4112" t="s">
        <v>244</v>
      </c>
      <c r="B4112" t="s">
        <v>13252</v>
      </c>
      <c r="C4112" t="s">
        <v>13253</v>
      </c>
      <c r="D4112" t="s">
        <v>148</v>
      </c>
      <c r="E4112">
        <v>106</v>
      </c>
      <c r="F4112" t="s">
        <v>148</v>
      </c>
      <c r="G4112" t="s">
        <v>30649</v>
      </c>
      <c r="H4112" t="s">
        <v>30649</v>
      </c>
    </row>
    <row r="4113" spans="1:8" hidden="1" x14ac:dyDescent="0.25">
      <c r="A4113" t="s">
        <v>244</v>
      </c>
      <c r="B4113" t="s">
        <v>13254</v>
      </c>
      <c r="C4113" t="s">
        <v>13255</v>
      </c>
      <c r="D4113" t="s">
        <v>148</v>
      </c>
      <c r="E4113">
        <v>106</v>
      </c>
      <c r="F4113" t="s">
        <v>148</v>
      </c>
      <c r="G4113" t="s">
        <v>30649</v>
      </c>
      <c r="H4113" t="s">
        <v>30649</v>
      </c>
    </row>
    <row r="4114" spans="1:8" hidden="1" x14ac:dyDescent="0.25">
      <c r="A4114" t="s">
        <v>244</v>
      </c>
      <c r="B4114" t="s">
        <v>13256</v>
      </c>
      <c r="C4114" t="s">
        <v>13257</v>
      </c>
      <c r="D4114" t="s">
        <v>148</v>
      </c>
      <c r="E4114">
        <v>106</v>
      </c>
      <c r="F4114" t="s">
        <v>148</v>
      </c>
      <c r="G4114" t="s">
        <v>30649</v>
      </c>
      <c r="H4114" t="s">
        <v>30649</v>
      </c>
    </row>
    <row r="4115" spans="1:8" hidden="1" x14ac:dyDescent="0.25">
      <c r="A4115" t="s">
        <v>244</v>
      </c>
      <c r="B4115" t="s">
        <v>13258</v>
      </c>
      <c r="C4115" t="s">
        <v>13259</v>
      </c>
      <c r="D4115" t="s">
        <v>148</v>
      </c>
      <c r="E4115">
        <v>106</v>
      </c>
      <c r="F4115" t="s">
        <v>148</v>
      </c>
      <c r="G4115" t="s">
        <v>30649</v>
      </c>
      <c r="H4115" t="s">
        <v>30649</v>
      </c>
    </row>
    <row r="4116" spans="1:8" hidden="1" x14ac:dyDescent="0.25">
      <c r="A4116" t="s">
        <v>244</v>
      </c>
      <c r="B4116" t="s">
        <v>13260</v>
      </c>
      <c r="C4116" t="s">
        <v>13261</v>
      </c>
      <c r="D4116" t="s">
        <v>148</v>
      </c>
      <c r="E4116">
        <v>106</v>
      </c>
      <c r="F4116" t="s">
        <v>148</v>
      </c>
      <c r="G4116" t="s">
        <v>30649</v>
      </c>
      <c r="H4116" t="s">
        <v>30649</v>
      </c>
    </row>
    <row r="4117" spans="1:8" hidden="1" x14ac:dyDescent="0.25">
      <c r="A4117" t="s">
        <v>244</v>
      </c>
      <c r="B4117" t="s">
        <v>13262</v>
      </c>
      <c r="C4117" t="s">
        <v>13263</v>
      </c>
      <c r="D4117" t="s">
        <v>148</v>
      </c>
      <c r="E4117">
        <v>106</v>
      </c>
      <c r="F4117" t="s">
        <v>148</v>
      </c>
      <c r="G4117" t="s">
        <v>30649</v>
      </c>
      <c r="H4117" t="s">
        <v>30649</v>
      </c>
    </row>
    <row r="4118" spans="1:8" hidden="1" x14ac:dyDescent="0.25">
      <c r="A4118" t="s">
        <v>244</v>
      </c>
      <c r="B4118" t="s">
        <v>13264</v>
      </c>
      <c r="C4118" t="s">
        <v>13265</v>
      </c>
      <c r="D4118" t="s">
        <v>148</v>
      </c>
      <c r="E4118">
        <v>106</v>
      </c>
      <c r="F4118" t="s">
        <v>148</v>
      </c>
      <c r="G4118" t="s">
        <v>30649</v>
      </c>
      <c r="H4118" t="s">
        <v>30649</v>
      </c>
    </row>
    <row r="4119" spans="1:8" hidden="1" x14ac:dyDescent="0.25">
      <c r="A4119" t="s">
        <v>244</v>
      </c>
      <c r="B4119" t="s">
        <v>13266</v>
      </c>
      <c r="C4119" t="s">
        <v>13267</v>
      </c>
      <c r="D4119" t="s">
        <v>148</v>
      </c>
      <c r="E4119">
        <v>106</v>
      </c>
      <c r="F4119" t="s">
        <v>148</v>
      </c>
      <c r="G4119" t="s">
        <v>30649</v>
      </c>
      <c r="H4119" t="s">
        <v>30649</v>
      </c>
    </row>
    <row r="4120" spans="1:8" hidden="1" x14ac:dyDescent="0.25">
      <c r="A4120" t="s">
        <v>246</v>
      </c>
      <c r="B4120" t="s">
        <v>13268</v>
      </c>
      <c r="C4120" t="s">
        <v>13269</v>
      </c>
      <c r="D4120" t="s">
        <v>148</v>
      </c>
      <c r="E4120">
        <v>106</v>
      </c>
      <c r="F4120" t="s">
        <v>30649</v>
      </c>
      <c r="G4120" t="s">
        <v>13270</v>
      </c>
      <c r="H4120" t="s">
        <v>13271</v>
      </c>
    </row>
    <row r="4121" spans="1:8" hidden="1" x14ac:dyDescent="0.25">
      <c r="A4121" t="s">
        <v>244</v>
      </c>
      <c r="B4121" t="s">
        <v>13272</v>
      </c>
      <c r="C4121" t="s">
        <v>13273</v>
      </c>
      <c r="D4121" t="s">
        <v>148</v>
      </c>
      <c r="E4121">
        <v>106</v>
      </c>
      <c r="F4121" t="s">
        <v>30649</v>
      </c>
      <c r="G4121" t="s">
        <v>30649</v>
      </c>
      <c r="H4121" t="s">
        <v>30649</v>
      </c>
    </row>
    <row r="4122" spans="1:8" hidden="1" x14ac:dyDescent="0.25">
      <c r="A4122" t="s">
        <v>244</v>
      </c>
      <c r="B4122" t="s">
        <v>13274</v>
      </c>
      <c r="C4122" t="s">
        <v>13275</v>
      </c>
      <c r="D4122" t="s">
        <v>148</v>
      </c>
      <c r="E4122">
        <v>106</v>
      </c>
      <c r="F4122" t="s">
        <v>30649</v>
      </c>
      <c r="G4122" t="s">
        <v>30649</v>
      </c>
      <c r="H4122" t="s">
        <v>13276</v>
      </c>
    </row>
    <row r="4123" spans="1:8" hidden="1" x14ac:dyDescent="0.25">
      <c r="A4123" t="s">
        <v>244</v>
      </c>
      <c r="B4123" t="s">
        <v>13277</v>
      </c>
      <c r="C4123" t="s">
        <v>13278</v>
      </c>
      <c r="D4123" t="s">
        <v>148</v>
      </c>
      <c r="E4123">
        <v>106</v>
      </c>
      <c r="F4123" t="s">
        <v>30649</v>
      </c>
      <c r="G4123" t="s">
        <v>30649</v>
      </c>
      <c r="H4123" t="s">
        <v>13279</v>
      </c>
    </row>
    <row r="4124" spans="1:8" hidden="1" x14ac:dyDescent="0.25">
      <c r="A4124" t="s">
        <v>244</v>
      </c>
      <c r="B4124" t="s">
        <v>13280</v>
      </c>
      <c r="C4124" t="s">
        <v>1159</v>
      </c>
      <c r="D4124" t="s">
        <v>148</v>
      </c>
      <c r="E4124">
        <v>106</v>
      </c>
      <c r="F4124" t="s">
        <v>1160</v>
      </c>
      <c r="G4124" t="s">
        <v>30649</v>
      </c>
      <c r="H4124" t="s">
        <v>30649</v>
      </c>
    </row>
    <row r="4125" spans="1:8" hidden="1" x14ac:dyDescent="0.25">
      <c r="A4125" t="s">
        <v>244</v>
      </c>
      <c r="B4125" t="s">
        <v>13281</v>
      </c>
      <c r="C4125" t="s">
        <v>13282</v>
      </c>
      <c r="D4125" t="s">
        <v>148</v>
      </c>
      <c r="E4125">
        <v>106</v>
      </c>
      <c r="F4125" t="s">
        <v>30649</v>
      </c>
      <c r="G4125" t="s">
        <v>30649</v>
      </c>
      <c r="H4125" t="s">
        <v>30649</v>
      </c>
    </row>
    <row r="4126" spans="1:8" hidden="1" x14ac:dyDescent="0.25">
      <c r="A4126" t="s">
        <v>244</v>
      </c>
      <c r="B4126" t="s">
        <v>13283</v>
      </c>
      <c r="C4126" t="s">
        <v>13284</v>
      </c>
      <c r="D4126" t="s">
        <v>148</v>
      </c>
      <c r="E4126">
        <v>106</v>
      </c>
      <c r="F4126" t="s">
        <v>30649</v>
      </c>
      <c r="G4126" t="s">
        <v>30649</v>
      </c>
      <c r="H4126" t="s">
        <v>13285</v>
      </c>
    </row>
    <row r="4127" spans="1:8" hidden="1" x14ac:dyDescent="0.25">
      <c r="A4127" t="s">
        <v>244</v>
      </c>
      <c r="B4127" t="s">
        <v>13286</v>
      </c>
      <c r="C4127" t="s">
        <v>13287</v>
      </c>
      <c r="D4127" t="s">
        <v>148</v>
      </c>
      <c r="E4127">
        <v>106</v>
      </c>
      <c r="F4127" t="s">
        <v>13288</v>
      </c>
      <c r="G4127" t="s">
        <v>13289</v>
      </c>
      <c r="H4127" t="s">
        <v>13290</v>
      </c>
    </row>
    <row r="4128" spans="1:8" hidden="1" x14ac:dyDescent="0.25">
      <c r="A4128" t="s">
        <v>246</v>
      </c>
      <c r="B4128" t="s">
        <v>13291</v>
      </c>
      <c r="C4128" t="s">
        <v>13292</v>
      </c>
      <c r="D4128" t="s">
        <v>148</v>
      </c>
      <c r="E4128">
        <v>106</v>
      </c>
      <c r="F4128" t="s">
        <v>148</v>
      </c>
      <c r="G4128" t="s">
        <v>30649</v>
      </c>
      <c r="H4128" t="s">
        <v>13293</v>
      </c>
    </row>
    <row r="4129" spans="1:8" hidden="1" x14ac:dyDescent="0.25">
      <c r="A4129" t="s">
        <v>246</v>
      </c>
      <c r="B4129" t="s">
        <v>13294</v>
      </c>
      <c r="C4129" t="s">
        <v>13295</v>
      </c>
      <c r="D4129" t="s">
        <v>148</v>
      </c>
      <c r="E4129">
        <v>106</v>
      </c>
      <c r="F4129" t="s">
        <v>30649</v>
      </c>
      <c r="G4129" t="s">
        <v>13296</v>
      </c>
      <c r="H4129" t="s">
        <v>13297</v>
      </c>
    </row>
    <row r="4130" spans="1:8" hidden="1" x14ac:dyDescent="0.25">
      <c r="A4130" t="s">
        <v>263</v>
      </c>
      <c r="B4130" t="s">
        <v>13298</v>
      </c>
      <c r="C4130" t="s">
        <v>30649</v>
      </c>
      <c r="D4130" t="s">
        <v>148</v>
      </c>
      <c r="E4130">
        <v>106</v>
      </c>
      <c r="F4130" t="s">
        <v>30649</v>
      </c>
      <c r="G4130" t="s">
        <v>30649</v>
      </c>
      <c r="H4130" t="s">
        <v>13299</v>
      </c>
    </row>
    <row r="4131" spans="1:8" hidden="1" x14ac:dyDescent="0.25">
      <c r="A4131" t="s">
        <v>244</v>
      </c>
      <c r="B4131" t="s">
        <v>13300</v>
      </c>
      <c r="C4131" t="s">
        <v>13301</v>
      </c>
      <c r="D4131" t="s">
        <v>148</v>
      </c>
      <c r="E4131">
        <v>106</v>
      </c>
      <c r="F4131" t="s">
        <v>30649</v>
      </c>
      <c r="G4131" t="s">
        <v>13302</v>
      </c>
      <c r="H4131" t="s">
        <v>13303</v>
      </c>
    </row>
    <row r="4132" spans="1:8" hidden="1" x14ac:dyDescent="0.25">
      <c r="A4132" t="s">
        <v>263</v>
      </c>
      <c r="B4132" t="s">
        <v>5957</v>
      </c>
      <c r="C4132" t="s">
        <v>30649</v>
      </c>
      <c r="D4132" t="s">
        <v>148</v>
      </c>
      <c r="E4132">
        <v>106</v>
      </c>
      <c r="F4132" t="s">
        <v>1160</v>
      </c>
      <c r="G4132" t="s">
        <v>30649</v>
      </c>
      <c r="H4132" t="s">
        <v>1161</v>
      </c>
    </row>
    <row r="4133" spans="1:8" hidden="1" x14ac:dyDescent="0.25">
      <c r="A4133" t="s">
        <v>246</v>
      </c>
      <c r="B4133" t="s">
        <v>13304</v>
      </c>
      <c r="C4133" t="s">
        <v>13305</v>
      </c>
      <c r="D4133" t="s">
        <v>148</v>
      </c>
      <c r="E4133">
        <v>106</v>
      </c>
      <c r="F4133" t="s">
        <v>30649</v>
      </c>
      <c r="G4133" t="s">
        <v>30649</v>
      </c>
      <c r="H4133" t="s">
        <v>13306</v>
      </c>
    </row>
    <row r="4134" spans="1:8" hidden="1" x14ac:dyDescent="0.25">
      <c r="A4134" t="s">
        <v>243</v>
      </c>
      <c r="B4134" t="s">
        <v>13307</v>
      </c>
      <c r="C4134" t="s">
        <v>13241</v>
      </c>
      <c r="D4134" t="s">
        <v>148</v>
      </c>
      <c r="E4134">
        <v>106</v>
      </c>
      <c r="F4134" t="s">
        <v>30649</v>
      </c>
      <c r="G4134" t="s">
        <v>30649</v>
      </c>
      <c r="H4134" t="s">
        <v>13308</v>
      </c>
    </row>
    <row r="4135" spans="1:8" hidden="1" x14ac:dyDescent="0.25">
      <c r="A4135" t="s">
        <v>246</v>
      </c>
      <c r="B4135" t="s">
        <v>13309</v>
      </c>
      <c r="C4135" t="s">
        <v>13310</v>
      </c>
      <c r="D4135" t="s">
        <v>148</v>
      </c>
      <c r="E4135">
        <v>106</v>
      </c>
      <c r="F4135" t="s">
        <v>30649</v>
      </c>
      <c r="G4135" t="s">
        <v>13311</v>
      </c>
      <c r="H4135" t="s">
        <v>13312</v>
      </c>
    </row>
    <row r="4136" spans="1:8" hidden="1" x14ac:dyDescent="0.25">
      <c r="A4136" t="s">
        <v>246</v>
      </c>
      <c r="B4136" t="s">
        <v>13313</v>
      </c>
      <c r="C4136" t="s">
        <v>13314</v>
      </c>
      <c r="D4136" t="s">
        <v>148</v>
      </c>
      <c r="E4136">
        <v>106</v>
      </c>
      <c r="F4136" t="s">
        <v>148</v>
      </c>
      <c r="G4136" t="s">
        <v>30649</v>
      </c>
      <c r="H4136" t="s">
        <v>13315</v>
      </c>
    </row>
    <row r="4137" spans="1:8" hidden="1" x14ac:dyDescent="0.25">
      <c r="A4137" t="s">
        <v>263</v>
      </c>
      <c r="B4137" t="s">
        <v>13316</v>
      </c>
      <c r="C4137" t="s">
        <v>30649</v>
      </c>
      <c r="D4137" t="s">
        <v>148</v>
      </c>
      <c r="E4137">
        <v>106</v>
      </c>
      <c r="F4137" t="s">
        <v>30649</v>
      </c>
      <c r="G4137" t="s">
        <v>13317</v>
      </c>
      <c r="H4137" t="s">
        <v>30649</v>
      </c>
    </row>
    <row r="4138" spans="1:8" hidden="1" x14ac:dyDescent="0.25">
      <c r="A4138" t="s">
        <v>244</v>
      </c>
      <c r="B4138" t="s">
        <v>13318</v>
      </c>
      <c r="C4138" t="s">
        <v>13319</v>
      </c>
      <c r="D4138" t="s">
        <v>148</v>
      </c>
      <c r="E4138">
        <v>106</v>
      </c>
      <c r="F4138" t="s">
        <v>1160</v>
      </c>
      <c r="G4138" t="s">
        <v>30649</v>
      </c>
      <c r="H4138" t="s">
        <v>1163</v>
      </c>
    </row>
    <row r="4139" spans="1:8" x14ac:dyDescent="0.25">
      <c r="A4139" t="s">
        <v>247</v>
      </c>
      <c r="B4139" t="s">
        <v>13320</v>
      </c>
      <c r="C4139" t="s">
        <v>13321</v>
      </c>
      <c r="D4139" t="s">
        <v>148</v>
      </c>
      <c r="E4139">
        <v>106</v>
      </c>
      <c r="F4139" t="s">
        <v>30649</v>
      </c>
      <c r="G4139" t="s">
        <v>13322</v>
      </c>
      <c r="H4139" t="s">
        <v>13323</v>
      </c>
    </row>
    <row r="4140" spans="1:8" x14ac:dyDescent="0.25">
      <c r="A4140" t="s">
        <v>247</v>
      </c>
      <c r="B4140" t="s">
        <v>13324</v>
      </c>
      <c r="C4140" t="s">
        <v>13325</v>
      </c>
      <c r="D4140" t="s">
        <v>148</v>
      </c>
      <c r="E4140">
        <v>106</v>
      </c>
      <c r="F4140" t="s">
        <v>148</v>
      </c>
      <c r="G4140" t="s">
        <v>13326</v>
      </c>
      <c r="H4140" t="s">
        <v>13327</v>
      </c>
    </row>
    <row r="4141" spans="1:8" hidden="1" x14ac:dyDescent="0.25">
      <c r="A4141" t="s">
        <v>248</v>
      </c>
      <c r="B4141" t="s">
        <v>13328</v>
      </c>
      <c r="C4141" t="s">
        <v>13329</v>
      </c>
      <c r="D4141" t="s">
        <v>148</v>
      </c>
      <c r="E4141">
        <v>106</v>
      </c>
      <c r="F4141" t="s">
        <v>30649</v>
      </c>
      <c r="G4141" t="s">
        <v>30649</v>
      </c>
      <c r="H4141" t="s">
        <v>13330</v>
      </c>
    </row>
    <row r="4142" spans="1:8" hidden="1" x14ac:dyDescent="0.25">
      <c r="A4142" t="s">
        <v>246</v>
      </c>
      <c r="B4142" t="s">
        <v>13331</v>
      </c>
      <c r="C4142" t="s">
        <v>13332</v>
      </c>
      <c r="D4142" t="s">
        <v>148</v>
      </c>
      <c r="E4142">
        <v>106</v>
      </c>
      <c r="F4142" t="s">
        <v>30649</v>
      </c>
      <c r="G4142" t="s">
        <v>13333</v>
      </c>
      <c r="H4142" t="s">
        <v>13334</v>
      </c>
    </row>
    <row r="4143" spans="1:8" hidden="1" x14ac:dyDescent="0.25">
      <c r="A4143" t="s">
        <v>243</v>
      </c>
      <c r="B4143" t="s">
        <v>13335</v>
      </c>
      <c r="C4143" t="s">
        <v>1165</v>
      </c>
      <c r="D4143" t="s">
        <v>148</v>
      </c>
      <c r="E4143">
        <v>106</v>
      </c>
      <c r="F4143" t="s">
        <v>1160</v>
      </c>
      <c r="G4143" t="s">
        <v>1166</v>
      </c>
      <c r="H4143" t="s">
        <v>1167</v>
      </c>
    </row>
    <row r="4144" spans="1:8" hidden="1" x14ac:dyDescent="0.25">
      <c r="A4144" t="s">
        <v>248</v>
      </c>
      <c r="B4144" t="s">
        <v>13336</v>
      </c>
      <c r="C4144" t="s">
        <v>13337</v>
      </c>
      <c r="D4144" t="s">
        <v>148</v>
      </c>
      <c r="E4144">
        <v>106</v>
      </c>
      <c r="F4144" t="s">
        <v>30649</v>
      </c>
      <c r="G4144" t="s">
        <v>13338</v>
      </c>
      <c r="H4144" t="s">
        <v>13339</v>
      </c>
    </row>
    <row r="4145" spans="1:8" hidden="1" x14ac:dyDescent="0.25">
      <c r="A4145" t="s">
        <v>246</v>
      </c>
      <c r="B4145" t="s">
        <v>13340</v>
      </c>
      <c r="C4145" t="s">
        <v>1169</v>
      </c>
      <c r="D4145" t="s">
        <v>148</v>
      </c>
      <c r="E4145">
        <v>106</v>
      </c>
      <c r="F4145" t="s">
        <v>13341</v>
      </c>
      <c r="G4145" t="s">
        <v>1170</v>
      </c>
      <c r="H4145" t="s">
        <v>1171</v>
      </c>
    </row>
    <row r="4146" spans="1:8" hidden="1" x14ac:dyDescent="0.25">
      <c r="A4146" t="s">
        <v>263</v>
      </c>
      <c r="B4146" t="s">
        <v>13342</v>
      </c>
      <c r="C4146" t="s">
        <v>30649</v>
      </c>
      <c r="D4146" t="s">
        <v>148</v>
      </c>
      <c r="E4146">
        <v>106</v>
      </c>
      <c r="F4146" t="s">
        <v>1160</v>
      </c>
      <c r="G4146" t="s">
        <v>30649</v>
      </c>
      <c r="H4146" t="s">
        <v>1173</v>
      </c>
    </row>
    <row r="4147" spans="1:8" hidden="1" x14ac:dyDescent="0.25">
      <c r="A4147" t="s">
        <v>246</v>
      </c>
      <c r="B4147" t="s">
        <v>13343</v>
      </c>
      <c r="C4147" t="s">
        <v>13344</v>
      </c>
      <c r="D4147" t="s">
        <v>148</v>
      </c>
      <c r="E4147">
        <v>106</v>
      </c>
      <c r="F4147" t="s">
        <v>30649</v>
      </c>
      <c r="G4147" t="s">
        <v>30649</v>
      </c>
      <c r="H4147" t="s">
        <v>13345</v>
      </c>
    </row>
    <row r="4148" spans="1:8" x14ac:dyDescent="0.25">
      <c r="A4148" t="s">
        <v>247</v>
      </c>
      <c r="B4148" t="s">
        <v>13346</v>
      </c>
      <c r="C4148" t="s">
        <v>13347</v>
      </c>
      <c r="D4148" t="s">
        <v>148</v>
      </c>
      <c r="E4148">
        <v>106</v>
      </c>
      <c r="F4148" t="s">
        <v>148</v>
      </c>
      <c r="G4148" t="s">
        <v>13348</v>
      </c>
      <c r="H4148" t="s">
        <v>13349</v>
      </c>
    </row>
    <row r="4149" spans="1:8" hidden="1" x14ac:dyDescent="0.25">
      <c r="A4149" t="s">
        <v>246</v>
      </c>
      <c r="B4149" t="s">
        <v>13350</v>
      </c>
      <c r="C4149" t="s">
        <v>13351</v>
      </c>
      <c r="D4149" t="s">
        <v>148</v>
      </c>
      <c r="E4149">
        <v>106</v>
      </c>
      <c r="F4149" t="s">
        <v>148</v>
      </c>
      <c r="G4149" t="s">
        <v>13352</v>
      </c>
      <c r="H4149" t="s">
        <v>13353</v>
      </c>
    </row>
    <row r="4150" spans="1:8" hidden="1" x14ac:dyDescent="0.25">
      <c r="A4150" t="s">
        <v>243</v>
      </c>
      <c r="B4150" t="s">
        <v>13354</v>
      </c>
      <c r="C4150" t="s">
        <v>13355</v>
      </c>
      <c r="D4150" t="s">
        <v>148</v>
      </c>
      <c r="E4150">
        <v>106</v>
      </c>
      <c r="F4150" t="s">
        <v>148</v>
      </c>
      <c r="G4150" t="s">
        <v>30649</v>
      </c>
      <c r="H4150" t="s">
        <v>13356</v>
      </c>
    </row>
    <row r="4151" spans="1:8" hidden="1" x14ac:dyDescent="0.25">
      <c r="A4151" t="s">
        <v>246</v>
      </c>
      <c r="B4151" t="s">
        <v>13357</v>
      </c>
      <c r="C4151" t="s">
        <v>13358</v>
      </c>
      <c r="D4151" t="s">
        <v>148</v>
      </c>
      <c r="E4151">
        <v>106</v>
      </c>
      <c r="F4151" t="s">
        <v>148</v>
      </c>
      <c r="G4151" t="s">
        <v>13359</v>
      </c>
      <c r="H4151" t="s">
        <v>13360</v>
      </c>
    </row>
    <row r="4152" spans="1:8" hidden="1" x14ac:dyDescent="0.25">
      <c r="A4152" t="s">
        <v>246</v>
      </c>
      <c r="B4152" t="s">
        <v>13361</v>
      </c>
      <c r="C4152" t="s">
        <v>13362</v>
      </c>
      <c r="D4152" t="s">
        <v>148</v>
      </c>
      <c r="E4152">
        <v>106</v>
      </c>
      <c r="F4152" t="s">
        <v>148</v>
      </c>
      <c r="G4152" t="s">
        <v>13363</v>
      </c>
      <c r="H4152" t="s">
        <v>13364</v>
      </c>
    </row>
    <row r="4153" spans="1:8" hidden="1" x14ac:dyDescent="0.25">
      <c r="A4153" t="s">
        <v>248</v>
      </c>
      <c r="B4153" t="s">
        <v>13365</v>
      </c>
      <c r="C4153" t="s">
        <v>13366</v>
      </c>
      <c r="D4153" t="s">
        <v>148</v>
      </c>
      <c r="E4153">
        <v>106</v>
      </c>
      <c r="F4153" t="s">
        <v>148</v>
      </c>
      <c r="G4153" t="s">
        <v>13367</v>
      </c>
      <c r="H4153" t="s">
        <v>13368</v>
      </c>
    </row>
    <row r="4154" spans="1:8" x14ac:dyDescent="0.25">
      <c r="A4154" t="s">
        <v>247</v>
      </c>
      <c r="B4154" t="s">
        <v>13369</v>
      </c>
      <c r="C4154" t="s">
        <v>13370</v>
      </c>
      <c r="D4154" t="s">
        <v>148</v>
      </c>
      <c r="E4154">
        <v>106</v>
      </c>
      <c r="F4154" t="s">
        <v>148</v>
      </c>
      <c r="G4154" t="s">
        <v>13371</v>
      </c>
      <c r="H4154" t="s">
        <v>13372</v>
      </c>
    </row>
    <row r="4155" spans="1:8" hidden="1" x14ac:dyDescent="0.25">
      <c r="A4155" t="s">
        <v>246</v>
      </c>
      <c r="B4155" t="s">
        <v>13373</v>
      </c>
      <c r="C4155" t="s">
        <v>13374</v>
      </c>
      <c r="D4155" t="s">
        <v>148</v>
      </c>
      <c r="E4155">
        <v>106</v>
      </c>
      <c r="F4155" t="s">
        <v>148</v>
      </c>
      <c r="G4155" t="s">
        <v>30649</v>
      </c>
      <c r="H4155" t="s">
        <v>13375</v>
      </c>
    </row>
    <row r="4156" spans="1:8" hidden="1" x14ac:dyDescent="0.25">
      <c r="A4156" t="s">
        <v>249</v>
      </c>
      <c r="B4156" t="s">
        <v>13376</v>
      </c>
      <c r="C4156" t="s">
        <v>30649</v>
      </c>
      <c r="D4156" t="s">
        <v>148</v>
      </c>
      <c r="E4156">
        <v>106</v>
      </c>
      <c r="F4156" t="s">
        <v>1160</v>
      </c>
      <c r="G4156" t="s">
        <v>30649</v>
      </c>
      <c r="H4156" t="s">
        <v>30649</v>
      </c>
    </row>
    <row r="4157" spans="1:8" x14ac:dyDescent="0.25">
      <c r="A4157" t="s">
        <v>247</v>
      </c>
      <c r="B4157" t="s">
        <v>9202</v>
      </c>
      <c r="C4157" t="s">
        <v>13377</v>
      </c>
      <c r="D4157" t="s">
        <v>148</v>
      </c>
      <c r="E4157">
        <v>106</v>
      </c>
      <c r="F4157" t="s">
        <v>148</v>
      </c>
      <c r="G4157" t="s">
        <v>30649</v>
      </c>
      <c r="H4157" t="s">
        <v>13378</v>
      </c>
    </row>
    <row r="4158" spans="1:8" x14ac:dyDescent="0.25">
      <c r="A4158" t="s">
        <v>247</v>
      </c>
      <c r="B4158" t="s">
        <v>13379</v>
      </c>
      <c r="C4158" t="s">
        <v>13380</v>
      </c>
      <c r="D4158" t="s">
        <v>148</v>
      </c>
      <c r="E4158">
        <v>106</v>
      </c>
      <c r="F4158" t="s">
        <v>148</v>
      </c>
      <c r="G4158" t="s">
        <v>30649</v>
      </c>
      <c r="H4158" t="s">
        <v>13381</v>
      </c>
    </row>
    <row r="4159" spans="1:8" hidden="1" x14ac:dyDescent="0.25">
      <c r="A4159" t="s">
        <v>246</v>
      </c>
      <c r="B4159" t="s">
        <v>13382</v>
      </c>
      <c r="C4159" t="s">
        <v>13383</v>
      </c>
      <c r="D4159" t="s">
        <v>148</v>
      </c>
      <c r="E4159">
        <v>106</v>
      </c>
      <c r="F4159" t="s">
        <v>148</v>
      </c>
      <c r="G4159" t="s">
        <v>13384</v>
      </c>
      <c r="H4159" t="s">
        <v>13385</v>
      </c>
    </row>
    <row r="4160" spans="1:8" hidden="1" x14ac:dyDescent="0.25">
      <c r="A4160" t="s">
        <v>246</v>
      </c>
      <c r="B4160" t="s">
        <v>13386</v>
      </c>
      <c r="C4160" t="s">
        <v>13387</v>
      </c>
      <c r="D4160" t="s">
        <v>148</v>
      </c>
      <c r="E4160">
        <v>106</v>
      </c>
      <c r="F4160" t="s">
        <v>30649</v>
      </c>
      <c r="G4160" t="s">
        <v>30649</v>
      </c>
      <c r="H4160" t="s">
        <v>13388</v>
      </c>
    </row>
    <row r="4161" spans="1:8" hidden="1" x14ac:dyDescent="0.25">
      <c r="A4161" t="s">
        <v>261</v>
      </c>
      <c r="B4161" t="s">
        <v>13389</v>
      </c>
      <c r="C4161" t="s">
        <v>13390</v>
      </c>
      <c r="D4161" t="s">
        <v>148</v>
      </c>
      <c r="E4161">
        <v>106</v>
      </c>
      <c r="F4161" t="s">
        <v>148</v>
      </c>
      <c r="G4161" t="s">
        <v>13391</v>
      </c>
      <c r="H4161" t="s">
        <v>13392</v>
      </c>
    </row>
    <row r="4162" spans="1:8" hidden="1" x14ac:dyDescent="0.25">
      <c r="A4162" t="s">
        <v>261</v>
      </c>
      <c r="B4162" t="s">
        <v>13393</v>
      </c>
      <c r="C4162" t="s">
        <v>13394</v>
      </c>
      <c r="D4162" t="s">
        <v>148</v>
      </c>
      <c r="E4162">
        <v>106</v>
      </c>
      <c r="F4162" t="s">
        <v>148</v>
      </c>
      <c r="G4162" t="s">
        <v>13395</v>
      </c>
      <c r="H4162" t="s">
        <v>13396</v>
      </c>
    </row>
    <row r="4163" spans="1:8" hidden="1" x14ac:dyDescent="0.25">
      <c r="A4163" t="s">
        <v>261</v>
      </c>
      <c r="B4163" t="s">
        <v>10277</v>
      </c>
      <c r="C4163" t="s">
        <v>30649</v>
      </c>
      <c r="D4163" t="s">
        <v>148</v>
      </c>
      <c r="E4163">
        <v>106</v>
      </c>
      <c r="F4163" t="s">
        <v>1160</v>
      </c>
      <c r="G4163" t="s">
        <v>1175</v>
      </c>
      <c r="H4163" t="s">
        <v>1176</v>
      </c>
    </row>
    <row r="4164" spans="1:8" hidden="1" x14ac:dyDescent="0.25">
      <c r="A4164" t="s">
        <v>248</v>
      </c>
      <c r="B4164" t="s">
        <v>13397</v>
      </c>
      <c r="C4164" t="s">
        <v>13398</v>
      </c>
      <c r="D4164" t="s">
        <v>148</v>
      </c>
      <c r="E4164">
        <v>106</v>
      </c>
      <c r="F4164" t="s">
        <v>148</v>
      </c>
      <c r="G4164" t="s">
        <v>30649</v>
      </c>
      <c r="H4164" t="s">
        <v>13399</v>
      </c>
    </row>
    <row r="4165" spans="1:8" hidden="1" x14ac:dyDescent="0.25">
      <c r="A4165" t="s">
        <v>248</v>
      </c>
      <c r="B4165" t="s">
        <v>13400</v>
      </c>
      <c r="C4165" t="s">
        <v>13401</v>
      </c>
      <c r="D4165" t="s">
        <v>148</v>
      </c>
      <c r="E4165">
        <v>106</v>
      </c>
      <c r="F4165" t="s">
        <v>148</v>
      </c>
      <c r="G4165" t="s">
        <v>30649</v>
      </c>
      <c r="H4165" t="s">
        <v>30649</v>
      </c>
    </row>
    <row r="4166" spans="1:8" hidden="1" x14ac:dyDescent="0.25">
      <c r="A4166" t="s">
        <v>252</v>
      </c>
      <c r="B4166" t="s">
        <v>13402</v>
      </c>
      <c r="C4166" t="s">
        <v>13403</v>
      </c>
      <c r="D4166" t="s">
        <v>148</v>
      </c>
      <c r="E4166">
        <v>106</v>
      </c>
      <c r="F4166" t="s">
        <v>148</v>
      </c>
      <c r="G4166" t="s">
        <v>30649</v>
      </c>
      <c r="H4166" t="s">
        <v>30649</v>
      </c>
    </row>
    <row r="4167" spans="1:8" hidden="1" x14ac:dyDescent="0.25">
      <c r="A4167" t="s">
        <v>261</v>
      </c>
      <c r="B4167" t="s">
        <v>13404</v>
      </c>
      <c r="C4167" t="s">
        <v>30649</v>
      </c>
      <c r="D4167" t="s">
        <v>148</v>
      </c>
      <c r="E4167">
        <v>106</v>
      </c>
      <c r="F4167" t="s">
        <v>1747</v>
      </c>
      <c r="G4167" t="s">
        <v>1178</v>
      </c>
      <c r="H4167" t="s">
        <v>1179</v>
      </c>
    </row>
    <row r="4168" spans="1:8" hidden="1" x14ac:dyDescent="0.25">
      <c r="A4168" t="s">
        <v>243</v>
      </c>
      <c r="B4168" t="s">
        <v>13405</v>
      </c>
      <c r="C4168" t="s">
        <v>13406</v>
      </c>
      <c r="D4168" t="s">
        <v>148</v>
      </c>
      <c r="E4168">
        <v>106</v>
      </c>
      <c r="F4168" t="s">
        <v>148</v>
      </c>
      <c r="G4168" t="s">
        <v>13407</v>
      </c>
      <c r="H4168" t="s">
        <v>13408</v>
      </c>
    </row>
    <row r="4169" spans="1:8" hidden="1" x14ac:dyDescent="0.25">
      <c r="A4169" t="s">
        <v>245</v>
      </c>
      <c r="B4169" t="s">
        <v>13409</v>
      </c>
      <c r="C4169" t="s">
        <v>13410</v>
      </c>
      <c r="D4169" t="s">
        <v>148</v>
      </c>
      <c r="E4169">
        <v>106</v>
      </c>
      <c r="F4169" t="s">
        <v>148</v>
      </c>
      <c r="G4169" t="s">
        <v>13411</v>
      </c>
      <c r="H4169" t="s">
        <v>13330</v>
      </c>
    </row>
    <row r="4170" spans="1:8" hidden="1" x14ac:dyDescent="0.25">
      <c r="A4170" t="s">
        <v>245</v>
      </c>
      <c r="B4170" t="s">
        <v>13412</v>
      </c>
      <c r="C4170" t="s">
        <v>13238</v>
      </c>
      <c r="D4170" t="s">
        <v>148</v>
      </c>
      <c r="E4170">
        <v>106</v>
      </c>
      <c r="F4170" t="s">
        <v>148</v>
      </c>
      <c r="G4170" t="s">
        <v>30649</v>
      </c>
      <c r="H4170" t="s">
        <v>13413</v>
      </c>
    </row>
    <row r="4171" spans="1:8" hidden="1" x14ac:dyDescent="0.25">
      <c r="A4171" t="s">
        <v>245</v>
      </c>
      <c r="B4171" t="s">
        <v>3751</v>
      </c>
      <c r="C4171" t="s">
        <v>13414</v>
      </c>
      <c r="D4171" t="s">
        <v>148</v>
      </c>
      <c r="E4171">
        <v>106</v>
      </c>
      <c r="F4171" t="s">
        <v>148</v>
      </c>
      <c r="G4171" t="s">
        <v>30649</v>
      </c>
      <c r="H4171" t="s">
        <v>13415</v>
      </c>
    </row>
    <row r="4172" spans="1:8" hidden="1" x14ac:dyDescent="0.25">
      <c r="A4172" t="s">
        <v>245</v>
      </c>
      <c r="B4172" t="s">
        <v>9396</v>
      </c>
      <c r="C4172" t="s">
        <v>13416</v>
      </c>
      <c r="D4172" t="s">
        <v>148</v>
      </c>
      <c r="E4172">
        <v>106</v>
      </c>
      <c r="F4172" t="s">
        <v>148</v>
      </c>
      <c r="G4172" t="s">
        <v>13417</v>
      </c>
      <c r="H4172" t="s">
        <v>13418</v>
      </c>
    </row>
    <row r="4173" spans="1:8" x14ac:dyDescent="0.25">
      <c r="A4173" t="s">
        <v>247</v>
      </c>
      <c r="B4173" t="s">
        <v>13419</v>
      </c>
      <c r="C4173" t="s">
        <v>13420</v>
      </c>
      <c r="D4173" t="s">
        <v>148</v>
      </c>
      <c r="E4173">
        <v>106</v>
      </c>
      <c r="F4173" t="s">
        <v>148</v>
      </c>
      <c r="G4173" t="s">
        <v>13421</v>
      </c>
      <c r="H4173" t="s">
        <v>13422</v>
      </c>
    </row>
    <row r="4174" spans="1:8" x14ac:dyDescent="0.25">
      <c r="A4174" t="s">
        <v>247</v>
      </c>
      <c r="B4174" t="s">
        <v>13423</v>
      </c>
      <c r="C4174" t="s">
        <v>13424</v>
      </c>
      <c r="D4174" t="s">
        <v>148</v>
      </c>
      <c r="E4174">
        <v>106</v>
      </c>
      <c r="F4174" t="s">
        <v>148</v>
      </c>
      <c r="G4174" t="s">
        <v>13425</v>
      </c>
      <c r="H4174" t="s">
        <v>13426</v>
      </c>
    </row>
    <row r="4175" spans="1:8" hidden="1" x14ac:dyDescent="0.25">
      <c r="A4175" t="s">
        <v>246</v>
      </c>
      <c r="B4175" t="s">
        <v>13427</v>
      </c>
      <c r="C4175" t="s">
        <v>13428</v>
      </c>
      <c r="D4175" t="s">
        <v>148</v>
      </c>
      <c r="E4175">
        <v>106</v>
      </c>
      <c r="F4175" t="s">
        <v>30649</v>
      </c>
      <c r="G4175" t="s">
        <v>30649</v>
      </c>
      <c r="H4175" t="s">
        <v>30649</v>
      </c>
    </row>
    <row r="4176" spans="1:8" hidden="1" x14ac:dyDescent="0.25">
      <c r="A4176" t="s">
        <v>246</v>
      </c>
      <c r="B4176" t="s">
        <v>13429</v>
      </c>
      <c r="C4176" t="s">
        <v>13430</v>
      </c>
      <c r="D4176" t="s">
        <v>148</v>
      </c>
      <c r="E4176">
        <v>106</v>
      </c>
      <c r="F4176" t="s">
        <v>13431</v>
      </c>
      <c r="G4176" t="s">
        <v>13432</v>
      </c>
      <c r="H4176" t="s">
        <v>13433</v>
      </c>
    </row>
    <row r="4177" spans="1:8" hidden="1" x14ac:dyDescent="0.25">
      <c r="A4177" t="s">
        <v>246</v>
      </c>
      <c r="B4177" t="s">
        <v>13434</v>
      </c>
      <c r="C4177" t="s">
        <v>13435</v>
      </c>
      <c r="D4177" t="s">
        <v>148</v>
      </c>
      <c r="E4177">
        <v>106</v>
      </c>
      <c r="F4177" t="s">
        <v>148</v>
      </c>
      <c r="G4177" t="s">
        <v>13436</v>
      </c>
      <c r="H4177" t="s">
        <v>13437</v>
      </c>
    </row>
    <row r="4178" spans="1:8" hidden="1" x14ac:dyDescent="0.25">
      <c r="A4178" t="s">
        <v>263</v>
      </c>
      <c r="B4178" t="s">
        <v>13438</v>
      </c>
      <c r="C4178" t="s">
        <v>30649</v>
      </c>
      <c r="D4178" t="s">
        <v>148</v>
      </c>
      <c r="E4178">
        <v>106</v>
      </c>
      <c r="F4178" t="s">
        <v>148</v>
      </c>
      <c r="G4178" t="s">
        <v>30649</v>
      </c>
      <c r="H4178" t="s">
        <v>30649</v>
      </c>
    </row>
    <row r="4179" spans="1:8" hidden="1" x14ac:dyDescent="0.25">
      <c r="A4179" t="s">
        <v>263</v>
      </c>
      <c r="B4179" t="s">
        <v>13439</v>
      </c>
      <c r="C4179" t="s">
        <v>30649</v>
      </c>
      <c r="D4179" t="s">
        <v>148</v>
      </c>
      <c r="E4179">
        <v>106</v>
      </c>
      <c r="F4179" t="s">
        <v>1160</v>
      </c>
      <c r="G4179" t="s">
        <v>1181</v>
      </c>
      <c r="H4179" t="s">
        <v>1182</v>
      </c>
    </row>
    <row r="4180" spans="1:8" hidden="1" x14ac:dyDescent="0.25">
      <c r="A4180" t="s">
        <v>263</v>
      </c>
      <c r="B4180" t="s">
        <v>13440</v>
      </c>
      <c r="C4180" t="s">
        <v>30649</v>
      </c>
      <c r="D4180" t="s">
        <v>148</v>
      </c>
      <c r="E4180">
        <v>106</v>
      </c>
      <c r="F4180" t="s">
        <v>1160</v>
      </c>
      <c r="G4180" t="s">
        <v>30649</v>
      </c>
      <c r="H4180" t="s">
        <v>30649</v>
      </c>
    </row>
    <row r="4181" spans="1:8" hidden="1" x14ac:dyDescent="0.25">
      <c r="A4181" t="s">
        <v>263</v>
      </c>
      <c r="B4181" t="s">
        <v>8975</v>
      </c>
      <c r="C4181" t="s">
        <v>30649</v>
      </c>
      <c r="D4181" t="s">
        <v>148</v>
      </c>
      <c r="E4181">
        <v>106</v>
      </c>
      <c r="F4181" t="s">
        <v>1160</v>
      </c>
      <c r="G4181" t="s">
        <v>1184</v>
      </c>
      <c r="H4181" t="s">
        <v>1185</v>
      </c>
    </row>
    <row r="4182" spans="1:8" hidden="1" x14ac:dyDescent="0.25">
      <c r="A4182" t="s">
        <v>263</v>
      </c>
      <c r="B4182" t="s">
        <v>13441</v>
      </c>
      <c r="C4182" t="s">
        <v>30649</v>
      </c>
      <c r="D4182" t="s">
        <v>148</v>
      </c>
      <c r="E4182">
        <v>106</v>
      </c>
      <c r="F4182" t="s">
        <v>1160</v>
      </c>
      <c r="G4182" t="s">
        <v>1187</v>
      </c>
      <c r="H4182" t="s">
        <v>30649</v>
      </c>
    </row>
    <row r="4183" spans="1:8" hidden="1" x14ac:dyDescent="0.25">
      <c r="A4183" t="s">
        <v>263</v>
      </c>
      <c r="B4183" t="s">
        <v>13442</v>
      </c>
      <c r="C4183" t="s">
        <v>30649</v>
      </c>
      <c r="D4183" t="s">
        <v>148</v>
      </c>
      <c r="E4183">
        <v>106</v>
      </c>
      <c r="F4183" t="s">
        <v>1160</v>
      </c>
      <c r="G4183" t="s">
        <v>30649</v>
      </c>
      <c r="H4183" t="s">
        <v>30649</v>
      </c>
    </row>
    <row r="4184" spans="1:8" hidden="1" x14ac:dyDescent="0.25">
      <c r="A4184" t="s">
        <v>263</v>
      </c>
      <c r="B4184" t="s">
        <v>13443</v>
      </c>
      <c r="C4184" t="s">
        <v>30649</v>
      </c>
      <c r="D4184" t="s">
        <v>148</v>
      </c>
      <c r="E4184">
        <v>106</v>
      </c>
      <c r="F4184" t="s">
        <v>1160</v>
      </c>
      <c r="G4184" t="s">
        <v>1190</v>
      </c>
      <c r="H4184" t="s">
        <v>30649</v>
      </c>
    </row>
    <row r="4185" spans="1:8" hidden="1" x14ac:dyDescent="0.25">
      <c r="A4185" t="s">
        <v>263</v>
      </c>
      <c r="B4185" t="s">
        <v>13444</v>
      </c>
      <c r="C4185" t="s">
        <v>30649</v>
      </c>
      <c r="D4185" t="s">
        <v>148</v>
      </c>
      <c r="E4185">
        <v>106</v>
      </c>
      <c r="F4185" t="s">
        <v>148</v>
      </c>
      <c r="G4185" t="s">
        <v>30649</v>
      </c>
      <c r="H4185" t="s">
        <v>30649</v>
      </c>
    </row>
    <row r="4186" spans="1:8" hidden="1" x14ac:dyDescent="0.25">
      <c r="A4186" t="s">
        <v>263</v>
      </c>
      <c r="B4186" t="s">
        <v>13445</v>
      </c>
      <c r="C4186" t="s">
        <v>30649</v>
      </c>
      <c r="D4186" t="s">
        <v>148</v>
      </c>
      <c r="E4186">
        <v>106</v>
      </c>
      <c r="F4186" t="s">
        <v>1160</v>
      </c>
      <c r="G4186" t="s">
        <v>30649</v>
      </c>
      <c r="H4186" t="s">
        <v>30649</v>
      </c>
    </row>
    <row r="4187" spans="1:8" hidden="1" x14ac:dyDescent="0.25">
      <c r="A4187" t="s">
        <v>263</v>
      </c>
      <c r="B4187" t="s">
        <v>13446</v>
      </c>
      <c r="C4187" t="s">
        <v>30649</v>
      </c>
      <c r="D4187" t="s">
        <v>148</v>
      </c>
      <c r="E4187">
        <v>106</v>
      </c>
      <c r="F4187" t="s">
        <v>1160</v>
      </c>
      <c r="G4187" t="s">
        <v>30649</v>
      </c>
      <c r="H4187" t="s">
        <v>30649</v>
      </c>
    </row>
    <row r="4188" spans="1:8" hidden="1" x14ac:dyDescent="0.25">
      <c r="A4188" t="s">
        <v>263</v>
      </c>
      <c r="B4188" t="s">
        <v>4351</v>
      </c>
      <c r="C4188" t="s">
        <v>30649</v>
      </c>
      <c r="D4188" t="s">
        <v>148</v>
      </c>
      <c r="E4188">
        <v>106</v>
      </c>
      <c r="F4188" t="s">
        <v>1160</v>
      </c>
      <c r="G4188" t="s">
        <v>30649</v>
      </c>
      <c r="H4188" t="s">
        <v>30649</v>
      </c>
    </row>
    <row r="4189" spans="1:8" x14ac:dyDescent="0.25">
      <c r="A4189" t="s">
        <v>247</v>
      </c>
      <c r="B4189" t="s">
        <v>13447</v>
      </c>
      <c r="C4189" t="s">
        <v>13448</v>
      </c>
      <c r="D4189" t="s">
        <v>149</v>
      </c>
      <c r="E4189">
        <v>93</v>
      </c>
      <c r="F4189" t="s">
        <v>149</v>
      </c>
      <c r="G4189" t="s">
        <v>13449</v>
      </c>
      <c r="H4189" t="s">
        <v>13450</v>
      </c>
    </row>
    <row r="4190" spans="1:8" hidden="1" x14ac:dyDescent="0.25">
      <c r="A4190" t="s">
        <v>245</v>
      </c>
      <c r="B4190" t="s">
        <v>13451</v>
      </c>
      <c r="C4190" t="s">
        <v>13452</v>
      </c>
      <c r="D4190" t="s">
        <v>149</v>
      </c>
      <c r="E4190">
        <v>93</v>
      </c>
      <c r="F4190" t="s">
        <v>149</v>
      </c>
      <c r="G4190" t="s">
        <v>13453</v>
      </c>
      <c r="H4190" t="s">
        <v>13454</v>
      </c>
    </row>
    <row r="4191" spans="1:8" hidden="1" x14ac:dyDescent="0.25">
      <c r="A4191" t="s">
        <v>243</v>
      </c>
      <c r="B4191" t="s">
        <v>13455</v>
      </c>
      <c r="C4191" t="s">
        <v>13456</v>
      </c>
      <c r="D4191" t="s">
        <v>149</v>
      </c>
      <c r="E4191">
        <v>93</v>
      </c>
      <c r="F4191" t="s">
        <v>149</v>
      </c>
      <c r="G4191" t="s">
        <v>13457</v>
      </c>
      <c r="H4191" t="s">
        <v>13458</v>
      </c>
    </row>
    <row r="4192" spans="1:8" hidden="1" x14ac:dyDescent="0.25">
      <c r="A4192" t="s">
        <v>245</v>
      </c>
      <c r="B4192" t="s">
        <v>13459</v>
      </c>
      <c r="C4192" t="s">
        <v>13460</v>
      </c>
      <c r="D4192" t="s">
        <v>149</v>
      </c>
      <c r="E4192">
        <v>93</v>
      </c>
      <c r="F4192" t="s">
        <v>13461</v>
      </c>
      <c r="G4192" t="s">
        <v>13462</v>
      </c>
      <c r="H4192" t="s">
        <v>13462</v>
      </c>
    </row>
    <row r="4193" spans="1:8" hidden="1" x14ac:dyDescent="0.25">
      <c r="A4193" t="s">
        <v>245</v>
      </c>
      <c r="B4193" t="s">
        <v>13463</v>
      </c>
      <c r="C4193" t="s">
        <v>13464</v>
      </c>
      <c r="D4193" t="s">
        <v>149</v>
      </c>
      <c r="E4193">
        <v>93</v>
      </c>
      <c r="F4193" t="s">
        <v>149</v>
      </c>
      <c r="G4193" t="s">
        <v>13465</v>
      </c>
      <c r="H4193" t="s">
        <v>13466</v>
      </c>
    </row>
    <row r="4194" spans="1:8" hidden="1" x14ac:dyDescent="0.25">
      <c r="A4194" t="s">
        <v>245</v>
      </c>
      <c r="B4194" t="s">
        <v>13467</v>
      </c>
      <c r="C4194" t="s">
        <v>13468</v>
      </c>
      <c r="D4194" t="s">
        <v>149</v>
      </c>
      <c r="E4194">
        <v>93</v>
      </c>
      <c r="F4194" t="s">
        <v>149</v>
      </c>
      <c r="G4194" t="s">
        <v>30649</v>
      </c>
      <c r="H4194" t="s">
        <v>13469</v>
      </c>
    </row>
    <row r="4195" spans="1:8" hidden="1" x14ac:dyDescent="0.25">
      <c r="A4195" t="s">
        <v>245</v>
      </c>
      <c r="B4195" t="s">
        <v>1783</v>
      </c>
      <c r="C4195" t="s">
        <v>13470</v>
      </c>
      <c r="D4195" t="s">
        <v>149</v>
      </c>
      <c r="E4195">
        <v>93</v>
      </c>
      <c r="F4195" t="s">
        <v>149</v>
      </c>
      <c r="G4195" t="s">
        <v>13471</v>
      </c>
      <c r="H4195" t="s">
        <v>13472</v>
      </c>
    </row>
    <row r="4196" spans="1:8" hidden="1" x14ac:dyDescent="0.25">
      <c r="A4196" t="s">
        <v>246</v>
      </c>
      <c r="B4196" t="s">
        <v>13473</v>
      </c>
      <c r="C4196" t="s">
        <v>13474</v>
      </c>
      <c r="D4196" t="s">
        <v>149</v>
      </c>
      <c r="E4196">
        <v>93</v>
      </c>
      <c r="F4196" t="s">
        <v>149</v>
      </c>
      <c r="G4196" t="s">
        <v>13475</v>
      </c>
      <c r="H4196" t="s">
        <v>13476</v>
      </c>
    </row>
    <row r="4197" spans="1:8" hidden="1" x14ac:dyDescent="0.25">
      <c r="A4197" t="s">
        <v>246</v>
      </c>
      <c r="B4197" t="s">
        <v>13477</v>
      </c>
      <c r="C4197" t="s">
        <v>13478</v>
      </c>
      <c r="D4197" t="s">
        <v>149</v>
      </c>
      <c r="E4197">
        <v>93</v>
      </c>
      <c r="F4197" t="s">
        <v>149</v>
      </c>
      <c r="G4197" t="s">
        <v>13479</v>
      </c>
      <c r="H4197" t="s">
        <v>13480</v>
      </c>
    </row>
    <row r="4198" spans="1:8" hidden="1" x14ac:dyDescent="0.25">
      <c r="A4198" t="s">
        <v>246</v>
      </c>
      <c r="B4198" t="s">
        <v>13481</v>
      </c>
      <c r="C4198" t="s">
        <v>13482</v>
      </c>
      <c r="D4198" t="s">
        <v>149</v>
      </c>
      <c r="E4198">
        <v>93</v>
      </c>
      <c r="F4198" t="s">
        <v>149</v>
      </c>
      <c r="G4198" t="s">
        <v>13483</v>
      </c>
      <c r="H4198" t="s">
        <v>13484</v>
      </c>
    </row>
    <row r="4199" spans="1:8" hidden="1" x14ac:dyDescent="0.25">
      <c r="A4199" t="s">
        <v>251</v>
      </c>
      <c r="B4199" t="s">
        <v>13485</v>
      </c>
      <c r="C4199" t="s">
        <v>13486</v>
      </c>
      <c r="D4199" t="s">
        <v>149</v>
      </c>
      <c r="E4199">
        <v>93</v>
      </c>
      <c r="F4199" t="s">
        <v>149</v>
      </c>
      <c r="G4199" t="s">
        <v>30649</v>
      </c>
      <c r="H4199" t="s">
        <v>13487</v>
      </c>
    </row>
    <row r="4200" spans="1:8" hidden="1" x14ac:dyDescent="0.25">
      <c r="A4200" t="s">
        <v>246</v>
      </c>
      <c r="B4200" t="s">
        <v>13488</v>
      </c>
      <c r="C4200" t="s">
        <v>13489</v>
      </c>
      <c r="D4200" t="s">
        <v>149</v>
      </c>
      <c r="E4200">
        <v>93</v>
      </c>
      <c r="F4200" t="s">
        <v>149</v>
      </c>
      <c r="G4200" t="s">
        <v>30649</v>
      </c>
      <c r="H4200" t="s">
        <v>13490</v>
      </c>
    </row>
    <row r="4201" spans="1:8" x14ac:dyDescent="0.25">
      <c r="A4201" t="s">
        <v>247</v>
      </c>
      <c r="B4201" t="s">
        <v>13491</v>
      </c>
      <c r="C4201" t="s">
        <v>13492</v>
      </c>
      <c r="D4201" t="s">
        <v>149</v>
      </c>
      <c r="E4201">
        <v>93</v>
      </c>
      <c r="F4201" t="s">
        <v>149</v>
      </c>
      <c r="G4201" t="s">
        <v>13493</v>
      </c>
      <c r="H4201" t="s">
        <v>13494</v>
      </c>
    </row>
    <row r="4202" spans="1:8" x14ac:dyDescent="0.25">
      <c r="A4202" t="s">
        <v>247</v>
      </c>
      <c r="B4202" t="s">
        <v>13495</v>
      </c>
      <c r="C4202" t="s">
        <v>13496</v>
      </c>
      <c r="D4202" t="s">
        <v>149</v>
      </c>
      <c r="E4202">
        <v>93</v>
      </c>
      <c r="F4202" t="s">
        <v>149</v>
      </c>
      <c r="G4202" t="s">
        <v>13497</v>
      </c>
      <c r="H4202" t="s">
        <v>13498</v>
      </c>
    </row>
    <row r="4203" spans="1:8" x14ac:dyDescent="0.25">
      <c r="A4203" t="s">
        <v>247</v>
      </c>
      <c r="B4203" t="s">
        <v>13499</v>
      </c>
      <c r="C4203" t="s">
        <v>13500</v>
      </c>
      <c r="D4203" t="s">
        <v>149</v>
      </c>
      <c r="E4203">
        <v>93</v>
      </c>
      <c r="F4203" t="s">
        <v>149</v>
      </c>
      <c r="G4203" t="s">
        <v>13501</v>
      </c>
      <c r="H4203" t="s">
        <v>13502</v>
      </c>
    </row>
    <row r="4204" spans="1:8" x14ac:dyDescent="0.25">
      <c r="A4204" t="s">
        <v>247</v>
      </c>
      <c r="B4204" t="s">
        <v>13503</v>
      </c>
      <c r="C4204" t="s">
        <v>13504</v>
      </c>
      <c r="D4204" t="s">
        <v>149</v>
      </c>
      <c r="E4204">
        <v>93</v>
      </c>
      <c r="F4204" t="s">
        <v>149</v>
      </c>
      <c r="G4204" t="s">
        <v>13505</v>
      </c>
      <c r="H4204" t="s">
        <v>13506</v>
      </c>
    </row>
    <row r="4205" spans="1:8" hidden="1" x14ac:dyDescent="0.25">
      <c r="A4205" t="s">
        <v>243</v>
      </c>
      <c r="B4205" t="s">
        <v>13507</v>
      </c>
      <c r="C4205" t="s">
        <v>13508</v>
      </c>
      <c r="D4205" t="s">
        <v>149</v>
      </c>
      <c r="E4205">
        <v>93</v>
      </c>
      <c r="F4205" t="s">
        <v>149</v>
      </c>
      <c r="G4205" t="s">
        <v>13509</v>
      </c>
      <c r="H4205" t="s">
        <v>13510</v>
      </c>
    </row>
    <row r="4206" spans="1:8" hidden="1" x14ac:dyDescent="0.25">
      <c r="A4206" t="s">
        <v>246</v>
      </c>
      <c r="B4206" t="s">
        <v>13511</v>
      </c>
      <c r="C4206" t="s">
        <v>13512</v>
      </c>
      <c r="D4206" t="s">
        <v>149</v>
      </c>
      <c r="E4206">
        <v>93</v>
      </c>
      <c r="F4206" t="s">
        <v>149</v>
      </c>
      <c r="G4206" t="s">
        <v>13513</v>
      </c>
      <c r="H4206" t="s">
        <v>13514</v>
      </c>
    </row>
    <row r="4207" spans="1:8" hidden="1" x14ac:dyDescent="0.25">
      <c r="A4207" t="s">
        <v>246</v>
      </c>
      <c r="B4207" t="s">
        <v>13515</v>
      </c>
      <c r="C4207" t="s">
        <v>13516</v>
      </c>
      <c r="D4207" t="s">
        <v>149</v>
      </c>
      <c r="E4207">
        <v>93</v>
      </c>
      <c r="F4207" t="s">
        <v>149</v>
      </c>
      <c r="G4207" t="s">
        <v>13517</v>
      </c>
      <c r="H4207" t="s">
        <v>13518</v>
      </c>
    </row>
    <row r="4208" spans="1:8" x14ac:dyDescent="0.25">
      <c r="A4208" t="s">
        <v>247</v>
      </c>
      <c r="B4208" t="s">
        <v>13519</v>
      </c>
      <c r="C4208" t="s">
        <v>30289</v>
      </c>
      <c r="D4208" t="s">
        <v>149</v>
      </c>
      <c r="E4208">
        <v>93</v>
      </c>
      <c r="F4208" t="s">
        <v>149</v>
      </c>
      <c r="G4208" t="s">
        <v>13520</v>
      </c>
      <c r="H4208" t="s">
        <v>13521</v>
      </c>
    </row>
    <row r="4209" spans="1:8" hidden="1" x14ac:dyDescent="0.25">
      <c r="A4209" t="s">
        <v>246</v>
      </c>
      <c r="B4209" t="s">
        <v>13522</v>
      </c>
      <c r="C4209" t="s">
        <v>13523</v>
      </c>
      <c r="D4209" t="s">
        <v>149</v>
      </c>
      <c r="E4209">
        <v>93</v>
      </c>
      <c r="F4209" t="s">
        <v>149</v>
      </c>
      <c r="G4209" t="s">
        <v>13524</v>
      </c>
      <c r="H4209" t="s">
        <v>13525</v>
      </c>
    </row>
    <row r="4210" spans="1:8" x14ac:dyDescent="0.25">
      <c r="A4210" t="s">
        <v>247</v>
      </c>
      <c r="B4210" t="s">
        <v>13526</v>
      </c>
      <c r="C4210" t="s">
        <v>13527</v>
      </c>
      <c r="D4210" t="s">
        <v>149</v>
      </c>
      <c r="E4210">
        <v>93</v>
      </c>
      <c r="F4210" t="s">
        <v>30649</v>
      </c>
      <c r="G4210" t="s">
        <v>13528</v>
      </c>
      <c r="H4210" t="s">
        <v>13529</v>
      </c>
    </row>
    <row r="4211" spans="1:8" hidden="1" x14ac:dyDescent="0.25">
      <c r="A4211" t="s">
        <v>246</v>
      </c>
      <c r="B4211" t="s">
        <v>13530</v>
      </c>
      <c r="C4211" t="s">
        <v>13531</v>
      </c>
      <c r="D4211" t="s">
        <v>149</v>
      </c>
      <c r="E4211">
        <v>93</v>
      </c>
      <c r="F4211" t="s">
        <v>30649</v>
      </c>
      <c r="G4211" t="s">
        <v>13532</v>
      </c>
      <c r="H4211" t="s">
        <v>13533</v>
      </c>
    </row>
    <row r="4212" spans="1:8" hidden="1" x14ac:dyDescent="0.25">
      <c r="A4212" t="s">
        <v>248</v>
      </c>
      <c r="B4212" t="s">
        <v>13534</v>
      </c>
      <c r="C4212" t="s">
        <v>30649</v>
      </c>
      <c r="D4212" t="s">
        <v>149</v>
      </c>
      <c r="E4212">
        <v>93</v>
      </c>
      <c r="F4212" t="s">
        <v>30649</v>
      </c>
      <c r="G4212" t="s">
        <v>13535</v>
      </c>
      <c r="H4212" t="s">
        <v>13536</v>
      </c>
    </row>
    <row r="4213" spans="1:8" hidden="1" x14ac:dyDescent="0.25">
      <c r="A4213" t="s">
        <v>245</v>
      </c>
      <c r="B4213" t="s">
        <v>13537</v>
      </c>
      <c r="C4213" t="s">
        <v>13538</v>
      </c>
      <c r="D4213" t="s">
        <v>149</v>
      </c>
      <c r="E4213">
        <v>93</v>
      </c>
      <c r="F4213" t="s">
        <v>149</v>
      </c>
      <c r="G4213" t="s">
        <v>13539</v>
      </c>
      <c r="H4213" t="s">
        <v>13540</v>
      </c>
    </row>
    <row r="4214" spans="1:8" hidden="1" x14ac:dyDescent="0.25">
      <c r="A4214" t="s">
        <v>248</v>
      </c>
      <c r="B4214" t="s">
        <v>13541</v>
      </c>
      <c r="C4214" t="s">
        <v>13542</v>
      </c>
      <c r="D4214" t="s">
        <v>149</v>
      </c>
      <c r="E4214">
        <v>93</v>
      </c>
      <c r="F4214" t="s">
        <v>30649</v>
      </c>
      <c r="G4214" t="s">
        <v>30649</v>
      </c>
      <c r="H4214" t="s">
        <v>13543</v>
      </c>
    </row>
    <row r="4215" spans="1:8" hidden="1" x14ac:dyDescent="0.25">
      <c r="A4215" t="s">
        <v>248</v>
      </c>
      <c r="B4215" t="s">
        <v>13544</v>
      </c>
      <c r="C4215" t="s">
        <v>13545</v>
      </c>
      <c r="D4215" t="s">
        <v>149</v>
      </c>
      <c r="E4215">
        <v>93</v>
      </c>
      <c r="F4215" t="s">
        <v>30649</v>
      </c>
      <c r="G4215" t="s">
        <v>30649</v>
      </c>
      <c r="H4215" t="s">
        <v>13546</v>
      </c>
    </row>
    <row r="4216" spans="1:8" x14ac:dyDescent="0.25">
      <c r="A4216" t="s">
        <v>247</v>
      </c>
      <c r="B4216" t="s">
        <v>13547</v>
      </c>
      <c r="C4216" t="s">
        <v>13548</v>
      </c>
      <c r="D4216" t="s">
        <v>149</v>
      </c>
      <c r="E4216">
        <v>93</v>
      </c>
      <c r="F4216" t="s">
        <v>30649</v>
      </c>
      <c r="G4216" t="s">
        <v>30649</v>
      </c>
      <c r="H4216" t="s">
        <v>13549</v>
      </c>
    </row>
    <row r="4217" spans="1:8" hidden="1" x14ac:dyDescent="0.25">
      <c r="A4217" t="s">
        <v>249</v>
      </c>
      <c r="B4217" t="s">
        <v>13550</v>
      </c>
      <c r="C4217" t="s">
        <v>30649</v>
      </c>
      <c r="D4217" t="s">
        <v>149</v>
      </c>
      <c r="E4217">
        <v>93</v>
      </c>
      <c r="F4217" t="s">
        <v>30649</v>
      </c>
      <c r="G4217" t="s">
        <v>30649</v>
      </c>
      <c r="H4217" t="s">
        <v>30649</v>
      </c>
    </row>
    <row r="4218" spans="1:8" hidden="1" x14ac:dyDescent="0.25">
      <c r="A4218" t="s">
        <v>246</v>
      </c>
      <c r="B4218" t="s">
        <v>13551</v>
      </c>
      <c r="C4218" t="s">
        <v>13552</v>
      </c>
      <c r="D4218" t="s">
        <v>149</v>
      </c>
      <c r="E4218">
        <v>93</v>
      </c>
      <c r="F4218" t="s">
        <v>30649</v>
      </c>
      <c r="G4218" t="s">
        <v>13553</v>
      </c>
      <c r="H4218" t="s">
        <v>13554</v>
      </c>
    </row>
    <row r="4219" spans="1:8" hidden="1" x14ac:dyDescent="0.25">
      <c r="A4219" t="s">
        <v>246</v>
      </c>
      <c r="B4219" t="s">
        <v>13555</v>
      </c>
      <c r="C4219" t="s">
        <v>13556</v>
      </c>
      <c r="D4219" t="s">
        <v>149</v>
      </c>
      <c r="E4219">
        <v>93</v>
      </c>
      <c r="F4219" t="s">
        <v>30649</v>
      </c>
      <c r="G4219" t="s">
        <v>30649</v>
      </c>
      <c r="H4219" t="s">
        <v>13557</v>
      </c>
    </row>
    <row r="4220" spans="1:8" hidden="1" x14ac:dyDescent="0.25">
      <c r="A4220" t="s">
        <v>246</v>
      </c>
      <c r="B4220" t="s">
        <v>13558</v>
      </c>
      <c r="C4220" t="s">
        <v>13559</v>
      </c>
      <c r="D4220" t="s">
        <v>149</v>
      </c>
      <c r="E4220">
        <v>93</v>
      </c>
      <c r="F4220" t="s">
        <v>30649</v>
      </c>
      <c r="G4220" t="s">
        <v>13560</v>
      </c>
      <c r="H4220" t="s">
        <v>13561</v>
      </c>
    </row>
    <row r="4221" spans="1:8" hidden="1" x14ac:dyDescent="0.25">
      <c r="A4221" t="s">
        <v>246</v>
      </c>
      <c r="B4221" t="s">
        <v>13562</v>
      </c>
      <c r="C4221" t="s">
        <v>13563</v>
      </c>
      <c r="D4221" t="s">
        <v>149</v>
      </c>
      <c r="E4221">
        <v>93</v>
      </c>
      <c r="F4221" t="s">
        <v>149</v>
      </c>
      <c r="G4221" t="s">
        <v>30649</v>
      </c>
      <c r="H4221" t="s">
        <v>13564</v>
      </c>
    </row>
    <row r="4222" spans="1:8" hidden="1" x14ac:dyDescent="0.25">
      <c r="A4222" t="s">
        <v>244</v>
      </c>
      <c r="B4222" t="s">
        <v>13565</v>
      </c>
      <c r="C4222" t="s">
        <v>13566</v>
      </c>
      <c r="D4222" t="s">
        <v>149</v>
      </c>
      <c r="E4222">
        <v>93</v>
      </c>
      <c r="F4222" t="s">
        <v>149</v>
      </c>
      <c r="G4222" t="s">
        <v>30649</v>
      </c>
      <c r="H4222" t="s">
        <v>13567</v>
      </c>
    </row>
    <row r="4223" spans="1:8" hidden="1" x14ac:dyDescent="0.25">
      <c r="A4223" t="s">
        <v>244</v>
      </c>
      <c r="B4223" t="s">
        <v>13568</v>
      </c>
      <c r="C4223" t="s">
        <v>13569</v>
      </c>
      <c r="D4223" t="s">
        <v>149</v>
      </c>
      <c r="E4223">
        <v>93</v>
      </c>
      <c r="F4223" t="s">
        <v>149</v>
      </c>
      <c r="G4223" t="s">
        <v>30649</v>
      </c>
      <c r="H4223" t="s">
        <v>13570</v>
      </c>
    </row>
    <row r="4224" spans="1:8" hidden="1" x14ac:dyDescent="0.25">
      <c r="A4224" t="s">
        <v>244</v>
      </c>
      <c r="B4224" t="s">
        <v>13571</v>
      </c>
      <c r="C4224" t="s">
        <v>13569</v>
      </c>
      <c r="D4224" t="s">
        <v>149</v>
      </c>
      <c r="E4224">
        <v>93</v>
      </c>
      <c r="F4224" t="s">
        <v>149</v>
      </c>
      <c r="G4224" t="s">
        <v>30649</v>
      </c>
      <c r="H4224" t="s">
        <v>13570</v>
      </c>
    </row>
    <row r="4225" spans="1:8" hidden="1" x14ac:dyDescent="0.25">
      <c r="A4225" t="s">
        <v>246</v>
      </c>
      <c r="B4225" t="s">
        <v>13572</v>
      </c>
      <c r="C4225" t="s">
        <v>13573</v>
      </c>
      <c r="D4225" t="s">
        <v>149</v>
      </c>
      <c r="E4225">
        <v>93</v>
      </c>
      <c r="F4225" t="s">
        <v>149</v>
      </c>
      <c r="G4225" t="s">
        <v>30649</v>
      </c>
      <c r="H4225" t="s">
        <v>13574</v>
      </c>
    </row>
    <row r="4226" spans="1:8" hidden="1" x14ac:dyDescent="0.25">
      <c r="A4226" t="s">
        <v>248</v>
      </c>
      <c r="B4226" t="s">
        <v>13575</v>
      </c>
      <c r="C4226" t="s">
        <v>13576</v>
      </c>
      <c r="D4226" t="s">
        <v>150</v>
      </c>
      <c r="E4226">
        <v>46</v>
      </c>
      <c r="F4226" t="s">
        <v>30649</v>
      </c>
      <c r="G4226" t="s">
        <v>30649</v>
      </c>
      <c r="H4226" t="s">
        <v>13577</v>
      </c>
    </row>
    <row r="4227" spans="1:8" hidden="1" x14ac:dyDescent="0.25">
      <c r="A4227" t="s">
        <v>244</v>
      </c>
      <c r="B4227" t="s">
        <v>13578</v>
      </c>
      <c r="C4227" t="s">
        <v>13579</v>
      </c>
      <c r="D4227" t="s">
        <v>150</v>
      </c>
      <c r="E4227">
        <v>46</v>
      </c>
      <c r="F4227" t="s">
        <v>30649</v>
      </c>
      <c r="G4227" t="s">
        <v>30649</v>
      </c>
      <c r="H4227" t="s">
        <v>13580</v>
      </c>
    </row>
    <row r="4228" spans="1:8" hidden="1" x14ac:dyDescent="0.25">
      <c r="A4228" t="s">
        <v>243</v>
      </c>
      <c r="B4228" t="s">
        <v>13581</v>
      </c>
      <c r="C4228" t="s">
        <v>1194</v>
      </c>
      <c r="D4228" t="s">
        <v>150</v>
      </c>
      <c r="E4228">
        <v>46</v>
      </c>
      <c r="F4228" t="s">
        <v>150</v>
      </c>
      <c r="G4228" t="s">
        <v>30649</v>
      </c>
      <c r="H4228" t="s">
        <v>1195</v>
      </c>
    </row>
    <row r="4229" spans="1:8" hidden="1" x14ac:dyDescent="0.25">
      <c r="A4229" t="s">
        <v>248</v>
      </c>
      <c r="B4229" t="s">
        <v>13582</v>
      </c>
      <c r="C4229" t="s">
        <v>1197</v>
      </c>
      <c r="D4229" t="s">
        <v>150</v>
      </c>
      <c r="E4229">
        <v>46</v>
      </c>
      <c r="F4229" t="s">
        <v>150</v>
      </c>
      <c r="G4229" t="s">
        <v>30649</v>
      </c>
      <c r="H4229" t="s">
        <v>1198</v>
      </c>
    </row>
    <row r="4230" spans="1:8" hidden="1" x14ac:dyDescent="0.25">
      <c r="A4230" t="s">
        <v>248</v>
      </c>
      <c r="B4230" t="s">
        <v>13583</v>
      </c>
      <c r="C4230" t="s">
        <v>30649</v>
      </c>
      <c r="D4230" t="s">
        <v>151</v>
      </c>
      <c r="E4230">
        <v>103</v>
      </c>
      <c r="F4230" t="s">
        <v>30649</v>
      </c>
      <c r="G4230" t="s">
        <v>30649</v>
      </c>
      <c r="H4230" t="s">
        <v>30649</v>
      </c>
    </row>
    <row r="4231" spans="1:8" hidden="1" x14ac:dyDescent="0.25">
      <c r="A4231" t="s">
        <v>252</v>
      </c>
      <c r="B4231" t="s">
        <v>13584</v>
      </c>
      <c r="C4231" t="s">
        <v>30649</v>
      </c>
      <c r="D4231" t="s">
        <v>151</v>
      </c>
      <c r="E4231">
        <v>103</v>
      </c>
      <c r="F4231" t="s">
        <v>13585</v>
      </c>
      <c r="G4231" t="s">
        <v>30649</v>
      </c>
      <c r="H4231" t="s">
        <v>30649</v>
      </c>
    </row>
    <row r="4232" spans="1:8" hidden="1" x14ac:dyDescent="0.25">
      <c r="A4232" t="s">
        <v>251</v>
      </c>
      <c r="B4232" t="s">
        <v>13586</v>
      </c>
      <c r="C4232" t="s">
        <v>13587</v>
      </c>
      <c r="D4232" t="s">
        <v>151</v>
      </c>
      <c r="E4232">
        <v>103</v>
      </c>
      <c r="F4232" t="s">
        <v>151</v>
      </c>
      <c r="G4232" t="s">
        <v>13588</v>
      </c>
      <c r="H4232" t="s">
        <v>13589</v>
      </c>
    </row>
    <row r="4233" spans="1:8" hidden="1" x14ac:dyDescent="0.25">
      <c r="A4233" t="s">
        <v>246</v>
      </c>
      <c r="B4233" t="s">
        <v>13590</v>
      </c>
      <c r="C4233" t="s">
        <v>13591</v>
      </c>
      <c r="D4233" t="s">
        <v>151</v>
      </c>
      <c r="E4233">
        <v>103</v>
      </c>
      <c r="F4233" t="s">
        <v>151</v>
      </c>
      <c r="G4233" t="s">
        <v>30649</v>
      </c>
      <c r="H4233" t="s">
        <v>13592</v>
      </c>
    </row>
    <row r="4234" spans="1:8" hidden="1" x14ac:dyDescent="0.25">
      <c r="A4234" t="s">
        <v>243</v>
      </c>
      <c r="B4234" t="s">
        <v>13593</v>
      </c>
      <c r="C4234" t="s">
        <v>13594</v>
      </c>
      <c r="D4234" t="s">
        <v>151</v>
      </c>
      <c r="E4234">
        <v>103</v>
      </c>
      <c r="F4234" t="s">
        <v>151</v>
      </c>
      <c r="G4234" t="s">
        <v>13595</v>
      </c>
      <c r="H4234" t="s">
        <v>13596</v>
      </c>
    </row>
    <row r="4235" spans="1:8" hidden="1" x14ac:dyDescent="0.25">
      <c r="A4235" t="s">
        <v>245</v>
      </c>
      <c r="B4235" t="s">
        <v>13584</v>
      </c>
      <c r="C4235" t="s">
        <v>13597</v>
      </c>
      <c r="D4235" t="s">
        <v>151</v>
      </c>
      <c r="E4235">
        <v>103</v>
      </c>
      <c r="F4235" t="s">
        <v>151</v>
      </c>
      <c r="G4235" t="s">
        <v>30649</v>
      </c>
      <c r="H4235" t="s">
        <v>30649</v>
      </c>
    </row>
    <row r="4236" spans="1:8" x14ac:dyDescent="0.25">
      <c r="A4236" t="s">
        <v>247</v>
      </c>
      <c r="B4236" t="s">
        <v>13598</v>
      </c>
      <c r="C4236" t="s">
        <v>30649</v>
      </c>
      <c r="D4236" t="s">
        <v>151</v>
      </c>
      <c r="E4236">
        <v>103</v>
      </c>
      <c r="F4236" t="s">
        <v>30649</v>
      </c>
      <c r="G4236" t="s">
        <v>30649</v>
      </c>
      <c r="H4236" t="s">
        <v>30649</v>
      </c>
    </row>
    <row r="4237" spans="1:8" x14ac:dyDescent="0.25">
      <c r="A4237" t="s">
        <v>247</v>
      </c>
      <c r="B4237" t="s">
        <v>13599</v>
      </c>
      <c r="C4237" t="s">
        <v>13600</v>
      </c>
      <c r="D4237" t="s">
        <v>151</v>
      </c>
      <c r="E4237">
        <v>103</v>
      </c>
      <c r="F4237" t="s">
        <v>151</v>
      </c>
      <c r="G4237" t="s">
        <v>30649</v>
      </c>
      <c r="H4237" t="s">
        <v>13601</v>
      </c>
    </row>
    <row r="4238" spans="1:8" x14ac:dyDescent="0.25">
      <c r="A4238" t="s">
        <v>247</v>
      </c>
      <c r="B4238" t="s">
        <v>13602</v>
      </c>
      <c r="C4238" t="s">
        <v>13603</v>
      </c>
      <c r="D4238" t="s">
        <v>151</v>
      </c>
      <c r="E4238">
        <v>103</v>
      </c>
      <c r="F4238" t="s">
        <v>151</v>
      </c>
      <c r="G4238" t="s">
        <v>13604</v>
      </c>
      <c r="H4238" t="s">
        <v>13605</v>
      </c>
    </row>
    <row r="4239" spans="1:8" x14ac:dyDescent="0.25">
      <c r="A4239" t="s">
        <v>247</v>
      </c>
      <c r="B4239" t="s">
        <v>13606</v>
      </c>
      <c r="C4239" t="s">
        <v>13607</v>
      </c>
      <c r="D4239" t="s">
        <v>151</v>
      </c>
      <c r="E4239">
        <v>103</v>
      </c>
      <c r="F4239" t="s">
        <v>151</v>
      </c>
      <c r="G4239" t="s">
        <v>13608</v>
      </c>
      <c r="H4239" t="s">
        <v>13609</v>
      </c>
    </row>
    <row r="4240" spans="1:8" x14ac:dyDescent="0.25">
      <c r="A4240" t="s">
        <v>247</v>
      </c>
      <c r="B4240" t="s">
        <v>13610</v>
      </c>
      <c r="C4240" t="s">
        <v>13611</v>
      </c>
      <c r="D4240" t="s">
        <v>151</v>
      </c>
      <c r="E4240">
        <v>103</v>
      </c>
      <c r="F4240" t="s">
        <v>151</v>
      </c>
      <c r="G4240" t="s">
        <v>30649</v>
      </c>
      <c r="H4240" t="s">
        <v>13612</v>
      </c>
    </row>
    <row r="4241" spans="1:8" hidden="1" x14ac:dyDescent="0.25">
      <c r="A4241" t="s">
        <v>246</v>
      </c>
      <c r="B4241" t="s">
        <v>13613</v>
      </c>
      <c r="C4241" t="s">
        <v>13614</v>
      </c>
      <c r="D4241" t="s">
        <v>151</v>
      </c>
      <c r="E4241">
        <v>103</v>
      </c>
      <c r="F4241" t="s">
        <v>151</v>
      </c>
      <c r="G4241" t="s">
        <v>13615</v>
      </c>
      <c r="H4241" t="s">
        <v>13616</v>
      </c>
    </row>
    <row r="4242" spans="1:8" x14ac:dyDescent="0.25">
      <c r="A4242" t="s">
        <v>247</v>
      </c>
      <c r="B4242" t="s">
        <v>13617</v>
      </c>
      <c r="C4242" t="s">
        <v>13618</v>
      </c>
      <c r="D4242" t="s">
        <v>151</v>
      </c>
      <c r="E4242">
        <v>103</v>
      </c>
      <c r="F4242" t="s">
        <v>151</v>
      </c>
      <c r="G4242" t="s">
        <v>30649</v>
      </c>
      <c r="H4242" t="s">
        <v>30649</v>
      </c>
    </row>
    <row r="4243" spans="1:8" hidden="1" x14ac:dyDescent="0.25">
      <c r="A4243" t="s">
        <v>248</v>
      </c>
      <c r="B4243" t="s">
        <v>13619</v>
      </c>
      <c r="C4243" t="s">
        <v>13620</v>
      </c>
      <c r="D4243" t="s">
        <v>151</v>
      </c>
      <c r="E4243">
        <v>103</v>
      </c>
      <c r="F4243" t="s">
        <v>13621</v>
      </c>
      <c r="G4243" t="s">
        <v>13622</v>
      </c>
      <c r="H4243" t="s">
        <v>30649</v>
      </c>
    </row>
    <row r="4244" spans="1:8" x14ac:dyDescent="0.25">
      <c r="A4244" t="s">
        <v>247</v>
      </c>
      <c r="B4244" t="s">
        <v>13623</v>
      </c>
      <c r="C4244" t="s">
        <v>13624</v>
      </c>
      <c r="D4244" t="s">
        <v>151</v>
      </c>
      <c r="E4244">
        <v>103</v>
      </c>
      <c r="F4244" t="s">
        <v>13625</v>
      </c>
      <c r="G4244" t="s">
        <v>13626</v>
      </c>
      <c r="H4244" t="s">
        <v>13627</v>
      </c>
    </row>
    <row r="4245" spans="1:8" x14ac:dyDescent="0.25">
      <c r="A4245" t="s">
        <v>247</v>
      </c>
      <c r="B4245" t="s">
        <v>13628</v>
      </c>
      <c r="C4245" t="s">
        <v>13629</v>
      </c>
      <c r="D4245" t="s">
        <v>151</v>
      </c>
      <c r="E4245">
        <v>103</v>
      </c>
      <c r="F4245" t="s">
        <v>151</v>
      </c>
      <c r="G4245" t="s">
        <v>30649</v>
      </c>
      <c r="H4245" t="s">
        <v>30649</v>
      </c>
    </row>
    <row r="4246" spans="1:8" hidden="1" x14ac:dyDescent="0.25">
      <c r="A4246" t="s">
        <v>246</v>
      </c>
      <c r="B4246" t="s">
        <v>13630</v>
      </c>
      <c r="C4246" t="s">
        <v>13631</v>
      </c>
      <c r="D4246" t="s">
        <v>151</v>
      </c>
      <c r="E4246">
        <v>103</v>
      </c>
      <c r="F4246" t="s">
        <v>151</v>
      </c>
      <c r="G4246" t="s">
        <v>13632</v>
      </c>
      <c r="H4246" t="s">
        <v>13633</v>
      </c>
    </row>
    <row r="4247" spans="1:8" hidden="1" x14ac:dyDescent="0.25">
      <c r="A4247" t="s">
        <v>243</v>
      </c>
      <c r="B4247" t="s">
        <v>13634</v>
      </c>
      <c r="C4247" t="s">
        <v>13635</v>
      </c>
      <c r="D4247" t="s">
        <v>151</v>
      </c>
      <c r="E4247">
        <v>103</v>
      </c>
      <c r="F4247" t="s">
        <v>151</v>
      </c>
      <c r="G4247" t="s">
        <v>30649</v>
      </c>
      <c r="H4247" t="s">
        <v>13636</v>
      </c>
    </row>
    <row r="4248" spans="1:8" hidden="1" x14ac:dyDescent="0.25">
      <c r="A4248" t="s">
        <v>251</v>
      </c>
      <c r="B4248" t="s">
        <v>13637</v>
      </c>
      <c r="C4248" t="s">
        <v>13638</v>
      </c>
      <c r="D4248" t="s">
        <v>151</v>
      </c>
      <c r="E4248">
        <v>103</v>
      </c>
      <c r="F4248" t="s">
        <v>151</v>
      </c>
      <c r="G4248" t="s">
        <v>13639</v>
      </c>
      <c r="H4248" t="s">
        <v>13640</v>
      </c>
    </row>
    <row r="4249" spans="1:8" hidden="1" x14ac:dyDescent="0.25">
      <c r="A4249" t="s">
        <v>246</v>
      </c>
      <c r="B4249" t="s">
        <v>13641</v>
      </c>
      <c r="C4249" t="s">
        <v>13642</v>
      </c>
      <c r="D4249" t="s">
        <v>151</v>
      </c>
      <c r="E4249">
        <v>103</v>
      </c>
      <c r="F4249" t="s">
        <v>151</v>
      </c>
      <c r="G4249" t="s">
        <v>30649</v>
      </c>
      <c r="H4249" t="s">
        <v>13643</v>
      </c>
    </row>
    <row r="4250" spans="1:8" hidden="1" x14ac:dyDescent="0.25">
      <c r="A4250" t="s">
        <v>248</v>
      </c>
      <c r="B4250" t="s">
        <v>13644</v>
      </c>
      <c r="C4250" t="s">
        <v>13645</v>
      </c>
      <c r="D4250" t="s">
        <v>151</v>
      </c>
      <c r="E4250">
        <v>103</v>
      </c>
      <c r="F4250" t="s">
        <v>151</v>
      </c>
      <c r="G4250" t="s">
        <v>13646</v>
      </c>
      <c r="H4250" t="s">
        <v>13647</v>
      </c>
    </row>
    <row r="4251" spans="1:8" hidden="1" x14ac:dyDescent="0.25">
      <c r="A4251" t="s">
        <v>249</v>
      </c>
      <c r="B4251" t="s">
        <v>1876</v>
      </c>
      <c r="C4251" t="s">
        <v>30649</v>
      </c>
      <c r="D4251" t="s">
        <v>151</v>
      </c>
      <c r="E4251">
        <v>103</v>
      </c>
      <c r="F4251" t="s">
        <v>151</v>
      </c>
      <c r="G4251" t="s">
        <v>13648</v>
      </c>
      <c r="H4251" t="s">
        <v>13649</v>
      </c>
    </row>
    <row r="4252" spans="1:8" hidden="1" x14ac:dyDescent="0.25">
      <c r="A4252" t="s">
        <v>245</v>
      </c>
      <c r="B4252" t="s">
        <v>13650</v>
      </c>
      <c r="C4252" t="s">
        <v>13651</v>
      </c>
      <c r="D4252" t="s">
        <v>151</v>
      </c>
      <c r="E4252">
        <v>103</v>
      </c>
      <c r="F4252" t="s">
        <v>151</v>
      </c>
      <c r="G4252" t="s">
        <v>13652</v>
      </c>
      <c r="H4252" t="s">
        <v>13653</v>
      </c>
    </row>
    <row r="4253" spans="1:8" hidden="1" x14ac:dyDescent="0.25">
      <c r="A4253" t="s">
        <v>248</v>
      </c>
      <c r="B4253" t="s">
        <v>13654</v>
      </c>
      <c r="C4253" t="s">
        <v>30649</v>
      </c>
      <c r="D4253" t="s">
        <v>151</v>
      </c>
      <c r="E4253">
        <v>103</v>
      </c>
      <c r="F4253" t="s">
        <v>30649</v>
      </c>
      <c r="G4253" t="s">
        <v>13655</v>
      </c>
      <c r="H4253" t="s">
        <v>13656</v>
      </c>
    </row>
    <row r="4254" spans="1:8" hidden="1" x14ac:dyDescent="0.25">
      <c r="A4254" t="s">
        <v>243</v>
      </c>
      <c r="B4254" t="s">
        <v>13657</v>
      </c>
      <c r="C4254" t="s">
        <v>13658</v>
      </c>
      <c r="D4254" t="s">
        <v>151</v>
      </c>
      <c r="E4254">
        <v>103</v>
      </c>
      <c r="F4254" t="s">
        <v>151</v>
      </c>
      <c r="G4254" t="s">
        <v>13659</v>
      </c>
      <c r="H4254" t="s">
        <v>13660</v>
      </c>
    </row>
    <row r="4255" spans="1:8" hidden="1" x14ac:dyDescent="0.25">
      <c r="A4255" t="s">
        <v>246</v>
      </c>
      <c r="B4255" t="s">
        <v>13661</v>
      </c>
      <c r="C4255" t="s">
        <v>13662</v>
      </c>
      <c r="D4255" t="s">
        <v>151</v>
      </c>
      <c r="E4255">
        <v>103</v>
      </c>
      <c r="F4255" t="s">
        <v>30649</v>
      </c>
      <c r="G4255" t="s">
        <v>30649</v>
      </c>
      <c r="H4255" t="s">
        <v>13663</v>
      </c>
    </row>
    <row r="4256" spans="1:8" hidden="1" x14ac:dyDescent="0.25">
      <c r="A4256" t="s">
        <v>243</v>
      </c>
      <c r="B4256" t="s">
        <v>13664</v>
      </c>
      <c r="C4256" t="s">
        <v>13665</v>
      </c>
      <c r="D4256" t="s">
        <v>151</v>
      </c>
      <c r="E4256">
        <v>103</v>
      </c>
      <c r="F4256" t="s">
        <v>30649</v>
      </c>
      <c r="G4256" t="s">
        <v>13666</v>
      </c>
      <c r="H4256" t="s">
        <v>13667</v>
      </c>
    </row>
    <row r="4257" spans="1:8" hidden="1" x14ac:dyDescent="0.25">
      <c r="A4257" t="s">
        <v>248</v>
      </c>
      <c r="B4257" t="s">
        <v>13668</v>
      </c>
      <c r="C4257" t="s">
        <v>13669</v>
      </c>
      <c r="D4257" t="s">
        <v>151</v>
      </c>
      <c r="E4257">
        <v>103</v>
      </c>
      <c r="F4257" t="s">
        <v>30649</v>
      </c>
      <c r="G4257" t="s">
        <v>13670</v>
      </c>
      <c r="H4257" t="s">
        <v>13671</v>
      </c>
    </row>
    <row r="4258" spans="1:8" x14ac:dyDescent="0.25">
      <c r="A4258" t="s">
        <v>247</v>
      </c>
      <c r="B4258" t="s">
        <v>13672</v>
      </c>
      <c r="C4258" t="s">
        <v>13673</v>
      </c>
      <c r="D4258" t="s">
        <v>151</v>
      </c>
      <c r="E4258">
        <v>103</v>
      </c>
      <c r="F4258" t="s">
        <v>30649</v>
      </c>
      <c r="G4258" t="s">
        <v>30649</v>
      </c>
      <c r="H4258" t="s">
        <v>13674</v>
      </c>
    </row>
    <row r="4259" spans="1:8" hidden="1" x14ac:dyDescent="0.25">
      <c r="A4259" t="s">
        <v>246</v>
      </c>
      <c r="B4259" t="s">
        <v>13675</v>
      </c>
      <c r="C4259" t="s">
        <v>13676</v>
      </c>
      <c r="D4259" t="s">
        <v>151</v>
      </c>
      <c r="E4259">
        <v>103</v>
      </c>
      <c r="F4259" t="s">
        <v>30649</v>
      </c>
      <c r="G4259" t="s">
        <v>30649</v>
      </c>
      <c r="H4259" t="s">
        <v>13677</v>
      </c>
    </row>
    <row r="4260" spans="1:8" hidden="1" x14ac:dyDescent="0.25">
      <c r="A4260" t="s">
        <v>243</v>
      </c>
      <c r="B4260" t="s">
        <v>13678</v>
      </c>
      <c r="C4260" t="s">
        <v>30290</v>
      </c>
      <c r="D4260" t="s">
        <v>151</v>
      </c>
      <c r="E4260">
        <v>103</v>
      </c>
      <c r="F4260" t="s">
        <v>13679</v>
      </c>
      <c r="G4260" t="s">
        <v>30649</v>
      </c>
      <c r="H4260" t="s">
        <v>13680</v>
      </c>
    </row>
    <row r="4261" spans="1:8" hidden="1" x14ac:dyDescent="0.25">
      <c r="A4261" t="s">
        <v>246</v>
      </c>
      <c r="B4261" t="s">
        <v>13681</v>
      </c>
      <c r="C4261" t="s">
        <v>13682</v>
      </c>
      <c r="D4261" t="s">
        <v>151</v>
      </c>
      <c r="E4261">
        <v>103</v>
      </c>
      <c r="F4261" t="s">
        <v>151</v>
      </c>
      <c r="G4261" t="s">
        <v>30649</v>
      </c>
      <c r="H4261" t="s">
        <v>13683</v>
      </c>
    </row>
    <row r="4262" spans="1:8" hidden="1" x14ac:dyDescent="0.25">
      <c r="A4262" t="s">
        <v>248</v>
      </c>
      <c r="B4262" t="s">
        <v>13684</v>
      </c>
      <c r="C4262" t="s">
        <v>13685</v>
      </c>
      <c r="D4262" t="s">
        <v>151</v>
      </c>
      <c r="E4262">
        <v>103</v>
      </c>
      <c r="F4262" t="s">
        <v>30649</v>
      </c>
      <c r="G4262" t="s">
        <v>30649</v>
      </c>
      <c r="H4262" t="s">
        <v>13686</v>
      </c>
    </row>
    <row r="4263" spans="1:8" x14ac:dyDescent="0.25">
      <c r="A4263" t="s">
        <v>247</v>
      </c>
      <c r="B4263" t="s">
        <v>13687</v>
      </c>
      <c r="C4263" t="s">
        <v>30649</v>
      </c>
      <c r="D4263" t="s">
        <v>151</v>
      </c>
      <c r="E4263">
        <v>103</v>
      </c>
      <c r="F4263" t="s">
        <v>13688</v>
      </c>
      <c r="G4263" t="s">
        <v>30649</v>
      </c>
      <c r="H4263" t="s">
        <v>13689</v>
      </c>
    </row>
    <row r="4264" spans="1:8" hidden="1" x14ac:dyDescent="0.25">
      <c r="A4264" t="s">
        <v>248</v>
      </c>
      <c r="B4264" t="s">
        <v>13690</v>
      </c>
      <c r="C4264" t="s">
        <v>1199</v>
      </c>
      <c r="D4264" t="s">
        <v>152</v>
      </c>
      <c r="E4264">
        <v>115</v>
      </c>
      <c r="F4264" t="s">
        <v>30649</v>
      </c>
      <c r="G4264" t="s">
        <v>30649</v>
      </c>
      <c r="H4264" t="s">
        <v>13691</v>
      </c>
    </row>
    <row r="4265" spans="1:8" hidden="1" x14ac:dyDescent="0.25">
      <c r="A4265" t="s">
        <v>246</v>
      </c>
      <c r="B4265" t="s">
        <v>13692</v>
      </c>
      <c r="C4265" t="s">
        <v>30291</v>
      </c>
      <c r="D4265" t="s">
        <v>152</v>
      </c>
      <c r="E4265">
        <v>115</v>
      </c>
      <c r="F4265" t="s">
        <v>30649</v>
      </c>
      <c r="G4265" t="s">
        <v>30649</v>
      </c>
      <c r="H4265" t="s">
        <v>13693</v>
      </c>
    </row>
    <row r="4266" spans="1:8" hidden="1" x14ac:dyDescent="0.25">
      <c r="A4266" t="s">
        <v>246</v>
      </c>
      <c r="B4266" t="s">
        <v>13694</v>
      </c>
      <c r="C4266" t="s">
        <v>30292</v>
      </c>
      <c r="D4266" t="s">
        <v>152</v>
      </c>
      <c r="E4266">
        <v>115</v>
      </c>
      <c r="F4266" t="s">
        <v>13695</v>
      </c>
      <c r="G4266" t="s">
        <v>30649</v>
      </c>
      <c r="H4266" t="s">
        <v>30649</v>
      </c>
    </row>
    <row r="4267" spans="1:8" hidden="1" x14ac:dyDescent="0.25">
      <c r="A4267" t="s">
        <v>248</v>
      </c>
      <c r="B4267" t="s">
        <v>13696</v>
      </c>
      <c r="C4267" t="s">
        <v>13697</v>
      </c>
      <c r="D4267" t="s">
        <v>152</v>
      </c>
      <c r="E4267">
        <v>115</v>
      </c>
      <c r="F4267" t="s">
        <v>152</v>
      </c>
      <c r="G4267" t="s">
        <v>30649</v>
      </c>
      <c r="H4267" t="s">
        <v>13698</v>
      </c>
    </row>
    <row r="4268" spans="1:8" hidden="1" x14ac:dyDescent="0.25">
      <c r="A4268" t="s">
        <v>244</v>
      </c>
      <c r="B4268" t="s">
        <v>13699</v>
      </c>
      <c r="C4268" t="s">
        <v>13700</v>
      </c>
      <c r="D4268" t="s">
        <v>152</v>
      </c>
      <c r="E4268">
        <v>115</v>
      </c>
      <c r="F4268" t="s">
        <v>30649</v>
      </c>
      <c r="G4268" t="s">
        <v>30649</v>
      </c>
      <c r="H4268" t="s">
        <v>13701</v>
      </c>
    </row>
    <row r="4269" spans="1:8" hidden="1" x14ac:dyDescent="0.25">
      <c r="A4269" t="s">
        <v>246</v>
      </c>
      <c r="B4269" t="s">
        <v>13702</v>
      </c>
      <c r="C4269" t="s">
        <v>13703</v>
      </c>
      <c r="D4269" t="s">
        <v>152</v>
      </c>
      <c r="E4269">
        <v>115</v>
      </c>
      <c r="F4269" t="s">
        <v>30649</v>
      </c>
      <c r="G4269" t="s">
        <v>13704</v>
      </c>
      <c r="H4269" t="s">
        <v>13705</v>
      </c>
    </row>
    <row r="4270" spans="1:8" hidden="1" x14ac:dyDescent="0.25">
      <c r="A4270" t="s">
        <v>246</v>
      </c>
      <c r="B4270" t="s">
        <v>13706</v>
      </c>
      <c r="C4270" t="s">
        <v>13707</v>
      </c>
      <c r="D4270" t="s">
        <v>152</v>
      </c>
      <c r="E4270">
        <v>115</v>
      </c>
      <c r="F4270" t="s">
        <v>152</v>
      </c>
      <c r="G4270" t="s">
        <v>30649</v>
      </c>
      <c r="H4270" t="s">
        <v>13701</v>
      </c>
    </row>
    <row r="4271" spans="1:8" hidden="1" x14ac:dyDescent="0.25">
      <c r="A4271" t="s">
        <v>243</v>
      </c>
      <c r="B4271" t="s">
        <v>13708</v>
      </c>
      <c r="C4271" t="s">
        <v>13709</v>
      </c>
      <c r="D4271" t="s">
        <v>152</v>
      </c>
      <c r="E4271">
        <v>115</v>
      </c>
      <c r="F4271" t="s">
        <v>152</v>
      </c>
      <c r="G4271" t="s">
        <v>13710</v>
      </c>
      <c r="H4271" t="s">
        <v>13711</v>
      </c>
    </row>
    <row r="4272" spans="1:8" hidden="1" x14ac:dyDescent="0.25">
      <c r="A4272" t="s">
        <v>244</v>
      </c>
      <c r="B4272" t="s">
        <v>13712</v>
      </c>
      <c r="C4272" t="s">
        <v>13713</v>
      </c>
      <c r="D4272" t="s">
        <v>152</v>
      </c>
      <c r="E4272">
        <v>115</v>
      </c>
      <c r="F4272" t="s">
        <v>152</v>
      </c>
      <c r="G4272" t="s">
        <v>30649</v>
      </c>
      <c r="H4272" t="s">
        <v>13714</v>
      </c>
    </row>
    <row r="4273" spans="1:8" hidden="1" x14ac:dyDescent="0.25">
      <c r="A4273" t="s">
        <v>261</v>
      </c>
      <c r="B4273" t="s">
        <v>13715</v>
      </c>
      <c r="C4273" t="s">
        <v>30293</v>
      </c>
      <c r="D4273" t="s">
        <v>152</v>
      </c>
      <c r="E4273">
        <v>115</v>
      </c>
      <c r="F4273" t="s">
        <v>13717</v>
      </c>
      <c r="G4273" t="s">
        <v>30649</v>
      </c>
      <c r="H4273" t="s">
        <v>13718</v>
      </c>
    </row>
    <row r="4274" spans="1:8" hidden="1" x14ac:dyDescent="0.25">
      <c r="A4274" t="s">
        <v>246</v>
      </c>
      <c r="B4274" t="s">
        <v>13719</v>
      </c>
      <c r="C4274" t="s">
        <v>30294</v>
      </c>
      <c r="D4274" t="s">
        <v>152</v>
      </c>
      <c r="E4274">
        <v>115</v>
      </c>
      <c r="F4274" t="s">
        <v>13721</v>
      </c>
      <c r="G4274" t="s">
        <v>30649</v>
      </c>
      <c r="H4274" t="s">
        <v>13722</v>
      </c>
    </row>
    <row r="4275" spans="1:8" hidden="1" x14ac:dyDescent="0.25">
      <c r="A4275" t="s">
        <v>248</v>
      </c>
      <c r="B4275" t="s">
        <v>13723</v>
      </c>
      <c r="C4275" t="s">
        <v>13724</v>
      </c>
      <c r="D4275" t="s">
        <v>152</v>
      </c>
      <c r="E4275">
        <v>115</v>
      </c>
      <c r="F4275" t="s">
        <v>152</v>
      </c>
      <c r="G4275" t="s">
        <v>30649</v>
      </c>
      <c r="H4275" t="s">
        <v>13725</v>
      </c>
    </row>
    <row r="4276" spans="1:8" hidden="1" x14ac:dyDescent="0.25">
      <c r="A4276" t="s">
        <v>244</v>
      </c>
      <c r="B4276" t="s">
        <v>13726</v>
      </c>
      <c r="C4276" t="s">
        <v>13727</v>
      </c>
      <c r="D4276" t="s">
        <v>152</v>
      </c>
      <c r="E4276">
        <v>115</v>
      </c>
      <c r="F4276" t="s">
        <v>30649</v>
      </c>
      <c r="G4276" t="s">
        <v>30649</v>
      </c>
      <c r="H4276" t="s">
        <v>13728</v>
      </c>
    </row>
    <row r="4277" spans="1:8" hidden="1" x14ac:dyDescent="0.25">
      <c r="A4277" t="s">
        <v>246</v>
      </c>
      <c r="B4277" t="s">
        <v>13729</v>
      </c>
      <c r="C4277" t="s">
        <v>13730</v>
      </c>
      <c r="D4277" t="s">
        <v>152</v>
      </c>
      <c r="E4277">
        <v>115</v>
      </c>
      <c r="F4277" t="s">
        <v>30649</v>
      </c>
      <c r="G4277" t="s">
        <v>30649</v>
      </c>
      <c r="H4277" t="s">
        <v>13728</v>
      </c>
    </row>
    <row r="4278" spans="1:8" hidden="1" x14ac:dyDescent="0.25">
      <c r="A4278" t="s">
        <v>243</v>
      </c>
      <c r="B4278" t="s">
        <v>13731</v>
      </c>
      <c r="C4278" t="s">
        <v>30295</v>
      </c>
      <c r="D4278" t="s">
        <v>152</v>
      </c>
      <c r="E4278">
        <v>115</v>
      </c>
      <c r="F4278" t="s">
        <v>13732</v>
      </c>
      <c r="G4278" t="s">
        <v>30649</v>
      </c>
      <c r="H4278" t="s">
        <v>13733</v>
      </c>
    </row>
    <row r="4279" spans="1:8" hidden="1" x14ac:dyDescent="0.25">
      <c r="A4279" t="s">
        <v>244</v>
      </c>
      <c r="B4279" t="s">
        <v>13734</v>
      </c>
      <c r="C4279" t="s">
        <v>30296</v>
      </c>
      <c r="D4279" t="s">
        <v>152</v>
      </c>
      <c r="E4279">
        <v>115</v>
      </c>
      <c r="F4279" t="s">
        <v>13735</v>
      </c>
      <c r="G4279" t="s">
        <v>30649</v>
      </c>
      <c r="H4279" t="s">
        <v>30649</v>
      </c>
    </row>
    <row r="4280" spans="1:8" hidden="1" x14ac:dyDescent="0.25">
      <c r="A4280" t="s">
        <v>244</v>
      </c>
      <c r="B4280" t="s">
        <v>13736</v>
      </c>
      <c r="C4280" t="s">
        <v>13737</v>
      </c>
      <c r="D4280" t="s">
        <v>152</v>
      </c>
      <c r="E4280">
        <v>115</v>
      </c>
      <c r="F4280" t="s">
        <v>30649</v>
      </c>
      <c r="G4280" t="s">
        <v>30649</v>
      </c>
      <c r="H4280" t="s">
        <v>30649</v>
      </c>
    </row>
    <row r="4281" spans="1:8" hidden="1" x14ac:dyDescent="0.25">
      <c r="A4281" t="s">
        <v>246</v>
      </c>
      <c r="B4281" t="s">
        <v>13738</v>
      </c>
      <c r="C4281" t="s">
        <v>13739</v>
      </c>
      <c r="D4281" t="s">
        <v>152</v>
      </c>
      <c r="E4281">
        <v>115</v>
      </c>
      <c r="F4281" t="s">
        <v>30649</v>
      </c>
      <c r="G4281" t="s">
        <v>30649</v>
      </c>
      <c r="H4281" t="s">
        <v>13740</v>
      </c>
    </row>
    <row r="4282" spans="1:8" hidden="1" x14ac:dyDescent="0.25">
      <c r="A4282" t="s">
        <v>246</v>
      </c>
      <c r="B4282" t="s">
        <v>13741</v>
      </c>
      <c r="C4282" t="s">
        <v>30297</v>
      </c>
      <c r="D4282" t="s">
        <v>152</v>
      </c>
      <c r="E4282">
        <v>115</v>
      </c>
      <c r="F4282" t="s">
        <v>30649</v>
      </c>
      <c r="G4282" t="s">
        <v>13742</v>
      </c>
      <c r="H4282" t="s">
        <v>13743</v>
      </c>
    </row>
    <row r="4283" spans="1:8" hidden="1" x14ac:dyDescent="0.25">
      <c r="A4283" t="s">
        <v>248</v>
      </c>
      <c r="B4283" t="s">
        <v>13744</v>
      </c>
      <c r="C4283" t="s">
        <v>30298</v>
      </c>
      <c r="D4283" t="s">
        <v>152</v>
      </c>
      <c r="E4283">
        <v>115</v>
      </c>
      <c r="F4283" t="s">
        <v>30649</v>
      </c>
      <c r="G4283" t="s">
        <v>30649</v>
      </c>
      <c r="H4283" t="s">
        <v>13745</v>
      </c>
    </row>
    <row r="4284" spans="1:8" hidden="1" x14ac:dyDescent="0.25">
      <c r="A4284" t="s">
        <v>248</v>
      </c>
      <c r="B4284" t="s">
        <v>13746</v>
      </c>
      <c r="C4284" t="s">
        <v>13747</v>
      </c>
      <c r="D4284" t="s">
        <v>152</v>
      </c>
      <c r="E4284">
        <v>115</v>
      </c>
      <c r="F4284" t="s">
        <v>30649</v>
      </c>
      <c r="G4284" t="s">
        <v>30649</v>
      </c>
      <c r="H4284" t="s">
        <v>13748</v>
      </c>
    </row>
    <row r="4285" spans="1:8" hidden="1" x14ac:dyDescent="0.25">
      <c r="A4285" t="s">
        <v>246</v>
      </c>
      <c r="B4285" t="s">
        <v>13749</v>
      </c>
      <c r="C4285" t="s">
        <v>13750</v>
      </c>
      <c r="D4285" t="s">
        <v>152</v>
      </c>
      <c r="E4285">
        <v>115</v>
      </c>
      <c r="F4285" t="s">
        <v>13751</v>
      </c>
      <c r="G4285" t="s">
        <v>13752</v>
      </c>
      <c r="H4285" t="s">
        <v>13753</v>
      </c>
    </row>
    <row r="4286" spans="1:8" x14ac:dyDescent="0.25">
      <c r="A4286" t="s">
        <v>247</v>
      </c>
      <c r="B4286" t="s">
        <v>13754</v>
      </c>
      <c r="C4286" t="s">
        <v>13755</v>
      </c>
      <c r="D4286" t="s">
        <v>152</v>
      </c>
      <c r="E4286">
        <v>115</v>
      </c>
      <c r="F4286" t="s">
        <v>13756</v>
      </c>
      <c r="G4286" t="s">
        <v>30649</v>
      </c>
      <c r="H4286" t="s">
        <v>13757</v>
      </c>
    </row>
    <row r="4287" spans="1:8" hidden="1" x14ac:dyDescent="0.25">
      <c r="A4287" t="s">
        <v>246</v>
      </c>
      <c r="B4287" t="s">
        <v>13758</v>
      </c>
      <c r="C4287" t="s">
        <v>13759</v>
      </c>
      <c r="D4287" t="s">
        <v>152</v>
      </c>
      <c r="E4287">
        <v>115</v>
      </c>
      <c r="F4287" t="s">
        <v>30649</v>
      </c>
      <c r="G4287" t="s">
        <v>13760</v>
      </c>
      <c r="H4287" t="s">
        <v>13761</v>
      </c>
    </row>
    <row r="4288" spans="1:8" hidden="1" x14ac:dyDescent="0.25">
      <c r="A4288" t="s">
        <v>244</v>
      </c>
      <c r="B4288" t="s">
        <v>13762</v>
      </c>
      <c r="C4288" t="s">
        <v>30299</v>
      </c>
      <c r="D4288" t="s">
        <v>152</v>
      </c>
      <c r="E4288">
        <v>115</v>
      </c>
      <c r="F4288" t="s">
        <v>13763</v>
      </c>
      <c r="G4288" t="s">
        <v>13764</v>
      </c>
      <c r="H4288" t="s">
        <v>13765</v>
      </c>
    </row>
    <row r="4289" spans="1:8" hidden="1" x14ac:dyDescent="0.25">
      <c r="A4289" t="s">
        <v>244</v>
      </c>
      <c r="B4289" t="s">
        <v>13766</v>
      </c>
      <c r="C4289" t="s">
        <v>30649</v>
      </c>
      <c r="D4289" t="s">
        <v>152</v>
      </c>
      <c r="E4289">
        <v>115</v>
      </c>
      <c r="F4289" t="s">
        <v>13767</v>
      </c>
      <c r="G4289" t="s">
        <v>30649</v>
      </c>
      <c r="H4289" t="s">
        <v>13768</v>
      </c>
    </row>
    <row r="4290" spans="1:8" hidden="1" x14ac:dyDescent="0.25">
      <c r="A4290" t="s">
        <v>248</v>
      </c>
      <c r="B4290" t="s">
        <v>13769</v>
      </c>
      <c r="C4290" t="s">
        <v>13770</v>
      </c>
      <c r="D4290" t="s">
        <v>152</v>
      </c>
      <c r="E4290">
        <v>115</v>
      </c>
      <c r="F4290" t="s">
        <v>30649</v>
      </c>
      <c r="G4290" t="s">
        <v>30649</v>
      </c>
      <c r="H4290" t="s">
        <v>13771</v>
      </c>
    </row>
    <row r="4291" spans="1:8" x14ac:dyDescent="0.25">
      <c r="A4291" t="s">
        <v>247</v>
      </c>
      <c r="B4291" t="s">
        <v>13772</v>
      </c>
      <c r="C4291" t="s">
        <v>30300</v>
      </c>
      <c r="D4291" t="s">
        <v>152</v>
      </c>
      <c r="E4291">
        <v>115</v>
      </c>
      <c r="F4291" t="s">
        <v>30649</v>
      </c>
      <c r="G4291" t="s">
        <v>13773</v>
      </c>
      <c r="H4291" t="s">
        <v>13774</v>
      </c>
    </row>
    <row r="4292" spans="1:8" hidden="1" x14ac:dyDescent="0.25">
      <c r="A4292" t="s">
        <v>248</v>
      </c>
      <c r="B4292" t="s">
        <v>13775</v>
      </c>
      <c r="C4292" t="s">
        <v>13776</v>
      </c>
      <c r="D4292" t="s">
        <v>152</v>
      </c>
      <c r="E4292">
        <v>115</v>
      </c>
      <c r="F4292" t="s">
        <v>13767</v>
      </c>
      <c r="G4292" t="s">
        <v>13777</v>
      </c>
      <c r="H4292" t="s">
        <v>13778</v>
      </c>
    </row>
    <row r="4293" spans="1:8" hidden="1" x14ac:dyDescent="0.25">
      <c r="A4293" t="s">
        <v>246</v>
      </c>
      <c r="B4293" t="s">
        <v>13779</v>
      </c>
      <c r="C4293" t="s">
        <v>1199</v>
      </c>
      <c r="D4293" t="s">
        <v>152</v>
      </c>
      <c r="E4293">
        <v>115</v>
      </c>
      <c r="F4293" t="s">
        <v>1748</v>
      </c>
      <c r="G4293" t="s">
        <v>1201</v>
      </c>
      <c r="H4293" t="s">
        <v>1202</v>
      </c>
    </row>
    <row r="4294" spans="1:8" hidden="1" x14ac:dyDescent="0.25">
      <c r="A4294" t="s">
        <v>243</v>
      </c>
      <c r="B4294" t="s">
        <v>13780</v>
      </c>
      <c r="C4294" t="s">
        <v>30301</v>
      </c>
      <c r="D4294" t="s">
        <v>152</v>
      </c>
      <c r="E4294">
        <v>115</v>
      </c>
      <c r="F4294" t="s">
        <v>13781</v>
      </c>
      <c r="G4294" t="s">
        <v>13782</v>
      </c>
      <c r="H4294" t="s">
        <v>13783</v>
      </c>
    </row>
    <row r="4295" spans="1:8" hidden="1" x14ac:dyDescent="0.25">
      <c r="A4295" t="s">
        <v>244</v>
      </c>
      <c r="B4295" t="s">
        <v>13784</v>
      </c>
      <c r="C4295" t="s">
        <v>30302</v>
      </c>
      <c r="D4295" t="s">
        <v>152</v>
      </c>
      <c r="E4295">
        <v>115</v>
      </c>
      <c r="F4295" t="s">
        <v>13785</v>
      </c>
      <c r="G4295" t="s">
        <v>30649</v>
      </c>
      <c r="H4295" t="s">
        <v>30649</v>
      </c>
    </row>
    <row r="4296" spans="1:8" hidden="1" x14ac:dyDescent="0.25">
      <c r="A4296" t="s">
        <v>246</v>
      </c>
      <c r="B4296" t="s">
        <v>13786</v>
      </c>
      <c r="C4296" t="s">
        <v>13787</v>
      </c>
      <c r="D4296" t="s">
        <v>152</v>
      </c>
      <c r="E4296">
        <v>115</v>
      </c>
      <c r="F4296" t="s">
        <v>13788</v>
      </c>
      <c r="G4296" t="s">
        <v>13789</v>
      </c>
      <c r="H4296" t="s">
        <v>13790</v>
      </c>
    </row>
    <row r="4297" spans="1:8" hidden="1" x14ac:dyDescent="0.25">
      <c r="A4297" t="s">
        <v>249</v>
      </c>
      <c r="B4297" t="s">
        <v>1876</v>
      </c>
      <c r="C4297" t="s">
        <v>30649</v>
      </c>
      <c r="D4297" t="s">
        <v>152</v>
      </c>
      <c r="E4297">
        <v>115</v>
      </c>
      <c r="F4297" t="s">
        <v>152</v>
      </c>
      <c r="G4297" t="s">
        <v>30649</v>
      </c>
      <c r="H4297" t="s">
        <v>30649</v>
      </c>
    </row>
    <row r="4298" spans="1:8" hidden="1" x14ac:dyDescent="0.25">
      <c r="A4298" t="s">
        <v>245</v>
      </c>
      <c r="B4298" t="s">
        <v>13791</v>
      </c>
      <c r="C4298" t="s">
        <v>30303</v>
      </c>
      <c r="D4298" t="s">
        <v>152</v>
      </c>
      <c r="E4298">
        <v>115</v>
      </c>
      <c r="F4298" t="s">
        <v>152</v>
      </c>
      <c r="G4298" t="s">
        <v>30649</v>
      </c>
      <c r="H4298" t="s">
        <v>13792</v>
      </c>
    </row>
    <row r="4299" spans="1:8" hidden="1" x14ac:dyDescent="0.25">
      <c r="A4299" t="s">
        <v>248</v>
      </c>
      <c r="B4299" t="s">
        <v>13793</v>
      </c>
      <c r="C4299" t="s">
        <v>13794</v>
      </c>
      <c r="D4299" t="s">
        <v>152</v>
      </c>
      <c r="E4299">
        <v>115</v>
      </c>
      <c r="F4299" t="s">
        <v>152</v>
      </c>
      <c r="G4299" t="s">
        <v>30649</v>
      </c>
      <c r="H4299" t="s">
        <v>30649</v>
      </c>
    </row>
    <row r="4300" spans="1:8" hidden="1" x14ac:dyDescent="0.25">
      <c r="A4300" t="s">
        <v>243</v>
      </c>
      <c r="B4300" t="s">
        <v>13795</v>
      </c>
      <c r="C4300" t="s">
        <v>30304</v>
      </c>
      <c r="D4300" t="s">
        <v>152</v>
      </c>
      <c r="E4300">
        <v>115</v>
      </c>
      <c r="F4300" t="s">
        <v>13796</v>
      </c>
      <c r="G4300" t="s">
        <v>13797</v>
      </c>
      <c r="H4300" t="s">
        <v>13798</v>
      </c>
    </row>
    <row r="4301" spans="1:8" hidden="1" x14ac:dyDescent="0.25">
      <c r="A4301" t="s">
        <v>246</v>
      </c>
      <c r="B4301" t="s">
        <v>13799</v>
      </c>
      <c r="C4301" t="s">
        <v>13800</v>
      </c>
      <c r="D4301" t="s">
        <v>152</v>
      </c>
      <c r="E4301">
        <v>115</v>
      </c>
      <c r="F4301" t="s">
        <v>152</v>
      </c>
      <c r="G4301" t="s">
        <v>13801</v>
      </c>
      <c r="H4301" t="s">
        <v>13802</v>
      </c>
    </row>
    <row r="4302" spans="1:8" hidden="1" x14ac:dyDescent="0.25">
      <c r="A4302" t="s">
        <v>248</v>
      </c>
      <c r="B4302" t="s">
        <v>13803</v>
      </c>
      <c r="C4302" t="s">
        <v>30305</v>
      </c>
      <c r="D4302" t="s">
        <v>152</v>
      </c>
      <c r="E4302">
        <v>115</v>
      </c>
      <c r="F4302" t="s">
        <v>152</v>
      </c>
      <c r="G4302" t="s">
        <v>13804</v>
      </c>
      <c r="H4302" t="s">
        <v>13805</v>
      </c>
    </row>
    <row r="4303" spans="1:8" hidden="1" x14ac:dyDescent="0.25">
      <c r="A4303" t="s">
        <v>243</v>
      </c>
      <c r="B4303" t="s">
        <v>13806</v>
      </c>
      <c r="C4303" t="s">
        <v>30306</v>
      </c>
      <c r="D4303" t="s">
        <v>152</v>
      </c>
      <c r="E4303">
        <v>115</v>
      </c>
      <c r="F4303" t="s">
        <v>152</v>
      </c>
      <c r="G4303" t="s">
        <v>13807</v>
      </c>
      <c r="H4303" t="s">
        <v>13808</v>
      </c>
    </row>
    <row r="4304" spans="1:8" hidden="1" x14ac:dyDescent="0.25">
      <c r="A4304" t="s">
        <v>245</v>
      </c>
      <c r="B4304" t="s">
        <v>13809</v>
      </c>
      <c r="C4304" t="s">
        <v>30307</v>
      </c>
      <c r="D4304" t="s">
        <v>152</v>
      </c>
      <c r="E4304">
        <v>115</v>
      </c>
      <c r="F4304" t="s">
        <v>152</v>
      </c>
      <c r="G4304" t="s">
        <v>13810</v>
      </c>
      <c r="H4304" t="s">
        <v>13811</v>
      </c>
    </row>
    <row r="4305" spans="1:8" hidden="1" x14ac:dyDescent="0.25">
      <c r="A4305" t="s">
        <v>243</v>
      </c>
      <c r="B4305" t="s">
        <v>13812</v>
      </c>
      <c r="C4305" t="s">
        <v>30308</v>
      </c>
      <c r="D4305" t="s">
        <v>152</v>
      </c>
      <c r="E4305">
        <v>115</v>
      </c>
      <c r="F4305" t="s">
        <v>152</v>
      </c>
      <c r="G4305" t="s">
        <v>30649</v>
      </c>
      <c r="H4305" t="s">
        <v>13813</v>
      </c>
    </row>
    <row r="4306" spans="1:8" hidden="1" x14ac:dyDescent="0.25">
      <c r="A4306" t="s">
        <v>245</v>
      </c>
      <c r="B4306" t="s">
        <v>13014</v>
      </c>
      <c r="C4306" t="s">
        <v>13814</v>
      </c>
      <c r="D4306" t="s">
        <v>152</v>
      </c>
      <c r="E4306">
        <v>115</v>
      </c>
      <c r="F4306" t="s">
        <v>152</v>
      </c>
      <c r="G4306" t="s">
        <v>13815</v>
      </c>
      <c r="H4306" t="s">
        <v>13725</v>
      </c>
    </row>
    <row r="4307" spans="1:8" hidden="1" x14ac:dyDescent="0.25">
      <c r="A4307" t="s">
        <v>245</v>
      </c>
      <c r="B4307" t="s">
        <v>13816</v>
      </c>
      <c r="C4307" t="s">
        <v>30309</v>
      </c>
      <c r="D4307" t="s">
        <v>152</v>
      </c>
      <c r="E4307">
        <v>115</v>
      </c>
      <c r="F4307" t="s">
        <v>152</v>
      </c>
      <c r="G4307" t="s">
        <v>13817</v>
      </c>
      <c r="H4307" t="s">
        <v>13818</v>
      </c>
    </row>
    <row r="4308" spans="1:8" hidden="1" x14ac:dyDescent="0.25">
      <c r="A4308" t="s">
        <v>245</v>
      </c>
      <c r="B4308" t="s">
        <v>13819</v>
      </c>
      <c r="C4308" t="s">
        <v>13794</v>
      </c>
      <c r="D4308" t="s">
        <v>152</v>
      </c>
      <c r="E4308">
        <v>115</v>
      </c>
      <c r="F4308" t="s">
        <v>152</v>
      </c>
      <c r="G4308" t="s">
        <v>30649</v>
      </c>
      <c r="H4308" t="s">
        <v>13820</v>
      </c>
    </row>
    <row r="4309" spans="1:8" hidden="1" x14ac:dyDescent="0.25">
      <c r="A4309" t="s">
        <v>246</v>
      </c>
      <c r="B4309" t="s">
        <v>13821</v>
      </c>
      <c r="C4309" t="s">
        <v>30310</v>
      </c>
      <c r="D4309" t="s">
        <v>152</v>
      </c>
      <c r="E4309">
        <v>115</v>
      </c>
      <c r="F4309" t="s">
        <v>152</v>
      </c>
      <c r="G4309" t="s">
        <v>30649</v>
      </c>
      <c r="H4309" t="s">
        <v>13822</v>
      </c>
    </row>
    <row r="4310" spans="1:8" hidden="1" x14ac:dyDescent="0.25">
      <c r="A4310" t="s">
        <v>246</v>
      </c>
      <c r="B4310" t="s">
        <v>13823</v>
      </c>
      <c r="C4310" t="s">
        <v>30311</v>
      </c>
      <c r="D4310" t="s">
        <v>152</v>
      </c>
      <c r="E4310">
        <v>115</v>
      </c>
      <c r="F4310" t="s">
        <v>152</v>
      </c>
      <c r="G4310" t="s">
        <v>30649</v>
      </c>
      <c r="H4310" t="s">
        <v>30649</v>
      </c>
    </row>
    <row r="4311" spans="1:8" x14ac:dyDescent="0.25">
      <c r="A4311" t="s">
        <v>247</v>
      </c>
      <c r="B4311" t="s">
        <v>13824</v>
      </c>
      <c r="C4311" t="s">
        <v>10778</v>
      </c>
      <c r="D4311" t="s">
        <v>152</v>
      </c>
      <c r="E4311">
        <v>115</v>
      </c>
      <c r="F4311" t="s">
        <v>152</v>
      </c>
      <c r="G4311" t="s">
        <v>13825</v>
      </c>
      <c r="H4311" t="s">
        <v>13826</v>
      </c>
    </row>
    <row r="4312" spans="1:8" hidden="1" x14ac:dyDescent="0.25">
      <c r="A4312" t="s">
        <v>252</v>
      </c>
      <c r="B4312" t="s">
        <v>13827</v>
      </c>
      <c r="C4312" t="s">
        <v>30312</v>
      </c>
      <c r="D4312" t="s">
        <v>152</v>
      </c>
      <c r="E4312">
        <v>115</v>
      </c>
      <c r="F4312" t="s">
        <v>152</v>
      </c>
      <c r="G4312" t="s">
        <v>30649</v>
      </c>
      <c r="H4312" t="s">
        <v>13828</v>
      </c>
    </row>
    <row r="4313" spans="1:8" hidden="1" x14ac:dyDescent="0.25">
      <c r="A4313" t="s">
        <v>252</v>
      </c>
      <c r="B4313" t="s">
        <v>13829</v>
      </c>
      <c r="C4313" t="s">
        <v>30313</v>
      </c>
      <c r="D4313" t="s">
        <v>152</v>
      </c>
      <c r="E4313">
        <v>115</v>
      </c>
      <c r="F4313" t="s">
        <v>152</v>
      </c>
      <c r="G4313" t="s">
        <v>13830</v>
      </c>
      <c r="H4313" t="s">
        <v>13831</v>
      </c>
    </row>
    <row r="4314" spans="1:8" x14ac:dyDescent="0.25">
      <c r="A4314" t="s">
        <v>247</v>
      </c>
      <c r="B4314" t="s">
        <v>13832</v>
      </c>
      <c r="C4314" t="s">
        <v>30649</v>
      </c>
      <c r="D4314" t="s">
        <v>152</v>
      </c>
      <c r="E4314">
        <v>115</v>
      </c>
      <c r="F4314" t="s">
        <v>13833</v>
      </c>
      <c r="G4314" t="s">
        <v>13834</v>
      </c>
      <c r="H4314" t="s">
        <v>13835</v>
      </c>
    </row>
    <row r="4315" spans="1:8" x14ac:dyDescent="0.25">
      <c r="A4315" t="s">
        <v>247</v>
      </c>
      <c r="B4315" t="s">
        <v>13836</v>
      </c>
      <c r="C4315" t="s">
        <v>30314</v>
      </c>
      <c r="D4315" t="s">
        <v>152</v>
      </c>
      <c r="E4315">
        <v>115</v>
      </c>
      <c r="F4315" t="s">
        <v>152</v>
      </c>
      <c r="G4315" t="s">
        <v>13837</v>
      </c>
      <c r="H4315" t="s">
        <v>13838</v>
      </c>
    </row>
    <row r="4316" spans="1:8" x14ac:dyDescent="0.25">
      <c r="A4316" t="s">
        <v>247</v>
      </c>
      <c r="B4316" t="s">
        <v>13839</v>
      </c>
      <c r="C4316" t="s">
        <v>13840</v>
      </c>
      <c r="D4316" t="s">
        <v>152</v>
      </c>
      <c r="E4316">
        <v>115</v>
      </c>
      <c r="F4316" t="s">
        <v>152</v>
      </c>
      <c r="G4316" t="s">
        <v>13841</v>
      </c>
      <c r="H4316" t="s">
        <v>13842</v>
      </c>
    </row>
    <row r="4317" spans="1:8" x14ac:dyDescent="0.25">
      <c r="A4317" t="s">
        <v>247</v>
      </c>
      <c r="B4317" t="s">
        <v>11142</v>
      </c>
      <c r="C4317" t="s">
        <v>30315</v>
      </c>
      <c r="D4317" t="s">
        <v>152</v>
      </c>
      <c r="E4317">
        <v>115</v>
      </c>
      <c r="F4317" t="s">
        <v>152</v>
      </c>
      <c r="G4317" t="s">
        <v>30649</v>
      </c>
      <c r="H4317" t="s">
        <v>13843</v>
      </c>
    </row>
    <row r="4318" spans="1:8" x14ac:dyDescent="0.25">
      <c r="A4318" t="s">
        <v>247</v>
      </c>
      <c r="B4318" t="s">
        <v>13844</v>
      </c>
      <c r="C4318" t="s">
        <v>30316</v>
      </c>
      <c r="D4318" t="s">
        <v>152</v>
      </c>
      <c r="E4318">
        <v>115</v>
      </c>
      <c r="F4318" t="s">
        <v>152</v>
      </c>
      <c r="G4318" t="s">
        <v>13845</v>
      </c>
      <c r="H4318" t="s">
        <v>13846</v>
      </c>
    </row>
    <row r="4319" spans="1:8" hidden="1" x14ac:dyDescent="0.25">
      <c r="A4319" t="s">
        <v>246</v>
      </c>
      <c r="B4319" t="s">
        <v>13847</v>
      </c>
      <c r="C4319" t="s">
        <v>13848</v>
      </c>
      <c r="D4319" t="s">
        <v>152</v>
      </c>
      <c r="E4319">
        <v>115</v>
      </c>
      <c r="F4319" t="s">
        <v>152</v>
      </c>
      <c r="G4319" t="s">
        <v>13849</v>
      </c>
      <c r="H4319" t="s">
        <v>13850</v>
      </c>
    </row>
    <row r="4320" spans="1:8" hidden="1" x14ac:dyDescent="0.25">
      <c r="A4320" t="s">
        <v>246</v>
      </c>
      <c r="B4320" t="s">
        <v>13851</v>
      </c>
      <c r="C4320" t="s">
        <v>1204</v>
      </c>
      <c r="D4320" t="s">
        <v>153</v>
      </c>
      <c r="E4320">
        <v>104</v>
      </c>
      <c r="F4320" t="s">
        <v>153</v>
      </c>
      <c r="G4320" t="s">
        <v>1205</v>
      </c>
      <c r="H4320" t="s">
        <v>1206</v>
      </c>
    </row>
    <row r="4321" spans="1:8" x14ac:dyDescent="0.25">
      <c r="A4321" t="s">
        <v>247</v>
      </c>
      <c r="B4321" t="s">
        <v>13852</v>
      </c>
      <c r="C4321" t="s">
        <v>13853</v>
      </c>
      <c r="D4321" t="s">
        <v>153</v>
      </c>
      <c r="E4321">
        <v>104</v>
      </c>
      <c r="F4321" t="s">
        <v>153</v>
      </c>
      <c r="G4321" t="s">
        <v>13854</v>
      </c>
      <c r="H4321" t="s">
        <v>30649</v>
      </c>
    </row>
    <row r="4322" spans="1:8" hidden="1" x14ac:dyDescent="0.25">
      <c r="A4322" t="s">
        <v>244</v>
      </c>
      <c r="B4322" t="s">
        <v>13855</v>
      </c>
      <c r="C4322" t="s">
        <v>1208</v>
      </c>
      <c r="D4322" t="s">
        <v>153</v>
      </c>
      <c r="E4322">
        <v>104</v>
      </c>
      <c r="F4322" t="s">
        <v>153</v>
      </c>
      <c r="G4322" t="s">
        <v>30649</v>
      </c>
      <c r="H4322" t="s">
        <v>30649</v>
      </c>
    </row>
    <row r="4323" spans="1:8" hidden="1" x14ac:dyDescent="0.25">
      <c r="A4323" t="s">
        <v>243</v>
      </c>
      <c r="B4323" t="s">
        <v>13856</v>
      </c>
      <c r="C4323" t="s">
        <v>13857</v>
      </c>
      <c r="D4323" t="s">
        <v>153</v>
      </c>
      <c r="E4323">
        <v>104</v>
      </c>
      <c r="F4323" t="s">
        <v>153</v>
      </c>
      <c r="G4323" t="s">
        <v>13858</v>
      </c>
      <c r="H4323" t="s">
        <v>13859</v>
      </c>
    </row>
    <row r="4324" spans="1:8" hidden="1" x14ac:dyDescent="0.25">
      <c r="A4324" t="s">
        <v>244</v>
      </c>
      <c r="B4324" t="s">
        <v>13860</v>
      </c>
      <c r="C4324" t="s">
        <v>13861</v>
      </c>
      <c r="D4324" t="s">
        <v>153</v>
      </c>
      <c r="E4324">
        <v>104</v>
      </c>
      <c r="F4324" t="s">
        <v>30649</v>
      </c>
      <c r="G4324" t="s">
        <v>30649</v>
      </c>
      <c r="H4324" t="s">
        <v>13862</v>
      </c>
    </row>
    <row r="4325" spans="1:8" hidden="1" x14ac:dyDescent="0.25">
      <c r="A4325" t="s">
        <v>248</v>
      </c>
      <c r="B4325" t="s">
        <v>13863</v>
      </c>
      <c r="C4325" t="s">
        <v>30649</v>
      </c>
      <c r="D4325" t="s">
        <v>154</v>
      </c>
      <c r="E4325">
        <v>78</v>
      </c>
      <c r="F4325" t="s">
        <v>30649</v>
      </c>
      <c r="G4325" t="s">
        <v>13864</v>
      </c>
      <c r="H4325" t="s">
        <v>13865</v>
      </c>
    </row>
    <row r="4326" spans="1:8" hidden="1" x14ac:dyDescent="0.25">
      <c r="A4326" t="s">
        <v>244</v>
      </c>
      <c r="B4326" t="s">
        <v>13866</v>
      </c>
      <c r="C4326" t="s">
        <v>13867</v>
      </c>
      <c r="D4326" t="s">
        <v>154</v>
      </c>
      <c r="E4326">
        <v>78</v>
      </c>
      <c r="F4326" t="s">
        <v>30649</v>
      </c>
      <c r="G4326" t="s">
        <v>13868</v>
      </c>
      <c r="H4326" t="s">
        <v>13869</v>
      </c>
    </row>
    <row r="4327" spans="1:8" x14ac:dyDescent="0.25">
      <c r="A4327" t="s">
        <v>247</v>
      </c>
      <c r="B4327" t="s">
        <v>13870</v>
      </c>
      <c r="C4327" t="s">
        <v>13871</v>
      </c>
      <c r="D4327" t="s">
        <v>154</v>
      </c>
      <c r="E4327">
        <v>78</v>
      </c>
      <c r="F4327" t="s">
        <v>30649</v>
      </c>
      <c r="G4327" t="s">
        <v>13872</v>
      </c>
      <c r="H4327" t="s">
        <v>13873</v>
      </c>
    </row>
    <row r="4328" spans="1:8" hidden="1" x14ac:dyDescent="0.25">
      <c r="A4328" t="s">
        <v>244</v>
      </c>
      <c r="B4328" t="s">
        <v>6699</v>
      </c>
      <c r="C4328" t="s">
        <v>13874</v>
      </c>
      <c r="D4328" t="s">
        <v>154</v>
      </c>
      <c r="E4328">
        <v>78</v>
      </c>
      <c r="F4328" t="s">
        <v>13875</v>
      </c>
      <c r="G4328" t="s">
        <v>30649</v>
      </c>
      <c r="H4328" t="s">
        <v>13876</v>
      </c>
    </row>
    <row r="4329" spans="1:8" hidden="1" x14ac:dyDescent="0.25">
      <c r="A4329" t="s">
        <v>246</v>
      </c>
      <c r="B4329" t="s">
        <v>13877</v>
      </c>
      <c r="C4329" t="s">
        <v>13878</v>
      </c>
      <c r="D4329" t="s">
        <v>154</v>
      </c>
      <c r="E4329">
        <v>78</v>
      </c>
      <c r="F4329" t="s">
        <v>154</v>
      </c>
      <c r="G4329" t="s">
        <v>30649</v>
      </c>
      <c r="H4329" t="s">
        <v>13879</v>
      </c>
    </row>
    <row r="4330" spans="1:8" hidden="1" x14ac:dyDescent="0.25">
      <c r="A4330" t="s">
        <v>249</v>
      </c>
      <c r="B4330" t="s">
        <v>1876</v>
      </c>
      <c r="C4330" t="s">
        <v>30649</v>
      </c>
      <c r="D4330" t="s">
        <v>154</v>
      </c>
      <c r="E4330">
        <v>78</v>
      </c>
      <c r="F4330" t="s">
        <v>30649</v>
      </c>
      <c r="G4330" t="s">
        <v>30649</v>
      </c>
      <c r="H4330" t="s">
        <v>30649</v>
      </c>
    </row>
    <row r="4331" spans="1:8" hidden="1" x14ac:dyDescent="0.25">
      <c r="A4331" t="s">
        <v>244</v>
      </c>
      <c r="B4331" t="s">
        <v>13880</v>
      </c>
      <c r="C4331" t="s">
        <v>13881</v>
      </c>
      <c r="D4331" t="s">
        <v>154</v>
      </c>
      <c r="E4331">
        <v>78</v>
      </c>
      <c r="F4331" t="s">
        <v>154</v>
      </c>
      <c r="G4331" t="s">
        <v>30649</v>
      </c>
      <c r="H4331" t="s">
        <v>13882</v>
      </c>
    </row>
    <row r="4332" spans="1:8" hidden="1" x14ac:dyDescent="0.25">
      <c r="A4332" t="s">
        <v>248</v>
      </c>
      <c r="B4332" t="s">
        <v>13883</v>
      </c>
      <c r="C4332" t="s">
        <v>13884</v>
      </c>
      <c r="D4332" t="s">
        <v>154</v>
      </c>
      <c r="E4332">
        <v>78</v>
      </c>
      <c r="F4332" t="s">
        <v>154</v>
      </c>
      <c r="G4332" t="s">
        <v>13885</v>
      </c>
      <c r="H4332" t="s">
        <v>13886</v>
      </c>
    </row>
    <row r="4333" spans="1:8" hidden="1" x14ac:dyDescent="0.25">
      <c r="A4333" t="s">
        <v>246</v>
      </c>
      <c r="B4333" t="s">
        <v>13887</v>
      </c>
      <c r="C4333" t="s">
        <v>13888</v>
      </c>
      <c r="D4333" t="s">
        <v>154</v>
      </c>
      <c r="E4333">
        <v>78</v>
      </c>
      <c r="F4333" t="s">
        <v>154</v>
      </c>
      <c r="G4333" t="s">
        <v>30649</v>
      </c>
      <c r="H4333" t="s">
        <v>13889</v>
      </c>
    </row>
    <row r="4334" spans="1:8" hidden="1" x14ac:dyDescent="0.25">
      <c r="A4334" t="s">
        <v>243</v>
      </c>
      <c r="B4334" t="s">
        <v>7850</v>
      </c>
      <c r="C4334" t="s">
        <v>30649</v>
      </c>
      <c r="D4334" t="s">
        <v>154</v>
      </c>
      <c r="E4334">
        <v>78</v>
      </c>
      <c r="F4334" t="s">
        <v>154</v>
      </c>
      <c r="G4334" t="s">
        <v>13890</v>
      </c>
      <c r="H4334" t="s">
        <v>13891</v>
      </c>
    </row>
    <row r="4335" spans="1:8" hidden="1" x14ac:dyDescent="0.25">
      <c r="A4335" t="s">
        <v>243</v>
      </c>
      <c r="B4335" t="s">
        <v>13892</v>
      </c>
      <c r="C4335" t="s">
        <v>13893</v>
      </c>
      <c r="D4335" t="s">
        <v>154</v>
      </c>
      <c r="E4335">
        <v>78</v>
      </c>
      <c r="F4335" t="s">
        <v>154</v>
      </c>
      <c r="G4335" t="s">
        <v>30649</v>
      </c>
      <c r="H4335" t="s">
        <v>30649</v>
      </c>
    </row>
    <row r="4336" spans="1:8" hidden="1" x14ac:dyDescent="0.25">
      <c r="A4336" t="s">
        <v>248</v>
      </c>
      <c r="B4336" t="s">
        <v>3280</v>
      </c>
      <c r="C4336" t="s">
        <v>13894</v>
      </c>
      <c r="D4336" t="s">
        <v>154</v>
      </c>
      <c r="E4336">
        <v>78</v>
      </c>
      <c r="F4336" t="s">
        <v>154</v>
      </c>
      <c r="G4336" t="s">
        <v>30649</v>
      </c>
      <c r="H4336" t="s">
        <v>30649</v>
      </c>
    </row>
    <row r="4337" spans="1:8" hidden="1" x14ac:dyDescent="0.25">
      <c r="A4337" t="s">
        <v>244</v>
      </c>
      <c r="B4337" t="s">
        <v>13895</v>
      </c>
      <c r="C4337" t="s">
        <v>13896</v>
      </c>
      <c r="D4337" t="s">
        <v>154</v>
      </c>
      <c r="E4337">
        <v>78</v>
      </c>
      <c r="F4337" t="s">
        <v>30649</v>
      </c>
      <c r="G4337" t="s">
        <v>30649</v>
      </c>
      <c r="H4337" t="s">
        <v>13897</v>
      </c>
    </row>
    <row r="4338" spans="1:8" x14ac:dyDescent="0.25">
      <c r="A4338" t="s">
        <v>247</v>
      </c>
      <c r="B4338" t="s">
        <v>13898</v>
      </c>
      <c r="C4338" t="s">
        <v>30649</v>
      </c>
      <c r="D4338" t="s">
        <v>154</v>
      </c>
      <c r="E4338">
        <v>78</v>
      </c>
      <c r="F4338" t="s">
        <v>13899</v>
      </c>
      <c r="G4338" t="s">
        <v>30649</v>
      </c>
      <c r="H4338" t="s">
        <v>13900</v>
      </c>
    </row>
    <row r="4339" spans="1:8" x14ac:dyDescent="0.25">
      <c r="A4339" t="s">
        <v>247</v>
      </c>
      <c r="B4339" t="s">
        <v>13901</v>
      </c>
      <c r="C4339" t="s">
        <v>30317</v>
      </c>
      <c r="D4339" t="s">
        <v>154</v>
      </c>
      <c r="E4339">
        <v>78</v>
      </c>
      <c r="F4339" t="s">
        <v>13899</v>
      </c>
      <c r="G4339" t="s">
        <v>13902</v>
      </c>
      <c r="H4339" t="s">
        <v>13903</v>
      </c>
    </row>
    <row r="4340" spans="1:8" hidden="1" x14ac:dyDescent="0.25">
      <c r="A4340" t="s">
        <v>244</v>
      </c>
      <c r="B4340" t="s">
        <v>13904</v>
      </c>
      <c r="C4340" t="s">
        <v>13905</v>
      </c>
      <c r="D4340" t="s">
        <v>154</v>
      </c>
      <c r="E4340">
        <v>78</v>
      </c>
      <c r="F4340" t="s">
        <v>30649</v>
      </c>
      <c r="G4340" t="s">
        <v>30649</v>
      </c>
      <c r="H4340" t="s">
        <v>13906</v>
      </c>
    </row>
    <row r="4341" spans="1:8" hidden="1" x14ac:dyDescent="0.25">
      <c r="A4341" t="s">
        <v>244</v>
      </c>
      <c r="B4341" t="s">
        <v>13907</v>
      </c>
      <c r="C4341" t="s">
        <v>13908</v>
      </c>
      <c r="D4341" t="s">
        <v>154</v>
      </c>
      <c r="E4341">
        <v>78</v>
      </c>
      <c r="F4341" t="s">
        <v>30649</v>
      </c>
      <c r="G4341" t="s">
        <v>13909</v>
      </c>
      <c r="H4341" t="s">
        <v>13910</v>
      </c>
    </row>
    <row r="4342" spans="1:8" hidden="1" x14ac:dyDescent="0.25">
      <c r="A4342" t="s">
        <v>248</v>
      </c>
      <c r="B4342" t="s">
        <v>13911</v>
      </c>
      <c r="C4342" t="s">
        <v>13912</v>
      </c>
      <c r="D4342" t="s">
        <v>154</v>
      </c>
      <c r="E4342">
        <v>78</v>
      </c>
      <c r="F4342" t="s">
        <v>30649</v>
      </c>
      <c r="G4342" t="s">
        <v>30649</v>
      </c>
      <c r="H4342" t="s">
        <v>13913</v>
      </c>
    </row>
    <row r="4343" spans="1:8" hidden="1" x14ac:dyDescent="0.25">
      <c r="A4343" t="s">
        <v>246</v>
      </c>
      <c r="B4343" t="s">
        <v>13914</v>
      </c>
      <c r="C4343" t="s">
        <v>13915</v>
      </c>
      <c r="D4343" t="s">
        <v>154</v>
      </c>
      <c r="E4343">
        <v>78</v>
      </c>
      <c r="F4343" t="s">
        <v>30649</v>
      </c>
      <c r="G4343" t="s">
        <v>30649</v>
      </c>
      <c r="H4343" t="s">
        <v>30649</v>
      </c>
    </row>
    <row r="4344" spans="1:8" hidden="1" x14ac:dyDescent="0.25">
      <c r="A4344" t="s">
        <v>244</v>
      </c>
      <c r="B4344" t="s">
        <v>13916</v>
      </c>
      <c r="C4344" t="s">
        <v>30318</v>
      </c>
      <c r="D4344" t="s">
        <v>154</v>
      </c>
      <c r="E4344">
        <v>78</v>
      </c>
      <c r="F4344" t="s">
        <v>13917</v>
      </c>
      <c r="G4344" t="s">
        <v>13918</v>
      </c>
      <c r="H4344" t="s">
        <v>13919</v>
      </c>
    </row>
    <row r="4345" spans="1:8" hidden="1" x14ac:dyDescent="0.25">
      <c r="A4345" t="s">
        <v>246</v>
      </c>
      <c r="B4345" t="s">
        <v>13920</v>
      </c>
      <c r="C4345" t="s">
        <v>13921</v>
      </c>
      <c r="D4345" t="s">
        <v>154</v>
      </c>
      <c r="E4345">
        <v>78</v>
      </c>
      <c r="F4345" t="s">
        <v>30649</v>
      </c>
      <c r="G4345" t="s">
        <v>13909</v>
      </c>
      <c r="H4345" t="s">
        <v>13910</v>
      </c>
    </row>
    <row r="4346" spans="1:8" hidden="1" x14ac:dyDescent="0.25">
      <c r="A4346" t="s">
        <v>246</v>
      </c>
      <c r="B4346" t="s">
        <v>12058</v>
      </c>
      <c r="C4346" t="s">
        <v>13922</v>
      </c>
      <c r="D4346" t="s">
        <v>154</v>
      </c>
      <c r="E4346">
        <v>78</v>
      </c>
      <c r="F4346" t="s">
        <v>30649</v>
      </c>
      <c r="G4346" t="s">
        <v>30649</v>
      </c>
      <c r="H4346" t="s">
        <v>13923</v>
      </c>
    </row>
    <row r="4347" spans="1:8" x14ac:dyDescent="0.25">
      <c r="A4347" t="s">
        <v>247</v>
      </c>
      <c r="B4347" t="s">
        <v>13924</v>
      </c>
      <c r="C4347" t="s">
        <v>13925</v>
      </c>
      <c r="D4347" t="s">
        <v>154</v>
      </c>
      <c r="E4347">
        <v>78</v>
      </c>
      <c r="F4347" t="s">
        <v>154</v>
      </c>
      <c r="G4347" t="s">
        <v>13926</v>
      </c>
      <c r="H4347" t="s">
        <v>13927</v>
      </c>
    </row>
    <row r="4348" spans="1:8" x14ac:dyDescent="0.25">
      <c r="A4348" t="s">
        <v>247</v>
      </c>
      <c r="B4348" t="s">
        <v>13928</v>
      </c>
      <c r="C4348" t="s">
        <v>13929</v>
      </c>
      <c r="D4348" t="s">
        <v>154</v>
      </c>
      <c r="E4348">
        <v>78</v>
      </c>
      <c r="F4348" t="s">
        <v>154</v>
      </c>
      <c r="G4348" t="s">
        <v>30649</v>
      </c>
      <c r="H4348" t="s">
        <v>13930</v>
      </c>
    </row>
    <row r="4349" spans="1:8" x14ac:dyDescent="0.25">
      <c r="A4349" t="s">
        <v>247</v>
      </c>
      <c r="B4349" t="s">
        <v>13931</v>
      </c>
      <c r="C4349" t="s">
        <v>13932</v>
      </c>
      <c r="D4349" t="s">
        <v>154</v>
      </c>
      <c r="E4349">
        <v>78</v>
      </c>
      <c r="F4349" t="s">
        <v>154</v>
      </c>
      <c r="G4349" t="s">
        <v>13933</v>
      </c>
      <c r="H4349" t="s">
        <v>13934</v>
      </c>
    </row>
    <row r="4350" spans="1:8" hidden="1" x14ac:dyDescent="0.25">
      <c r="A4350" t="s">
        <v>261</v>
      </c>
      <c r="B4350" t="s">
        <v>13935</v>
      </c>
      <c r="C4350" t="s">
        <v>13936</v>
      </c>
      <c r="D4350" t="s">
        <v>154</v>
      </c>
      <c r="E4350">
        <v>78</v>
      </c>
      <c r="F4350" t="s">
        <v>154</v>
      </c>
      <c r="G4350" t="s">
        <v>13937</v>
      </c>
      <c r="H4350" t="s">
        <v>13938</v>
      </c>
    </row>
    <row r="4351" spans="1:8" hidden="1" x14ac:dyDescent="0.25">
      <c r="A4351" t="s">
        <v>248</v>
      </c>
      <c r="B4351" t="s">
        <v>13939</v>
      </c>
      <c r="C4351" t="s">
        <v>13940</v>
      </c>
      <c r="D4351" t="s">
        <v>154</v>
      </c>
      <c r="E4351">
        <v>78</v>
      </c>
      <c r="F4351" t="s">
        <v>154</v>
      </c>
      <c r="G4351" t="s">
        <v>13941</v>
      </c>
      <c r="H4351" t="s">
        <v>13942</v>
      </c>
    </row>
    <row r="4352" spans="1:8" hidden="1" x14ac:dyDescent="0.25">
      <c r="A4352" t="s">
        <v>245</v>
      </c>
      <c r="B4352" t="s">
        <v>13943</v>
      </c>
      <c r="C4352" t="s">
        <v>13944</v>
      </c>
      <c r="D4352" t="s">
        <v>154</v>
      </c>
      <c r="E4352">
        <v>78</v>
      </c>
      <c r="F4352" t="s">
        <v>154</v>
      </c>
      <c r="G4352" t="s">
        <v>13945</v>
      </c>
      <c r="H4352" t="s">
        <v>13946</v>
      </c>
    </row>
    <row r="4353" spans="1:8" hidden="1" x14ac:dyDescent="0.25">
      <c r="A4353" t="s">
        <v>245</v>
      </c>
      <c r="B4353" t="s">
        <v>13947</v>
      </c>
      <c r="C4353" t="s">
        <v>13948</v>
      </c>
      <c r="D4353" t="s">
        <v>154</v>
      </c>
      <c r="E4353">
        <v>78</v>
      </c>
      <c r="F4353" t="s">
        <v>154</v>
      </c>
      <c r="G4353" t="s">
        <v>13949</v>
      </c>
      <c r="H4353" t="s">
        <v>13950</v>
      </c>
    </row>
    <row r="4354" spans="1:8" hidden="1" x14ac:dyDescent="0.25">
      <c r="A4354" t="s">
        <v>245</v>
      </c>
      <c r="B4354" t="s">
        <v>13951</v>
      </c>
      <c r="C4354" t="s">
        <v>13952</v>
      </c>
      <c r="D4354" t="s">
        <v>154</v>
      </c>
      <c r="E4354">
        <v>78</v>
      </c>
      <c r="F4354" t="s">
        <v>154</v>
      </c>
      <c r="G4354" t="s">
        <v>13953</v>
      </c>
      <c r="H4354" t="s">
        <v>13954</v>
      </c>
    </row>
    <row r="4355" spans="1:8" hidden="1" x14ac:dyDescent="0.25">
      <c r="A4355" t="s">
        <v>245</v>
      </c>
      <c r="B4355" t="s">
        <v>13955</v>
      </c>
      <c r="C4355" t="s">
        <v>13956</v>
      </c>
      <c r="D4355" t="s">
        <v>154</v>
      </c>
      <c r="E4355">
        <v>78</v>
      </c>
      <c r="F4355" t="s">
        <v>154</v>
      </c>
      <c r="G4355" t="s">
        <v>13957</v>
      </c>
      <c r="H4355" t="s">
        <v>13958</v>
      </c>
    </row>
    <row r="4356" spans="1:8" hidden="1" x14ac:dyDescent="0.25">
      <c r="A4356" t="s">
        <v>245</v>
      </c>
      <c r="B4356" t="s">
        <v>13959</v>
      </c>
      <c r="C4356" t="s">
        <v>30319</v>
      </c>
      <c r="D4356" t="s">
        <v>154</v>
      </c>
      <c r="E4356">
        <v>78</v>
      </c>
      <c r="F4356" t="s">
        <v>154</v>
      </c>
      <c r="G4356" t="s">
        <v>13960</v>
      </c>
      <c r="H4356" t="s">
        <v>13961</v>
      </c>
    </row>
    <row r="4357" spans="1:8" hidden="1" x14ac:dyDescent="0.25">
      <c r="A4357" t="s">
        <v>245</v>
      </c>
      <c r="B4357" t="s">
        <v>3708</v>
      </c>
      <c r="C4357" t="s">
        <v>13962</v>
      </c>
      <c r="D4357" t="s">
        <v>154</v>
      </c>
      <c r="E4357">
        <v>78</v>
      </c>
      <c r="F4357" t="s">
        <v>154</v>
      </c>
      <c r="G4357" t="s">
        <v>13963</v>
      </c>
      <c r="H4357" t="s">
        <v>13964</v>
      </c>
    </row>
    <row r="4358" spans="1:8" hidden="1" x14ac:dyDescent="0.25">
      <c r="A4358" t="s">
        <v>245</v>
      </c>
      <c r="B4358" t="s">
        <v>13965</v>
      </c>
      <c r="C4358" t="s">
        <v>30649</v>
      </c>
      <c r="D4358" t="s">
        <v>154</v>
      </c>
      <c r="E4358">
        <v>78</v>
      </c>
      <c r="F4358" t="s">
        <v>154</v>
      </c>
      <c r="G4358" t="s">
        <v>30649</v>
      </c>
      <c r="H4358" t="s">
        <v>30649</v>
      </c>
    </row>
    <row r="4359" spans="1:8" hidden="1" x14ac:dyDescent="0.25">
      <c r="A4359" t="s">
        <v>248</v>
      </c>
      <c r="B4359" t="s">
        <v>13966</v>
      </c>
      <c r="C4359" t="s">
        <v>13967</v>
      </c>
      <c r="D4359" t="s">
        <v>154</v>
      </c>
      <c r="E4359">
        <v>78</v>
      </c>
      <c r="F4359" t="s">
        <v>154</v>
      </c>
      <c r="G4359" t="s">
        <v>13941</v>
      </c>
      <c r="H4359" t="s">
        <v>13942</v>
      </c>
    </row>
    <row r="4360" spans="1:8" hidden="1" x14ac:dyDescent="0.25">
      <c r="A4360" t="s">
        <v>248</v>
      </c>
      <c r="B4360" t="s">
        <v>13968</v>
      </c>
      <c r="C4360" t="s">
        <v>13878</v>
      </c>
      <c r="D4360" t="s">
        <v>154</v>
      </c>
      <c r="E4360">
        <v>78</v>
      </c>
      <c r="F4360" t="s">
        <v>154</v>
      </c>
      <c r="G4360" t="s">
        <v>13969</v>
      </c>
      <c r="H4360" t="s">
        <v>13970</v>
      </c>
    </row>
    <row r="4361" spans="1:8" hidden="1" x14ac:dyDescent="0.25">
      <c r="A4361" t="s">
        <v>245</v>
      </c>
      <c r="B4361" t="s">
        <v>13971</v>
      </c>
      <c r="C4361" t="s">
        <v>30319</v>
      </c>
      <c r="D4361" t="s">
        <v>154</v>
      </c>
      <c r="E4361">
        <v>78</v>
      </c>
      <c r="F4361" t="s">
        <v>154</v>
      </c>
      <c r="G4361" t="s">
        <v>13972</v>
      </c>
      <c r="H4361" t="s">
        <v>13973</v>
      </c>
    </row>
    <row r="4362" spans="1:8" hidden="1" x14ac:dyDescent="0.25">
      <c r="A4362" t="s">
        <v>245</v>
      </c>
      <c r="B4362" t="s">
        <v>13974</v>
      </c>
      <c r="C4362" t="s">
        <v>13975</v>
      </c>
      <c r="D4362" t="s">
        <v>154</v>
      </c>
      <c r="E4362">
        <v>78</v>
      </c>
      <c r="F4362" t="s">
        <v>154</v>
      </c>
      <c r="G4362" t="s">
        <v>30649</v>
      </c>
      <c r="H4362" t="s">
        <v>30649</v>
      </c>
    </row>
    <row r="4363" spans="1:8" hidden="1" x14ac:dyDescent="0.25">
      <c r="A4363" t="s">
        <v>245</v>
      </c>
      <c r="B4363" t="s">
        <v>13976</v>
      </c>
      <c r="C4363" t="s">
        <v>13977</v>
      </c>
      <c r="D4363" t="s">
        <v>154</v>
      </c>
      <c r="E4363">
        <v>78</v>
      </c>
      <c r="F4363" t="s">
        <v>30649</v>
      </c>
      <c r="G4363" t="s">
        <v>13978</v>
      </c>
      <c r="H4363" t="s">
        <v>13979</v>
      </c>
    </row>
    <row r="4364" spans="1:8" hidden="1" x14ac:dyDescent="0.25">
      <c r="A4364" t="s">
        <v>246</v>
      </c>
      <c r="B4364" t="s">
        <v>13980</v>
      </c>
      <c r="C4364" t="s">
        <v>13981</v>
      </c>
      <c r="D4364" t="s">
        <v>154</v>
      </c>
      <c r="E4364">
        <v>78</v>
      </c>
      <c r="F4364" t="s">
        <v>30649</v>
      </c>
      <c r="G4364" t="s">
        <v>30649</v>
      </c>
      <c r="H4364" t="s">
        <v>13982</v>
      </c>
    </row>
    <row r="4365" spans="1:8" hidden="1" x14ac:dyDescent="0.25">
      <c r="A4365" t="s">
        <v>248</v>
      </c>
      <c r="B4365" t="s">
        <v>13983</v>
      </c>
      <c r="C4365" t="s">
        <v>13984</v>
      </c>
      <c r="D4365" t="s">
        <v>155</v>
      </c>
      <c r="E4365">
        <v>69</v>
      </c>
      <c r="F4365" t="s">
        <v>155</v>
      </c>
      <c r="G4365" t="s">
        <v>13985</v>
      </c>
      <c r="H4365" t="s">
        <v>13986</v>
      </c>
    </row>
    <row r="4366" spans="1:8" hidden="1" x14ac:dyDescent="0.25">
      <c r="A4366" t="s">
        <v>245</v>
      </c>
      <c r="B4366" t="s">
        <v>13987</v>
      </c>
      <c r="C4366" t="s">
        <v>12913</v>
      </c>
      <c r="D4366" t="s">
        <v>155</v>
      </c>
      <c r="E4366">
        <v>69</v>
      </c>
      <c r="F4366" t="s">
        <v>155</v>
      </c>
      <c r="G4366" t="s">
        <v>30649</v>
      </c>
      <c r="H4366" t="s">
        <v>13988</v>
      </c>
    </row>
    <row r="4367" spans="1:8" hidden="1" x14ac:dyDescent="0.25">
      <c r="A4367" t="s">
        <v>245</v>
      </c>
      <c r="B4367" t="s">
        <v>13989</v>
      </c>
      <c r="C4367" t="s">
        <v>12913</v>
      </c>
      <c r="D4367" t="s">
        <v>155</v>
      </c>
      <c r="E4367">
        <v>69</v>
      </c>
      <c r="F4367" t="s">
        <v>155</v>
      </c>
      <c r="G4367" t="s">
        <v>30649</v>
      </c>
      <c r="H4367" t="s">
        <v>13988</v>
      </c>
    </row>
    <row r="4368" spans="1:8" hidden="1" x14ac:dyDescent="0.25">
      <c r="A4368" t="s">
        <v>246</v>
      </c>
      <c r="B4368" t="s">
        <v>13990</v>
      </c>
      <c r="C4368" t="s">
        <v>13991</v>
      </c>
      <c r="D4368" t="s">
        <v>155</v>
      </c>
      <c r="E4368">
        <v>69</v>
      </c>
      <c r="F4368" t="s">
        <v>30649</v>
      </c>
      <c r="G4368" t="s">
        <v>30649</v>
      </c>
      <c r="H4368" t="s">
        <v>13992</v>
      </c>
    </row>
    <row r="4369" spans="1:8" x14ac:dyDescent="0.25">
      <c r="A4369" t="s">
        <v>247</v>
      </c>
      <c r="B4369" t="s">
        <v>12481</v>
      </c>
      <c r="C4369" t="s">
        <v>13993</v>
      </c>
      <c r="D4369" t="s">
        <v>155</v>
      </c>
      <c r="E4369">
        <v>69</v>
      </c>
      <c r="F4369" t="s">
        <v>155</v>
      </c>
      <c r="G4369" t="s">
        <v>30649</v>
      </c>
      <c r="H4369" t="s">
        <v>12483</v>
      </c>
    </row>
    <row r="4370" spans="1:8" x14ac:dyDescent="0.25">
      <c r="A4370" t="s">
        <v>247</v>
      </c>
      <c r="B4370" t="s">
        <v>13994</v>
      </c>
      <c r="C4370" t="s">
        <v>13995</v>
      </c>
      <c r="D4370" t="s">
        <v>156</v>
      </c>
      <c r="E4370">
        <v>62</v>
      </c>
      <c r="F4370" t="s">
        <v>156</v>
      </c>
      <c r="G4370" t="s">
        <v>13996</v>
      </c>
      <c r="H4370" t="s">
        <v>13997</v>
      </c>
    </row>
    <row r="4371" spans="1:8" hidden="1" x14ac:dyDescent="0.25">
      <c r="A4371" t="s">
        <v>246</v>
      </c>
      <c r="B4371" t="s">
        <v>6678</v>
      </c>
      <c r="C4371" t="s">
        <v>13998</v>
      </c>
      <c r="D4371" t="s">
        <v>156</v>
      </c>
      <c r="E4371">
        <v>62</v>
      </c>
      <c r="F4371" t="s">
        <v>13999</v>
      </c>
      <c r="G4371" t="s">
        <v>14000</v>
      </c>
      <c r="H4371" t="s">
        <v>14001</v>
      </c>
    </row>
    <row r="4372" spans="1:8" hidden="1" x14ac:dyDescent="0.25">
      <c r="A4372" t="s">
        <v>243</v>
      </c>
      <c r="B4372" t="s">
        <v>14002</v>
      </c>
      <c r="C4372" t="s">
        <v>14003</v>
      </c>
      <c r="D4372" t="s">
        <v>156</v>
      </c>
      <c r="E4372">
        <v>62</v>
      </c>
      <c r="F4372" t="s">
        <v>156</v>
      </c>
      <c r="G4372" t="s">
        <v>14004</v>
      </c>
      <c r="H4372" t="s">
        <v>14005</v>
      </c>
    </row>
    <row r="4373" spans="1:8" x14ac:dyDescent="0.25">
      <c r="A4373" t="s">
        <v>247</v>
      </c>
      <c r="B4373" t="s">
        <v>14006</v>
      </c>
      <c r="C4373" t="s">
        <v>14007</v>
      </c>
      <c r="D4373" t="s">
        <v>156</v>
      </c>
      <c r="E4373">
        <v>62</v>
      </c>
      <c r="F4373" t="s">
        <v>156</v>
      </c>
      <c r="G4373" t="s">
        <v>30649</v>
      </c>
      <c r="H4373" t="s">
        <v>14008</v>
      </c>
    </row>
    <row r="4374" spans="1:8" hidden="1" x14ac:dyDescent="0.25">
      <c r="A4374" t="s">
        <v>245</v>
      </c>
      <c r="B4374" t="s">
        <v>14009</v>
      </c>
      <c r="C4374" t="s">
        <v>14010</v>
      </c>
      <c r="D4374" t="s">
        <v>156</v>
      </c>
      <c r="E4374">
        <v>62</v>
      </c>
      <c r="F4374" t="s">
        <v>156</v>
      </c>
      <c r="G4374" t="s">
        <v>30649</v>
      </c>
      <c r="H4374" t="s">
        <v>14011</v>
      </c>
    </row>
    <row r="4375" spans="1:8" hidden="1" x14ac:dyDescent="0.25">
      <c r="A4375" t="s">
        <v>245</v>
      </c>
      <c r="B4375" t="s">
        <v>14012</v>
      </c>
      <c r="C4375" t="s">
        <v>14013</v>
      </c>
      <c r="D4375" t="s">
        <v>156</v>
      </c>
      <c r="E4375">
        <v>62</v>
      </c>
      <c r="F4375" t="s">
        <v>156</v>
      </c>
      <c r="G4375" t="s">
        <v>14014</v>
      </c>
      <c r="H4375" t="s">
        <v>14015</v>
      </c>
    </row>
    <row r="4376" spans="1:8" x14ac:dyDescent="0.25">
      <c r="A4376" t="s">
        <v>247</v>
      </c>
      <c r="B4376" t="s">
        <v>14016</v>
      </c>
      <c r="C4376" t="s">
        <v>14017</v>
      </c>
      <c r="D4376" t="s">
        <v>156</v>
      </c>
      <c r="E4376">
        <v>62</v>
      </c>
      <c r="F4376" t="s">
        <v>156</v>
      </c>
      <c r="G4376" t="s">
        <v>14018</v>
      </c>
      <c r="H4376" t="s">
        <v>14019</v>
      </c>
    </row>
    <row r="4377" spans="1:8" x14ac:dyDescent="0.25">
      <c r="A4377" t="s">
        <v>247</v>
      </c>
      <c r="B4377" t="s">
        <v>14020</v>
      </c>
      <c r="C4377" t="s">
        <v>14021</v>
      </c>
      <c r="D4377" t="s">
        <v>156</v>
      </c>
      <c r="E4377">
        <v>62</v>
      </c>
      <c r="F4377" t="s">
        <v>156</v>
      </c>
      <c r="G4377" t="s">
        <v>30649</v>
      </c>
      <c r="H4377" t="s">
        <v>14022</v>
      </c>
    </row>
    <row r="4378" spans="1:8" hidden="1" x14ac:dyDescent="0.25">
      <c r="A4378" t="s">
        <v>246</v>
      </c>
      <c r="B4378" t="s">
        <v>14023</v>
      </c>
      <c r="C4378" t="s">
        <v>14024</v>
      </c>
      <c r="D4378" t="s">
        <v>156</v>
      </c>
      <c r="E4378">
        <v>62</v>
      </c>
      <c r="F4378" t="s">
        <v>156</v>
      </c>
      <c r="G4378" t="s">
        <v>30649</v>
      </c>
      <c r="H4378" t="s">
        <v>14025</v>
      </c>
    </row>
    <row r="4379" spans="1:8" hidden="1" x14ac:dyDescent="0.25">
      <c r="A4379" t="s">
        <v>244</v>
      </c>
      <c r="B4379" t="s">
        <v>14026</v>
      </c>
      <c r="C4379" t="s">
        <v>14027</v>
      </c>
      <c r="D4379" t="s">
        <v>156</v>
      </c>
      <c r="E4379">
        <v>62</v>
      </c>
      <c r="F4379" t="s">
        <v>30649</v>
      </c>
      <c r="G4379" t="s">
        <v>30649</v>
      </c>
      <c r="H4379" t="s">
        <v>14028</v>
      </c>
    </row>
    <row r="4380" spans="1:8" hidden="1" x14ac:dyDescent="0.25">
      <c r="A4380" t="s">
        <v>246</v>
      </c>
      <c r="B4380" t="s">
        <v>14029</v>
      </c>
      <c r="C4380" t="s">
        <v>30649</v>
      </c>
      <c r="D4380" t="s">
        <v>157</v>
      </c>
      <c r="E4380">
        <v>64</v>
      </c>
      <c r="F4380" t="s">
        <v>30649</v>
      </c>
      <c r="G4380" t="s">
        <v>14030</v>
      </c>
      <c r="H4380" t="s">
        <v>14031</v>
      </c>
    </row>
    <row r="4381" spans="1:8" hidden="1" x14ac:dyDescent="0.25">
      <c r="A4381" t="s">
        <v>246</v>
      </c>
      <c r="B4381" t="s">
        <v>14032</v>
      </c>
      <c r="C4381" t="s">
        <v>30649</v>
      </c>
      <c r="D4381" t="s">
        <v>157</v>
      </c>
      <c r="E4381">
        <v>64</v>
      </c>
      <c r="F4381" t="s">
        <v>14033</v>
      </c>
      <c r="G4381" t="s">
        <v>30649</v>
      </c>
      <c r="H4381" t="s">
        <v>14034</v>
      </c>
    </row>
    <row r="4382" spans="1:8" hidden="1" x14ac:dyDescent="0.25">
      <c r="A4382" t="s">
        <v>246</v>
      </c>
      <c r="B4382" t="s">
        <v>14035</v>
      </c>
      <c r="C4382" t="s">
        <v>14036</v>
      </c>
      <c r="D4382" t="s">
        <v>157</v>
      </c>
      <c r="E4382">
        <v>64</v>
      </c>
      <c r="F4382" t="s">
        <v>157</v>
      </c>
      <c r="G4382" t="s">
        <v>14037</v>
      </c>
      <c r="H4382" t="s">
        <v>14038</v>
      </c>
    </row>
    <row r="4383" spans="1:8" hidden="1" x14ac:dyDescent="0.25">
      <c r="A4383" t="s">
        <v>246</v>
      </c>
      <c r="B4383" t="s">
        <v>14039</v>
      </c>
      <c r="C4383" t="s">
        <v>30320</v>
      </c>
      <c r="D4383" t="s">
        <v>157</v>
      </c>
      <c r="E4383">
        <v>64</v>
      </c>
      <c r="F4383" t="s">
        <v>157</v>
      </c>
      <c r="G4383" t="s">
        <v>14040</v>
      </c>
      <c r="H4383" t="s">
        <v>14041</v>
      </c>
    </row>
    <row r="4384" spans="1:8" hidden="1" x14ac:dyDescent="0.25">
      <c r="A4384" t="s">
        <v>245</v>
      </c>
      <c r="B4384" t="s">
        <v>14042</v>
      </c>
      <c r="C4384" t="s">
        <v>14043</v>
      </c>
      <c r="D4384" t="s">
        <v>158</v>
      </c>
      <c r="E4384">
        <v>66</v>
      </c>
      <c r="F4384" t="s">
        <v>158</v>
      </c>
      <c r="G4384" t="s">
        <v>14044</v>
      </c>
      <c r="H4384" t="s">
        <v>14045</v>
      </c>
    </row>
    <row r="4385" spans="1:8" x14ac:dyDescent="0.25">
      <c r="A4385" t="s">
        <v>247</v>
      </c>
      <c r="B4385" t="s">
        <v>14046</v>
      </c>
      <c r="C4385" t="s">
        <v>14047</v>
      </c>
      <c r="D4385" t="s">
        <v>158</v>
      </c>
      <c r="E4385">
        <v>66</v>
      </c>
      <c r="F4385" t="s">
        <v>158</v>
      </c>
      <c r="G4385" t="s">
        <v>14048</v>
      </c>
      <c r="H4385" t="s">
        <v>14049</v>
      </c>
    </row>
    <row r="4386" spans="1:8" hidden="1" x14ac:dyDescent="0.25">
      <c r="A4386" t="s">
        <v>246</v>
      </c>
      <c r="B4386" t="s">
        <v>14050</v>
      </c>
      <c r="C4386" t="s">
        <v>14051</v>
      </c>
      <c r="D4386" t="s">
        <v>158</v>
      </c>
      <c r="E4386">
        <v>66</v>
      </c>
      <c r="F4386" t="s">
        <v>158</v>
      </c>
      <c r="G4386" t="s">
        <v>14052</v>
      </c>
      <c r="H4386" t="s">
        <v>14053</v>
      </c>
    </row>
    <row r="4387" spans="1:8" hidden="1" x14ac:dyDescent="0.25">
      <c r="A4387" t="s">
        <v>246</v>
      </c>
      <c r="B4387" t="s">
        <v>14054</v>
      </c>
      <c r="C4387" t="s">
        <v>14055</v>
      </c>
      <c r="D4387" t="s">
        <v>158</v>
      </c>
      <c r="E4387">
        <v>66</v>
      </c>
      <c r="F4387" t="s">
        <v>128</v>
      </c>
      <c r="G4387" t="s">
        <v>30649</v>
      </c>
      <c r="H4387" t="s">
        <v>30649</v>
      </c>
    </row>
    <row r="4388" spans="1:8" hidden="1" x14ac:dyDescent="0.25">
      <c r="A4388" t="s">
        <v>246</v>
      </c>
      <c r="B4388" t="s">
        <v>14056</v>
      </c>
      <c r="C4388" t="s">
        <v>30649</v>
      </c>
      <c r="D4388" t="s">
        <v>158</v>
      </c>
      <c r="E4388">
        <v>66</v>
      </c>
      <c r="F4388" t="s">
        <v>158</v>
      </c>
      <c r="G4388" t="s">
        <v>14057</v>
      </c>
      <c r="H4388" t="s">
        <v>14058</v>
      </c>
    </row>
    <row r="4389" spans="1:8" hidden="1" x14ac:dyDescent="0.25">
      <c r="A4389" t="s">
        <v>249</v>
      </c>
      <c r="B4389" t="s">
        <v>1876</v>
      </c>
      <c r="C4389" t="s">
        <v>30649</v>
      </c>
      <c r="D4389" t="s">
        <v>158</v>
      </c>
      <c r="E4389">
        <v>66</v>
      </c>
      <c r="F4389" t="s">
        <v>30649</v>
      </c>
      <c r="G4389" t="s">
        <v>30649</v>
      </c>
      <c r="H4389" t="s">
        <v>30649</v>
      </c>
    </row>
    <row r="4390" spans="1:8" hidden="1" x14ac:dyDescent="0.25">
      <c r="A4390" t="s">
        <v>244</v>
      </c>
      <c r="B4390" t="s">
        <v>14059</v>
      </c>
      <c r="C4390" t="s">
        <v>14060</v>
      </c>
      <c r="D4390" t="s">
        <v>158</v>
      </c>
      <c r="E4390">
        <v>66</v>
      </c>
      <c r="F4390" t="s">
        <v>158</v>
      </c>
      <c r="G4390" t="s">
        <v>30649</v>
      </c>
      <c r="H4390" t="s">
        <v>30649</v>
      </c>
    </row>
    <row r="4391" spans="1:8" x14ac:dyDescent="0.25">
      <c r="A4391" t="s">
        <v>247</v>
      </c>
      <c r="B4391" t="s">
        <v>14061</v>
      </c>
      <c r="C4391" t="s">
        <v>30649</v>
      </c>
      <c r="D4391" t="s">
        <v>158</v>
      </c>
      <c r="E4391">
        <v>66</v>
      </c>
      <c r="F4391" t="s">
        <v>158</v>
      </c>
      <c r="G4391" t="s">
        <v>30649</v>
      </c>
      <c r="H4391" t="s">
        <v>30649</v>
      </c>
    </row>
    <row r="4392" spans="1:8" hidden="1" x14ac:dyDescent="0.25">
      <c r="A4392" t="s">
        <v>246</v>
      </c>
      <c r="B4392" t="s">
        <v>14062</v>
      </c>
      <c r="C4392" t="s">
        <v>14063</v>
      </c>
      <c r="D4392" t="s">
        <v>158</v>
      </c>
      <c r="E4392">
        <v>66</v>
      </c>
      <c r="F4392" t="s">
        <v>158</v>
      </c>
      <c r="G4392" t="s">
        <v>30649</v>
      </c>
      <c r="H4392" t="s">
        <v>14064</v>
      </c>
    </row>
    <row r="4393" spans="1:8" hidden="1" x14ac:dyDescent="0.25">
      <c r="A4393" t="s">
        <v>246</v>
      </c>
      <c r="B4393" t="s">
        <v>14065</v>
      </c>
      <c r="C4393" t="s">
        <v>14066</v>
      </c>
      <c r="D4393" t="s">
        <v>158</v>
      </c>
      <c r="E4393">
        <v>66</v>
      </c>
      <c r="F4393" t="s">
        <v>158</v>
      </c>
      <c r="G4393" t="s">
        <v>30649</v>
      </c>
      <c r="H4393" t="s">
        <v>14064</v>
      </c>
    </row>
    <row r="4394" spans="1:8" hidden="1" x14ac:dyDescent="0.25">
      <c r="A4394" t="s">
        <v>246</v>
      </c>
      <c r="B4394" t="s">
        <v>14067</v>
      </c>
      <c r="C4394" t="s">
        <v>14068</v>
      </c>
      <c r="D4394" t="s">
        <v>158</v>
      </c>
      <c r="E4394">
        <v>66</v>
      </c>
      <c r="F4394" t="s">
        <v>30649</v>
      </c>
      <c r="G4394" t="s">
        <v>30649</v>
      </c>
      <c r="H4394" t="s">
        <v>14069</v>
      </c>
    </row>
    <row r="4395" spans="1:8" hidden="1" x14ac:dyDescent="0.25">
      <c r="A4395" t="s">
        <v>245</v>
      </c>
      <c r="B4395" t="s">
        <v>14070</v>
      </c>
      <c r="C4395" t="s">
        <v>14071</v>
      </c>
      <c r="D4395" t="s">
        <v>158</v>
      </c>
      <c r="E4395">
        <v>66</v>
      </c>
      <c r="F4395" t="s">
        <v>158</v>
      </c>
      <c r="G4395" t="s">
        <v>14072</v>
      </c>
      <c r="H4395" t="s">
        <v>14073</v>
      </c>
    </row>
    <row r="4396" spans="1:8" hidden="1" x14ac:dyDescent="0.25">
      <c r="A4396" t="s">
        <v>248</v>
      </c>
      <c r="B4396" t="s">
        <v>14074</v>
      </c>
      <c r="C4396" t="s">
        <v>14051</v>
      </c>
      <c r="D4396" t="s">
        <v>158</v>
      </c>
      <c r="E4396">
        <v>66</v>
      </c>
      <c r="F4396" t="s">
        <v>30649</v>
      </c>
      <c r="G4396" t="s">
        <v>30649</v>
      </c>
      <c r="H4396" t="s">
        <v>14053</v>
      </c>
    </row>
    <row r="4397" spans="1:8" hidden="1" x14ac:dyDescent="0.25">
      <c r="A4397" t="s">
        <v>248</v>
      </c>
      <c r="B4397" t="s">
        <v>14075</v>
      </c>
      <c r="C4397" t="s">
        <v>14076</v>
      </c>
      <c r="D4397" t="s">
        <v>158</v>
      </c>
      <c r="E4397">
        <v>66</v>
      </c>
      <c r="F4397" t="s">
        <v>30649</v>
      </c>
      <c r="G4397" t="s">
        <v>14077</v>
      </c>
      <c r="H4397" t="s">
        <v>14078</v>
      </c>
    </row>
    <row r="4398" spans="1:8" hidden="1" x14ac:dyDescent="0.25">
      <c r="A4398" t="s">
        <v>248</v>
      </c>
      <c r="B4398" t="s">
        <v>14079</v>
      </c>
      <c r="C4398" t="s">
        <v>14080</v>
      </c>
      <c r="D4398" t="s">
        <v>158</v>
      </c>
      <c r="E4398">
        <v>66</v>
      </c>
      <c r="F4398" t="s">
        <v>30649</v>
      </c>
      <c r="G4398" t="s">
        <v>30649</v>
      </c>
      <c r="H4398" t="s">
        <v>14081</v>
      </c>
    </row>
    <row r="4399" spans="1:8" x14ac:dyDescent="0.25">
      <c r="A4399" t="s">
        <v>247</v>
      </c>
      <c r="B4399" t="s">
        <v>14082</v>
      </c>
      <c r="C4399" t="s">
        <v>14083</v>
      </c>
      <c r="D4399" t="s">
        <v>158</v>
      </c>
      <c r="E4399">
        <v>66</v>
      </c>
      <c r="F4399" t="s">
        <v>158</v>
      </c>
      <c r="G4399" t="s">
        <v>14084</v>
      </c>
      <c r="H4399" t="s">
        <v>14085</v>
      </c>
    </row>
    <row r="4400" spans="1:8" hidden="1" x14ac:dyDescent="0.25">
      <c r="A4400" t="s">
        <v>243</v>
      </c>
      <c r="B4400" t="s">
        <v>14086</v>
      </c>
      <c r="C4400" t="s">
        <v>14087</v>
      </c>
      <c r="D4400" t="s">
        <v>158</v>
      </c>
      <c r="E4400">
        <v>66</v>
      </c>
      <c r="F4400" t="s">
        <v>30649</v>
      </c>
      <c r="G4400" t="s">
        <v>30649</v>
      </c>
      <c r="H4400" t="s">
        <v>14088</v>
      </c>
    </row>
    <row r="4401" spans="1:8" hidden="1" x14ac:dyDescent="0.25">
      <c r="A4401" t="s">
        <v>246</v>
      </c>
      <c r="B4401" t="s">
        <v>14089</v>
      </c>
      <c r="C4401" t="s">
        <v>14090</v>
      </c>
      <c r="D4401" t="s">
        <v>158</v>
      </c>
      <c r="E4401">
        <v>66</v>
      </c>
      <c r="F4401" t="s">
        <v>158</v>
      </c>
      <c r="G4401" t="s">
        <v>14091</v>
      </c>
      <c r="H4401" t="s">
        <v>14092</v>
      </c>
    </row>
    <row r="4402" spans="1:8" hidden="1" x14ac:dyDescent="0.25">
      <c r="A4402" t="s">
        <v>245</v>
      </c>
      <c r="B4402" t="s">
        <v>14093</v>
      </c>
      <c r="C4402" t="s">
        <v>861</v>
      </c>
      <c r="D4402" t="s">
        <v>158</v>
      </c>
      <c r="E4402">
        <v>66</v>
      </c>
      <c r="F4402" t="s">
        <v>158</v>
      </c>
      <c r="G4402" t="s">
        <v>14094</v>
      </c>
      <c r="H4402" t="s">
        <v>14095</v>
      </c>
    </row>
    <row r="4403" spans="1:8" hidden="1" x14ac:dyDescent="0.25">
      <c r="A4403" t="s">
        <v>245</v>
      </c>
      <c r="B4403" t="s">
        <v>14096</v>
      </c>
      <c r="C4403" t="s">
        <v>14097</v>
      </c>
      <c r="D4403" t="s">
        <v>158</v>
      </c>
      <c r="E4403">
        <v>66</v>
      </c>
      <c r="F4403" t="s">
        <v>12869</v>
      </c>
      <c r="G4403" t="s">
        <v>14098</v>
      </c>
      <c r="H4403" t="s">
        <v>14099</v>
      </c>
    </row>
    <row r="4404" spans="1:8" hidden="1" x14ac:dyDescent="0.25">
      <c r="A4404" t="s">
        <v>245</v>
      </c>
      <c r="B4404" t="s">
        <v>14100</v>
      </c>
      <c r="C4404" t="s">
        <v>14101</v>
      </c>
      <c r="D4404" t="s">
        <v>158</v>
      </c>
      <c r="E4404">
        <v>66</v>
      </c>
      <c r="F4404" t="s">
        <v>158</v>
      </c>
      <c r="G4404" t="s">
        <v>14102</v>
      </c>
      <c r="H4404" t="s">
        <v>14103</v>
      </c>
    </row>
    <row r="4405" spans="1:8" hidden="1" x14ac:dyDescent="0.25">
      <c r="A4405" t="s">
        <v>246</v>
      </c>
      <c r="B4405" t="s">
        <v>14104</v>
      </c>
      <c r="C4405" t="s">
        <v>14105</v>
      </c>
      <c r="D4405" t="s">
        <v>158</v>
      </c>
      <c r="E4405">
        <v>66</v>
      </c>
      <c r="F4405" t="s">
        <v>158</v>
      </c>
      <c r="G4405" t="s">
        <v>14106</v>
      </c>
      <c r="H4405" t="s">
        <v>14107</v>
      </c>
    </row>
    <row r="4406" spans="1:8" x14ac:dyDescent="0.25">
      <c r="A4406" t="s">
        <v>247</v>
      </c>
      <c r="B4406" t="s">
        <v>14108</v>
      </c>
      <c r="C4406" t="s">
        <v>14109</v>
      </c>
      <c r="D4406" t="s">
        <v>158</v>
      </c>
      <c r="E4406">
        <v>66</v>
      </c>
      <c r="F4406" t="s">
        <v>158</v>
      </c>
      <c r="G4406" t="s">
        <v>14110</v>
      </c>
      <c r="H4406" t="s">
        <v>14111</v>
      </c>
    </row>
    <row r="4407" spans="1:8" hidden="1" x14ac:dyDescent="0.25">
      <c r="A4407" t="s">
        <v>246</v>
      </c>
      <c r="B4407" t="s">
        <v>14112</v>
      </c>
      <c r="C4407" t="s">
        <v>14113</v>
      </c>
      <c r="D4407" t="s">
        <v>158</v>
      </c>
      <c r="E4407">
        <v>66</v>
      </c>
      <c r="F4407" t="s">
        <v>158</v>
      </c>
      <c r="G4407" t="s">
        <v>14114</v>
      </c>
      <c r="H4407" t="s">
        <v>14115</v>
      </c>
    </row>
    <row r="4408" spans="1:8" hidden="1" x14ac:dyDescent="0.25">
      <c r="A4408" t="s">
        <v>246</v>
      </c>
      <c r="B4408" t="s">
        <v>14116</v>
      </c>
      <c r="C4408" t="s">
        <v>14117</v>
      </c>
      <c r="D4408" t="s">
        <v>158</v>
      </c>
      <c r="E4408">
        <v>66</v>
      </c>
      <c r="F4408" t="s">
        <v>158</v>
      </c>
      <c r="G4408" t="s">
        <v>14118</v>
      </c>
      <c r="H4408" t="s">
        <v>14119</v>
      </c>
    </row>
    <row r="4409" spans="1:8" x14ac:dyDescent="0.25">
      <c r="A4409" t="s">
        <v>247</v>
      </c>
      <c r="B4409" t="s">
        <v>14120</v>
      </c>
      <c r="C4409" t="s">
        <v>30649</v>
      </c>
      <c r="D4409" t="s">
        <v>158</v>
      </c>
      <c r="E4409">
        <v>66</v>
      </c>
      <c r="F4409" t="s">
        <v>30649</v>
      </c>
      <c r="G4409" t="s">
        <v>30649</v>
      </c>
      <c r="H4409" t="s">
        <v>30649</v>
      </c>
    </row>
    <row r="4410" spans="1:8" hidden="1" x14ac:dyDescent="0.25">
      <c r="A4410" t="s">
        <v>246</v>
      </c>
      <c r="B4410" t="s">
        <v>14121</v>
      </c>
      <c r="C4410" t="s">
        <v>14122</v>
      </c>
      <c r="D4410" t="s">
        <v>158</v>
      </c>
      <c r="E4410">
        <v>66</v>
      </c>
      <c r="F4410" t="s">
        <v>158</v>
      </c>
      <c r="G4410" t="s">
        <v>30649</v>
      </c>
      <c r="H4410" t="s">
        <v>14123</v>
      </c>
    </row>
    <row r="4411" spans="1:8" x14ac:dyDescent="0.25">
      <c r="A4411" t="s">
        <v>247</v>
      </c>
      <c r="B4411" t="s">
        <v>14124</v>
      </c>
      <c r="C4411" t="s">
        <v>14125</v>
      </c>
      <c r="D4411" t="s">
        <v>158</v>
      </c>
      <c r="E4411">
        <v>66</v>
      </c>
      <c r="F4411" t="s">
        <v>158</v>
      </c>
      <c r="G4411" t="s">
        <v>14126</v>
      </c>
      <c r="H4411" t="s">
        <v>14127</v>
      </c>
    </row>
    <row r="4412" spans="1:8" x14ac:dyDescent="0.25">
      <c r="A4412" t="s">
        <v>247</v>
      </c>
      <c r="B4412" t="s">
        <v>14128</v>
      </c>
      <c r="C4412" t="s">
        <v>14129</v>
      </c>
      <c r="D4412" t="s">
        <v>158</v>
      </c>
      <c r="E4412">
        <v>66</v>
      </c>
      <c r="F4412" t="s">
        <v>158</v>
      </c>
      <c r="G4412" t="s">
        <v>14130</v>
      </c>
      <c r="H4412" t="s">
        <v>14131</v>
      </c>
    </row>
    <row r="4413" spans="1:8" hidden="1" x14ac:dyDescent="0.25">
      <c r="A4413" t="s">
        <v>246</v>
      </c>
      <c r="B4413" t="s">
        <v>14132</v>
      </c>
      <c r="C4413" t="s">
        <v>14133</v>
      </c>
      <c r="D4413" t="s">
        <v>158</v>
      </c>
      <c r="E4413">
        <v>66</v>
      </c>
      <c r="F4413" t="s">
        <v>30649</v>
      </c>
      <c r="G4413" t="s">
        <v>30649</v>
      </c>
      <c r="H4413" t="s">
        <v>14134</v>
      </c>
    </row>
    <row r="4414" spans="1:8" hidden="1" x14ac:dyDescent="0.25">
      <c r="A4414" t="s">
        <v>246</v>
      </c>
      <c r="B4414" t="s">
        <v>14135</v>
      </c>
      <c r="C4414" t="s">
        <v>14136</v>
      </c>
      <c r="D4414" t="s">
        <v>158</v>
      </c>
      <c r="E4414">
        <v>66</v>
      </c>
      <c r="F4414" t="s">
        <v>158</v>
      </c>
      <c r="G4414" t="s">
        <v>14137</v>
      </c>
      <c r="H4414" t="s">
        <v>14138</v>
      </c>
    </row>
    <row r="4415" spans="1:8" hidden="1" x14ac:dyDescent="0.25">
      <c r="A4415" t="s">
        <v>246</v>
      </c>
      <c r="B4415" t="s">
        <v>14139</v>
      </c>
      <c r="C4415" t="s">
        <v>14140</v>
      </c>
      <c r="D4415" t="s">
        <v>158</v>
      </c>
      <c r="E4415">
        <v>66</v>
      </c>
      <c r="F4415" t="s">
        <v>30649</v>
      </c>
      <c r="G4415" t="s">
        <v>30649</v>
      </c>
      <c r="H4415" t="s">
        <v>14141</v>
      </c>
    </row>
    <row r="4416" spans="1:8" hidden="1" x14ac:dyDescent="0.25">
      <c r="A4416" t="s">
        <v>246</v>
      </c>
      <c r="B4416" t="s">
        <v>14142</v>
      </c>
      <c r="C4416" t="s">
        <v>14143</v>
      </c>
      <c r="D4416" t="s">
        <v>158</v>
      </c>
      <c r="E4416">
        <v>66</v>
      </c>
      <c r="F4416" t="s">
        <v>30649</v>
      </c>
      <c r="G4416" t="s">
        <v>30649</v>
      </c>
      <c r="H4416" t="s">
        <v>14144</v>
      </c>
    </row>
    <row r="4417" spans="1:8" x14ac:dyDescent="0.25">
      <c r="A4417" t="s">
        <v>247</v>
      </c>
      <c r="B4417" t="s">
        <v>14145</v>
      </c>
      <c r="C4417" t="s">
        <v>14146</v>
      </c>
      <c r="D4417" t="s">
        <v>158</v>
      </c>
      <c r="E4417">
        <v>66</v>
      </c>
      <c r="F4417" t="s">
        <v>158</v>
      </c>
      <c r="G4417" t="s">
        <v>14147</v>
      </c>
      <c r="H4417" t="s">
        <v>14148</v>
      </c>
    </row>
    <row r="4418" spans="1:8" hidden="1" x14ac:dyDescent="0.25">
      <c r="A4418" t="s">
        <v>246</v>
      </c>
      <c r="B4418" t="s">
        <v>14149</v>
      </c>
      <c r="C4418" t="s">
        <v>14150</v>
      </c>
      <c r="D4418" t="s">
        <v>158</v>
      </c>
      <c r="E4418">
        <v>66</v>
      </c>
      <c r="F4418" t="s">
        <v>158</v>
      </c>
      <c r="G4418" t="s">
        <v>30649</v>
      </c>
      <c r="H4418" t="s">
        <v>14151</v>
      </c>
    </row>
    <row r="4419" spans="1:8" x14ac:dyDescent="0.25">
      <c r="A4419" t="s">
        <v>247</v>
      </c>
      <c r="B4419" t="s">
        <v>14152</v>
      </c>
      <c r="C4419" t="s">
        <v>14153</v>
      </c>
      <c r="D4419" t="s">
        <v>158</v>
      </c>
      <c r="E4419">
        <v>66</v>
      </c>
      <c r="F4419" t="s">
        <v>158</v>
      </c>
      <c r="G4419" t="s">
        <v>30649</v>
      </c>
      <c r="H4419" t="s">
        <v>14154</v>
      </c>
    </row>
    <row r="4420" spans="1:8" hidden="1" x14ac:dyDescent="0.25">
      <c r="A4420" t="s">
        <v>245</v>
      </c>
      <c r="B4420" t="s">
        <v>14155</v>
      </c>
      <c r="C4420" t="s">
        <v>14156</v>
      </c>
      <c r="D4420" t="s">
        <v>158</v>
      </c>
      <c r="E4420">
        <v>66</v>
      </c>
      <c r="F4420" t="s">
        <v>158</v>
      </c>
      <c r="G4420" t="s">
        <v>30649</v>
      </c>
      <c r="H4420" t="s">
        <v>14157</v>
      </c>
    </row>
    <row r="4421" spans="1:8" x14ac:dyDescent="0.25">
      <c r="A4421" t="s">
        <v>247</v>
      </c>
      <c r="B4421" t="s">
        <v>14158</v>
      </c>
      <c r="C4421" t="s">
        <v>1210</v>
      </c>
      <c r="D4421" t="s">
        <v>159</v>
      </c>
      <c r="E4421">
        <v>63</v>
      </c>
      <c r="F4421" t="s">
        <v>14159</v>
      </c>
      <c r="G4421" t="s">
        <v>30649</v>
      </c>
      <c r="H4421" t="s">
        <v>1212</v>
      </c>
    </row>
    <row r="4422" spans="1:8" hidden="1" x14ac:dyDescent="0.25">
      <c r="A4422" t="s">
        <v>246</v>
      </c>
      <c r="B4422" t="s">
        <v>14160</v>
      </c>
      <c r="C4422" t="s">
        <v>14161</v>
      </c>
      <c r="D4422" t="s">
        <v>159</v>
      </c>
      <c r="E4422">
        <v>63</v>
      </c>
      <c r="F4422" t="s">
        <v>30649</v>
      </c>
      <c r="G4422" t="s">
        <v>30649</v>
      </c>
      <c r="H4422" t="s">
        <v>14162</v>
      </c>
    </row>
    <row r="4423" spans="1:8" hidden="1" x14ac:dyDescent="0.25">
      <c r="A4423" t="s">
        <v>243</v>
      </c>
      <c r="B4423" t="s">
        <v>14163</v>
      </c>
      <c r="C4423" t="s">
        <v>14164</v>
      </c>
      <c r="D4423" t="s">
        <v>159</v>
      </c>
      <c r="E4423">
        <v>63</v>
      </c>
      <c r="F4423" t="s">
        <v>159</v>
      </c>
      <c r="G4423" t="s">
        <v>14165</v>
      </c>
      <c r="H4423" t="s">
        <v>30649</v>
      </c>
    </row>
    <row r="4424" spans="1:8" hidden="1" x14ac:dyDescent="0.25">
      <c r="A4424" t="s">
        <v>243</v>
      </c>
      <c r="B4424" t="s">
        <v>14166</v>
      </c>
      <c r="C4424" t="s">
        <v>14167</v>
      </c>
      <c r="D4424" t="s">
        <v>159</v>
      </c>
      <c r="E4424">
        <v>63</v>
      </c>
      <c r="F4424" t="s">
        <v>159</v>
      </c>
      <c r="G4424" t="s">
        <v>14168</v>
      </c>
      <c r="H4424" t="s">
        <v>14169</v>
      </c>
    </row>
    <row r="4425" spans="1:8" x14ac:dyDescent="0.25">
      <c r="A4425" t="s">
        <v>247</v>
      </c>
      <c r="B4425" t="s">
        <v>14170</v>
      </c>
      <c r="C4425" t="s">
        <v>14171</v>
      </c>
      <c r="D4425" t="s">
        <v>159</v>
      </c>
      <c r="E4425">
        <v>63</v>
      </c>
      <c r="F4425" t="s">
        <v>159</v>
      </c>
      <c r="G4425" t="s">
        <v>14172</v>
      </c>
      <c r="H4425" t="s">
        <v>14173</v>
      </c>
    </row>
    <row r="4426" spans="1:8" hidden="1" x14ac:dyDescent="0.25">
      <c r="A4426" t="s">
        <v>245</v>
      </c>
      <c r="B4426" t="s">
        <v>14174</v>
      </c>
      <c r="C4426" t="s">
        <v>14175</v>
      </c>
      <c r="D4426" t="s">
        <v>159</v>
      </c>
      <c r="E4426">
        <v>63</v>
      </c>
      <c r="F4426" t="s">
        <v>159</v>
      </c>
      <c r="G4426" t="s">
        <v>14176</v>
      </c>
      <c r="H4426" t="s">
        <v>14177</v>
      </c>
    </row>
    <row r="4427" spans="1:8" hidden="1" x14ac:dyDescent="0.25">
      <c r="A4427" t="s">
        <v>246</v>
      </c>
      <c r="B4427" t="s">
        <v>14178</v>
      </c>
      <c r="C4427" t="s">
        <v>14179</v>
      </c>
      <c r="D4427" t="s">
        <v>159</v>
      </c>
      <c r="E4427">
        <v>63</v>
      </c>
      <c r="F4427" t="s">
        <v>159</v>
      </c>
      <c r="G4427" t="s">
        <v>14180</v>
      </c>
      <c r="H4427" t="s">
        <v>14181</v>
      </c>
    </row>
    <row r="4428" spans="1:8" hidden="1" x14ac:dyDescent="0.25">
      <c r="A4428" t="s">
        <v>246</v>
      </c>
      <c r="B4428" t="s">
        <v>14182</v>
      </c>
      <c r="C4428" t="s">
        <v>14183</v>
      </c>
      <c r="D4428" t="s">
        <v>159</v>
      </c>
      <c r="E4428">
        <v>63</v>
      </c>
      <c r="F4428" t="s">
        <v>159</v>
      </c>
      <c r="G4428" t="s">
        <v>30649</v>
      </c>
      <c r="H4428" t="s">
        <v>30649</v>
      </c>
    </row>
    <row r="4429" spans="1:8" x14ac:dyDescent="0.25">
      <c r="A4429" t="s">
        <v>247</v>
      </c>
      <c r="B4429" t="s">
        <v>14184</v>
      </c>
      <c r="C4429" t="s">
        <v>14185</v>
      </c>
      <c r="D4429" t="s">
        <v>159</v>
      </c>
      <c r="E4429">
        <v>63</v>
      </c>
      <c r="F4429" t="s">
        <v>159</v>
      </c>
      <c r="G4429" t="s">
        <v>30649</v>
      </c>
      <c r="H4429" t="s">
        <v>30649</v>
      </c>
    </row>
    <row r="4430" spans="1:8" x14ac:dyDescent="0.25">
      <c r="A4430" t="s">
        <v>247</v>
      </c>
      <c r="B4430" t="s">
        <v>14186</v>
      </c>
      <c r="C4430" t="s">
        <v>14187</v>
      </c>
      <c r="D4430" t="s">
        <v>159</v>
      </c>
      <c r="E4430">
        <v>63</v>
      </c>
      <c r="F4430" t="s">
        <v>159</v>
      </c>
      <c r="G4430" t="s">
        <v>14188</v>
      </c>
      <c r="H4430" t="s">
        <v>14189</v>
      </c>
    </row>
    <row r="4431" spans="1:8" x14ac:dyDescent="0.25">
      <c r="A4431" t="s">
        <v>247</v>
      </c>
      <c r="B4431" t="s">
        <v>14190</v>
      </c>
      <c r="C4431" t="s">
        <v>14191</v>
      </c>
      <c r="D4431" t="s">
        <v>159</v>
      </c>
      <c r="E4431">
        <v>63</v>
      </c>
      <c r="F4431" t="s">
        <v>159</v>
      </c>
      <c r="G4431" t="s">
        <v>30649</v>
      </c>
      <c r="H4431" t="s">
        <v>30649</v>
      </c>
    </row>
    <row r="4432" spans="1:8" x14ac:dyDescent="0.25">
      <c r="A4432" t="s">
        <v>247</v>
      </c>
      <c r="B4432" t="s">
        <v>14192</v>
      </c>
      <c r="C4432" t="s">
        <v>14193</v>
      </c>
      <c r="D4432" t="s">
        <v>159</v>
      </c>
      <c r="E4432">
        <v>63</v>
      </c>
      <c r="F4432" t="s">
        <v>159</v>
      </c>
      <c r="G4432" t="s">
        <v>14194</v>
      </c>
      <c r="H4432" t="s">
        <v>14195</v>
      </c>
    </row>
    <row r="4433" spans="1:8" x14ac:dyDescent="0.25">
      <c r="A4433" t="s">
        <v>247</v>
      </c>
      <c r="B4433" t="s">
        <v>14196</v>
      </c>
      <c r="C4433" t="s">
        <v>14197</v>
      </c>
      <c r="D4433" t="s">
        <v>159</v>
      </c>
      <c r="E4433">
        <v>63</v>
      </c>
      <c r="F4433" t="s">
        <v>159</v>
      </c>
      <c r="G4433" t="s">
        <v>30649</v>
      </c>
      <c r="H4433" t="s">
        <v>30649</v>
      </c>
    </row>
    <row r="4434" spans="1:8" x14ac:dyDescent="0.25">
      <c r="A4434" t="s">
        <v>247</v>
      </c>
      <c r="B4434" t="s">
        <v>14198</v>
      </c>
      <c r="C4434" t="s">
        <v>14199</v>
      </c>
      <c r="D4434" t="s">
        <v>159</v>
      </c>
      <c r="E4434">
        <v>63</v>
      </c>
      <c r="F4434" t="s">
        <v>159</v>
      </c>
      <c r="G4434" t="s">
        <v>30649</v>
      </c>
      <c r="H4434" t="s">
        <v>14200</v>
      </c>
    </row>
    <row r="4435" spans="1:8" x14ac:dyDescent="0.25">
      <c r="A4435" t="s">
        <v>247</v>
      </c>
      <c r="B4435" t="s">
        <v>14201</v>
      </c>
      <c r="C4435" t="s">
        <v>14202</v>
      </c>
      <c r="D4435" t="s">
        <v>159</v>
      </c>
      <c r="E4435">
        <v>63</v>
      </c>
      <c r="F4435" t="s">
        <v>159</v>
      </c>
      <c r="G4435" t="s">
        <v>30649</v>
      </c>
      <c r="H4435" t="s">
        <v>30649</v>
      </c>
    </row>
    <row r="4436" spans="1:8" x14ac:dyDescent="0.25">
      <c r="A4436" t="s">
        <v>247</v>
      </c>
      <c r="B4436" t="s">
        <v>14203</v>
      </c>
      <c r="C4436" t="s">
        <v>14204</v>
      </c>
      <c r="D4436" t="s">
        <v>159</v>
      </c>
      <c r="E4436">
        <v>63</v>
      </c>
      <c r="F4436" t="s">
        <v>159</v>
      </c>
      <c r="G4436" t="s">
        <v>14205</v>
      </c>
      <c r="H4436" t="s">
        <v>14206</v>
      </c>
    </row>
    <row r="4437" spans="1:8" x14ac:dyDescent="0.25">
      <c r="A4437" t="s">
        <v>247</v>
      </c>
      <c r="B4437" t="s">
        <v>14207</v>
      </c>
      <c r="C4437" t="s">
        <v>14208</v>
      </c>
      <c r="D4437" t="s">
        <v>159</v>
      </c>
      <c r="E4437">
        <v>63</v>
      </c>
      <c r="F4437" t="s">
        <v>159</v>
      </c>
      <c r="G4437" t="s">
        <v>14209</v>
      </c>
      <c r="H4437" t="s">
        <v>14210</v>
      </c>
    </row>
    <row r="4438" spans="1:8" x14ac:dyDescent="0.25">
      <c r="A4438" t="s">
        <v>247</v>
      </c>
      <c r="B4438" t="s">
        <v>14211</v>
      </c>
      <c r="C4438" t="s">
        <v>14212</v>
      </c>
      <c r="D4438" t="s">
        <v>159</v>
      </c>
      <c r="E4438">
        <v>63</v>
      </c>
      <c r="F4438" t="s">
        <v>10742</v>
      </c>
      <c r="G4438" t="s">
        <v>14213</v>
      </c>
      <c r="H4438" t="s">
        <v>14214</v>
      </c>
    </row>
    <row r="4439" spans="1:8" hidden="1" x14ac:dyDescent="0.25">
      <c r="A4439" t="s">
        <v>246</v>
      </c>
      <c r="B4439" t="s">
        <v>14215</v>
      </c>
      <c r="C4439" t="s">
        <v>14216</v>
      </c>
      <c r="D4439" t="s">
        <v>159</v>
      </c>
      <c r="E4439">
        <v>63</v>
      </c>
      <c r="F4439" t="s">
        <v>30649</v>
      </c>
      <c r="G4439" t="s">
        <v>14217</v>
      </c>
      <c r="H4439" t="s">
        <v>14218</v>
      </c>
    </row>
    <row r="4440" spans="1:8" hidden="1" x14ac:dyDescent="0.25">
      <c r="A4440" t="s">
        <v>246</v>
      </c>
      <c r="B4440" t="s">
        <v>14219</v>
      </c>
      <c r="C4440" t="s">
        <v>14220</v>
      </c>
      <c r="D4440" t="s">
        <v>159</v>
      </c>
      <c r="E4440">
        <v>63</v>
      </c>
      <c r="F4440" t="s">
        <v>30649</v>
      </c>
      <c r="G4440" t="s">
        <v>12097</v>
      </c>
      <c r="H4440" t="s">
        <v>14221</v>
      </c>
    </row>
    <row r="4441" spans="1:8" hidden="1" x14ac:dyDescent="0.25">
      <c r="A4441" t="s">
        <v>248</v>
      </c>
      <c r="B4441" t="s">
        <v>14222</v>
      </c>
      <c r="C4441" t="s">
        <v>14223</v>
      </c>
      <c r="D4441" t="s">
        <v>159</v>
      </c>
      <c r="E4441">
        <v>63</v>
      </c>
      <c r="F4441" t="s">
        <v>30649</v>
      </c>
      <c r="G4441" t="s">
        <v>30649</v>
      </c>
      <c r="H4441" t="s">
        <v>30649</v>
      </c>
    </row>
    <row r="4442" spans="1:8" hidden="1" x14ac:dyDescent="0.25">
      <c r="A4442" t="s">
        <v>245</v>
      </c>
      <c r="B4442" t="s">
        <v>14224</v>
      </c>
      <c r="C4442" t="s">
        <v>14225</v>
      </c>
      <c r="D4442" t="s">
        <v>159</v>
      </c>
      <c r="E4442">
        <v>63</v>
      </c>
      <c r="F4442" t="s">
        <v>30649</v>
      </c>
      <c r="G4442" t="s">
        <v>14226</v>
      </c>
      <c r="H4442" t="s">
        <v>14227</v>
      </c>
    </row>
    <row r="4443" spans="1:8" hidden="1" x14ac:dyDescent="0.25">
      <c r="A4443" t="s">
        <v>244</v>
      </c>
      <c r="B4443" t="s">
        <v>14228</v>
      </c>
      <c r="C4443" t="s">
        <v>14229</v>
      </c>
      <c r="D4443" t="s">
        <v>159</v>
      </c>
      <c r="E4443">
        <v>63</v>
      </c>
      <c r="F4443" t="s">
        <v>30649</v>
      </c>
      <c r="G4443" t="s">
        <v>30649</v>
      </c>
      <c r="H4443" t="s">
        <v>14230</v>
      </c>
    </row>
    <row r="4444" spans="1:8" hidden="1" x14ac:dyDescent="0.25">
      <c r="A4444" t="s">
        <v>251</v>
      </c>
      <c r="B4444" t="s">
        <v>2025</v>
      </c>
      <c r="C4444" t="s">
        <v>14231</v>
      </c>
      <c r="D4444" t="s">
        <v>159</v>
      </c>
      <c r="E4444">
        <v>63</v>
      </c>
      <c r="F4444" t="s">
        <v>30649</v>
      </c>
      <c r="G4444" t="s">
        <v>14226</v>
      </c>
      <c r="H4444" t="s">
        <v>14227</v>
      </c>
    </row>
    <row r="4445" spans="1:8" x14ac:dyDescent="0.25">
      <c r="A4445" t="s">
        <v>247</v>
      </c>
      <c r="B4445" t="s">
        <v>14232</v>
      </c>
      <c r="C4445" t="s">
        <v>14233</v>
      </c>
      <c r="D4445" t="s">
        <v>159</v>
      </c>
      <c r="E4445">
        <v>63</v>
      </c>
      <c r="F4445" t="s">
        <v>14234</v>
      </c>
      <c r="G4445" t="s">
        <v>14235</v>
      </c>
      <c r="H4445" t="s">
        <v>14236</v>
      </c>
    </row>
    <row r="4446" spans="1:8" x14ac:dyDescent="0.25">
      <c r="A4446" t="s">
        <v>247</v>
      </c>
      <c r="B4446" t="s">
        <v>14237</v>
      </c>
      <c r="C4446" t="s">
        <v>14238</v>
      </c>
      <c r="D4446" t="s">
        <v>159</v>
      </c>
      <c r="E4446">
        <v>63</v>
      </c>
      <c r="F4446" t="s">
        <v>30649</v>
      </c>
      <c r="G4446" t="s">
        <v>30649</v>
      </c>
      <c r="H4446" t="s">
        <v>14177</v>
      </c>
    </row>
    <row r="4447" spans="1:8" x14ac:dyDescent="0.25">
      <c r="A4447" t="s">
        <v>247</v>
      </c>
      <c r="B4447" t="s">
        <v>14239</v>
      </c>
      <c r="C4447" t="s">
        <v>14240</v>
      </c>
      <c r="D4447" t="s">
        <v>159</v>
      </c>
      <c r="E4447">
        <v>63</v>
      </c>
      <c r="F4447" t="s">
        <v>30649</v>
      </c>
      <c r="G4447" t="s">
        <v>30649</v>
      </c>
      <c r="H4447" t="s">
        <v>14241</v>
      </c>
    </row>
    <row r="4448" spans="1:8" x14ac:dyDescent="0.25">
      <c r="A4448" t="s">
        <v>247</v>
      </c>
      <c r="B4448" t="s">
        <v>14242</v>
      </c>
      <c r="C4448" t="s">
        <v>14243</v>
      </c>
      <c r="D4448" t="s">
        <v>159</v>
      </c>
      <c r="E4448">
        <v>63</v>
      </c>
      <c r="F4448" t="s">
        <v>30649</v>
      </c>
      <c r="G4448" t="s">
        <v>30649</v>
      </c>
      <c r="H4448" t="s">
        <v>14244</v>
      </c>
    </row>
    <row r="4449" spans="1:8" hidden="1" x14ac:dyDescent="0.25">
      <c r="A4449" t="s">
        <v>246</v>
      </c>
      <c r="B4449" t="s">
        <v>14245</v>
      </c>
      <c r="C4449" t="s">
        <v>14246</v>
      </c>
      <c r="D4449" t="s">
        <v>159</v>
      </c>
      <c r="E4449">
        <v>63</v>
      </c>
      <c r="F4449" t="s">
        <v>30649</v>
      </c>
      <c r="G4449" t="s">
        <v>30649</v>
      </c>
      <c r="H4449" t="s">
        <v>14247</v>
      </c>
    </row>
    <row r="4450" spans="1:8" hidden="1" x14ac:dyDescent="0.25">
      <c r="A4450" t="s">
        <v>244</v>
      </c>
      <c r="B4450" t="s">
        <v>14248</v>
      </c>
      <c r="C4450" t="s">
        <v>14249</v>
      </c>
      <c r="D4450" t="s">
        <v>159</v>
      </c>
      <c r="E4450">
        <v>63</v>
      </c>
      <c r="F4450" t="s">
        <v>30649</v>
      </c>
      <c r="G4450" t="s">
        <v>30649</v>
      </c>
      <c r="H4450" t="s">
        <v>14250</v>
      </c>
    </row>
    <row r="4451" spans="1:8" hidden="1" x14ac:dyDescent="0.25">
      <c r="A4451" t="s">
        <v>244</v>
      </c>
      <c r="B4451" t="s">
        <v>14251</v>
      </c>
      <c r="C4451" t="s">
        <v>14252</v>
      </c>
      <c r="D4451" t="s">
        <v>159</v>
      </c>
      <c r="E4451">
        <v>63</v>
      </c>
      <c r="F4451" t="s">
        <v>30649</v>
      </c>
      <c r="G4451" t="s">
        <v>30649</v>
      </c>
      <c r="H4451" t="s">
        <v>14253</v>
      </c>
    </row>
    <row r="4452" spans="1:8" hidden="1" x14ac:dyDescent="0.25">
      <c r="A4452" t="s">
        <v>244</v>
      </c>
      <c r="B4452" t="s">
        <v>14254</v>
      </c>
      <c r="C4452" t="s">
        <v>14255</v>
      </c>
      <c r="D4452" t="s">
        <v>159</v>
      </c>
      <c r="E4452">
        <v>63</v>
      </c>
      <c r="F4452" t="s">
        <v>30649</v>
      </c>
      <c r="G4452" t="s">
        <v>30649</v>
      </c>
      <c r="H4452" t="s">
        <v>14256</v>
      </c>
    </row>
    <row r="4453" spans="1:8" hidden="1" x14ac:dyDescent="0.25">
      <c r="A4453" t="s">
        <v>246</v>
      </c>
      <c r="B4453" t="s">
        <v>14257</v>
      </c>
      <c r="C4453" t="s">
        <v>14258</v>
      </c>
      <c r="D4453" t="s">
        <v>159</v>
      </c>
      <c r="E4453">
        <v>63</v>
      </c>
      <c r="F4453" t="s">
        <v>30649</v>
      </c>
      <c r="G4453" t="s">
        <v>14259</v>
      </c>
      <c r="H4453" t="s">
        <v>14260</v>
      </c>
    </row>
    <row r="4454" spans="1:8" hidden="1" x14ac:dyDescent="0.25">
      <c r="A4454" t="s">
        <v>249</v>
      </c>
      <c r="B4454" t="s">
        <v>1876</v>
      </c>
      <c r="C4454" t="s">
        <v>30649</v>
      </c>
      <c r="D4454" t="s">
        <v>159</v>
      </c>
      <c r="E4454">
        <v>63</v>
      </c>
      <c r="F4454" t="s">
        <v>14261</v>
      </c>
      <c r="G4454" t="s">
        <v>30649</v>
      </c>
      <c r="H4454" t="s">
        <v>30649</v>
      </c>
    </row>
    <row r="4455" spans="1:8" hidden="1" x14ac:dyDescent="0.25">
      <c r="A4455" t="s">
        <v>246</v>
      </c>
      <c r="B4455" t="s">
        <v>14262</v>
      </c>
      <c r="C4455" t="s">
        <v>14263</v>
      </c>
      <c r="D4455" t="s">
        <v>159</v>
      </c>
      <c r="E4455">
        <v>63</v>
      </c>
      <c r="F4455" t="s">
        <v>30649</v>
      </c>
      <c r="G4455" t="s">
        <v>30649</v>
      </c>
      <c r="H4455" t="s">
        <v>14264</v>
      </c>
    </row>
    <row r="4456" spans="1:8" hidden="1" x14ac:dyDescent="0.25">
      <c r="A4456" t="s">
        <v>248</v>
      </c>
      <c r="B4456" t="s">
        <v>14265</v>
      </c>
      <c r="C4456" t="s">
        <v>14266</v>
      </c>
      <c r="D4456" t="s">
        <v>159</v>
      </c>
      <c r="E4456">
        <v>63</v>
      </c>
      <c r="F4456" t="s">
        <v>159</v>
      </c>
      <c r="G4456" t="s">
        <v>30649</v>
      </c>
      <c r="H4456" t="s">
        <v>14267</v>
      </c>
    </row>
    <row r="4457" spans="1:8" hidden="1" x14ac:dyDescent="0.25">
      <c r="A4457" t="s">
        <v>246</v>
      </c>
      <c r="B4457" t="s">
        <v>14268</v>
      </c>
      <c r="C4457" t="s">
        <v>14269</v>
      </c>
      <c r="D4457" t="s">
        <v>159</v>
      </c>
      <c r="E4457">
        <v>63</v>
      </c>
      <c r="F4457" t="s">
        <v>159</v>
      </c>
      <c r="G4457" t="s">
        <v>30649</v>
      </c>
      <c r="H4457" t="s">
        <v>14270</v>
      </c>
    </row>
    <row r="4458" spans="1:8" x14ac:dyDescent="0.25">
      <c r="A4458" t="s">
        <v>247</v>
      </c>
      <c r="B4458" t="s">
        <v>14271</v>
      </c>
      <c r="C4458" t="s">
        <v>14272</v>
      </c>
      <c r="D4458" t="s">
        <v>159</v>
      </c>
      <c r="E4458">
        <v>63</v>
      </c>
      <c r="F4458" t="s">
        <v>159</v>
      </c>
      <c r="G4458" t="s">
        <v>30649</v>
      </c>
      <c r="H4458" t="s">
        <v>14273</v>
      </c>
    </row>
    <row r="4459" spans="1:8" x14ac:dyDescent="0.25">
      <c r="A4459" t="s">
        <v>247</v>
      </c>
      <c r="B4459" t="s">
        <v>14274</v>
      </c>
      <c r="C4459" t="s">
        <v>14275</v>
      </c>
      <c r="D4459" t="s">
        <v>159</v>
      </c>
      <c r="E4459">
        <v>63</v>
      </c>
      <c r="F4459" t="s">
        <v>159</v>
      </c>
      <c r="G4459" t="s">
        <v>30649</v>
      </c>
      <c r="H4459" t="s">
        <v>30649</v>
      </c>
    </row>
    <row r="4460" spans="1:8" x14ac:dyDescent="0.25">
      <c r="A4460" t="s">
        <v>247</v>
      </c>
      <c r="B4460" t="s">
        <v>14276</v>
      </c>
      <c r="C4460" t="s">
        <v>14277</v>
      </c>
      <c r="D4460" t="s">
        <v>159</v>
      </c>
      <c r="E4460">
        <v>63</v>
      </c>
      <c r="F4460" t="s">
        <v>159</v>
      </c>
      <c r="G4460" t="s">
        <v>14278</v>
      </c>
      <c r="H4460" t="s">
        <v>14279</v>
      </c>
    </row>
    <row r="4461" spans="1:8" hidden="1" x14ac:dyDescent="0.25">
      <c r="A4461" t="s">
        <v>243</v>
      </c>
      <c r="B4461" t="s">
        <v>14280</v>
      </c>
      <c r="C4461" t="s">
        <v>14281</v>
      </c>
      <c r="D4461" t="s">
        <v>159</v>
      </c>
      <c r="E4461">
        <v>63</v>
      </c>
      <c r="F4461" t="s">
        <v>159</v>
      </c>
      <c r="G4461" t="s">
        <v>14282</v>
      </c>
      <c r="H4461" t="s">
        <v>14267</v>
      </c>
    </row>
    <row r="4462" spans="1:8" hidden="1" x14ac:dyDescent="0.25">
      <c r="A4462" t="s">
        <v>243</v>
      </c>
      <c r="B4462" t="s">
        <v>14283</v>
      </c>
      <c r="C4462" t="s">
        <v>14284</v>
      </c>
      <c r="D4462" t="s">
        <v>159</v>
      </c>
      <c r="E4462">
        <v>63</v>
      </c>
      <c r="F4462" t="s">
        <v>159</v>
      </c>
      <c r="G4462" t="s">
        <v>30649</v>
      </c>
      <c r="H4462" t="s">
        <v>30649</v>
      </c>
    </row>
    <row r="4463" spans="1:8" hidden="1" x14ac:dyDescent="0.25">
      <c r="A4463" t="s">
        <v>251</v>
      </c>
      <c r="B4463" t="s">
        <v>8566</v>
      </c>
      <c r="C4463" t="s">
        <v>12901</v>
      </c>
      <c r="D4463" t="s">
        <v>160</v>
      </c>
      <c r="E4463">
        <v>38</v>
      </c>
      <c r="F4463" t="s">
        <v>14285</v>
      </c>
      <c r="G4463" t="s">
        <v>30649</v>
      </c>
      <c r="H4463" t="s">
        <v>14286</v>
      </c>
    </row>
    <row r="4464" spans="1:8" hidden="1" x14ac:dyDescent="0.25">
      <c r="A4464" t="s">
        <v>244</v>
      </c>
      <c r="B4464" t="s">
        <v>14287</v>
      </c>
      <c r="C4464" t="s">
        <v>14288</v>
      </c>
      <c r="D4464" t="s">
        <v>160</v>
      </c>
      <c r="E4464">
        <v>38</v>
      </c>
      <c r="F4464" t="s">
        <v>30649</v>
      </c>
      <c r="G4464" t="s">
        <v>30649</v>
      </c>
      <c r="H4464" t="s">
        <v>14289</v>
      </c>
    </row>
    <row r="4465" spans="1:8" hidden="1" x14ac:dyDescent="0.25">
      <c r="A4465" t="s">
        <v>245</v>
      </c>
      <c r="B4465" t="s">
        <v>14290</v>
      </c>
      <c r="C4465" t="s">
        <v>14291</v>
      </c>
      <c r="D4465" t="s">
        <v>160</v>
      </c>
      <c r="E4465">
        <v>38</v>
      </c>
      <c r="F4465" t="s">
        <v>160</v>
      </c>
      <c r="G4465" t="s">
        <v>30649</v>
      </c>
      <c r="H4465" t="s">
        <v>30649</v>
      </c>
    </row>
    <row r="4466" spans="1:8" hidden="1" x14ac:dyDescent="0.25">
      <c r="A4466" t="s">
        <v>248</v>
      </c>
      <c r="B4466" t="s">
        <v>14292</v>
      </c>
      <c r="C4466" t="s">
        <v>14293</v>
      </c>
      <c r="D4466" t="s">
        <v>160</v>
      </c>
      <c r="E4466">
        <v>38</v>
      </c>
      <c r="F4466" t="s">
        <v>160</v>
      </c>
      <c r="G4466" t="s">
        <v>14294</v>
      </c>
      <c r="H4466" t="s">
        <v>14295</v>
      </c>
    </row>
    <row r="4467" spans="1:8" hidden="1" x14ac:dyDescent="0.25">
      <c r="A4467" t="s">
        <v>246</v>
      </c>
      <c r="B4467" t="s">
        <v>14296</v>
      </c>
      <c r="C4467" t="s">
        <v>14297</v>
      </c>
      <c r="D4467" t="s">
        <v>160</v>
      </c>
      <c r="E4467">
        <v>38</v>
      </c>
      <c r="F4467" t="s">
        <v>30649</v>
      </c>
      <c r="G4467" t="s">
        <v>14298</v>
      </c>
      <c r="H4467" t="s">
        <v>14299</v>
      </c>
    </row>
    <row r="4468" spans="1:8" hidden="1" x14ac:dyDescent="0.25">
      <c r="A4468" t="s">
        <v>246</v>
      </c>
      <c r="B4468" t="s">
        <v>14300</v>
      </c>
      <c r="C4468" t="s">
        <v>14301</v>
      </c>
      <c r="D4468" t="s">
        <v>161</v>
      </c>
      <c r="E4468">
        <v>75</v>
      </c>
      <c r="F4468" t="s">
        <v>14302</v>
      </c>
      <c r="G4468" t="s">
        <v>30649</v>
      </c>
      <c r="H4468" t="s">
        <v>14303</v>
      </c>
    </row>
    <row r="4469" spans="1:8" hidden="1" x14ac:dyDescent="0.25">
      <c r="A4469" t="s">
        <v>2021</v>
      </c>
      <c r="B4469" t="s">
        <v>14304</v>
      </c>
      <c r="C4469" t="s">
        <v>14305</v>
      </c>
      <c r="D4469" t="s">
        <v>161</v>
      </c>
      <c r="E4469">
        <v>75</v>
      </c>
      <c r="F4469" t="s">
        <v>14306</v>
      </c>
      <c r="G4469" t="s">
        <v>30649</v>
      </c>
      <c r="H4469" t="s">
        <v>30649</v>
      </c>
    </row>
    <row r="4470" spans="1:8" hidden="1" x14ac:dyDescent="0.25">
      <c r="A4470" t="s">
        <v>2021</v>
      </c>
      <c r="B4470" t="s">
        <v>14307</v>
      </c>
      <c r="C4470" t="s">
        <v>30649</v>
      </c>
      <c r="D4470" t="s">
        <v>161</v>
      </c>
      <c r="E4470">
        <v>75</v>
      </c>
      <c r="F4470" t="s">
        <v>14308</v>
      </c>
      <c r="G4470" t="s">
        <v>14309</v>
      </c>
      <c r="H4470" t="s">
        <v>14310</v>
      </c>
    </row>
    <row r="4471" spans="1:8" hidden="1" x14ac:dyDescent="0.25">
      <c r="A4471" t="s">
        <v>246</v>
      </c>
      <c r="B4471" t="s">
        <v>14311</v>
      </c>
      <c r="C4471" t="s">
        <v>14312</v>
      </c>
      <c r="D4471" t="s">
        <v>161</v>
      </c>
      <c r="E4471">
        <v>75</v>
      </c>
      <c r="F4471" t="s">
        <v>14313</v>
      </c>
      <c r="G4471" t="s">
        <v>30649</v>
      </c>
      <c r="H4471" t="s">
        <v>14314</v>
      </c>
    </row>
    <row r="4472" spans="1:8" hidden="1" x14ac:dyDescent="0.25">
      <c r="A4472" t="s">
        <v>246</v>
      </c>
      <c r="B4472" t="s">
        <v>14315</v>
      </c>
      <c r="C4472" t="s">
        <v>30649</v>
      </c>
      <c r="D4472" t="s">
        <v>161</v>
      </c>
      <c r="E4472">
        <v>75</v>
      </c>
      <c r="F4472" t="s">
        <v>30649</v>
      </c>
      <c r="G4472" t="s">
        <v>30649</v>
      </c>
      <c r="H4472" t="s">
        <v>14316</v>
      </c>
    </row>
    <row r="4473" spans="1:8" hidden="1" x14ac:dyDescent="0.25">
      <c r="A4473" t="s">
        <v>246</v>
      </c>
      <c r="B4473" t="s">
        <v>14317</v>
      </c>
      <c r="C4473" t="s">
        <v>14318</v>
      </c>
      <c r="D4473" t="s">
        <v>161</v>
      </c>
      <c r="E4473">
        <v>75</v>
      </c>
      <c r="F4473" t="s">
        <v>14302</v>
      </c>
      <c r="G4473" t="s">
        <v>30649</v>
      </c>
      <c r="H4473" t="s">
        <v>14319</v>
      </c>
    </row>
    <row r="4474" spans="1:8" hidden="1" x14ac:dyDescent="0.25">
      <c r="A4474" t="s">
        <v>246</v>
      </c>
      <c r="B4474" t="s">
        <v>14320</v>
      </c>
      <c r="C4474" t="s">
        <v>14321</v>
      </c>
      <c r="D4474" t="s">
        <v>161</v>
      </c>
      <c r="E4474">
        <v>75</v>
      </c>
      <c r="F4474" t="s">
        <v>161</v>
      </c>
      <c r="G4474" t="s">
        <v>30649</v>
      </c>
      <c r="H4474" t="s">
        <v>14322</v>
      </c>
    </row>
    <row r="4475" spans="1:8" hidden="1" x14ac:dyDescent="0.25">
      <c r="A4475" t="s">
        <v>245</v>
      </c>
      <c r="B4475" t="s">
        <v>14323</v>
      </c>
      <c r="C4475" t="s">
        <v>30649</v>
      </c>
      <c r="D4475" t="s">
        <v>161</v>
      </c>
      <c r="E4475">
        <v>75</v>
      </c>
      <c r="F4475" t="s">
        <v>161</v>
      </c>
      <c r="G4475" t="s">
        <v>30649</v>
      </c>
      <c r="H4475" t="s">
        <v>14324</v>
      </c>
    </row>
    <row r="4476" spans="1:8" hidden="1" x14ac:dyDescent="0.25">
      <c r="A4476" t="s">
        <v>245</v>
      </c>
      <c r="B4476" t="s">
        <v>14325</v>
      </c>
      <c r="C4476" t="s">
        <v>14326</v>
      </c>
      <c r="D4476" t="s">
        <v>161</v>
      </c>
      <c r="E4476">
        <v>75</v>
      </c>
      <c r="F4476" t="s">
        <v>161</v>
      </c>
      <c r="G4476" t="s">
        <v>14327</v>
      </c>
      <c r="H4476" t="s">
        <v>14328</v>
      </c>
    </row>
    <row r="4477" spans="1:8" hidden="1" x14ac:dyDescent="0.25">
      <c r="A4477" t="s">
        <v>245</v>
      </c>
      <c r="B4477" t="s">
        <v>14329</v>
      </c>
      <c r="C4477" t="s">
        <v>14330</v>
      </c>
      <c r="D4477" t="s">
        <v>161</v>
      </c>
      <c r="E4477">
        <v>75</v>
      </c>
      <c r="F4477" t="s">
        <v>161</v>
      </c>
      <c r="G4477" t="s">
        <v>14331</v>
      </c>
      <c r="H4477" t="s">
        <v>14332</v>
      </c>
    </row>
    <row r="4478" spans="1:8" hidden="1" x14ac:dyDescent="0.25">
      <c r="A4478" t="s">
        <v>245</v>
      </c>
      <c r="B4478" t="s">
        <v>14333</v>
      </c>
      <c r="C4478" t="s">
        <v>30649</v>
      </c>
      <c r="D4478" t="s">
        <v>161</v>
      </c>
      <c r="E4478">
        <v>75</v>
      </c>
      <c r="F4478" t="s">
        <v>1749</v>
      </c>
      <c r="G4478" t="s">
        <v>1214</v>
      </c>
      <c r="H4478" t="s">
        <v>1215</v>
      </c>
    </row>
    <row r="4479" spans="1:8" hidden="1" x14ac:dyDescent="0.25">
      <c r="A4479" t="s">
        <v>252</v>
      </c>
      <c r="B4479" t="s">
        <v>14334</v>
      </c>
      <c r="C4479" t="s">
        <v>14335</v>
      </c>
      <c r="D4479" t="s">
        <v>161</v>
      </c>
      <c r="E4479">
        <v>75</v>
      </c>
      <c r="F4479" t="s">
        <v>161</v>
      </c>
      <c r="G4479" t="s">
        <v>14336</v>
      </c>
      <c r="H4479" t="s">
        <v>14337</v>
      </c>
    </row>
    <row r="4480" spans="1:8" hidden="1" x14ac:dyDescent="0.25">
      <c r="A4480" t="s">
        <v>251</v>
      </c>
      <c r="B4480" t="s">
        <v>14338</v>
      </c>
      <c r="C4480" t="s">
        <v>30649</v>
      </c>
      <c r="D4480" t="s">
        <v>161</v>
      </c>
      <c r="E4480">
        <v>75</v>
      </c>
      <c r="F4480" t="s">
        <v>1750</v>
      </c>
      <c r="G4480" t="s">
        <v>30649</v>
      </c>
      <c r="H4480" t="s">
        <v>30649</v>
      </c>
    </row>
    <row r="4481" spans="1:8" hidden="1" x14ac:dyDescent="0.25">
      <c r="A4481" t="s">
        <v>252</v>
      </c>
      <c r="B4481" t="s">
        <v>14339</v>
      </c>
      <c r="C4481" t="s">
        <v>30649</v>
      </c>
      <c r="D4481" t="s">
        <v>161</v>
      </c>
      <c r="E4481">
        <v>75</v>
      </c>
      <c r="F4481" t="s">
        <v>14340</v>
      </c>
      <c r="G4481" t="s">
        <v>30649</v>
      </c>
      <c r="H4481" t="s">
        <v>14341</v>
      </c>
    </row>
    <row r="4482" spans="1:8" hidden="1" x14ac:dyDescent="0.25">
      <c r="A4482" t="s">
        <v>246</v>
      </c>
      <c r="B4482" t="s">
        <v>14342</v>
      </c>
      <c r="C4482" t="s">
        <v>14343</v>
      </c>
      <c r="D4482" t="s">
        <v>161</v>
      </c>
      <c r="E4482">
        <v>75</v>
      </c>
      <c r="F4482" t="s">
        <v>30649</v>
      </c>
      <c r="G4482" t="s">
        <v>14344</v>
      </c>
      <c r="H4482" t="s">
        <v>14345</v>
      </c>
    </row>
    <row r="4483" spans="1:8" hidden="1" x14ac:dyDescent="0.25">
      <c r="A4483" t="s">
        <v>261</v>
      </c>
      <c r="B4483" t="s">
        <v>14346</v>
      </c>
      <c r="C4483" t="s">
        <v>14347</v>
      </c>
      <c r="D4483" t="s">
        <v>161</v>
      </c>
      <c r="E4483">
        <v>75</v>
      </c>
      <c r="F4483" t="s">
        <v>161</v>
      </c>
      <c r="G4483" t="s">
        <v>30649</v>
      </c>
      <c r="H4483" t="s">
        <v>14348</v>
      </c>
    </row>
    <row r="4484" spans="1:8" hidden="1" x14ac:dyDescent="0.25">
      <c r="A4484" t="s">
        <v>246</v>
      </c>
      <c r="B4484" t="s">
        <v>14349</v>
      </c>
      <c r="C4484" t="s">
        <v>14350</v>
      </c>
      <c r="D4484" t="s">
        <v>161</v>
      </c>
      <c r="E4484">
        <v>75</v>
      </c>
      <c r="F4484" t="s">
        <v>14351</v>
      </c>
      <c r="G4484" t="s">
        <v>30649</v>
      </c>
      <c r="H4484" t="s">
        <v>14352</v>
      </c>
    </row>
    <row r="4485" spans="1:8" hidden="1" x14ac:dyDescent="0.25">
      <c r="A4485" t="s">
        <v>248</v>
      </c>
      <c r="B4485" t="s">
        <v>14353</v>
      </c>
      <c r="C4485" t="s">
        <v>30649</v>
      </c>
      <c r="D4485" t="s">
        <v>161</v>
      </c>
      <c r="E4485">
        <v>75</v>
      </c>
      <c r="F4485" t="s">
        <v>14354</v>
      </c>
      <c r="G4485" t="s">
        <v>14355</v>
      </c>
      <c r="H4485" t="s">
        <v>14356</v>
      </c>
    </row>
    <row r="4486" spans="1:8" hidden="1" x14ac:dyDescent="0.25">
      <c r="A4486" t="s">
        <v>244</v>
      </c>
      <c r="B4486" t="s">
        <v>14357</v>
      </c>
      <c r="C4486" t="s">
        <v>30321</v>
      </c>
      <c r="D4486" t="s">
        <v>161</v>
      </c>
      <c r="E4486">
        <v>75</v>
      </c>
      <c r="F4486" t="s">
        <v>161</v>
      </c>
      <c r="G4486" t="s">
        <v>9976</v>
      </c>
      <c r="H4486" t="s">
        <v>9977</v>
      </c>
    </row>
    <row r="4487" spans="1:8" hidden="1" x14ac:dyDescent="0.25">
      <c r="A4487" t="s">
        <v>249</v>
      </c>
      <c r="B4487" t="s">
        <v>1876</v>
      </c>
      <c r="C4487" t="s">
        <v>30649</v>
      </c>
      <c r="D4487" t="s">
        <v>162</v>
      </c>
      <c r="E4487">
        <v>36</v>
      </c>
      <c r="F4487" t="s">
        <v>30649</v>
      </c>
      <c r="G4487" t="s">
        <v>30649</v>
      </c>
      <c r="H4487" t="s">
        <v>30649</v>
      </c>
    </row>
    <row r="4488" spans="1:8" hidden="1" x14ac:dyDescent="0.25">
      <c r="A4488" t="s">
        <v>252</v>
      </c>
      <c r="B4488" t="s">
        <v>14358</v>
      </c>
      <c r="C4488" t="s">
        <v>30322</v>
      </c>
      <c r="D4488" t="s">
        <v>162</v>
      </c>
      <c r="E4488">
        <v>36</v>
      </c>
      <c r="F4488" t="s">
        <v>162</v>
      </c>
      <c r="G4488" t="s">
        <v>14359</v>
      </c>
      <c r="H4488" t="s">
        <v>14360</v>
      </c>
    </row>
    <row r="4489" spans="1:8" hidden="1" x14ac:dyDescent="0.25">
      <c r="A4489" t="s">
        <v>246</v>
      </c>
      <c r="B4489" t="s">
        <v>14361</v>
      </c>
      <c r="C4489" t="s">
        <v>14362</v>
      </c>
      <c r="D4489" t="s">
        <v>162</v>
      </c>
      <c r="E4489">
        <v>36</v>
      </c>
      <c r="F4489" t="s">
        <v>30649</v>
      </c>
      <c r="G4489" t="s">
        <v>14363</v>
      </c>
      <c r="H4489" t="s">
        <v>14364</v>
      </c>
    </row>
    <row r="4490" spans="1:8" hidden="1" x14ac:dyDescent="0.25">
      <c r="A4490" t="s">
        <v>246</v>
      </c>
      <c r="B4490" t="s">
        <v>14365</v>
      </c>
      <c r="C4490" t="s">
        <v>14366</v>
      </c>
      <c r="D4490" t="s">
        <v>162</v>
      </c>
      <c r="E4490">
        <v>36</v>
      </c>
      <c r="F4490" t="s">
        <v>30649</v>
      </c>
      <c r="G4490" t="s">
        <v>30649</v>
      </c>
      <c r="H4490" t="s">
        <v>14367</v>
      </c>
    </row>
    <row r="4491" spans="1:8" hidden="1" x14ac:dyDescent="0.25">
      <c r="A4491" t="s">
        <v>246</v>
      </c>
      <c r="B4491" t="s">
        <v>14368</v>
      </c>
      <c r="C4491" t="s">
        <v>14369</v>
      </c>
      <c r="D4491" t="s">
        <v>162</v>
      </c>
      <c r="E4491">
        <v>36</v>
      </c>
      <c r="F4491" t="s">
        <v>30649</v>
      </c>
      <c r="G4491" t="s">
        <v>30649</v>
      </c>
      <c r="H4491" t="s">
        <v>14370</v>
      </c>
    </row>
    <row r="4492" spans="1:8" hidden="1" x14ac:dyDescent="0.25">
      <c r="A4492" t="s">
        <v>246</v>
      </c>
      <c r="B4492" t="s">
        <v>1924</v>
      </c>
      <c r="C4492" t="s">
        <v>14371</v>
      </c>
      <c r="D4492" t="s">
        <v>162</v>
      </c>
      <c r="E4492">
        <v>36</v>
      </c>
      <c r="F4492" t="s">
        <v>30649</v>
      </c>
      <c r="G4492" t="s">
        <v>30649</v>
      </c>
      <c r="H4492" t="s">
        <v>14372</v>
      </c>
    </row>
    <row r="4493" spans="1:8" hidden="1" x14ac:dyDescent="0.25">
      <c r="A4493" t="s">
        <v>246</v>
      </c>
      <c r="B4493" t="s">
        <v>14373</v>
      </c>
      <c r="C4493" t="s">
        <v>14374</v>
      </c>
      <c r="D4493" t="s">
        <v>162</v>
      </c>
      <c r="E4493">
        <v>36</v>
      </c>
      <c r="F4493" t="s">
        <v>30649</v>
      </c>
      <c r="G4493" t="s">
        <v>14375</v>
      </c>
      <c r="H4493" t="s">
        <v>14376</v>
      </c>
    </row>
    <row r="4494" spans="1:8" hidden="1" x14ac:dyDescent="0.25">
      <c r="A4494" t="s">
        <v>248</v>
      </c>
      <c r="B4494" t="s">
        <v>14377</v>
      </c>
      <c r="C4494" t="s">
        <v>14378</v>
      </c>
      <c r="D4494" t="s">
        <v>162</v>
      </c>
      <c r="E4494">
        <v>36</v>
      </c>
      <c r="F4494" t="s">
        <v>162</v>
      </c>
      <c r="G4494" t="s">
        <v>14379</v>
      </c>
      <c r="H4494" t="s">
        <v>14380</v>
      </c>
    </row>
    <row r="4495" spans="1:8" hidden="1" x14ac:dyDescent="0.25">
      <c r="A4495" t="s">
        <v>245</v>
      </c>
      <c r="B4495" t="s">
        <v>14381</v>
      </c>
      <c r="C4495" t="s">
        <v>14382</v>
      </c>
      <c r="D4495" t="s">
        <v>162</v>
      </c>
      <c r="E4495">
        <v>36</v>
      </c>
      <c r="F4495" t="s">
        <v>162</v>
      </c>
      <c r="G4495" t="s">
        <v>14383</v>
      </c>
      <c r="H4495" t="s">
        <v>14384</v>
      </c>
    </row>
    <row r="4496" spans="1:8" hidden="1" x14ac:dyDescent="0.25">
      <c r="A4496" t="s">
        <v>2021</v>
      </c>
      <c r="B4496" t="s">
        <v>14385</v>
      </c>
      <c r="C4496" t="s">
        <v>14386</v>
      </c>
      <c r="D4496" t="s">
        <v>162</v>
      </c>
      <c r="E4496">
        <v>36</v>
      </c>
      <c r="F4496" t="s">
        <v>14387</v>
      </c>
      <c r="G4496" t="s">
        <v>14388</v>
      </c>
      <c r="H4496" t="s">
        <v>14389</v>
      </c>
    </row>
    <row r="4497" spans="1:8" hidden="1" x14ac:dyDescent="0.25">
      <c r="A4497" t="s">
        <v>252</v>
      </c>
      <c r="B4497" t="s">
        <v>14390</v>
      </c>
      <c r="C4497" t="s">
        <v>30649</v>
      </c>
      <c r="D4497" t="s">
        <v>162</v>
      </c>
      <c r="E4497">
        <v>36</v>
      </c>
      <c r="F4497" t="s">
        <v>14391</v>
      </c>
      <c r="G4497" t="s">
        <v>14359</v>
      </c>
      <c r="H4497" t="s">
        <v>14360</v>
      </c>
    </row>
    <row r="4498" spans="1:8" hidden="1" x14ac:dyDescent="0.25">
      <c r="A4498" t="s">
        <v>246</v>
      </c>
      <c r="B4498" t="s">
        <v>14392</v>
      </c>
      <c r="C4498" t="s">
        <v>14393</v>
      </c>
      <c r="D4498" t="s">
        <v>162</v>
      </c>
      <c r="E4498">
        <v>36</v>
      </c>
      <c r="F4498" t="s">
        <v>162</v>
      </c>
      <c r="G4498" t="s">
        <v>30649</v>
      </c>
      <c r="H4498" t="s">
        <v>14394</v>
      </c>
    </row>
    <row r="4499" spans="1:8" hidden="1" x14ac:dyDescent="0.25">
      <c r="A4499" t="s">
        <v>246</v>
      </c>
      <c r="B4499" t="s">
        <v>14395</v>
      </c>
      <c r="C4499" t="s">
        <v>14396</v>
      </c>
      <c r="D4499" t="s">
        <v>162</v>
      </c>
      <c r="E4499">
        <v>36</v>
      </c>
      <c r="F4499" t="s">
        <v>30649</v>
      </c>
      <c r="G4499" t="s">
        <v>30649</v>
      </c>
      <c r="H4499" t="s">
        <v>14397</v>
      </c>
    </row>
    <row r="4500" spans="1:8" hidden="1" x14ac:dyDescent="0.25">
      <c r="A4500" t="s">
        <v>248</v>
      </c>
      <c r="B4500" t="s">
        <v>14398</v>
      </c>
      <c r="C4500" t="s">
        <v>14399</v>
      </c>
      <c r="D4500" t="s">
        <v>162</v>
      </c>
      <c r="E4500">
        <v>36</v>
      </c>
      <c r="F4500" t="s">
        <v>162</v>
      </c>
      <c r="G4500" t="s">
        <v>30649</v>
      </c>
      <c r="H4500" t="s">
        <v>14394</v>
      </c>
    </row>
    <row r="4501" spans="1:8" hidden="1" x14ac:dyDescent="0.25">
      <c r="A4501" t="s">
        <v>246</v>
      </c>
      <c r="B4501" t="s">
        <v>4152</v>
      </c>
      <c r="C4501" t="s">
        <v>14400</v>
      </c>
      <c r="D4501" t="s">
        <v>162</v>
      </c>
      <c r="E4501">
        <v>36</v>
      </c>
      <c r="F4501" t="s">
        <v>30649</v>
      </c>
      <c r="G4501" t="s">
        <v>30649</v>
      </c>
      <c r="H4501" t="s">
        <v>14401</v>
      </c>
    </row>
    <row r="4502" spans="1:8" hidden="1" x14ac:dyDescent="0.25">
      <c r="A4502" t="s">
        <v>244</v>
      </c>
      <c r="B4502" t="s">
        <v>14402</v>
      </c>
      <c r="C4502" t="s">
        <v>14403</v>
      </c>
      <c r="D4502" t="s">
        <v>162</v>
      </c>
      <c r="E4502">
        <v>36</v>
      </c>
      <c r="F4502" t="s">
        <v>162</v>
      </c>
      <c r="G4502" t="s">
        <v>30649</v>
      </c>
      <c r="H4502" t="s">
        <v>30649</v>
      </c>
    </row>
    <row r="4503" spans="1:8" hidden="1" x14ac:dyDescent="0.25">
      <c r="A4503" t="s">
        <v>248</v>
      </c>
      <c r="B4503" t="s">
        <v>14404</v>
      </c>
      <c r="C4503" t="s">
        <v>14405</v>
      </c>
      <c r="D4503" t="s">
        <v>162</v>
      </c>
      <c r="E4503">
        <v>36</v>
      </c>
      <c r="F4503" t="s">
        <v>162</v>
      </c>
      <c r="G4503" t="s">
        <v>30649</v>
      </c>
      <c r="H4503" t="s">
        <v>30649</v>
      </c>
    </row>
    <row r="4504" spans="1:8" hidden="1" x14ac:dyDescent="0.25">
      <c r="A4504" t="s">
        <v>246</v>
      </c>
      <c r="B4504" t="s">
        <v>14406</v>
      </c>
      <c r="C4504" t="s">
        <v>14407</v>
      </c>
      <c r="D4504" t="s">
        <v>162</v>
      </c>
      <c r="E4504">
        <v>36</v>
      </c>
      <c r="F4504" t="s">
        <v>162</v>
      </c>
      <c r="G4504" t="s">
        <v>30649</v>
      </c>
      <c r="H4504" t="s">
        <v>30649</v>
      </c>
    </row>
    <row r="4505" spans="1:8" x14ac:dyDescent="0.25">
      <c r="A4505" t="s">
        <v>247</v>
      </c>
      <c r="B4505" t="s">
        <v>14408</v>
      </c>
      <c r="C4505" t="s">
        <v>14409</v>
      </c>
      <c r="D4505" t="s">
        <v>162</v>
      </c>
      <c r="E4505">
        <v>36</v>
      </c>
      <c r="F4505" t="s">
        <v>14410</v>
      </c>
      <c r="G4505" t="s">
        <v>30649</v>
      </c>
      <c r="H4505" t="s">
        <v>30649</v>
      </c>
    </row>
    <row r="4506" spans="1:8" hidden="1" x14ac:dyDescent="0.25">
      <c r="A4506" t="s">
        <v>246</v>
      </c>
      <c r="B4506" t="s">
        <v>14411</v>
      </c>
      <c r="C4506" t="s">
        <v>30649</v>
      </c>
      <c r="D4506" t="s">
        <v>162</v>
      </c>
      <c r="E4506">
        <v>36</v>
      </c>
      <c r="F4506" t="s">
        <v>30649</v>
      </c>
      <c r="G4506" t="s">
        <v>30649</v>
      </c>
      <c r="H4506" t="s">
        <v>30649</v>
      </c>
    </row>
    <row r="4507" spans="1:8" hidden="1" x14ac:dyDescent="0.25">
      <c r="A4507" t="s">
        <v>246</v>
      </c>
      <c r="B4507" t="s">
        <v>14412</v>
      </c>
      <c r="C4507" t="s">
        <v>30323</v>
      </c>
      <c r="D4507" t="s">
        <v>163</v>
      </c>
      <c r="E4507">
        <v>98</v>
      </c>
      <c r="F4507" t="s">
        <v>163</v>
      </c>
      <c r="G4507" t="s">
        <v>30649</v>
      </c>
      <c r="H4507" t="s">
        <v>14413</v>
      </c>
    </row>
    <row r="4508" spans="1:8" hidden="1" x14ac:dyDescent="0.25">
      <c r="A4508" t="s">
        <v>246</v>
      </c>
      <c r="B4508" t="s">
        <v>14414</v>
      </c>
      <c r="C4508" t="s">
        <v>250</v>
      </c>
      <c r="D4508" t="s">
        <v>163</v>
      </c>
      <c r="E4508">
        <v>98</v>
      </c>
      <c r="F4508" t="s">
        <v>14415</v>
      </c>
      <c r="G4508" t="s">
        <v>30649</v>
      </c>
      <c r="H4508" t="s">
        <v>30649</v>
      </c>
    </row>
    <row r="4509" spans="1:8" x14ac:dyDescent="0.25">
      <c r="A4509" t="s">
        <v>247</v>
      </c>
      <c r="B4509" t="s">
        <v>14416</v>
      </c>
      <c r="C4509" t="s">
        <v>30324</v>
      </c>
      <c r="D4509" t="s">
        <v>163</v>
      </c>
      <c r="E4509">
        <v>98</v>
      </c>
      <c r="F4509" t="s">
        <v>163</v>
      </c>
      <c r="G4509" t="s">
        <v>30649</v>
      </c>
      <c r="H4509" t="s">
        <v>14417</v>
      </c>
    </row>
    <row r="4510" spans="1:8" hidden="1" x14ac:dyDescent="0.25">
      <c r="A4510" t="s">
        <v>243</v>
      </c>
      <c r="B4510" t="s">
        <v>14418</v>
      </c>
      <c r="C4510" t="s">
        <v>30325</v>
      </c>
      <c r="D4510" t="s">
        <v>163</v>
      </c>
      <c r="E4510">
        <v>98</v>
      </c>
      <c r="F4510" t="s">
        <v>163</v>
      </c>
      <c r="G4510" t="s">
        <v>14419</v>
      </c>
      <c r="H4510" t="s">
        <v>14420</v>
      </c>
    </row>
    <row r="4511" spans="1:8" hidden="1" x14ac:dyDescent="0.25">
      <c r="A4511" t="s">
        <v>245</v>
      </c>
      <c r="B4511" t="s">
        <v>14421</v>
      </c>
      <c r="C4511" t="s">
        <v>14422</v>
      </c>
      <c r="D4511" t="s">
        <v>163</v>
      </c>
      <c r="E4511">
        <v>98</v>
      </c>
      <c r="F4511" t="s">
        <v>163</v>
      </c>
      <c r="G4511" t="s">
        <v>14423</v>
      </c>
      <c r="H4511" t="s">
        <v>14424</v>
      </c>
    </row>
    <row r="4512" spans="1:8" hidden="1" x14ac:dyDescent="0.25">
      <c r="A4512" t="s">
        <v>245</v>
      </c>
      <c r="B4512" t="s">
        <v>14425</v>
      </c>
      <c r="C4512" t="s">
        <v>14426</v>
      </c>
      <c r="D4512" t="s">
        <v>163</v>
      </c>
      <c r="E4512">
        <v>98</v>
      </c>
      <c r="F4512" t="s">
        <v>163</v>
      </c>
      <c r="G4512" t="s">
        <v>14427</v>
      </c>
      <c r="H4512" t="s">
        <v>14428</v>
      </c>
    </row>
    <row r="4513" spans="1:8" hidden="1" x14ac:dyDescent="0.25">
      <c r="A4513" t="s">
        <v>245</v>
      </c>
      <c r="B4513" t="s">
        <v>14429</v>
      </c>
      <c r="C4513" t="s">
        <v>14430</v>
      </c>
      <c r="D4513" t="s">
        <v>163</v>
      </c>
      <c r="E4513">
        <v>98</v>
      </c>
      <c r="F4513" t="s">
        <v>163</v>
      </c>
      <c r="G4513" t="s">
        <v>14431</v>
      </c>
      <c r="H4513" t="s">
        <v>14432</v>
      </c>
    </row>
    <row r="4514" spans="1:8" hidden="1" x14ac:dyDescent="0.25">
      <c r="A4514" t="s">
        <v>245</v>
      </c>
      <c r="B4514" t="s">
        <v>14433</v>
      </c>
      <c r="C4514" t="s">
        <v>30326</v>
      </c>
      <c r="D4514" t="s">
        <v>163</v>
      </c>
      <c r="E4514">
        <v>98</v>
      </c>
      <c r="F4514" t="s">
        <v>163</v>
      </c>
      <c r="G4514" t="s">
        <v>30649</v>
      </c>
      <c r="H4514" t="s">
        <v>14434</v>
      </c>
    </row>
    <row r="4515" spans="1:8" x14ac:dyDescent="0.25">
      <c r="A4515" t="s">
        <v>247</v>
      </c>
      <c r="B4515" t="s">
        <v>14435</v>
      </c>
      <c r="C4515" t="s">
        <v>30327</v>
      </c>
      <c r="D4515" t="s">
        <v>163</v>
      </c>
      <c r="E4515">
        <v>98</v>
      </c>
      <c r="F4515" t="s">
        <v>163</v>
      </c>
      <c r="G4515" t="s">
        <v>14436</v>
      </c>
      <c r="H4515" t="s">
        <v>14437</v>
      </c>
    </row>
    <row r="4516" spans="1:8" hidden="1" x14ac:dyDescent="0.25">
      <c r="A4516" t="s">
        <v>246</v>
      </c>
      <c r="B4516" t="s">
        <v>14438</v>
      </c>
      <c r="C4516" t="s">
        <v>30328</v>
      </c>
      <c r="D4516" t="s">
        <v>163</v>
      </c>
      <c r="E4516">
        <v>98</v>
      </c>
      <c r="F4516" t="s">
        <v>30649</v>
      </c>
      <c r="G4516" t="s">
        <v>30649</v>
      </c>
      <c r="H4516" t="s">
        <v>14439</v>
      </c>
    </row>
    <row r="4517" spans="1:8" hidden="1" x14ac:dyDescent="0.25">
      <c r="A4517" t="s">
        <v>246</v>
      </c>
      <c r="B4517" t="s">
        <v>14440</v>
      </c>
      <c r="C4517" t="s">
        <v>250</v>
      </c>
      <c r="D4517" t="s">
        <v>163</v>
      </c>
      <c r="E4517">
        <v>98</v>
      </c>
      <c r="F4517" t="s">
        <v>14441</v>
      </c>
      <c r="G4517" t="s">
        <v>30649</v>
      </c>
      <c r="H4517" t="s">
        <v>30649</v>
      </c>
    </row>
    <row r="4518" spans="1:8" hidden="1" x14ac:dyDescent="0.25">
      <c r="A4518" t="s">
        <v>246</v>
      </c>
      <c r="B4518" t="s">
        <v>14442</v>
      </c>
      <c r="C4518" t="s">
        <v>30329</v>
      </c>
      <c r="D4518" t="s">
        <v>163</v>
      </c>
      <c r="E4518">
        <v>98</v>
      </c>
      <c r="F4518" t="s">
        <v>163</v>
      </c>
      <c r="G4518" t="s">
        <v>30649</v>
      </c>
      <c r="H4518" t="s">
        <v>14443</v>
      </c>
    </row>
    <row r="4519" spans="1:8" hidden="1" x14ac:dyDescent="0.25">
      <c r="A4519" t="s">
        <v>246</v>
      </c>
      <c r="B4519" t="s">
        <v>14444</v>
      </c>
      <c r="C4519" t="s">
        <v>30330</v>
      </c>
      <c r="D4519" t="s">
        <v>163</v>
      </c>
      <c r="E4519">
        <v>98</v>
      </c>
      <c r="F4519" t="s">
        <v>163</v>
      </c>
      <c r="G4519" t="s">
        <v>14445</v>
      </c>
      <c r="H4519" t="s">
        <v>14446</v>
      </c>
    </row>
    <row r="4520" spans="1:8" hidden="1" x14ac:dyDescent="0.25">
      <c r="A4520" t="s">
        <v>246</v>
      </c>
      <c r="B4520" t="s">
        <v>14447</v>
      </c>
      <c r="C4520" t="s">
        <v>14448</v>
      </c>
      <c r="D4520" t="s">
        <v>163</v>
      </c>
      <c r="E4520">
        <v>98</v>
      </c>
      <c r="F4520" t="s">
        <v>163</v>
      </c>
      <c r="G4520" t="s">
        <v>30649</v>
      </c>
      <c r="H4520" t="s">
        <v>14449</v>
      </c>
    </row>
    <row r="4521" spans="1:8" hidden="1" x14ac:dyDescent="0.25">
      <c r="A4521" t="s">
        <v>246</v>
      </c>
      <c r="B4521" t="s">
        <v>14450</v>
      </c>
      <c r="C4521" t="s">
        <v>14451</v>
      </c>
      <c r="D4521" t="s">
        <v>163</v>
      </c>
      <c r="E4521">
        <v>98</v>
      </c>
      <c r="F4521" t="s">
        <v>14452</v>
      </c>
      <c r="G4521" t="s">
        <v>30649</v>
      </c>
      <c r="H4521" t="s">
        <v>14453</v>
      </c>
    </row>
    <row r="4522" spans="1:8" hidden="1" x14ac:dyDescent="0.25">
      <c r="A4522" t="s">
        <v>246</v>
      </c>
      <c r="B4522" t="s">
        <v>14454</v>
      </c>
      <c r="C4522" t="s">
        <v>14455</v>
      </c>
      <c r="D4522" t="s">
        <v>163</v>
      </c>
      <c r="E4522">
        <v>98</v>
      </c>
      <c r="F4522" t="s">
        <v>163</v>
      </c>
      <c r="G4522" t="s">
        <v>14456</v>
      </c>
      <c r="H4522" t="s">
        <v>14457</v>
      </c>
    </row>
    <row r="4523" spans="1:8" hidden="1" x14ac:dyDescent="0.25">
      <c r="A4523" t="s">
        <v>246</v>
      </c>
      <c r="B4523" t="s">
        <v>14458</v>
      </c>
      <c r="C4523" t="s">
        <v>30331</v>
      </c>
      <c r="D4523" t="s">
        <v>163</v>
      </c>
      <c r="E4523">
        <v>98</v>
      </c>
      <c r="F4523" t="s">
        <v>14459</v>
      </c>
      <c r="G4523" t="s">
        <v>14460</v>
      </c>
      <c r="H4523" t="s">
        <v>14461</v>
      </c>
    </row>
    <row r="4524" spans="1:8" x14ac:dyDescent="0.25">
      <c r="A4524" t="s">
        <v>247</v>
      </c>
      <c r="B4524" t="s">
        <v>14462</v>
      </c>
      <c r="C4524" t="s">
        <v>1218</v>
      </c>
      <c r="D4524" t="s">
        <v>163</v>
      </c>
      <c r="E4524">
        <v>98</v>
      </c>
      <c r="F4524" t="s">
        <v>1751</v>
      </c>
      <c r="G4524" t="s">
        <v>1219</v>
      </c>
      <c r="H4524" t="s">
        <v>1220</v>
      </c>
    </row>
    <row r="4525" spans="1:8" hidden="1" x14ac:dyDescent="0.25">
      <c r="A4525" t="s">
        <v>251</v>
      </c>
      <c r="B4525" t="s">
        <v>14463</v>
      </c>
      <c r="C4525" t="s">
        <v>30326</v>
      </c>
      <c r="D4525" t="s">
        <v>163</v>
      </c>
      <c r="E4525">
        <v>98</v>
      </c>
      <c r="F4525" t="s">
        <v>163</v>
      </c>
      <c r="G4525" t="s">
        <v>14464</v>
      </c>
      <c r="H4525" t="s">
        <v>14465</v>
      </c>
    </row>
    <row r="4526" spans="1:8" hidden="1" x14ac:dyDescent="0.25">
      <c r="A4526" t="s">
        <v>245</v>
      </c>
      <c r="B4526" t="s">
        <v>14466</v>
      </c>
      <c r="C4526" t="s">
        <v>30332</v>
      </c>
      <c r="D4526" t="s">
        <v>163</v>
      </c>
      <c r="E4526">
        <v>98</v>
      </c>
      <c r="F4526" t="s">
        <v>163</v>
      </c>
      <c r="G4526" t="s">
        <v>14468</v>
      </c>
      <c r="H4526" t="s">
        <v>14469</v>
      </c>
    </row>
    <row r="4527" spans="1:8" hidden="1" x14ac:dyDescent="0.25">
      <c r="A4527" t="s">
        <v>248</v>
      </c>
      <c r="B4527" t="s">
        <v>14470</v>
      </c>
      <c r="C4527" t="s">
        <v>30333</v>
      </c>
      <c r="D4527" t="s">
        <v>163</v>
      </c>
      <c r="E4527">
        <v>98</v>
      </c>
      <c r="F4527" t="s">
        <v>14471</v>
      </c>
      <c r="G4527" t="s">
        <v>30649</v>
      </c>
      <c r="H4527" t="s">
        <v>30649</v>
      </c>
    </row>
    <row r="4528" spans="1:8" hidden="1" x14ac:dyDescent="0.25">
      <c r="A4528" t="s">
        <v>246</v>
      </c>
      <c r="B4528" t="s">
        <v>14472</v>
      </c>
      <c r="C4528" t="s">
        <v>30334</v>
      </c>
      <c r="D4528" t="s">
        <v>163</v>
      </c>
      <c r="E4528">
        <v>98</v>
      </c>
      <c r="F4528" t="s">
        <v>14473</v>
      </c>
      <c r="G4528" t="s">
        <v>30649</v>
      </c>
      <c r="H4528" t="s">
        <v>14474</v>
      </c>
    </row>
    <row r="4529" spans="1:8" hidden="1" x14ac:dyDescent="0.25">
      <c r="A4529" t="s">
        <v>246</v>
      </c>
      <c r="B4529" t="s">
        <v>14475</v>
      </c>
      <c r="C4529" t="s">
        <v>30335</v>
      </c>
      <c r="D4529" t="s">
        <v>163</v>
      </c>
      <c r="E4529">
        <v>98</v>
      </c>
      <c r="F4529" t="s">
        <v>163</v>
      </c>
      <c r="G4529" t="s">
        <v>14476</v>
      </c>
      <c r="H4529" t="s">
        <v>14477</v>
      </c>
    </row>
    <row r="4530" spans="1:8" hidden="1" x14ac:dyDescent="0.25">
      <c r="A4530" t="s">
        <v>246</v>
      </c>
      <c r="B4530" t="s">
        <v>14478</v>
      </c>
      <c r="C4530" t="s">
        <v>30336</v>
      </c>
      <c r="D4530" t="s">
        <v>163</v>
      </c>
      <c r="E4530">
        <v>98</v>
      </c>
      <c r="F4530" t="s">
        <v>14473</v>
      </c>
      <c r="G4530" t="s">
        <v>30649</v>
      </c>
      <c r="H4530" t="s">
        <v>14480</v>
      </c>
    </row>
    <row r="4531" spans="1:8" hidden="1" x14ac:dyDescent="0.25">
      <c r="A4531" t="s">
        <v>246</v>
      </c>
      <c r="B4531" t="s">
        <v>14481</v>
      </c>
      <c r="C4531" t="s">
        <v>14482</v>
      </c>
      <c r="D4531" t="s">
        <v>163</v>
      </c>
      <c r="E4531">
        <v>98</v>
      </c>
      <c r="F4531" t="s">
        <v>163</v>
      </c>
      <c r="G4531" t="s">
        <v>30649</v>
      </c>
      <c r="H4531" t="s">
        <v>30649</v>
      </c>
    </row>
    <row r="4532" spans="1:8" x14ac:dyDescent="0.25">
      <c r="A4532" t="s">
        <v>247</v>
      </c>
      <c r="B4532" t="s">
        <v>14483</v>
      </c>
      <c r="C4532" t="s">
        <v>14484</v>
      </c>
      <c r="D4532" t="s">
        <v>163</v>
      </c>
      <c r="E4532">
        <v>98</v>
      </c>
      <c r="F4532" t="s">
        <v>14485</v>
      </c>
      <c r="G4532" t="s">
        <v>30649</v>
      </c>
      <c r="H4532" t="s">
        <v>30649</v>
      </c>
    </row>
    <row r="4533" spans="1:8" hidden="1" x14ac:dyDescent="0.25">
      <c r="A4533" t="s">
        <v>246</v>
      </c>
      <c r="B4533" t="s">
        <v>14486</v>
      </c>
      <c r="C4533" t="s">
        <v>14487</v>
      </c>
      <c r="D4533" t="s">
        <v>164</v>
      </c>
      <c r="E4533">
        <v>61</v>
      </c>
      <c r="F4533" t="s">
        <v>164</v>
      </c>
      <c r="G4533" t="s">
        <v>30649</v>
      </c>
      <c r="H4533" t="s">
        <v>14488</v>
      </c>
    </row>
    <row r="4534" spans="1:8" hidden="1" x14ac:dyDescent="0.25">
      <c r="A4534" t="s">
        <v>246</v>
      </c>
      <c r="B4534" t="s">
        <v>14489</v>
      </c>
      <c r="C4534" t="s">
        <v>14490</v>
      </c>
      <c r="D4534" t="s">
        <v>164</v>
      </c>
      <c r="E4534">
        <v>61</v>
      </c>
      <c r="F4534" t="s">
        <v>30649</v>
      </c>
      <c r="G4534" t="s">
        <v>14491</v>
      </c>
      <c r="H4534" t="s">
        <v>14492</v>
      </c>
    </row>
    <row r="4535" spans="1:8" hidden="1" x14ac:dyDescent="0.25">
      <c r="A4535" t="s">
        <v>246</v>
      </c>
      <c r="B4535" t="s">
        <v>14493</v>
      </c>
      <c r="C4535" t="s">
        <v>14494</v>
      </c>
      <c r="D4535" t="s">
        <v>164</v>
      </c>
      <c r="E4535">
        <v>61</v>
      </c>
      <c r="F4535" t="s">
        <v>30649</v>
      </c>
      <c r="G4535" t="s">
        <v>14495</v>
      </c>
      <c r="H4535" t="s">
        <v>14496</v>
      </c>
    </row>
    <row r="4536" spans="1:8" hidden="1" x14ac:dyDescent="0.25">
      <c r="A4536" t="s">
        <v>246</v>
      </c>
      <c r="B4536" t="s">
        <v>14497</v>
      </c>
      <c r="C4536" t="s">
        <v>14498</v>
      </c>
      <c r="D4536" t="s">
        <v>164</v>
      </c>
      <c r="E4536">
        <v>61</v>
      </c>
      <c r="F4536" t="s">
        <v>164</v>
      </c>
      <c r="G4536" t="s">
        <v>14499</v>
      </c>
      <c r="H4536" t="s">
        <v>14500</v>
      </c>
    </row>
    <row r="4537" spans="1:8" hidden="1" x14ac:dyDescent="0.25">
      <c r="A4537" t="s">
        <v>246</v>
      </c>
      <c r="B4537" t="s">
        <v>14501</v>
      </c>
      <c r="C4537" t="s">
        <v>14502</v>
      </c>
      <c r="D4537" t="s">
        <v>164</v>
      </c>
      <c r="E4537">
        <v>61</v>
      </c>
      <c r="F4537" t="s">
        <v>164</v>
      </c>
      <c r="G4537" t="s">
        <v>14503</v>
      </c>
      <c r="H4537" t="s">
        <v>14504</v>
      </c>
    </row>
    <row r="4538" spans="1:8" hidden="1" x14ac:dyDescent="0.25">
      <c r="A4538" t="s">
        <v>246</v>
      </c>
      <c r="B4538" t="s">
        <v>14505</v>
      </c>
      <c r="C4538" t="s">
        <v>14506</v>
      </c>
      <c r="D4538" t="s">
        <v>164</v>
      </c>
      <c r="E4538">
        <v>61</v>
      </c>
      <c r="F4538" t="s">
        <v>164</v>
      </c>
      <c r="G4538" t="s">
        <v>30649</v>
      </c>
      <c r="H4538" t="s">
        <v>14507</v>
      </c>
    </row>
    <row r="4539" spans="1:8" x14ac:dyDescent="0.25">
      <c r="A4539" t="s">
        <v>247</v>
      </c>
      <c r="B4539" t="s">
        <v>14508</v>
      </c>
      <c r="C4539" t="s">
        <v>14509</v>
      </c>
      <c r="D4539" t="s">
        <v>164</v>
      </c>
      <c r="E4539">
        <v>61</v>
      </c>
      <c r="F4539" t="s">
        <v>164</v>
      </c>
      <c r="G4539" t="s">
        <v>14510</v>
      </c>
      <c r="H4539" t="s">
        <v>14511</v>
      </c>
    </row>
    <row r="4540" spans="1:8" hidden="1" x14ac:dyDescent="0.25">
      <c r="A4540" t="s">
        <v>243</v>
      </c>
      <c r="B4540" t="s">
        <v>14512</v>
      </c>
      <c r="C4540" t="s">
        <v>30649</v>
      </c>
      <c r="D4540" t="s">
        <v>164</v>
      </c>
      <c r="E4540">
        <v>61</v>
      </c>
      <c r="F4540" t="s">
        <v>164</v>
      </c>
      <c r="G4540" t="s">
        <v>30649</v>
      </c>
      <c r="H4540" t="s">
        <v>14513</v>
      </c>
    </row>
    <row r="4541" spans="1:8" hidden="1" x14ac:dyDescent="0.25">
      <c r="A4541" t="s">
        <v>245</v>
      </c>
      <c r="B4541" t="s">
        <v>14514</v>
      </c>
      <c r="C4541" t="s">
        <v>14515</v>
      </c>
      <c r="D4541" t="s">
        <v>164</v>
      </c>
      <c r="E4541">
        <v>61</v>
      </c>
      <c r="F4541" t="s">
        <v>30649</v>
      </c>
      <c r="G4541" t="s">
        <v>30649</v>
      </c>
      <c r="H4541" t="s">
        <v>14516</v>
      </c>
    </row>
    <row r="4542" spans="1:8" hidden="1" x14ac:dyDescent="0.25">
      <c r="A4542" t="s">
        <v>246</v>
      </c>
      <c r="B4542" t="s">
        <v>14517</v>
      </c>
      <c r="C4542" t="s">
        <v>14518</v>
      </c>
      <c r="D4542" t="s">
        <v>164</v>
      </c>
      <c r="E4542">
        <v>61</v>
      </c>
      <c r="F4542" t="s">
        <v>30649</v>
      </c>
      <c r="G4542" t="s">
        <v>14519</v>
      </c>
      <c r="H4542" t="s">
        <v>14520</v>
      </c>
    </row>
    <row r="4543" spans="1:8" hidden="1" x14ac:dyDescent="0.25">
      <c r="A4543" t="s">
        <v>246</v>
      </c>
      <c r="B4543" t="s">
        <v>14521</v>
      </c>
      <c r="C4543" t="s">
        <v>14522</v>
      </c>
      <c r="D4543" t="s">
        <v>164</v>
      </c>
      <c r="E4543">
        <v>61</v>
      </c>
      <c r="F4543" t="s">
        <v>30649</v>
      </c>
      <c r="G4543" t="s">
        <v>30649</v>
      </c>
      <c r="H4543" t="s">
        <v>14523</v>
      </c>
    </row>
    <row r="4544" spans="1:8" hidden="1" x14ac:dyDescent="0.25">
      <c r="A4544" t="s">
        <v>246</v>
      </c>
      <c r="B4544" t="s">
        <v>14524</v>
      </c>
      <c r="C4544" t="s">
        <v>14525</v>
      </c>
      <c r="D4544" t="s">
        <v>164</v>
      </c>
      <c r="E4544">
        <v>61</v>
      </c>
      <c r="F4544" t="s">
        <v>164</v>
      </c>
      <c r="G4544" t="s">
        <v>14526</v>
      </c>
      <c r="H4544" t="s">
        <v>14527</v>
      </c>
    </row>
    <row r="4545" spans="1:8" hidden="1" x14ac:dyDescent="0.25">
      <c r="A4545" t="s">
        <v>246</v>
      </c>
      <c r="B4545" t="s">
        <v>14528</v>
      </c>
      <c r="C4545" t="s">
        <v>14529</v>
      </c>
      <c r="D4545" t="s">
        <v>164</v>
      </c>
      <c r="E4545">
        <v>61</v>
      </c>
      <c r="F4545" t="s">
        <v>164</v>
      </c>
      <c r="G4545" t="s">
        <v>14530</v>
      </c>
      <c r="H4545" t="s">
        <v>14531</v>
      </c>
    </row>
    <row r="4546" spans="1:8" hidden="1" x14ac:dyDescent="0.25">
      <c r="A4546" t="s">
        <v>246</v>
      </c>
      <c r="B4546" t="s">
        <v>14532</v>
      </c>
      <c r="C4546" t="s">
        <v>14533</v>
      </c>
      <c r="D4546" t="s">
        <v>164</v>
      </c>
      <c r="E4546">
        <v>61</v>
      </c>
      <c r="F4546" t="s">
        <v>164</v>
      </c>
      <c r="G4546" t="s">
        <v>14534</v>
      </c>
      <c r="H4546" t="s">
        <v>14535</v>
      </c>
    </row>
    <row r="4547" spans="1:8" hidden="1" x14ac:dyDescent="0.25">
      <c r="A4547" t="s">
        <v>246</v>
      </c>
      <c r="B4547" t="s">
        <v>14536</v>
      </c>
      <c r="C4547" t="s">
        <v>14537</v>
      </c>
      <c r="D4547" t="s">
        <v>164</v>
      </c>
      <c r="E4547">
        <v>61</v>
      </c>
      <c r="F4547" t="s">
        <v>164</v>
      </c>
      <c r="G4547" t="s">
        <v>30649</v>
      </c>
      <c r="H4547" t="s">
        <v>30649</v>
      </c>
    </row>
    <row r="4548" spans="1:8" hidden="1" x14ac:dyDescent="0.25">
      <c r="A4548" t="s">
        <v>246</v>
      </c>
      <c r="B4548" t="s">
        <v>14538</v>
      </c>
      <c r="C4548" t="s">
        <v>14539</v>
      </c>
      <c r="D4548" t="s">
        <v>164</v>
      </c>
      <c r="E4548">
        <v>61</v>
      </c>
      <c r="F4548" t="s">
        <v>164</v>
      </c>
      <c r="G4548" t="s">
        <v>14540</v>
      </c>
      <c r="H4548" t="s">
        <v>14541</v>
      </c>
    </row>
    <row r="4549" spans="1:8" hidden="1" x14ac:dyDescent="0.25">
      <c r="A4549" t="s">
        <v>245</v>
      </c>
      <c r="B4549" t="s">
        <v>14542</v>
      </c>
      <c r="C4549" t="s">
        <v>14543</v>
      </c>
      <c r="D4549" t="s">
        <v>164</v>
      </c>
      <c r="E4549">
        <v>61</v>
      </c>
      <c r="F4549" t="s">
        <v>164</v>
      </c>
      <c r="G4549" t="s">
        <v>14544</v>
      </c>
      <c r="H4549" t="s">
        <v>14545</v>
      </c>
    </row>
    <row r="4550" spans="1:8" hidden="1" x14ac:dyDescent="0.25">
      <c r="A4550" t="s">
        <v>245</v>
      </c>
      <c r="B4550" t="s">
        <v>14546</v>
      </c>
      <c r="C4550" t="s">
        <v>14547</v>
      </c>
      <c r="D4550" t="s">
        <v>164</v>
      </c>
      <c r="E4550">
        <v>61</v>
      </c>
      <c r="F4550" t="s">
        <v>164</v>
      </c>
      <c r="G4550" t="s">
        <v>14548</v>
      </c>
      <c r="H4550" t="s">
        <v>14549</v>
      </c>
    </row>
    <row r="4551" spans="1:8" hidden="1" x14ac:dyDescent="0.25">
      <c r="A4551" t="s">
        <v>246</v>
      </c>
      <c r="B4551" t="s">
        <v>14550</v>
      </c>
      <c r="C4551" t="s">
        <v>14551</v>
      </c>
      <c r="D4551" t="s">
        <v>164</v>
      </c>
      <c r="E4551">
        <v>61</v>
      </c>
      <c r="F4551" t="s">
        <v>164</v>
      </c>
      <c r="G4551" t="s">
        <v>14552</v>
      </c>
      <c r="H4551" t="s">
        <v>14553</v>
      </c>
    </row>
    <row r="4552" spans="1:8" hidden="1" x14ac:dyDescent="0.25">
      <c r="A4552" t="s">
        <v>246</v>
      </c>
      <c r="B4552" t="s">
        <v>4556</v>
      </c>
      <c r="C4552" t="s">
        <v>14554</v>
      </c>
      <c r="D4552" t="s">
        <v>165</v>
      </c>
      <c r="E4552">
        <v>86</v>
      </c>
      <c r="F4552" t="s">
        <v>30649</v>
      </c>
      <c r="G4552" t="s">
        <v>14555</v>
      </c>
      <c r="H4552" t="s">
        <v>14556</v>
      </c>
    </row>
    <row r="4553" spans="1:8" x14ac:dyDescent="0.25">
      <c r="A4553" t="s">
        <v>247</v>
      </c>
      <c r="B4553" t="s">
        <v>14557</v>
      </c>
      <c r="C4553" t="s">
        <v>1222</v>
      </c>
      <c r="D4553" t="s">
        <v>165</v>
      </c>
      <c r="E4553">
        <v>86</v>
      </c>
      <c r="F4553" t="s">
        <v>165</v>
      </c>
      <c r="G4553" t="s">
        <v>1223</v>
      </c>
      <c r="H4553" t="s">
        <v>1224</v>
      </c>
    </row>
    <row r="4554" spans="1:8" x14ac:dyDescent="0.25">
      <c r="A4554" t="s">
        <v>247</v>
      </c>
      <c r="B4554" t="s">
        <v>5678</v>
      </c>
      <c r="C4554" t="s">
        <v>1225</v>
      </c>
      <c r="D4554" t="s">
        <v>165</v>
      </c>
      <c r="E4554">
        <v>86</v>
      </c>
      <c r="F4554" t="s">
        <v>165</v>
      </c>
      <c r="G4554" t="s">
        <v>30649</v>
      </c>
      <c r="H4554" t="s">
        <v>1226</v>
      </c>
    </row>
    <row r="4555" spans="1:8" x14ac:dyDescent="0.25">
      <c r="A4555" t="s">
        <v>247</v>
      </c>
      <c r="B4555" t="s">
        <v>14558</v>
      </c>
      <c r="C4555" t="s">
        <v>1228</v>
      </c>
      <c r="D4555" t="s">
        <v>165</v>
      </c>
      <c r="E4555">
        <v>86</v>
      </c>
      <c r="F4555" t="s">
        <v>165</v>
      </c>
      <c r="G4555" t="s">
        <v>30649</v>
      </c>
      <c r="H4555" t="s">
        <v>1229</v>
      </c>
    </row>
    <row r="4556" spans="1:8" hidden="1" x14ac:dyDescent="0.25">
      <c r="A4556" t="s">
        <v>243</v>
      </c>
      <c r="B4556" t="s">
        <v>14559</v>
      </c>
      <c r="C4556" t="s">
        <v>30649</v>
      </c>
      <c r="D4556" t="s">
        <v>166</v>
      </c>
      <c r="E4556">
        <v>31</v>
      </c>
      <c r="F4556" t="s">
        <v>14560</v>
      </c>
      <c r="G4556" t="s">
        <v>14561</v>
      </c>
      <c r="H4556" t="s">
        <v>14562</v>
      </c>
    </row>
    <row r="4557" spans="1:8" hidden="1" x14ac:dyDescent="0.25">
      <c r="A4557" t="s">
        <v>246</v>
      </c>
      <c r="B4557" t="s">
        <v>14563</v>
      </c>
      <c r="C4557" t="s">
        <v>30337</v>
      </c>
      <c r="D4557" t="s">
        <v>166</v>
      </c>
      <c r="E4557">
        <v>31</v>
      </c>
      <c r="F4557" t="s">
        <v>166</v>
      </c>
      <c r="G4557" t="s">
        <v>30649</v>
      </c>
      <c r="H4557" t="s">
        <v>14564</v>
      </c>
    </row>
    <row r="4558" spans="1:8" hidden="1" x14ac:dyDescent="0.25">
      <c r="A4558" t="s">
        <v>246</v>
      </c>
      <c r="B4558" t="s">
        <v>14565</v>
      </c>
      <c r="C4558" t="s">
        <v>30338</v>
      </c>
      <c r="D4558" t="s">
        <v>166</v>
      </c>
      <c r="E4558">
        <v>31</v>
      </c>
      <c r="F4558" t="s">
        <v>14566</v>
      </c>
      <c r="G4558" t="s">
        <v>30649</v>
      </c>
      <c r="H4558" t="s">
        <v>14567</v>
      </c>
    </row>
    <row r="4559" spans="1:8" hidden="1" x14ac:dyDescent="0.25">
      <c r="A4559" t="s">
        <v>246</v>
      </c>
      <c r="B4559" t="s">
        <v>14568</v>
      </c>
      <c r="C4559" t="s">
        <v>30339</v>
      </c>
      <c r="D4559" t="s">
        <v>166</v>
      </c>
      <c r="E4559">
        <v>31</v>
      </c>
      <c r="F4559" t="s">
        <v>14570</v>
      </c>
      <c r="G4559" t="s">
        <v>14571</v>
      </c>
      <c r="H4559" t="s">
        <v>14572</v>
      </c>
    </row>
    <row r="4560" spans="1:8" hidden="1" x14ac:dyDescent="0.25">
      <c r="A4560" t="s">
        <v>246</v>
      </c>
      <c r="B4560" t="s">
        <v>14573</v>
      </c>
      <c r="C4560" t="s">
        <v>30649</v>
      </c>
      <c r="D4560" t="s">
        <v>166</v>
      </c>
      <c r="E4560">
        <v>31</v>
      </c>
      <c r="F4560" t="s">
        <v>14570</v>
      </c>
      <c r="G4560" t="s">
        <v>30649</v>
      </c>
      <c r="H4560" t="s">
        <v>30649</v>
      </c>
    </row>
    <row r="4561" spans="1:8" hidden="1" x14ac:dyDescent="0.25">
      <c r="A4561" t="s">
        <v>246</v>
      </c>
      <c r="B4561" t="s">
        <v>14574</v>
      </c>
      <c r="C4561" t="s">
        <v>14575</v>
      </c>
      <c r="D4561" t="s">
        <v>166</v>
      </c>
      <c r="E4561">
        <v>31</v>
      </c>
      <c r="F4561" t="s">
        <v>14576</v>
      </c>
      <c r="G4561" t="s">
        <v>14577</v>
      </c>
      <c r="H4561" t="s">
        <v>14578</v>
      </c>
    </row>
    <row r="4562" spans="1:8" hidden="1" x14ac:dyDescent="0.25">
      <c r="A4562" t="s">
        <v>246</v>
      </c>
      <c r="B4562" t="s">
        <v>14579</v>
      </c>
      <c r="C4562" t="s">
        <v>30649</v>
      </c>
      <c r="D4562" t="s">
        <v>166</v>
      </c>
      <c r="E4562">
        <v>31</v>
      </c>
      <c r="F4562" t="s">
        <v>14580</v>
      </c>
      <c r="G4562" t="s">
        <v>14581</v>
      </c>
      <c r="H4562" t="s">
        <v>30649</v>
      </c>
    </row>
    <row r="4563" spans="1:8" hidden="1" x14ac:dyDescent="0.25">
      <c r="A4563" t="s">
        <v>2021</v>
      </c>
      <c r="B4563" t="s">
        <v>14582</v>
      </c>
      <c r="C4563" t="s">
        <v>30340</v>
      </c>
      <c r="D4563" t="s">
        <v>166</v>
      </c>
      <c r="E4563">
        <v>31</v>
      </c>
      <c r="F4563" t="s">
        <v>14583</v>
      </c>
      <c r="G4563" t="s">
        <v>14584</v>
      </c>
      <c r="H4563" t="s">
        <v>14585</v>
      </c>
    </row>
    <row r="4564" spans="1:8" hidden="1" x14ac:dyDescent="0.25">
      <c r="A4564" t="s">
        <v>246</v>
      </c>
      <c r="B4564" t="s">
        <v>14586</v>
      </c>
      <c r="C4564" t="s">
        <v>30341</v>
      </c>
      <c r="D4564" t="s">
        <v>166</v>
      </c>
      <c r="E4564">
        <v>31</v>
      </c>
      <c r="F4564" t="s">
        <v>166</v>
      </c>
      <c r="G4564" t="s">
        <v>30649</v>
      </c>
      <c r="H4564" t="s">
        <v>30649</v>
      </c>
    </row>
    <row r="4565" spans="1:8" hidden="1" x14ac:dyDescent="0.25">
      <c r="A4565" t="s">
        <v>246</v>
      </c>
      <c r="B4565" t="s">
        <v>14587</v>
      </c>
      <c r="C4565" t="s">
        <v>14588</v>
      </c>
      <c r="D4565" t="s">
        <v>166</v>
      </c>
      <c r="E4565">
        <v>31</v>
      </c>
      <c r="F4565" t="s">
        <v>166</v>
      </c>
      <c r="G4565" t="s">
        <v>30649</v>
      </c>
      <c r="H4565" t="s">
        <v>14589</v>
      </c>
    </row>
    <row r="4566" spans="1:8" hidden="1" x14ac:dyDescent="0.25">
      <c r="A4566" t="s">
        <v>246</v>
      </c>
      <c r="B4566" t="s">
        <v>13847</v>
      </c>
      <c r="C4566" t="s">
        <v>13576</v>
      </c>
      <c r="D4566" t="s">
        <v>166</v>
      </c>
      <c r="E4566">
        <v>31</v>
      </c>
      <c r="F4566" t="s">
        <v>166</v>
      </c>
      <c r="G4566" t="s">
        <v>14590</v>
      </c>
      <c r="H4566" t="s">
        <v>14589</v>
      </c>
    </row>
    <row r="4567" spans="1:8" hidden="1" x14ac:dyDescent="0.25">
      <c r="A4567" t="s">
        <v>246</v>
      </c>
      <c r="B4567" t="s">
        <v>14591</v>
      </c>
      <c r="C4567" t="s">
        <v>14592</v>
      </c>
      <c r="D4567" t="s">
        <v>166</v>
      </c>
      <c r="E4567">
        <v>31</v>
      </c>
      <c r="F4567" t="s">
        <v>166</v>
      </c>
      <c r="G4567" t="s">
        <v>14593</v>
      </c>
      <c r="H4567" t="s">
        <v>14594</v>
      </c>
    </row>
    <row r="4568" spans="1:8" hidden="1" x14ac:dyDescent="0.25">
      <c r="A4568" t="s">
        <v>246</v>
      </c>
      <c r="B4568" t="s">
        <v>14595</v>
      </c>
      <c r="C4568" t="s">
        <v>14596</v>
      </c>
      <c r="D4568" t="s">
        <v>166</v>
      </c>
      <c r="E4568">
        <v>31</v>
      </c>
      <c r="F4568" t="s">
        <v>166</v>
      </c>
      <c r="G4568" t="s">
        <v>14593</v>
      </c>
      <c r="H4568" t="s">
        <v>14594</v>
      </c>
    </row>
    <row r="4569" spans="1:8" hidden="1" x14ac:dyDescent="0.25">
      <c r="A4569" t="s">
        <v>246</v>
      </c>
      <c r="B4569" t="s">
        <v>14597</v>
      </c>
      <c r="C4569" t="s">
        <v>14592</v>
      </c>
      <c r="D4569" t="s">
        <v>166</v>
      </c>
      <c r="E4569">
        <v>31</v>
      </c>
      <c r="F4569" t="s">
        <v>166</v>
      </c>
      <c r="G4569" t="s">
        <v>14593</v>
      </c>
      <c r="H4569" t="s">
        <v>14594</v>
      </c>
    </row>
    <row r="4570" spans="1:8" hidden="1" x14ac:dyDescent="0.25">
      <c r="A4570" t="s">
        <v>246</v>
      </c>
      <c r="B4570" t="s">
        <v>14598</v>
      </c>
      <c r="C4570" t="s">
        <v>14599</v>
      </c>
      <c r="D4570" t="s">
        <v>166</v>
      </c>
      <c r="E4570">
        <v>31</v>
      </c>
      <c r="F4570" t="s">
        <v>166</v>
      </c>
      <c r="G4570" t="s">
        <v>30649</v>
      </c>
      <c r="H4570" t="s">
        <v>30649</v>
      </c>
    </row>
    <row r="4571" spans="1:8" hidden="1" x14ac:dyDescent="0.25">
      <c r="A4571" t="s">
        <v>246</v>
      </c>
      <c r="B4571" t="s">
        <v>14600</v>
      </c>
      <c r="C4571" t="s">
        <v>14601</v>
      </c>
      <c r="D4571" t="s">
        <v>166</v>
      </c>
      <c r="E4571">
        <v>31</v>
      </c>
      <c r="F4571" t="s">
        <v>166</v>
      </c>
      <c r="G4571" t="s">
        <v>30649</v>
      </c>
      <c r="H4571" t="s">
        <v>30649</v>
      </c>
    </row>
    <row r="4572" spans="1:8" hidden="1" x14ac:dyDescent="0.25">
      <c r="A4572" t="s">
        <v>246</v>
      </c>
      <c r="B4572" t="s">
        <v>14602</v>
      </c>
      <c r="C4572" t="s">
        <v>14603</v>
      </c>
      <c r="D4572" t="s">
        <v>166</v>
      </c>
      <c r="E4572">
        <v>31</v>
      </c>
      <c r="F4572" t="s">
        <v>166</v>
      </c>
      <c r="G4572" t="s">
        <v>14436</v>
      </c>
      <c r="H4572" t="s">
        <v>14604</v>
      </c>
    </row>
    <row r="4573" spans="1:8" hidden="1" x14ac:dyDescent="0.25">
      <c r="A4573" t="s">
        <v>246</v>
      </c>
      <c r="B4573" t="s">
        <v>14605</v>
      </c>
      <c r="C4573" t="s">
        <v>30342</v>
      </c>
      <c r="D4573" t="s">
        <v>166</v>
      </c>
      <c r="E4573">
        <v>31</v>
      </c>
      <c r="F4573" t="s">
        <v>166</v>
      </c>
      <c r="G4573" t="s">
        <v>30649</v>
      </c>
      <c r="H4573" t="s">
        <v>14606</v>
      </c>
    </row>
    <row r="4574" spans="1:8" hidden="1" x14ac:dyDescent="0.25">
      <c r="A4574" t="s">
        <v>2021</v>
      </c>
      <c r="B4574" t="s">
        <v>14607</v>
      </c>
      <c r="C4574" t="s">
        <v>14608</v>
      </c>
      <c r="D4574" t="s">
        <v>166</v>
      </c>
      <c r="E4574">
        <v>31</v>
      </c>
      <c r="F4574" t="s">
        <v>166</v>
      </c>
      <c r="G4574" t="s">
        <v>14436</v>
      </c>
      <c r="H4574" t="s">
        <v>14609</v>
      </c>
    </row>
    <row r="4575" spans="1:8" hidden="1" x14ac:dyDescent="0.25">
      <c r="A4575" t="s">
        <v>245</v>
      </c>
      <c r="B4575" t="s">
        <v>14610</v>
      </c>
      <c r="C4575" t="s">
        <v>14611</v>
      </c>
      <c r="D4575" t="s">
        <v>166</v>
      </c>
      <c r="E4575">
        <v>31</v>
      </c>
      <c r="F4575" t="s">
        <v>166</v>
      </c>
      <c r="G4575" t="s">
        <v>14612</v>
      </c>
      <c r="H4575" t="s">
        <v>14613</v>
      </c>
    </row>
    <row r="4576" spans="1:8" hidden="1" x14ac:dyDescent="0.25">
      <c r="A4576" t="s">
        <v>245</v>
      </c>
      <c r="B4576" t="s">
        <v>14614</v>
      </c>
      <c r="C4576" t="s">
        <v>30343</v>
      </c>
      <c r="D4576" t="s">
        <v>166</v>
      </c>
      <c r="E4576">
        <v>31</v>
      </c>
      <c r="F4576" t="s">
        <v>14583</v>
      </c>
      <c r="G4576" t="s">
        <v>14436</v>
      </c>
      <c r="H4576" t="s">
        <v>14564</v>
      </c>
    </row>
    <row r="4577" spans="1:8" hidden="1" x14ac:dyDescent="0.25">
      <c r="A4577" t="s">
        <v>245</v>
      </c>
      <c r="B4577" t="s">
        <v>14615</v>
      </c>
      <c r="C4577" t="s">
        <v>30344</v>
      </c>
      <c r="D4577" t="s">
        <v>166</v>
      </c>
      <c r="E4577">
        <v>31</v>
      </c>
      <c r="F4577" t="s">
        <v>166</v>
      </c>
      <c r="G4577" t="s">
        <v>30649</v>
      </c>
      <c r="H4577" t="s">
        <v>30649</v>
      </c>
    </row>
    <row r="4578" spans="1:8" hidden="1" x14ac:dyDescent="0.25">
      <c r="A4578" t="s">
        <v>251</v>
      </c>
      <c r="B4578" t="s">
        <v>14616</v>
      </c>
      <c r="C4578" t="s">
        <v>30556</v>
      </c>
      <c r="D4578" t="s">
        <v>167</v>
      </c>
      <c r="E4578">
        <v>100</v>
      </c>
      <c r="F4578" t="s">
        <v>167</v>
      </c>
      <c r="G4578" t="s">
        <v>14617</v>
      </c>
      <c r="H4578" t="s">
        <v>14618</v>
      </c>
    </row>
    <row r="4579" spans="1:8" hidden="1" x14ac:dyDescent="0.25">
      <c r="A4579" t="s">
        <v>252</v>
      </c>
      <c r="B4579" t="s">
        <v>14619</v>
      </c>
      <c r="C4579" t="s">
        <v>14620</v>
      </c>
      <c r="D4579" t="s">
        <v>167</v>
      </c>
      <c r="E4579">
        <v>100</v>
      </c>
      <c r="F4579" t="s">
        <v>167</v>
      </c>
      <c r="G4579" t="s">
        <v>30649</v>
      </c>
      <c r="H4579" t="s">
        <v>30649</v>
      </c>
    </row>
    <row r="4580" spans="1:8" hidden="1" x14ac:dyDescent="0.25">
      <c r="A4580" t="s">
        <v>246</v>
      </c>
      <c r="B4580" t="s">
        <v>14621</v>
      </c>
      <c r="C4580" t="s">
        <v>30649</v>
      </c>
      <c r="D4580" t="s">
        <v>167</v>
      </c>
      <c r="E4580">
        <v>100</v>
      </c>
      <c r="F4580" t="s">
        <v>167</v>
      </c>
      <c r="G4580" t="s">
        <v>30649</v>
      </c>
      <c r="H4580" t="s">
        <v>14622</v>
      </c>
    </row>
    <row r="4581" spans="1:8" hidden="1" x14ac:dyDescent="0.25">
      <c r="A4581" t="s">
        <v>246</v>
      </c>
      <c r="B4581" t="s">
        <v>14623</v>
      </c>
      <c r="C4581" t="s">
        <v>14624</v>
      </c>
      <c r="D4581" t="s">
        <v>167</v>
      </c>
      <c r="E4581">
        <v>100</v>
      </c>
      <c r="F4581" t="s">
        <v>167</v>
      </c>
      <c r="G4581" t="s">
        <v>14625</v>
      </c>
      <c r="H4581" t="s">
        <v>14626</v>
      </c>
    </row>
    <row r="4582" spans="1:8" hidden="1" x14ac:dyDescent="0.25">
      <c r="A4582" t="s">
        <v>246</v>
      </c>
      <c r="B4582" t="s">
        <v>14627</v>
      </c>
      <c r="C4582" t="s">
        <v>14628</v>
      </c>
      <c r="D4582" t="s">
        <v>167</v>
      </c>
      <c r="E4582">
        <v>100</v>
      </c>
      <c r="F4582" t="s">
        <v>167</v>
      </c>
      <c r="G4582" t="s">
        <v>30649</v>
      </c>
      <c r="H4582" t="s">
        <v>14629</v>
      </c>
    </row>
    <row r="4583" spans="1:8" hidden="1" x14ac:dyDescent="0.25">
      <c r="A4583" t="s">
        <v>246</v>
      </c>
      <c r="B4583" t="s">
        <v>14630</v>
      </c>
      <c r="C4583" t="s">
        <v>14631</v>
      </c>
      <c r="D4583" t="s">
        <v>167</v>
      </c>
      <c r="E4583">
        <v>100</v>
      </c>
      <c r="F4583" t="s">
        <v>167</v>
      </c>
      <c r="G4583" t="s">
        <v>30649</v>
      </c>
      <c r="H4583" t="s">
        <v>14632</v>
      </c>
    </row>
    <row r="4584" spans="1:8" hidden="1" x14ac:dyDescent="0.25">
      <c r="A4584" t="s">
        <v>246</v>
      </c>
      <c r="B4584" t="s">
        <v>14633</v>
      </c>
      <c r="C4584" t="s">
        <v>14634</v>
      </c>
      <c r="D4584" t="s">
        <v>167</v>
      </c>
      <c r="E4584">
        <v>100</v>
      </c>
      <c r="F4584" t="s">
        <v>167</v>
      </c>
      <c r="G4584" t="s">
        <v>14635</v>
      </c>
      <c r="H4584" t="s">
        <v>14636</v>
      </c>
    </row>
    <row r="4585" spans="1:8" hidden="1" x14ac:dyDescent="0.25">
      <c r="A4585" t="s">
        <v>246</v>
      </c>
      <c r="B4585" t="s">
        <v>14637</v>
      </c>
      <c r="C4585" t="s">
        <v>14638</v>
      </c>
      <c r="D4585" t="s">
        <v>167</v>
      </c>
      <c r="E4585">
        <v>100</v>
      </c>
      <c r="F4585" t="s">
        <v>167</v>
      </c>
      <c r="G4585" t="s">
        <v>30649</v>
      </c>
      <c r="H4585" t="s">
        <v>14639</v>
      </c>
    </row>
    <row r="4586" spans="1:8" hidden="1" x14ac:dyDescent="0.25">
      <c r="A4586" t="s">
        <v>246</v>
      </c>
      <c r="B4586" t="s">
        <v>14640</v>
      </c>
      <c r="C4586" t="s">
        <v>14641</v>
      </c>
      <c r="D4586" t="s">
        <v>167</v>
      </c>
      <c r="E4586">
        <v>100</v>
      </c>
      <c r="F4586" t="s">
        <v>167</v>
      </c>
      <c r="G4586" t="s">
        <v>14642</v>
      </c>
      <c r="H4586" t="s">
        <v>14643</v>
      </c>
    </row>
    <row r="4587" spans="1:8" hidden="1" x14ac:dyDescent="0.25">
      <c r="A4587" t="s">
        <v>246</v>
      </c>
      <c r="B4587" t="s">
        <v>14644</v>
      </c>
      <c r="C4587" t="s">
        <v>30345</v>
      </c>
      <c r="D4587" t="s">
        <v>167</v>
      </c>
      <c r="E4587">
        <v>100</v>
      </c>
      <c r="F4587" t="s">
        <v>14645</v>
      </c>
      <c r="G4587" t="s">
        <v>14646</v>
      </c>
      <c r="H4587" t="s">
        <v>14647</v>
      </c>
    </row>
    <row r="4588" spans="1:8" x14ac:dyDescent="0.25">
      <c r="A4588" t="s">
        <v>247</v>
      </c>
      <c r="B4588" t="s">
        <v>14648</v>
      </c>
      <c r="C4588" t="s">
        <v>30346</v>
      </c>
      <c r="D4588" t="s">
        <v>167</v>
      </c>
      <c r="E4588">
        <v>100</v>
      </c>
      <c r="F4588" t="s">
        <v>167</v>
      </c>
      <c r="G4588" t="s">
        <v>14649</v>
      </c>
      <c r="H4588" t="s">
        <v>14650</v>
      </c>
    </row>
    <row r="4589" spans="1:8" x14ac:dyDescent="0.25">
      <c r="A4589" t="s">
        <v>247</v>
      </c>
      <c r="B4589" t="s">
        <v>14651</v>
      </c>
      <c r="C4589" t="s">
        <v>14652</v>
      </c>
      <c r="D4589" t="s">
        <v>167</v>
      </c>
      <c r="E4589">
        <v>100</v>
      </c>
      <c r="F4589" t="s">
        <v>167</v>
      </c>
      <c r="G4589" t="s">
        <v>14653</v>
      </c>
      <c r="H4589" t="s">
        <v>14654</v>
      </c>
    </row>
    <row r="4590" spans="1:8" hidden="1" x14ac:dyDescent="0.25">
      <c r="A4590" t="s">
        <v>245</v>
      </c>
      <c r="B4590" t="s">
        <v>14655</v>
      </c>
      <c r="C4590" t="s">
        <v>14656</v>
      </c>
      <c r="D4590" t="s">
        <v>167</v>
      </c>
      <c r="E4590">
        <v>100</v>
      </c>
      <c r="F4590" t="s">
        <v>167</v>
      </c>
      <c r="G4590" t="s">
        <v>14657</v>
      </c>
      <c r="H4590" t="s">
        <v>14658</v>
      </c>
    </row>
    <row r="4591" spans="1:8" hidden="1" x14ac:dyDescent="0.25">
      <c r="A4591" t="s">
        <v>245</v>
      </c>
      <c r="B4591" t="s">
        <v>14659</v>
      </c>
      <c r="C4591" t="s">
        <v>14660</v>
      </c>
      <c r="D4591" t="s">
        <v>167</v>
      </c>
      <c r="E4591">
        <v>100</v>
      </c>
      <c r="F4591" t="s">
        <v>167</v>
      </c>
      <c r="G4591" t="s">
        <v>30649</v>
      </c>
      <c r="H4591" t="s">
        <v>14661</v>
      </c>
    </row>
    <row r="4592" spans="1:8" hidden="1" x14ac:dyDescent="0.25">
      <c r="A4592" t="s">
        <v>245</v>
      </c>
      <c r="B4592" t="s">
        <v>14662</v>
      </c>
      <c r="C4592" t="s">
        <v>14663</v>
      </c>
      <c r="D4592" t="s">
        <v>167</v>
      </c>
      <c r="E4592">
        <v>100</v>
      </c>
      <c r="F4592" t="s">
        <v>167</v>
      </c>
      <c r="G4592" t="s">
        <v>14664</v>
      </c>
      <c r="H4592" t="s">
        <v>14665</v>
      </c>
    </row>
    <row r="4593" spans="1:8" hidden="1" x14ac:dyDescent="0.25">
      <c r="A4593" t="s">
        <v>246</v>
      </c>
      <c r="B4593" t="s">
        <v>14666</v>
      </c>
      <c r="C4593" t="s">
        <v>1232</v>
      </c>
      <c r="D4593" t="s">
        <v>167</v>
      </c>
      <c r="E4593">
        <v>100</v>
      </c>
      <c r="F4593" t="s">
        <v>1752</v>
      </c>
      <c r="G4593" t="s">
        <v>1233</v>
      </c>
      <c r="H4593" t="s">
        <v>1234</v>
      </c>
    </row>
    <row r="4594" spans="1:8" hidden="1" x14ac:dyDescent="0.25">
      <c r="A4594" t="s">
        <v>243</v>
      </c>
      <c r="B4594" t="s">
        <v>14667</v>
      </c>
      <c r="C4594" t="s">
        <v>30347</v>
      </c>
      <c r="D4594" t="s">
        <v>167</v>
      </c>
      <c r="E4594">
        <v>100</v>
      </c>
      <c r="F4594" t="s">
        <v>167</v>
      </c>
      <c r="G4594" t="s">
        <v>14668</v>
      </c>
      <c r="H4594" t="s">
        <v>14669</v>
      </c>
    </row>
    <row r="4595" spans="1:8" hidden="1" x14ac:dyDescent="0.25">
      <c r="A4595" t="s">
        <v>246</v>
      </c>
      <c r="B4595" t="s">
        <v>14670</v>
      </c>
      <c r="C4595" t="s">
        <v>14671</v>
      </c>
      <c r="D4595" t="s">
        <v>167</v>
      </c>
      <c r="E4595">
        <v>100</v>
      </c>
      <c r="F4595" t="s">
        <v>167</v>
      </c>
      <c r="G4595" t="s">
        <v>30649</v>
      </c>
      <c r="H4595" t="s">
        <v>30649</v>
      </c>
    </row>
    <row r="4596" spans="1:8" x14ac:dyDescent="0.25">
      <c r="A4596" t="s">
        <v>247</v>
      </c>
      <c r="B4596" t="s">
        <v>14672</v>
      </c>
      <c r="C4596" t="s">
        <v>30348</v>
      </c>
      <c r="D4596" t="s">
        <v>167</v>
      </c>
      <c r="E4596">
        <v>100</v>
      </c>
      <c r="F4596" t="s">
        <v>167</v>
      </c>
      <c r="G4596" t="s">
        <v>30649</v>
      </c>
      <c r="H4596" t="s">
        <v>14673</v>
      </c>
    </row>
    <row r="4597" spans="1:8" hidden="1" x14ac:dyDescent="0.25">
      <c r="A4597" t="s">
        <v>246</v>
      </c>
      <c r="B4597" t="s">
        <v>14674</v>
      </c>
      <c r="C4597" t="s">
        <v>14675</v>
      </c>
      <c r="D4597" t="s">
        <v>167</v>
      </c>
      <c r="E4597">
        <v>100</v>
      </c>
      <c r="F4597" t="s">
        <v>167</v>
      </c>
      <c r="G4597" t="s">
        <v>14676</v>
      </c>
      <c r="H4597" t="s">
        <v>14677</v>
      </c>
    </row>
    <row r="4598" spans="1:8" hidden="1" x14ac:dyDescent="0.25">
      <c r="A4598" t="s">
        <v>246</v>
      </c>
      <c r="B4598" t="s">
        <v>14678</v>
      </c>
      <c r="C4598" t="s">
        <v>14679</v>
      </c>
      <c r="D4598" t="s">
        <v>167</v>
      </c>
      <c r="E4598">
        <v>100</v>
      </c>
      <c r="F4598" t="s">
        <v>167</v>
      </c>
      <c r="G4598" t="s">
        <v>14680</v>
      </c>
      <c r="H4598" t="s">
        <v>14681</v>
      </c>
    </row>
    <row r="4599" spans="1:8" x14ac:dyDescent="0.25">
      <c r="A4599" t="s">
        <v>247</v>
      </c>
      <c r="B4599" t="s">
        <v>11027</v>
      </c>
      <c r="C4599" t="s">
        <v>30349</v>
      </c>
      <c r="D4599" t="s">
        <v>167</v>
      </c>
      <c r="E4599">
        <v>100</v>
      </c>
      <c r="F4599" t="s">
        <v>167</v>
      </c>
      <c r="G4599" t="s">
        <v>14682</v>
      </c>
      <c r="H4599" t="s">
        <v>14683</v>
      </c>
    </row>
    <row r="4600" spans="1:8" hidden="1" x14ac:dyDescent="0.25">
      <c r="A4600" t="s">
        <v>243</v>
      </c>
      <c r="B4600" t="s">
        <v>14684</v>
      </c>
      <c r="C4600" t="s">
        <v>14685</v>
      </c>
      <c r="D4600" t="s">
        <v>167</v>
      </c>
      <c r="E4600">
        <v>100</v>
      </c>
      <c r="F4600" t="s">
        <v>14686</v>
      </c>
      <c r="G4600" t="s">
        <v>14687</v>
      </c>
      <c r="H4600" t="s">
        <v>14688</v>
      </c>
    </row>
    <row r="4601" spans="1:8" hidden="1" x14ac:dyDescent="0.25">
      <c r="A4601" t="s">
        <v>246</v>
      </c>
      <c r="B4601" t="s">
        <v>14689</v>
      </c>
      <c r="C4601" t="s">
        <v>14690</v>
      </c>
      <c r="D4601" t="s">
        <v>167</v>
      </c>
      <c r="E4601">
        <v>100</v>
      </c>
      <c r="F4601" t="s">
        <v>167</v>
      </c>
      <c r="G4601" t="s">
        <v>14691</v>
      </c>
      <c r="H4601" t="s">
        <v>14692</v>
      </c>
    </row>
    <row r="4602" spans="1:8" hidden="1" x14ac:dyDescent="0.25">
      <c r="A4602" t="s">
        <v>246</v>
      </c>
      <c r="B4602" t="s">
        <v>14693</v>
      </c>
      <c r="C4602" t="s">
        <v>14694</v>
      </c>
      <c r="D4602" t="s">
        <v>167</v>
      </c>
      <c r="E4602">
        <v>100</v>
      </c>
      <c r="F4602" t="s">
        <v>167</v>
      </c>
      <c r="G4602" t="s">
        <v>14695</v>
      </c>
      <c r="H4602" t="s">
        <v>14696</v>
      </c>
    </row>
    <row r="4603" spans="1:8" hidden="1" x14ac:dyDescent="0.25">
      <c r="A4603" t="s">
        <v>246</v>
      </c>
      <c r="B4603" t="s">
        <v>14697</v>
      </c>
      <c r="C4603" t="s">
        <v>14698</v>
      </c>
      <c r="D4603" t="s">
        <v>167</v>
      </c>
      <c r="E4603">
        <v>100</v>
      </c>
      <c r="F4603" t="s">
        <v>167</v>
      </c>
      <c r="G4603" t="s">
        <v>14699</v>
      </c>
      <c r="H4603" t="s">
        <v>14699</v>
      </c>
    </row>
    <row r="4604" spans="1:8" hidden="1" x14ac:dyDescent="0.25">
      <c r="A4604" t="s">
        <v>248</v>
      </c>
      <c r="B4604" t="s">
        <v>14700</v>
      </c>
      <c r="C4604" t="s">
        <v>14701</v>
      </c>
      <c r="D4604" t="s">
        <v>167</v>
      </c>
      <c r="E4604">
        <v>100</v>
      </c>
      <c r="F4604" t="s">
        <v>167</v>
      </c>
      <c r="G4604" t="s">
        <v>30649</v>
      </c>
      <c r="H4604" t="s">
        <v>14702</v>
      </c>
    </row>
    <row r="4605" spans="1:8" hidden="1" x14ac:dyDescent="0.25">
      <c r="A4605" t="s">
        <v>243</v>
      </c>
      <c r="B4605" t="s">
        <v>14703</v>
      </c>
      <c r="C4605" t="s">
        <v>14704</v>
      </c>
      <c r="D4605" t="s">
        <v>167</v>
      </c>
      <c r="E4605">
        <v>100</v>
      </c>
      <c r="F4605" t="s">
        <v>167</v>
      </c>
      <c r="G4605" t="s">
        <v>14705</v>
      </c>
      <c r="H4605" t="s">
        <v>14706</v>
      </c>
    </row>
    <row r="4606" spans="1:8" x14ac:dyDescent="0.25">
      <c r="A4606" t="s">
        <v>247</v>
      </c>
      <c r="B4606" t="s">
        <v>14707</v>
      </c>
      <c r="C4606" t="s">
        <v>30350</v>
      </c>
      <c r="D4606" t="s">
        <v>167</v>
      </c>
      <c r="E4606">
        <v>100</v>
      </c>
      <c r="F4606" t="s">
        <v>14708</v>
      </c>
      <c r="G4606" t="s">
        <v>14709</v>
      </c>
      <c r="H4606" t="s">
        <v>14710</v>
      </c>
    </row>
    <row r="4607" spans="1:8" hidden="1" x14ac:dyDescent="0.25">
      <c r="A4607" t="s">
        <v>246</v>
      </c>
      <c r="B4607" t="s">
        <v>14711</v>
      </c>
      <c r="C4607" t="s">
        <v>14712</v>
      </c>
      <c r="D4607" t="s">
        <v>167</v>
      </c>
      <c r="E4607">
        <v>100</v>
      </c>
      <c r="F4607" t="s">
        <v>30649</v>
      </c>
      <c r="G4607" t="s">
        <v>14713</v>
      </c>
      <c r="H4607" t="s">
        <v>14714</v>
      </c>
    </row>
    <row r="4608" spans="1:8" hidden="1" x14ac:dyDescent="0.25">
      <c r="A4608" t="s">
        <v>2021</v>
      </c>
      <c r="B4608" t="s">
        <v>14715</v>
      </c>
      <c r="C4608" t="s">
        <v>14716</v>
      </c>
      <c r="D4608" t="s">
        <v>167</v>
      </c>
      <c r="E4608">
        <v>100</v>
      </c>
      <c r="F4608" t="s">
        <v>14717</v>
      </c>
      <c r="G4608" t="s">
        <v>14718</v>
      </c>
      <c r="H4608" t="s">
        <v>14719</v>
      </c>
    </row>
    <row r="4609" spans="1:8" hidden="1" x14ac:dyDescent="0.25">
      <c r="A4609" t="s">
        <v>246</v>
      </c>
      <c r="B4609" t="s">
        <v>14720</v>
      </c>
      <c r="C4609" t="s">
        <v>14721</v>
      </c>
      <c r="D4609" t="s">
        <v>167</v>
      </c>
      <c r="E4609">
        <v>100</v>
      </c>
      <c r="F4609" t="s">
        <v>167</v>
      </c>
      <c r="G4609" t="s">
        <v>30649</v>
      </c>
      <c r="H4609" t="s">
        <v>14722</v>
      </c>
    </row>
    <row r="4610" spans="1:8" hidden="1" x14ac:dyDescent="0.25">
      <c r="A4610" t="s">
        <v>245</v>
      </c>
      <c r="B4610" t="s">
        <v>14723</v>
      </c>
      <c r="C4610" t="s">
        <v>14484</v>
      </c>
      <c r="D4610" t="s">
        <v>167</v>
      </c>
      <c r="E4610">
        <v>100</v>
      </c>
      <c r="F4610" t="s">
        <v>14724</v>
      </c>
      <c r="G4610" t="s">
        <v>14725</v>
      </c>
      <c r="H4610" t="s">
        <v>14726</v>
      </c>
    </row>
    <row r="4611" spans="1:8" hidden="1" x14ac:dyDescent="0.25">
      <c r="A4611" t="s">
        <v>246</v>
      </c>
      <c r="B4611" t="s">
        <v>14727</v>
      </c>
      <c r="C4611" t="s">
        <v>14728</v>
      </c>
      <c r="D4611" t="s">
        <v>167</v>
      </c>
      <c r="E4611">
        <v>100</v>
      </c>
      <c r="F4611" t="s">
        <v>30649</v>
      </c>
      <c r="G4611" t="s">
        <v>30649</v>
      </c>
      <c r="H4611" t="s">
        <v>14729</v>
      </c>
    </row>
    <row r="4612" spans="1:8" hidden="1" x14ac:dyDescent="0.25">
      <c r="A4612" t="s">
        <v>252</v>
      </c>
      <c r="B4612" t="s">
        <v>14730</v>
      </c>
      <c r="C4612" t="s">
        <v>30351</v>
      </c>
      <c r="D4612" t="s">
        <v>167</v>
      </c>
      <c r="E4612">
        <v>100</v>
      </c>
      <c r="F4612" t="s">
        <v>14731</v>
      </c>
      <c r="G4612" t="s">
        <v>30649</v>
      </c>
      <c r="H4612" t="s">
        <v>12497</v>
      </c>
    </row>
    <row r="4613" spans="1:8" hidden="1" x14ac:dyDescent="0.25">
      <c r="A4613" t="s">
        <v>252</v>
      </c>
      <c r="B4613" t="s">
        <v>14732</v>
      </c>
      <c r="C4613" t="s">
        <v>14733</v>
      </c>
      <c r="D4613" t="s">
        <v>167</v>
      </c>
      <c r="E4613">
        <v>100</v>
      </c>
      <c r="F4613" t="s">
        <v>30649</v>
      </c>
      <c r="G4613" t="s">
        <v>30649</v>
      </c>
      <c r="H4613" t="s">
        <v>12497</v>
      </c>
    </row>
    <row r="4614" spans="1:8" hidden="1" x14ac:dyDescent="0.25">
      <c r="A4614" t="s">
        <v>248</v>
      </c>
      <c r="B4614" t="s">
        <v>14734</v>
      </c>
      <c r="C4614" t="s">
        <v>14735</v>
      </c>
      <c r="D4614" t="s">
        <v>167</v>
      </c>
      <c r="E4614">
        <v>100</v>
      </c>
      <c r="F4614" t="s">
        <v>30649</v>
      </c>
      <c r="G4614" t="s">
        <v>14736</v>
      </c>
      <c r="H4614" t="s">
        <v>14737</v>
      </c>
    </row>
    <row r="4615" spans="1:8" hidden="1" x14ac:dyDescent="0.25">
      <c r="A4615" t="s">
        <v>246</v>
      </c>
      <c r="B4615" t="s">
        <v>14738</v>
      </c>
      <c r="C4615" t="s">
        <v>14739</v>
      </c>
      <c r="D4615" t="s">
        <v>167</v>
      </c>
      <c r="E4615">
        <v>100</v>
      </c>
      <c r="F4615" t="s">
        <v>30649</v>
      </c>
      <c r="G4615" t="s">
        <v>30649</v>
      </c>
      <c r="H4615" t="s">
        <v>30649</v>
      </c>
    </row>
    <row r="4616" spans="1:8" hidden="1" x14ac:dyDescent="0.25">
      <c r="A4616" t="s">
        <v>246</v>
      </c>
      <c r="B4616" t="s">
        <v>14740</v>
      </c>
      <c r="C4616" t="s">
        <v>14741</v>
      </c>
      <c r="D4616" t="s">
        <v>167</v>
      </c>
      <c r="E4616">
        <v>100</v>
      </c>
      <c r="F4616" t="s">
        <v>14742</v>
      </c>
      <c r="G4616" t="s">
        <v>30649</v>
      </c>
      <c r="H4616" t="s">
        <v>14743</v>
      </c>
    </row>
    <row r="4617" spans="1:8" hidden="1" x14ac:dyDescent="0.25">
      <c r="A4617" t="s">
        <v>248</v>
      </c>
      <c r="B4617" t="s">
        <v>14744</v>
      </c>
      <c r="C4617" t="s">
        <v>1236</v>
      </c>
      <c r="D4617" t="s">
        <v>167</v>
      </c>
      <c r="E4617">
        <v>100</v>
      </c>
      <c r="F4617" t="s">
        <v>14745</v>
      </c>
      <c r="G4617" t="s">
        <v>30649</v>
      </c>
      <c r="H4617" t="s">
        <v>1237</v>
      </c>
    </row>
    <row r="4618" spans="1:8" hidden="1" x14ac:dyDescent="0.25">
      <c r="A4618" t="s">
        <v>246</v>
      </c>
      <c r="B4618" t="s">
        <v>14746</v>
      </c>
      <c r="C4618" t="s">
        <v>14747</v>
      </c>
      <c r="D4618" t="s">
        <v>167</v>
      </c>
      <c r="E4618">
        <v>100</v>
      </c>
      <c r="F4618" t="s">
        <v>30649</v>
      </c>
      <c r="G4618" t="s">
        <v>14748</v>
      </c>
      <c r="H4618" t="s">
        <v>14749</v>
      </c>
    </row>
    <row r="4619" spans="1:8" hidden="1" x14ac:dyDescent="0.25">
      <c r="A4619" t="s">
        <v>246</v>
      </c>
      <c r="B4619" t="s">
        <v>14750</v>
      </c>
      <c r="C4619" t="s">
        <v>14751</v>
      </c>
      <c r="D4619" t="s">
        <v>167</v>
      </c>
      <c r="E4619">
        <v>100</v>
      </c>
      <c r="F4619" t="s">
        <v>167</v>
      </c>
      <c r="G4619" t="s">
        <v>30649</v>
      </c>
      <c r="H4619" t="s">
        <v>14752</v>
      </c>
    </row>
    <row r="4620" spans="1:8" hidden="1" x14ac:dyDescent="0.25">
      <c r="A4620" t="s">
        <v>248</v>
      </c>
      <c r="B4620" t="s">
        <v>14655</v>
      </c>
      <c r="C4620" t="s">
        <v>14656</v>
      </c>
      <c r="D4620" t="s">
        <v>167</v>
      </c>
      <c r="E4620">
        <v>100</v>
      </c>
      <c r="F4620" t="s">
        <v>30649</v>
      </c>
      <c r="G4620" t="s">
        <v>30649</v>
      </c>
      <c r="H4620" t="s">
        <v>14753</v>
      </c>
    </row>
    <row r="4621" spans="1:8" hidden="1" x14ac:dyDescent="0.25">
      <c r="A4621" t="s">
        <v>245</v>
      </c>
      <c r="B4621" t="s">
        <v>14754</v>
      </c>
      <c r="C4621" t="s">
        <v>14755</v>
      </c>
      <c r="D4621" t="s">
        <v>167</v>
      </c>
      <c r="E4621">
        <v>100</v>
      </c>
      <c r="F4621" t="s">
        <v>167</v>
      </c>
      <c r="G4621" t="s">
        <v>14756</v>
      </c>
      <c r="H4621" t="s">
        <v>14757</v>
      </c>
    </row>
    <row r="4622" spans="1:8" hidden="1" x14ac:dyDescent="0.25">
      <c r="A4622" t="s">
        <v>256</v>
      </c>
      <c r="B4622" t="s">
        <v>14758</v>
      </c>
      <c r="C4622" t="s">
        <v>14759</v>
      </c>
      <c r="D4622" t="s">
        <v>167</v>
      </c>
      <c r="E4622">
        <v>100</v>
      </c>
      <c r="F4622" t="s">
        <v>167</v>
      </c>
      <c r="G4622" t="s">
        <v>14756</v>
      </c>
      <c r="H4622" t="s">
        <v>14757</v>
      </c>
    </row>
    <row r="4623" spans="1:8" hidden="1" x14ac:dyDescent="0.25">
      <c r="A4623" t="s">
        <v>246</v>
      </c>
      <c r="B4623" t="s">
        <v>14760</v>
      </c>
      <c r="C4623" t="s">
        <v>14761</v>
      </c>
      <c r="D4623" t="s">
        <v>167</v>
      </c>
      <c r="E4623">
        <v>100</v>
      </c>
      <c r="F4623" t="s">
        <v>30649</v>
      </c>
      <c r="G4623" t="s">
        <v>30649</v>
      </c>
      <c r="H4623" t="s">
        <v>30649</v>
      </c>
    </row>
    <row r="4624" spans="1:8" hidden="1" x14ac:dyDescent="0.25">
      <c r="A4624" t="s">
        <v>248</v>
      </c>
      <c r="B4624" t="s">
        <v>14762</v>
      </c>
      <c r="C4624" t="s">
        <v>14763</v>
      </c>
      <c r="D4624" t="s">
        <v>167</v>
      </c>
      <c r="E4624">
        <v>100</v>
      </c>
      <c r="F4624" t="s">
        <v>167</v>
      </c>
      <c r="G4624" t="s">
        <v>14764</v>
      </c>
      <c r="H4624" t="s">
        <v>14765</v>
      </c>
    </row>
    <row r="4625" spans="1:8" hidden="1" x14ac:dyDescent="0.25">
      <c r="A4625" t="s">
        <v>246</v>
      </c>
      <c r="B4625" t="s">
        <v>14766</v>
      </c>
      <c r="C4625" t="s">
        <v>14767</v>
      </c>
      <c r="D4625" t="s">
        <v>167</v>
      </c>
      <c r="E4625">
        <v>100</v>
      </c>
      <c r="F4625" t="s">
        <v>14768</v>
      </c>
      <c r="G4625" t="s">
        <v>14769</v>
      </c>
      <c r="H4625" t="s">
        <v>14770</v>
      </c>
    </row>
    <row r="4626" spans="1:8" hidden="1" x14ac:dyDescent="0.25">
      <c r="A4626" t="s">
        <v>246</v>
      </c>
      <c r="B4626" t="s">
        <v>14771</v>
      </c>
      <c r="C4626" t="s">
        <v>14772</v>
      </c>
      <c r="D4626" t="s">
        <v>167</v>
      </c>
      <c r="E4626">
        <v>100</v>
      </c>
      <c r="F4626" t="s">
        <v>14773</v>
      </c>
      <c r="G4626" t="s">
        <v>14774</v>
      </c>
      <c r="H4626" t="s">
        <v>14775</v>
      </c>
    </row>
    <row r="4627" spans="1:8" hidden="1" x14ac:dyDescent="0.25">
      <c r="A4627" t="s">
        <v>246</v>
      </c>
      <c r="B4627" t="s">
        <v>6011</v>
      </c>
      <c r="C4627" t="s">
        <v>14776</v>
      </c>
      <c r="D4627" t="s">
        <v>167</v>
      </c>
      <c r="E4627">
        <v>100</v>
      </c>
      <c r="F4627" t="s">
        <v>30649</v>
      </c>
      <c r="G4627" t="s">
        <v>30649</v>
      </c>
      <c r="H4627" t="s">
        <v>14777</v>
      </c>
    </row>
    <row r="4628" spans="1:8" hidden="1" x14ac:dyDescent="0.25">
      <c r="A4628" t="s">
        <v>246</v>
      </c>
      <c r="B4628" t="s">
        <v>14778</v>
      </c>
      <c r="C4628" t="s">
        <v>30352</v>
      </c>
      <c r="D4628" t="s">
        <v>167</v>
      </c>
      <c r="E4628">
        <v>100</v>
      </c>
      <c r="F4628" t="s">
        <v>30649</v>
      </c>
      <c r="G4628" t="s">
        <v>30649</v>
      </c>
      <c r="H4628" t="s">
        <v>14780</v>
      </c>
    </row>
    <row r="4629" spans="1:8" hidden="1" x14ac:dyDescent="0.25">
      <c r="A4629" t="s">
        <v>246</v>
      </c>
      <c r="B4629" t="s">
        <v>14781</v>
      </c>
      <c r="C4629" t="s">
        <v>30353</v>
      </c>
      <c r="D4629" t="s">
        <v>167</v>
      </c>
      <c r="E4629">
        <v>100</v>
      </c>
      <c r="F4629" t="s">
        <v>30649</v>
      </c>
      <c r="G4629" t="s">
        <v>30649</v>
      </c>
      <c r="H4629" t="s">
        <v>14782</v>
      </c>
    </row>
    <row r="4630" spans="1:8" hidden="1" x14ac:dyDescent="0.25">
      <c r="A4630" t="s">
        <v>246</v>
      </c>
      <c r="B4630" t="s">
        <v>14783</v>
      </c>
      <c r="C4630" t="s">
        <v>14784</v>
      </c>
      <c r="D4630" t="s">
        <v>167</v>
      </c>
      <c r="E4630">
        <v>100</v>
      </c>
      <c r="F4630" t="s">
        <v>14686</v>
      </c>
      <c r="G4630" t="s">
        <v>30649</v>
      </c>
      <c r="H4630" t="s">
        <v>30649</v>
      </c>
    </row>
    <row r="4631" spans="1:8" hidden="1" x14ac:dyDescent="0.25">
      <c r="A4631" t="s">
        <v>246</v>
      </c>
      <c r="B4631" t="s">
        <v>14785</v>
      </c>
      <c r="C4631" t="s">
        <v>14786</v>
      </c>
      <c r="D4631" t="s">
        <v>167</v>
      </c>
      <c r="E4631">
        <v>100</v>
      </c>
      <c r="F4631" t="s">
        <v>30649</v>
      </c>
      <c r="G4631" t="s">
        <v>30649</v>
      </c>
      <c r="H4631" t="s">
        <v>14787</v>
      </c>
    </row>
    <row r="4632" spans="1:8" hidden="1" x14ac:dyDescent="0.25">
      <c r="A4632" t="s">
        <v>244</v>
      </c>
      <c r="B4632" t="s">
        <v>14788</v>
      </c>
      <c r="C4632" t="s">
        <v>30354</v>
      </c>
      <c r="D4632" t="s">
        <v>167</v>
      </c>
      <c r="E4632">
        <v>100</v>
      </c>
      <c r="F4632" t="s">
        <v>30649</v>
      </c>
      <c r="G4632" t="s">
        <v>30649</v>
      </c>
      <c r="H4632" t="s">
        <v>30649</v>
      </c>
    </row>
    <row r="4633" spans="1:8" hidden="1" x14ac:dyDescent="0.25">
      <c r="A4633" t="s">
        <v>252</v>
      </c>
      <c r="B4633" t="s">
        <v>14789</v>
      </c>
      <c r="C4633" t="s">
        <v>14790</v>
      </c>
      <c r="D4633" t="s">
        <v>167</v>
      </c>
      <c r="E4633">
        <v>100</v>
      </c>
      <c r="F4633" t="s">
        <v>30649</v>
      </c>
      <c r="G4633" t="s">
        <v>30649</v>
      </c>
      <c r="H4633" t="s">
        <v>14791</v>
      </c>
    </row>
    <row r="4634" spans="1:8" hidden="1" x14ac:dyDescent="0.25">
      <c r="A4634" t="s">
        <v>246</v>
      </c>
      <c r="B4634" t="s">
        <v>14792</v>
      </c>
      <c r="C4634" t="s">
        <v>14793</v>
      </c>
      <c r="D4634" t="s">
        <v>167</v>
      </c>
      <c r="E4634">
        <v>100</v>
      </c>
      <c r="F4634" t="s">
        <v>30649</v>
      </c>
      <c r="G4634" t="s">
        <v>30649</v>
      </c>
      <c r="H4634" t="s">
        <v>30649</v>
      </c>
    </row>
    <row r="4635" spans="1:8" hidden="1" x14ac:dyDescent="0.25">
      <c r="A4635" t="s">
        <v>246</v>
      </c>
      <c r="B4635" t="s">
        <v>14794</v>
      </c>
      <c r="C4635" t="s">
        <v>14795</v>
      </c>
      <c r="D4635" t="s">
        <v>167</v>
      </c>
      <c r="E4635">
        <v>100</v>
      </c>
      <c r="F4635" t="s">
        <v>167</v>
      </c>
      <c r="G4635" t="s">
        <v>14796</v>
      </c>
      <c r="H4635" t="s">
        <v>14797</v>
      </c>
    </row>
    <row r="4636" spans="1:8" hidden="1" x14ac:dyDescent="0.25">
      <c r="A4636" t="s">
        <v>246</v>
      </c>
      <c r="B4636" t="s">
        <v>14798</v>
      </c>
      <c r="C4636" t="s">
        <v>14799</v>
      </c>
      <c r="D4636" t="s">
        <v>167</v>
      </c>
      <c r="E4636">
        <v>100</v>
      </c>
      <c r="F4636" t="s">
        <v>30649</v>
      </c>
      <c r="G4636" t="s">
        <v>30649</v>
      </c>
      <c r="H4636" t="s">
        <v>14800</v>
      </c>
    </row>
    <row r="4637" spans="1:8" hidden="1" x14ac:dyDescent="0.25">
      <c r="A4637" t="s">
        <v>243</v>
      </c>
      <c r="B4637" t="s">
        <v>14801</v>
      </c>
      <c r="C4637" t="s">
        <v>30649</v>
      </c>
      <c r="D4637" t="s">
        <v>167</v>
      </c>
      <c r="E4637">
        <v>100</v>
      </c>
      <c r="F4637" t="s">
        <v>14802</v>
      </c>
      <c r="G4637" t="s">
        <v>30649</v>
      </c>
      <c r="H4637" t="s">
        <v>14803</v>
      </c>
    </row>
    <row r="4638" spans="1:8" hidden="1" x14ac:dyDescent="0.25">
      <c r="A4638" t="s">
        <v>246</v>
      </c>
      <c r="B4638" t="s">
        <v>14804</v>
      </c>
      <c r="C4638" t="s">
        <v>14805</v>
      </c>
      <c r="D4638" t="s">
        <v>167</v>
      </c>
      <c r="E4638">
        <v>100</v>
      </c>
      <c r="F4638" t="s">
        <v>30649</v>
      </c>
      <c r="G4638" t="s">
        <v>14806</v>
      </c>
      <c r="H4638" t="s">
        <v>14807</v>
      </c>
    </row>
    <row r="4639" spans="1:8" hidden="1" x14ac:dyDescent="0.25">
      <c r="A4639" t="s">
        <v>252</v>
      </c>
      <c r="B4639" t="s">
        <v>14808</v>
      </c>
      <c r="C4639" t="s">
        <v>14809</v>
      </c>
      <c r="D4639" t="s">
        <v>167</v>
      </c>
      <c r="E4639">
        <v>100</v>
      </c>
      <c r="F4639" t="s">
        <v>30649</v>
      </c>
      <c r="G4639" t="s">
        <v>30649</v>
      </c>
      <c r="H4639" t="s">
        <v>12497</v>
      </c>
    </row>
    <row r="4640" spans="1:8" hidden="1" x14ac:dyDescent="0.25">
      <c r="A4640" t="s">
        <v>246</v>
      </c>
      <c r="B4640" t="s">
        <v>14810</v>
      </c>
      <c r="C4640" t="s">
        <v>14811</v>
      </c>
      <c r="D4640" t="s">
        <v>167</v>
      </c>
      <c r="E4640">
        <v>100</v>
      </c>
      <c r="F4640" t="s">
        <v>30649</v>
      </c>
      <c r="G4640" t="s">
        <v>30649</v>
      </c>
      <c r="H4640" t="s">
        <v>14812</v>
      </c>
    </row>
    <row r="4641" spans="1:8" hidden="1" x14ac:dyDescent="0.25">
      <c r="A4641" t="s">
        <v>246</v>
      </c>
      <c r="B4641" t="s">
        <v>14813</v>
      </c>
      <c r="C4641" t="s">
        <v>14814</v>
      </c>
      <c r="D4641" t="s">
        <v>167</v>
      </c>
      <c r="E4641">
        <v>100</v>
      </c>
      <c r="F4641" t="s">
        <v>30649</v>
      </c>
      <c r="G4641" t="s">
        <v>14815</v>
      </c>
      <c r="H4641" t="s">
        <v>14816</v>
      </c>
    </row>
    <row r="4642" spans="1:8" hidden="1" x14ac:dyDescent="0.25">
      <c r="A4642" t="s">
        <v>244</v>
      </c>
      <c r="B4642" t="s">
        <v>14817</v>
      </c>
      <c r="C4642" t="s">
        <v>14818</v>
      </c>
      <c r="D4642" t="s">
        <v>167</v>
      </c>
      <c r="E4642">
        <v>100</v>
      </c>
      <c r="F4642" t="s">
        <v>30649</v>
      </c>
      <c r="G4642" t="s">
        <v>30649</v>
      </c>
      <c r="H4642" t="s">
        <v>30649</v>
      </c>
    </row>
    <row r="4643" spans="1:8" hidden="1" x14ac:dyDescent="0.25">
      <c r="A4643" t="s">
        <v>244</v>
      </c>
      <c r="B4643" t="s">
        <v>14819</v>
      </c>
      <c r="C4643" t="s">
        <v>30649</v>
      </c>
      <c r="D4643" t="s">
        <v>167</v>
      </c>
      <c r="E4643">
        <v>100</v>
      </c>
      <c r="F4643" t="s">
        <v>30649</v>
      </c>
      <c r="G4643" t="s">
        <v>30649</v>
      </c>
      <c r="H4643" t="s">
        <v>30649</v>
      </c>
    </row>
    <row r="4644" spans="1:8" hidden="1" x14ac:dyDescent="0.25">
      <c r="A4644" t="s">
        <v>246</v>
      </c>
      <c r="B4644" t="s">
        <v>14820</v>
      </c>
      <c r="C4644" t="s">
        <v>14821</v>
      </c>
      <c r="D4644" t="s">
        <v>167</v>
      </c>
      <c r="E4644">
        <v>100</v>
      </c>
      <c r="F4644" t="s">
        <v>167</v>
      </c>
      <c r="G4644" t="s">
        <v>14822</v>
      </c>
      <c r="H4644" t="s">
        <v>14823</v>
      </c>
    </row>
    <row r="4645" spans="1:8" hidden="1" x14ac:dyDescent="0.25">
      <c r="A4645" t="s">
        <v>246</v>
      </c>
      <c r="B4645" t="s">
        <v>14824</v>
      </c>
      <c r="C4645" t="s">
        <v>14825</v>
      </c>
      <c r="D4645" t="s">
        <v>167</v>
      </c>
      <c r="E4645">
        <v>100</v>
      </c>
      <c r="F4645" t="s">
        <v>167</v>
      </c>
      <c r="G4645" t="s">
        <v>30649</v>
      </c>
      <c r="H4645" t="s">
        <v>30649</v>
      </c>
    </row>
    <row r="4646" spans="1:8" hidden="1" x14ac:dyDescent="0.25">
      <c r="A4646" t="s">
        <v>246</v>
      </c>
      <c r="B4646" t="s">
        <v>14826</v>
      </c>
      <c r="C4646" t="s">
        <v>14827</v>
      </c>
      <c r="D4646" t="s">
        <v>167</v>
      </c>
      <c r="E4646">
        <v>100</v>
      </c>
      <c r="F4646" t="s">
        <v>14828</v>
      </c>
      <c r="G4646" t="s">
        <v>1240</v>
      </c>
      <c r="H4646" t="s">
        <v>1241</v>
      </c>
    </row>
    <row r="4647" spans="1:8" hidden="1" x14ac:dyDescent="0.25">
      <c r="A4647" t="s">
        <v>246</v>
      </c>
      <c r="B4647" t="s">
        <v>14829</v>
      </c>
      <c r="C4647" t="s">
        <v>14830</v>
      </c>
      <c r="D4647" t="s">
        <v>167</v>
      </c>
      <c r="E4647">
        <v>100</v>
      </c>
      <c r="F4647" t="s">
        <v>167</v>
      </c>
      <c r="G4647" t="s">
        <v>14831</v>
      </c>
      <c r="H4647" t="s">
        <v>14832</v>
      </c>
    </row>
    <row r="4648" spans="1:8" hidden="1" x14ac:dyDescent="0.25">
      <c r="A4648" t="s">
        <v>246</v>
      </c>
      <c r="B4648" t="s">
        <v>14833</v>
      </c>
      <c r="C4648" t="s">
        <v>14834</v>
      </c>
      <c r="D4648" t="s">
        <v>167</v>
      </c>
      <c r="E4648">
        <v>100</v>
      </c>
      <c r="F4648" t="s">
        <v>167</v>
      </c>
      <c r="G4648" t="s">
        <v>14835</v>
      </c>
      <c r="H4648" t="s">
        <v>14836</v>
      </c>
    </row>
    <row r="4649" spans="1:8" hidden="1" x14ac:dyDescent="0.25">
      <c r="A4649" t="s">
        <v>246</v>
      </c>
      <c r="B4649" t="s">
        <v>14837</v>
      </c>
      <c r="C4649" t="s">
        <v>14838</v>
      </c>
      <c r="D4649" t="s">
        <v>167</v>
      </c>
      <c r="E4649">
        <v>100</v>
      </c>
      <c r="F4649" t="s">
        <v>167</v>
      </c>
      <c r="G4649" t="s">
        <v>14839</v>
      </c>
      <c r="H4649" t="s">
        <v>14840</v>
      </c>
    </row>
    <row r="4650" spans="1:8" hidden="1" x14ac:dyDescent="0.25">
      <c r="A4650" t="s">
        <v>246</v>
      </c>
      <c r="B4650" t="s">
        <v>14841</v>
      </c>
      <c r="C4650" t="s">
        <v>14842</v>
      </c>
      <c r="D4650" t="s">
        <v>167</v>
      </c>
      <c r="E4650">
        <v>100</v>
      </c>
      <c r="F4650" t="s">
        <v>167</v>
      </c>
      <c r="G4650" t="s">
        <v>14843</v>
      </c>
      <c r="H4650" t="s">
        <v>14844</v>
      </c>
    </row>
    <row r="4651" spans="1:8" hidden="1" x14ac:dyDescent="0.25">
      <c r="A4651" t="s">
        <v>246</v>
      </c>
      <c r="B4651" t="s">
        <v>14845</v>
      </c>
      <c r="C4651" t="s">
        <v>14846</v>
      </c>
      <c r="D4651" t="s">
        <v>167</v>
      </c>
      <c r="E4651">
        <v>100</v>
      </c>
      <c r="F4651" t="s">
        <v>14847</v>
      </c>
      <c r="G4651" t="s">
        <v>14848</v>
      </c>
      <c r="H4651" t="s">
        <v>14849</v>
      </c>
    </row>
    <row r="4652" spans="1:8" hidden="1" x14ac:dyDescent="0.25">
      <c r="A4652" t="s">
        <v>246</v>
      </c>
      <c r="B4652" t="s">
        <v>14850</v>
      </c>
      <c r="C4652" t="s">
        <v>14851</v>
      </c>
      <c r="D4652" t="s">
        <v>167</v>
      </c>
      <c r="E4652">
        <v>100</v>
      </c>
      <c r="F4652" t="s">
        <v>167</v>
      </c>
      <c r="G4652" t="s">
        <v>14852</v>
      </c>
      <c r="H4652" t="s">
        <v>14853</v>
      </c>
    </row>
    <row r="4653" spans="1:8" hidden="1" x14ac:dyDescent="0.25">
      <c r="A4653" t="s">
        <v>251</v>
      </c>
      <c r="B4653" t="s">
        <v>14854</v>
      </c>
      <c r="C4653" t="s">
        <v>30649</v>
      </c>
      <c r="D4653" t="s">
        <v>167</v>
      </c>
      <c r="E4653">
        <v>100</v>
      </c>
      <c r="F4653" t="s">
        <v>14855</v>
      </c>
      <c r="G4653" t="s">
        <v>14856</v>
      </c>
      <c r="H4653" t="s">
        <v>14857</v>
      </c>
    </row>
    <row r="4654" spans="1:8" hidden="1" x14ac:dyDescent="0.25">
      <c r="A4654" t="s">
        <v>246</v>
      </c>
      <c r="B4654" t="s">
        <v>14858</v>
      </c>
      <c r="C4654" t="s">
        <v>14859</v>
      </c>
      <c r="D4654" t="s">
        <v>167</v>
      </c>
      <c r="E4654">
        <v>100</v>
      </c>
      <c r="F4654" t="s">
        <v>167</v>
      </c>
      <c r="G4654" t="s">
        <v>14860</v>
      </c>
      <c r="H4654" t="s">
        <v>14861</v>
      </c>
    </row>
    <row r="4655" spans="1:8" hidden="1" x14ac:dyDescent="0.25">
      <c r="A4655" t="s">
        <v>246</v>
      </c>
      <c r="B4655" t="s">
        <v>14862</v>
      </c>
      <c r="C4655" t="s">
        <v>14863</v>
      </c>
      <c r="D4655" t="s">
        <v>167</v>
      </c>
      <c r="E4655">
        <v>100</v>
      </c>
      <c r="F4655" t="s">
        <v>167</v>
      </c>
      <c r="G4655" t="s">
        <v>14864</v>
      </c>
      <c r="H4655" t="s">
        <v>14865</v>
      </c>
    </row>
    <row r="4656" spans="1:8" hidden="1" x14ac:dyDescent="0.25">
      <c r="A4656" t="s">
        <v>246</v>
      </c>
      <c r="B4656" t="s">
        <v>14866</v>
      </c>
      <c r="C4656" t="s">
        <v>14867</v>
      </c>
      <c r="D4656" t="s">
        <v>167</v>
      </c>
      <c r="E4656">
        <v>100</v>
      </c>
      <c r="F4656" t="s">
        <v>167</v>
      </c>
      <c r="G4656" t="s">
        <v>30649</v>
      </c>
      <c r="H4656" t="s">
        <v>30649</v>
      </c>
    </row>
    <row r="4657" spans="1:8" hidden="1" x14ac:dyDescent="0.25">
      <c r="A4657" t="s">
        <v>246</v>
      </c>
      <c r="B4657" t="s">
        <v>14868</v>
      </c>
      <c r="C4657" t="s">
        <v>14869</v>
      </c>
      <c r="D4657" t="s">
        <v>167</v>
      </c>
      <c r="E4657">
        <v>100</v>
      </c>
      <c r="F4657" t="s">
        <v>167</v>
      </c>
      <c r="G4657" t="s">
        <v>30649</v>
      </c>
      <c r="H4657" t="s">
        <v>14870</v>
      </c>
    </row>
    <row r="4658" spans="1:8" hidden="1" x14ac:dyDescent="0.25">
      <c r="A4658" t="s">
        <v>246</v>
      </c>
      <c r="B4658" t="s">
        <v>14871</v>
      </c>
      <c r="C4658" t="s">
        <v>30355</v>
      </c>
      <c r="D4658" t="s">
        <v>167</v>
      </c>
      <c r="E4658">
        <v>100</v>
      </c>
      <c r="F4658" t="s">
        <v>167</v>
      </c>
      <c r="G4658" t="s">
        <v>30649</v>
      </c>
      <c r="H4658" t="s">
        <v>14873</v>
      </c>
    </row>
    <row r="4659" spans="1:8" hidden="1" x14ac:dyDescent="0.25">
      <c r="A4659" t="s">
        <v>246</v>
      </c>
      <c r="B4659" t="s">
        <v>14874</v>
      </c>
      <c r="C4659" t="s">
        <v>14875</v>
      </c>
      <c r="D4659" t="s">
        <v>167</v>
      </c>
      <c r="E4659">
        <v>100</v>
      </c>
      <c r="F4659" t="s">
        <v>1752</v>
      </c>
      <c r="G4659" t="s">
        <v>14876</v>
      </c>
      <c r="H4659" t="s">
        <v>14877</v>
      </c>
    </row>
    <row r="4660" spans="1:8" hidden="1" x14ac:dyDescent="0.25">
      <c r="A4660" t="s">
        <v>246</v>
      </c>
      <c r="B4660" t="s">
        <v>14878</v>
      </c>
      <c r="C4660" t="s">
        <v>14879</v>
      </c>
      <c r="D4660" t="s">
        <v>167</v>
      </c>
      <c r="E4660">
        <v>100</v>
      </c>
      <c r="F4660" t="s">
        <v>167</v>
      </c>
      <c r="G4660" t="s">
        <v>30649</v>
      </c>
      <c r="H4660" t="s">
        <v>30649</v>
      </c>
    </row>
    <row r="4661" spans="1:8" hidden="1" x14ac:dyDescent="0.25">
      <c r="A4661" t="s">
        <v>245</v>
      </c>
      <c r="B4661" t="s">
        <v>14880</v>
      </c>
      <c r="C4661" t="s">
        <v>14881</v>
      </c>
      <c r="D4661" t="s">
        <v>167</v>
      </c>
      <c r="E4661">
        <v>100</v>
      </c>
      <c r="F4661" t="s">
        <v>167</v>
      </c>
      <c r="G4661" t="s">
        <v>14882</v>
      </c>
      <c r="H4661" t="s">
        <v>14883</v>
      </c>
    </row>
    <row r="4662" spans="1:8" hidden="1" x14ac:dyDescent="0.25">
      <c r="A4662" t="s">
        <v>246</v>
      </c>
      <c r="B4662" t="s">
        <v>14884</v>
      </c>
      <c r="C4662" t="s">
        <v>14885</v>
      </c>
      <c r="D4662" t="s">
        <v>167</v>
      </c>
      <c r="E4662">
        <v>100</v>
      </c>
      <c r="F4662" t="s">
        <v>167</v>
      </c>
      <c r="G4662" t="s">
        <v>14886</v>
      </c>
      <c r="H4662" t="s">
        <v>14887</v>
      </c>
    </row>
    <row r="4663" spans="1:8" hidden="1" x14ac:dyDescent="0.25">
      <c r="A4663" t="s">
        <v>245</v>
      </c>
      <c r="B4663" t="s">
        <v>14888</v>
      </c>
      <c r="C4663" t="s">
        <v>30356</v>
      </c>
      <c r="D4663" t="s">
        <v>167</v>
      </c>
      <c r="E4663">
        <v>100</v>
      </c>
      <c r="F4663" t="s">
        <v>167</v>
      </c>
      <c r="G4663" t="s">
        <v>14889</v>
      </c>
      <c r="H4663" t="s">
        <v>14890</v>
      </c>
    </row>
    <row r="4664" spans="1:8" hidden="1" x14ac:dyDescent="0.25">
      <c r="A4664" t="s">
        <v>246</v>
      </c>
      <c r="B4664" t="s">
        <v>14891</v>
      </c>
      <c r="C4664" t="s">
        <v>14892</v>
      </c>
      <c r="D4664" t="s">
        <v>167</v>
      </c>
      <c r="E4664">
        <v>100</v>
      </c>
      <c r="F4664" t="s">
        <v>167</v>
      </c>
      <c r="G4664" t="s">
        <v>14893</v>
      </c>
      <c r="H4664" t="s">
        <v>14894</v>
      </c>
    </row>
    <row r="4665" spans="1:8" hidden="1" x14ac:dyDescent="0.25">
      <c r="A4665" t="s">
        <v>246</v>
      </c>
      <c r="B4665" t="s">
        <v>14895</v>
      </c>
      <c r="C4665" t="s">
        <v>14896</v>
      </c>
      <c r="D4665" t="s">
        <v>167</v>
      </c>
      <c r="E4665">
        <v>100</v>
      </c>
      <c r="F4665" t="s">
        <v>167</v>
      </c>
      <c r="G4665" t="s">
        <v>14897</v>
      </c>
      <c r="H4665" t="s">
        <v>14898</v>
      </c>
    </row>
    <row r="4666" spans="1:8" hidden="1" x14ac:dyDescent="0.25">
      <c r="A4666" t="s">
        <v>246</v>
      </c>
      <c r="B4666" t="s">
        <v>14899</v>
      </c>
      <c r="C4666" t="s">
        <v>14900</v>
      </c>
      <c r="D4666" t="s">
        <v>167</v>
      </c>
      <c r="E4666">
        <v>100</v>
      </c>
      <c r="F4666" t="s">
        <v>167</v>
      </c>
      <c r="G4666" t="s">
        <v>30649</v>
      </c>
      <c r="H4666" t="s">
        <v>14752</v>
      </c>
    </row>
    <row r="4667" spans="1:8" hidden="1" x14ac:dyDescent="0.25">
      <c r="A4667" t="s">
        <v>246</v>
      </c>
      <c r="B4667" t="s">
        <v>14901</v>
      </c>
      <c r="C4667" t="s">
        <v>14902</v>
      </c>
      <c r="D4667" t="s">
        <v>167</v>
      </c>
      <c r="E4667">
        <v>100</v>
      </c>
      <c r="F4667" t="s">
        <v>167</v>
      </c>
      <c r="G4667" t="s">
        <v>30649</v>
      </c>
      <c r="H4667" t="s">
        <v>30649</v>
      </c>
    </row>
    <row r="4668" spans="1:8" hidden="1" x14ac:dyDescent="0.25">
      <c r="A4668" t="s">
        <v>246</v>
      </c>
      <c r="B4668" t="s">
        <v>14903</v>
      </c>
      <c r="C4668" t="s">
        <v>14904</v>
      </c>
      <c r="D4668" t="s">
        <v>167</v>
      </c>
      <c r="E4668">
        <v>100</v>
      </c>
      <c r="F4668" t="s">
        <v>167</v>
      </c>
      <c r="G4668" t="s">
        <v>30649</v>
      </c>
      <c r="H4668" t="s">
        <v>14905</v>
      </c>
    </row>
    <row r="4669" spans="1:8" hidden="1" x14ac:dyDescent="0.25">
      <c r="A4669" t="s">
        <v>246</v>
      </c>
      <c r="B4669" t="s">
        <v>14906</v>
      </c>
      <c r="C4669" t="s">
        <v>14907</v>
      </c>
      <c r="D4669" t="s">
        <v>167</v>
      </c>
      <c r="E4669">
        <v>100</v>
      </c>
      <c r="F4669" t="s">
        <v>167</v>
      </c>
      <c r="G4669" t="s">
        <v>14908</v>
      </c>
      <c r="H4669" t="s">
        <v>14909</v>
      </c>
    </row>
    <row r="4670" spans="1:8" hidden="1" x14ac:dyDescent="0.25">
      <c r="A4670" t="s">
        <v>246</v>
      </c>
      <c r="B4670" t="s">
        <v>14910</v>
      </c>
      <c r="C4670" t="s">
        <v>14911</v>
      </c>
      <c r="D4670" t="s">
        <v>167</v>
      </c>
      <c r="E4670">
        <v>100</v>
      </c>
      <c r="F4670" t="s">
        <v>167</v>
      </c>
      <c r="G4670" t="s">
        <v>14912</v>
      </c>
      <c r="H4670" t="s">
        <v>14913</v>
      </c>
    </row>
    <row r="4671" spans="1:8" hidden="1" x14ac:dyDescent="0.25">
      <c r="A4671" t="s">
        <v>244</v>
      </c>
      <c r="B4671" t="s">
        <v>14914</v>
      </c>
      <c r="C4671" t="s">
        <v>14915</v>
      </c>
      <c r="D4671" t="s">
        <v>167</v>
      </c>
      <c r="E4671">
        <v>100</v>
      </c>
      <c r="F4671" t="s">
        <v>30649</v>
      </c>
      <c r="G4671" t="s">
        <v>14916</v>
      </c>
      <c r="H4671" t="s">
        <v>14917</v>
      </c>
    </row>
    <row r="4672" spans="1:8" hidden="1" x14ac:dyDescent="0.25">
      <c r="A4672" t="s">
        <v>246</v>
      </c>
      <c r="B4672" t="s">
        <v>14918</v>
      </c>
      <c r="C4672" t="s">
        <v>14919</v>
      </c>
      <c r="D4672" t="s">
        <v>167</v>
      </c>
      <c r="E4672">
        <v>100</v>
      </c>
      <c r="F4672" t="s">
        <v>167</v>
      </c>
      <c r="G4672" t="s">
        <v>14920</v>
      </c>
      <c r="H4672" t="s">
        <v>14921</v>
      </c>
    </row>
    <row r="4673" spans="1:8" hidden="1" x14ac:dyDescent="0.25">
      <c r="A4673" t="s">
        <v>246</v>
      </c>
      <c r="B4673" t="s">
        <v>14922</v>
      </c>
      <c r="C4673" t="s">
        <v>1243</v>
      </c>
      <c r="D4673" t="s">
        <v>167</v>
      </c>
      <c r="E4673">
        <v>100</v>
      </c>
      <c r="F4673" t="s">
        <v>1753</v>
      </c>
      <c r="G4673" t="s">
        <v>30649</v>
      </c>
      <c r="H4673" t="s">
        <v>1244</v>
      </c>
    </row>
    <row r="4674" spans="1:8" hidden="1" x14ac:dyDescent="0.25">
      <c r="A4674" t="s">
        <v>246</v>
      </c>
      <c r="B4674" t="s">
        <v>14923</v>
      </c>
      <c r="C4674" t="s">
        <v>14924</v>
      </c>
      <c r="D4674" t="s">
        <v>167</v>
      </c>
      <c r="E4674">
        <v>100</v>
      </c>
      <c r="F4674" t="s">
        <v>30649</v>
      </c>
      <c r="G4674" t="s">
        <v>30649</v>
      </c>
      <c r="H4674" t="s">
        <v>14636</v>
      </c>
    </row>
    <row r="4675" spans="1:8" hidden="1" x14ac:dyDescent="0.25">
      <c r="A4675" t="s">
        <v>246</v>
      </c>
      <c r="B4675" t="s">
        <v>14925</v>
      </c>
      <c r="C4675" t="s">
        <v>14763</v>
      </c>
      <c r="D4675" t="s">
        <v>167</v>
      </c>
      <c r="E4675">
        <v>100</v>
      </c>
      <c r="F4675" t="s">
        <v>167</v>
      </c>
      <c r="G4675" t="s">
        <v>30649</v>
      </c>
      <c r="H4675" t="s">
        <v>14926</v>
      </c>
    </row>
    <row r="4676" spans="1:8" hidden="1" x14ac:dyDescent="0.25">
      <c r="A4676" t="s">
        <v>246</v>
      </c>
      <c r="B4676" t="s">
        <v>14927</v>
      </c>
      <c r="C4676" t="s">
        <v>14928</v>
      </c>
      <c r="D4676" t="s">
        <v>167</v>
      </c>
      <c r="E4676">
        <v>100</v>
      </c>
      <c r="F4676" t="s">
        <v>167</v>
      </c>
      <c r="G4676" t="s">
        <v>14929</v>
      </c>
      <c r="H4676" t="s">
        <v>14930</v>
      </c>
    </row>
    <row r="4677" spans="1:8" hidden="1" x14ac:dyDescent="0.25">
      <c r="A4677" t="s">
        <v>246</v>
      </c>
      <c r="B4677" t="s">
        <v>14931</v>
      </c>
      <c r="C4677" t="s">
        <v>14928</v>
      </c>
      <c r="D4677" t="s">
        <v>167</v>
      </c>
      <c r="E4677">
        <v>100</v>
      </c>
      <c r="F4677" t="s">
        <v>167</v>
      </c>
      <c r="G4677" t="s">
        <v>14932</v>
      </c>
      <c r="H4677" t="s">
        <v>14930</v>
      </c>
    </row>
    <row r="4678" spans="1:8" hidden="1" x14ac:dyDescent="0.25">
      <c r="A4678" t="s">
        <v>246</v>
      </c>
      <c r="B4678" t="s">
        <v>14933</v>
      </c>
      <c r="C4678" t="s">
        <v>14934</v>
      </c>
      <c r="D4678" t="s">
        <v>167</v>
      </c>
      <c r="E4678">
        <v>100</v>
      </c>
      <c r="F4678" t="s">
        <v>167</v>
      </c>
      <c r="G4678" t="s">
        <v>30649</v>
      </c>
      <c r="H4678" t="s">
        <v>14935</v>
      </c>
    </row>
    <row r="4679" spans="1:8" hidden="1" x14ac:dyDescent="0.25">
      <c r="A4679" t="s">
        <v>246</v>
      </c>
      <c r="B4679" t="s">
        <v>14936</v>
      </c>
      <c r="C4679" t="s">
        <v>14937</v>
      </c>
      <c r="D4679" t="s">
        <v>167</v>
      </c>
      <c r="E4679">
        <v>100</v>
      </c>
      <c r="F4679" t="s">
        <v>167</v>
      </c>
      <c r="G4679" t="s">
        <v>30649</v>
      </c>
      <c r="H4679" t="s">
        <v>14938</v>
      </c>
    </row>
    <row r="4680" spans="1:8" hidden="1" x14ac:dyDescent="0.25">
      <c r="A4680" t="s">
        <v>246</v>
      </c>
      <c r="B4680" t="s">
        <v>14939</v>
      </c>
      <c r="C4680" t="s">
        <v>14940</v>
      </c>
      <c r="D4680" t="s">
        <v>167</v>
      </c>
      <c r="E4680">
        <v>100</v>
      </c>
      <c r="F4680" t="s">
        <v>14941</v>
      </c>
      <c r="G4680" t="s">
        <v>14942</v>
      </c>
      <c r="H4680" t="s">
        <v>14943</v>
      </c>
    </row>
    <row r="4681" spans="1:8" hidden="1" x14ac:dyDescent="0.25">
      <c r="A4681" t="s">
        <v>246</v>
      </c>
      <c r="B4681" t="s">
        <v>14944</v>
      </c>
      <c r="C4681" t="s">
        <v>14945</v>
      </c>
      <c r="D4681" t="s">
        <v>167</v>
      </c>
      <c r="E4681">
        <v>100</v>
      </c>
      <c r="F4681" t="s">
        <v>167</v>
      </c>
      <c r="G4681" t="s">
        <v>14946</v>
      </c>
      <c r="H4681" t="s">
        <v>14947</v>
      </c>
    </row>
    <row r="4682" spans="1:8" hidden="1" x14ac:dyDescent="0.25">
      <c r="A4682" t="s">
        <v>244</v>
      </c>
      <c r="B4682" t="s">
        <v>14948</v>
      </c>
      <c r="C4682" t="s">
        <v>30649</v>
      </c>
      <c r="D4682" t="s">
        <v>167</v>
      </c>
      <c r="E4682">
        <v>100</v>
      </c>
      <c r="F4682" t="s">
        <v>14949</v>
      </c>
      <c r="G4682" t="s">
        <v>14950</v>
      </c>
      <c r="H4682" t="s">
        <v>14951</v>
      </c>
    </row>
    <row r="4683" spans="1:8" hidden="1" x14ac:dyDescent="0.25">
      <c r="A4683" t="s">
        <v>252</v>
      </c>
      <c r="B4683" t="s">
        <v>14952</v>
      </c>
      <c r="C4683" t="s">
        <v>30649</v>
      </c>
      <c r="D4683" t="s">
        <v>167</v>
      </c>
      <c r="E4683">
        <v>100</v>
      </c>
      <c r="F4683" t="s">
        <v>14953</v>
      </c>
      <c r="G4683" t="s">
        <v>14954</v>
      </c>
      <c r="H4683" t="s">
        <v>14955</v>
      </c>
    </row>
    <row r="4684" spans="1:8" hidden="1" x14ac:dyDescent="0.25">
      <c r="A4684" t="s">
        <v>246</v>
      </c>
      <c r="B4684" t="s">
        <v>14956</v>
      </c>
      <c r="C4684" t="s">
        <v>14957</v>
      </c>
      <c r="D4684" t="s">
        <v>167</v>
      </c>
      <c r="E4684">
        <v>100</v>
      </c>
      <c r="F4684" t="s">
        <v>167</v>
      </c>
      <c r="G4684" t="s">
        <v>30649</v>
      </c>
      <c r="H4684" t="s">
        <v>14958</v>
      </c>
    </row>
    <row r="4685" spans="1:8" hidden="1" x14ac:dyDescent="0.25">
      <c r="A4685" t="s">
        <v>246</v>
      </c>
      <c r="B4685" t="s">
        <v>14959</v>
      </c>
      <c r="C4685" t="s">
        <v>14960</v>
      </c>
      <c r="D4685" t="s">
        <v>167</v>
      </c>
      <c r="E4685">
        <v>100</v>
      </c>
      <c r="F4685" t="s">
        <v>167</v>
      </c>
      <c r="G4685" t="s">
        <v>30649</v>
      </c>
      <c r="H4685" t="s">
        <v>14961</v>
      </c>
    </row>
    <row r="4686" spans="1:8" hidden="1" x14ac:dyDescent="0.25">
      <c r="A4686" t="s">
        <v>246</v>
      </c>
      <c r="B4686" t="s">
        <v>14962</v>
      </c>
      <c r="C4686" t="s">
        <v>30357</v>
      </c>
      <c r="D4686" t="s">
        <v>167</v>
      </c>
      <c r="E4686">
        <v>100</v>
      </c>
      <c r="F4686" t="s">
        <v>14964</v>
      </c>
      <c r="G4686" t="s">
        <v>30649</v>
      </c>
      <c r="H4686" t="s">
        <v>14965</v>
      </c>
    </row>
    <row r="4687" spans="1:8" hidden="1" x14ac:dyDescent="0.25">
      <c r="A4687" t="s">
        <v>246</v>
      </c>
      <c r="B4687" t="s">
        <v>14966</v>
      </c>
      <c r="C4687" t="s">
        <v>14967</v>
      </c>
      <c r="D4687" t="s">
        <v>167</v>
      </c>
      <c r="E4687">
        <v>100</v>
      </c>
      <c r="F4687" t="s">
        <v>167</v>
      </c>
      <c r="G4687" t="s">
        <v>30649</v>
      </c>
      <c r="H4687" t="s">
        <v>30649</v>
      </c>
    </row>
    <row r="4688" spans="1:8" hidden="1" x14ac:dyDescent="0.25">
      <c r="A4688" t="s">
        <v>246</v>
      </c>
      <c r="B4688" t="s">
        <v>14968</v>
      </c>
      <c r="C4688" t="s">
        <v>30649</v>
      </c>
      <c r="D4688" t="s">
        <v>167</v>
      </c>
      <c r="E4688">
        <v>100</v>
      </c>
      <c r="F4688" t="s">
        <v>14969</v>
      </c>
      <c r="G4688" t="s">
        <v>30649</v>
      </c>
      <c r="H4688" t="s">
        <v>30649</v>
      </c>
    </row>
    <row r="4689" spans="1:8" hidden="1" x14ac:dyDescent="0.25">
      <c r="A4689" t="s">
        <v>246</v>
      </c>
      <c r="B4689" t="s">
        <v>14970</v>
      </c>
      <c r="C4689" t="s">
        <v>14971</v>
      </c>
      <c r="D4689" t="s">
        <v>167</v>
      </c>
      <c r="E4689">
        <v>100</v>
      </c>
      <c r="F4689" t="s">
        <v>167</v>
      </c>
      <c r="G4689" t="s">
        <v>30649</v>
      </c>
      <c r="H4689" t="s">
        <v>30649</v>
      </c>
    </row>
    <row r="4690" spans="1:8" hidden="1" x14ac:dyDescent="0.25">
      <c r="A4690" t="s">
        <v>246</v>
      </c>
      <c r="B4690" t="s">
        <v>14972</v>
      </c>
      <c r="C4690" t="s">
        <v>14973</v>
      </c>
      <c r="D4690" t="s">
        <v>167</v>
      </c>
      <c r="E4690">
        <v>100</v>
      </c>
      <c r="F4690" t="s">
        <v>167</v>
      </c>
      <c r="G4690" t="s">
        <v>30649</v>
      </c>
      <c r="H4690" t="s">
        <v>30649</v>
      </c>
    </row>
    <row r="4691" spans="1:8" hidden="1" x14ac:dyDescent="0.25">
      <c r="A4691" t="s">
        <v>246</v>
      </c>
      <c r="B4691" t="s">
        <v>14974</v>
      </c>
      <c r="C4691" t="s">
        <v>30358</v>
      </c>
      <c r="D4691" t="s">
        <v>167</v>
      </c>
      <c r="E4691">
        <v>100</v>
      </c>
      <c r="F4691" t="s">
        <v>14976</v>
      </c>
      <c r="G4691" t="s">
        <v>30649</v>
      </c>
      <c r="H4691" t="s">
        <v>30649</v>
      </c>
    </row>
    <row r="4692" spans="1:8" hidden="1" x14ac:dyDescent="0.25">
      <c r="A4692" t="s">
        <v>248</v>
      </c>
      <c r="B4692" t="s">
        <v>14977</v>
      </c>
      <c r="C4692" t="s">
        <v>14978</v>
      </c>
      <c r="D4692" t="s">
        <v>167</v>
      </c>
      <c r="E4692">
        <v>100</v>
      </c>
      <c r="F4692" t="s">
        <v>167</v>
      </c>
      <c r="G4692" t="s">
        <v>30649</v>
      </c>
      <c r="H4692" t="s">
        <v>14979</v>
      </c>
    </row>
    <row r="4693" spans="1:8" hidden="1" x14ac:dyDescent="0.25">
      <c r="A4693" t="s">
        <v>246</v>
      </c>
      <c r="B4693" t="s">
        <v>14980</v>
      </c>
      <c r="C4693" t="s">
        <v>14981</v>
      </c>
      <c r="D4693" t="s">
        <v>167</v>
      </c>
      <c r="E4693">
        <v>100</v>
      </c>
      <c r="F4693" t="s">
        <v>167</v>
      </c>
      <c r="G4693" t="s">
        <v>30649</v>
      </c>
      <c r="H4693" t="s">
        <v>14982</v>
      </c>
    </row>
    <row r="4694" spans="1:8" hidden="1" x14ac:dyDescent="0.25">
      <c r="A4694" t="s">
        <v>246</v>
      </c>
      <c r="B4694" t="s">
        <v>14983</v>
      </c>
      <c r="C4694" t="s">
        <v>14984</v>
      </c>
      <c r="D4694" t="s">
        <v>167</v>
      </c>
      <c r="E4694">
        <v>100</v>
      </c>
      <c r="F4694" t="s">
        <v>167</v>
      </c>
      <c r="G4694" t="s">
        <v>14985</v>
      </c>
      <c r="H4694" t="s">
        <v>30649</v>
      </c>
    </row>
    <row r="4695" spans="1:8" hidden="1" x14ac:dyDescent="0.25">
      <c r="A4695" t="s">
        <v>246</v>
      </c>
      <c r="B4695" t="s">
        <v>14986</v>
      </c>
      <c r="C4695" t="s">
        <v>14987</v>
      </c>
      <c r="D4695" t="s">
        <v>167</v>
      </c>
      <c r="E4695">
        <v>100</v>
      </c>
      <c r="F4695" t="s">
        <v>167</v>
      </c>
      <c r="G4695" t="s">
        <v>14988</v>
      </c>
      <c r="H4695" t="s">
        <v>30649</v>
      </c>
    </row>
    <row r="4696" spans="1:8" hidden="1" x14ac:dyDescent="0.25">
      <c r="A4696" t="s">
        <v>246</v>
      </c>
      <c r="B4696" t="s">
        <v>14989</v>
      </c>
      <c r="C4696" t="s">
        <v>14990</v>
      </c>
      <c r="D4696" t="s">
        <v>167</v>
      </c>
      <c r="E4696">
        <v>100</v>
      </c>
      <c r="F4696" t="s">
        <v>167</v>
      </c>
      <c r="G4696" t="s">
        <v>30649</v>
      </c>
      <c r="H4696" t="s">
        <v>30649</v>
      </c>
    </row>
    <row r="4697" spans="1:8" hidden="1" x14ac:dyDescent="0.25">
      <c r="A4697" t="s">
        <v>246</v>
      </c>
      <c r="B4697" t="s">
        <v>14991</v>
      </c>
      <c r="C4697" t="s">
        <v>14992</v>
      </c>
      <c r="D4697" t="s">
        <v>167</v>
      </c>
      <c r="E4697">
        <v>100</v>
      </c>
      <c r="F4697" t="s">
        <v>30649</v>
      </c>
      <c r="G4697" t="s">
        <v>30649</v>
      </c>
      <c r="H4697" t="s">
        <v>30649</v>
      </c>
    </row>
    <row r="4698" spans="1:8" hidden="1" x14ac:dyDescent="0.25">
      <c r="A4698" t="s">
        <v>246</v>
      </c>
      <c r="B4698" t="s">
        <v>14993</v>
      </c>
      <c r="C4698" t="s">
        <v>14994</v>
      </c>
      <c r="D4698" t="s">
        <v>167</v>
      </c>
      <c r="E4698">
        <v>100</v>
      </c>
      <c r="F4698" t="s">
        <v>30649</v>
      </c>
      <c r="G4698" t="s">
        <v>30649</v>
      </c>
      <c r="H4698" t="s">
        <v>1244</v>
      </c>
    </row>
    <row r="4699" spans="1:8" hidden="1" x14ac:dyDescent="0.25">
      <c r="A4699" t="s">
        <v>246</v>
      </c>
      <c r="B4699" t="s">
        <v>14995</v>
      </c>
      <c r="C4699" t="s">
        <v>14996</v>
      </c>
      <c r="D4699" t="s">
        <v>167</v>
      </c>
      <c r="E4699">
        <v>100</v>
      </c>
      <c r="F4699" t="s">
        <v>30649</v>
      </c>
      <c r="G4699" t="s">
        <v>30649</v>
      </c>
      <c r="H4699" t="s">
        <v>14997</v>
      </c>
    </row>
    <row r="4700" spans="1:8" hidden="1" x14ac:dyDescent="0.25">
      <c r="A4700" t="s">
        <v>246</v>
      </c>
      <c r="B4700" t="s">
        <v>14998</v>
      </c>
      <c r="C4700" t="s">
        <v>14999</v>
      </c>
      <c r="D4700" t="s">
        <v>167</v>
      </c>
      <c r="E4700">
        <v>100</v>
      </c>
      <c r="F4700" t="s">
        <v>30649</v>
      </c>
      <c r="G4700" t="s">
        <v>30649</v>
      </c>
      <c r="H4700" t="s">
        <v>30649</v>
      </c>
    </row>
    <row r="4701" spans="1:8" hidden="1" x14ac:dyDescent="0.25">
      <c r="A4701" t="s">
        <v>246</v>
      </c>
      <c r="B4701" t="s">
        <v>8358</v>
      </c>
      <c r="C4701" t="s">
        <v>15000</v>
      </c>
      <c r="D4701" t="s">
        <v>167</v>
      </c>
      <c r="E4701">
        <v>100</v>
      </c>
      <c r="F4701" t="s">
        <v>167</v>
      </c>
      <c r="G4701" t="s">
        <v>30649</v>
      </c>
      <c r="H4701" t="s">
        <v>15001</v>
      </c>
    </row>
    <row r="4702" spans="1:8" hidden="1" x14ac:dyDescent="0.25">
      <c r="A4702" t="s">
        <v>246</v>
      </c>
      <c r="B4702" t="s">
        <v>15002</v>
      </c>
      <c r="C4702" t="s">
        <v>15003</v>
      </c>
      <c r="D4702" t="s">
        <v>167</v>
      </c>
      <c r="E4702">
        <v>100</v>
      </c>
      <c r="F4702" t="s">
        <v>30649</v>
      </c>
      <c r="G4702" t="s">
        <v>30649</v>
      </c>
      <c r="H4702" t="s">
        <v>15004</v>
      </c>
    </row>
    <row r="4703" spans="1:8" hidden="1" x14ac:dyDescent="0.25">
      <c r="A4703" t="s">
        <v>246</v>
      </c>
      <c r="B4703" t="s">
        <v>15005</v>
      </c>
      <c r="C4703" t="s">
        <v>15006</v>
      </c>
      <c r="D4703" t="s">
        <v>167</v>
      </c>
      <c r="E4703">
        <v>100</v>
      </c>
      <c r="F4703" t="s">
        <v>30649</v>
      </c>
      <c r="G4703" t="s">
        <v>30649</v>
      </c>
      <c r="H4703" t="s">
        <v>15007</v>
      </c>
    </row>
    <row r="4704" spans="1:8" hidden="1" x14ac:dyDescent="0.25">
      <c r="A4704" t="s">
        <v>246</v>
      </c>
      <c r="B4704" t="s">
        <v>15008</v>
      </c>
      <c r="C4704" t="s">
        <v>15009</v>
      </c>
      <c r="D4704" t="s">
        <v>167</v>
      </c>
      <c r="E4704">
        <v>100</v>
      </c>
      <c r="F4704" t="s">
        <v>30649</v>
      </c>
      <c r="G4704" t="s">
        <v>30649</v>
      </c>
      <c r="H4704" t="s">
        <v>15010</v>
      </c>
    </row>
    <row r="4705" spans="1:8" hidden="1" x14ac:dyDescent="0.25">
      <c r="A4705" t="s">
        <v>245</v>
      </c>
      <c r="B4705" t="s">
        <v>15011</v>
      </c>
      <c r="C4705" t="s">
        <v>15012</v>
      </c>
      <c r="D4705" t="s">
        <v>167</v>
      </c>
      <c r="E4705">
        <v>100</v>
      </c>
      <c r="F4705" t="s">
        <v>167</v>
      </c>
      <c r="G4705" t="s">
        <v>15013</v>
      </c>
      <c r="H4705" t="s">
        <v>15014</v>
      </c>
    </row>
    <row r="4706" spans="1:8" hidden="1" x14ac:dyDescent="0.25">
      <c r="A4706" t="s">
        <v>246</v>
      </c>
      <c r="B4706" t="s">
        <v>15015</v>
      </c>
      <c r="C4706" t="s">
        <v>15016</v>
      </c>
      <c r="D4706" t="s">
        <v>167</v>
      </c>
      <c r="E4706">
        <v>100</v>
      </c>
      <c r="F4706" t="s">
        <v>167</v>
      </c>
      <c r="G4706" t="s">
        <v>15017</v>
      </c>
      <c r="H4706" t="s">
        <v>15018</v>
      </c>
    </row>
    <row r="4707" spans="1:8" hidden="1" x14ac:dyDescent="0.25">
      <c r="A4707" t="s">
        <v>246</v>
      </c>
      <c r="B4707" t="s">
        <v>15019</v>
      </c>
      <c r="C4707" t="s">
        <v>15020</v>
      </c>
      <c r="D4707" t="s">
        <v>167</v>
      </c>
      <c r="E4707">
        <v>100</v>
      </c>
      <c r="F4707" t="s">
        <v>30649</v>
      </c>
      <c r="G4707" t="s">
        <v>30649</v>
      </c>
      <c r="H4707" t="s">
        <v>15021</v>
      </c>
    </row>
    <row r="4708" spans="1:8" hidden="1" x14ac:dyDescent="0.25">
      <c r="A4708" t="s">
        <v>244</v>
      </c>
      <c r="B4708" t="s">
        <v>15022</v>
      </c>
      <c r="C4708" t="s">
        <v>15023</v>
      </c>
      <c r="D4708" t="s">
        <v>167</v>
      </c>
      <c r="E4708">
        <v>100</v>
      </c>
      <c r="F4708" t="s">
        <v>30649</v>
      </c>
      <c r="G4708" t="s">
        <v>30649</v>
      </c>
      <c r="H4708" t="s">
        <v>15024</v>
      </c>
    </row>
    <row r="4709" spans="1:8" hidden="1" x14ac:dyDescent="0.25">
      <c r="A4709" t="s">
        <v>244</v>
      </c>
      <c r="B4709" t="s">
        <v>15025</v>
      </c>
      <c r="C4709" t="s">
        <v>15026</v>
      </c>
      <c r="D4709" t="s">
        <v>167</v>
      </c>
      <c r="E4709">
        <v>100</v>
      </c>
      <c r="F4709" t="s">
        <v>167</v>
      </c>
      <c r="G4709" t="s">
        <v>15027</v>
      </c>
      <c r="H4709" t="s">
        <v>15028</v>
      </c>
    </row>
    <row r="4710" spans="1:8" hidden="1" x14ac:dyDescent="0.25">
      <c r="A4710" t="s">
        <v>244</v>
      </c>
      <c r="B4710" t="s">
        <v>15029</v>
      </c>
      <c r="C4710" t="s">
        <v>15030</v>
      </c>
      <c r="D4710" t="s">
        <v>167</v>
      </c>
      <c r="E4710">
        <v>100</v>
      </c>
      <c r="F4710" t="s">
        <v>30649</v>
      </c>
      <c r="G4710" t="s">
        <v>30649</v>
      </c>
      <c r="H4710" t="s">
        <v>15031</v>
      </c>
    </row>
    <row r="4711" spans="1:8" hidden="1" x14ac:dyDescent="0.25">
      <c r="A4711" t="s">
        <v>244</v>
      </c>
      <c r="B4711" t="s">
        <v>15032</v>
      </c>
      <c r="C4711" t="s">
        <v>15033</v>
      </c>
      <c r="D4711" t="s">
        <v>167</v>
      </c>
      <c r="E4711">
        <v>100</v>
      </c>
      <c r="F4711" t="s">
        <v>30649</v>
      </c>
      <c r="G4711" t="s">
        <v>30649</v>
      </c>
      <c r="H4711" t="s">
        <v>15034</v>
      </c>
    </row>
    <row r="4712" spans="1:8" hidden="1" x14ac:dyDescent="0.25">
      <c r="A4712" t="s">
        <v>246</v>
      </c>
      <c r="B4712" t="s">
        <v>15035</v>
      </c>
      <c r="C4712" t="s">
        <v>15036</v>
      </c>
      <c r="D4712" t="s">
        <v>167</v>
      </c>
      <c r="E4712">
        <v>100</v>
      </c>
      <c r="F4712" t="s">
        <v>30649</v>
      </c>
      <c r="G4712" t="s">
        <v>30649</v>
      </c>
      <c r="H4712" t="s">
        <v>15037</v>
      </c>
    </row>
    <row r="4713" spans="1:8" hidden="1" x14ac:dyDescent="0.25">
      <c r="A4713" t="s">
        <v>246</v>
      </c>
      <c r="B4713" t="s">
        <v>15038</v>
      </c>
      <c r="C4713" t="s">
        <v>15039</v>
      </c>
      <c r="D4713" t="s">
        <v>167</v>
      </c>
      <c r="E4713">
        <v>100</v>
      </c>
      <c r="F4713" t="s">
        <v>15040</v>
      </c>
      <c r="G4713" t="s">
        <v>30649</v>
      </c>
      <c r="H4713" t="s">
        <v>15041</v>
      </c>
    </row>
    <row r="4714" spans="1:8" hidden="1" x14ac:dyDescent="0.25">
      <c r="A4714" t="s">
        <v>245</v>
      </c>
      <c r="B4714" t="s">
        <v>15042</v>
      </c>
      <c r="C4714" t="s">
        <v>15043</v>
      </c>
      <c r="D4714" t="s">
        <v>167</v>
      </c>
      <c r="E4714">
        <v>100</v>
      </c>
      <c r="F4714" t="s">
        <v>167</v>
      </c>
      <c r="G4714" t="s">
        <v>15044</v>
      </c>
      <c r="H4714" t="s">
        <v>15045</v>
      </c>
    </row>
    <row r="4715" spans="1:8" hidden="1" x14ac:dyDescent="0.25">
      <c r="A4715" t="s">
        <v>246</v>
      </c>
      <c r="B4715" t="s">
        <v>15046</v>
      </c>
      <c r="C4715" t="s">
        <v>15047</v>
      </c>
      <c r="D4715" t="s">
        <v>167</v>
      </c>
      <c r="E4715">
        <v>100</v>
      </c>
      <c r="F4715" t="s">
        <v>167</v>
      </c>
      <c r="G4715" t="s">
        <v>30649</v>
      </c>
      <c r="H4715" t="s">
        <v>15048</v>
      </c>
    </row>
    <row r="4716" spans="1:8" hidden="1" x14ac:dyDescent="0.25">
      <c r="A4716" t="s">
        <v>246</v>
      </c>
      <c r="B4716" t="s">
        <v>15049</v>
      </c>
      <c r="C4716" t="s">
        <v>15050</v>
      </c>
      <c r="D4716" t="s">
        <v>167</v>
      </c>
      <c r="E4716">
        <v>100</v>
      </c>
      <c r="F4716" t="s">
        <v>167</v>
      </c>
      <c r="G4716" t="s">
        <v>8027</v>
      </c>
      <c r="H4716" t="s">
        <v>15051</v>
      </c>
    </row>
    <row r="4717" spans="1:8" hidden="1" x14ac:dyDescent="0.25">
      <c r="A4717" t="s">
        <v>244</v>
      </c>
      <c r="B4717" t="s">
        <v>15052</v>
      </c>
      <c r="C4717" t="s">
        <v>30359</v>
      </c>
      <c r="D4717" t="s">
        <v>167</v>
      </c>
      <c r="E4717">
        <v>100</v>
      </c>
      <c r="F4717" t="s">
        <v>15054</v>
      </c>
      <c r="G4717" t="s">
        <v>30649</v>
      </c>
      <c r="H4717" t="s">
        <v>15055</v>
      </c>
    </row>
    <row r="4718" spans="1:8" hidden="1" x14ac:dyDescent="0.25">
      <c r="A4718" t="s">
        <v>244</v>
      </c>
      <c r="B4718" t="s">
        <v>15056</v>
      </c>
      <c r="C4718" t="s">
        <v>15057</v>
      </c>
      <c r="D4718" t="s">
        <v>167</v>
      </c>
      <c r="E4718">
        <v>100</v>
      </c>
      <c r="F4718" t="s">
        <v>167</v>
      </c>
      <c r="G4718" t="s">
        <v>30649</v>
      </c>
      <c r="H4718" t="s">
        <v>30649</v>
      </c>
    </row>
    <row r="4719" spans="1:8" hidden="1" x14ac:dyDescent="0.25">
      <c r="A4719" t="s">
        <v>244</v>
      </c>
      <c r="B4719" t="s">
        <v>15058</v>
      </c>
      <c r="C4719" t="s">
        <v>15059</v>
      </c>
      <c r="D4719" t="s">
        <v>167</v>
      </c>
      <c r="E4719">
        <v>100</v>
      </c>
      <c r="F4719" t="s">
        <v>167</v>
      </c>
      <c r="G4719" t="s">
        <v>30649</v>
      </c>
      <c r="H4719" t="s">
        <v>15060</v>
      </c>
    </row>
    <row r="4720" spans="1:8" hidden="1" x14ac:dyDescent="0.25">
      <c r="A4720" t="s">
        <v>244</v>
      </c>
      <c r="B4720" t="s">
        <v>15061</v>
      </c>
      <c r="C4720" t="s">
        <v>15062</v>
      </c>
      <c r="D4720" t="s">
        <v>167</v>
      </c>
      <c r="E4720">
        <v>100</v>
      </c>
      <c r="F4720" t="s">
        <v>167</v>
      </c>
      <c r="G4720" t="s">
        <v>30649</v>
      </c>
      <c r="H4720" t="s">
        <v>15063</v>
      </c>
    </row>
    <row r="4721" spans="1:8" hidden="1" x14ac:dyDescent="0.25">
      <c r="A4721" t="s">
        <v>246</v>
      </c>
      <c r="B4721" t="s">
        <v>15064</v>
      </c>
      <c r="C4721" t="s">
        <v>15065</v>
      </c>
      <c r="D4721" t="s">
        <v>167</v>
      </c>
      <c r="E4721">
        <v>100</v>
      </c>
      <c r="F4721" t="s">
        <v>167</v>
      </c>
      <c r="G4721" t="s">
        <v>30649</v>
      </c>
      <c r="H4721" t="s">
        <v>15066</v>
      </c>
    </row>
    <row r="4722" spans="1:8" hidden="1" x14ac:dyDescent="0.25">
      <c r="A4722" t="s">
        <v>246</v>
      </c>
      <c r="B4722" t="s">
        <v>15067</v>
      </c>
      <c r="C4722" t="s">
        <v>15068</v>
      </c>
      <c r="D4722" t="s">
        <v>167</v>
      </c>
      <c r="E4722">
        <v>100</v>
      </c>
      <c r="F4722" t="s">
        <v>167</v>
      </c>
      <c r="G4722" t="s">
        <v>30649</v>
      </c>
      <c r="H4722" t="s">
        <v>30649</v>
      </c>
    </row>
    <row r="4723" spans="1:8" hidden="1" x14ac:dyDescent="0.25">
      <c r="A4723" t="s">
        <v>246</v>
      </c>
      <c r="B4723" t="s">
        <v>15069</v>
      </c>
      <c r="C4723" t="s">
        <v>14624</v>
      </c>
      <c r="D4723" t="s">
        <v>167</v>
      </c>
      <c r="E4723">
        <v>100</v>
      </c>
      <c r="F4723" t="s">
        <v>167</v>
      </c>
      <c r="G4723" t="s">
        <v>30649</v>
      </c>
      <c r="H4723" t="s">
        <v>30649</v>
      </c>
    </row>
    <row r="4724" spans="1:8" hidden="1" x14ac:dyDescent="0.25">
      <c r="A4724" t="s">
        <v>246</v>
      </c>
      <c r="B4724" t="s">
        <v>8479</v>
      </c>
      <c r="C4724" t="s">
        <v>15070</v>
      </c>
      <c r="D4724" t="s">
        <v>167</v>
      </c>
      <c r="E4724">
        <v>100</v>
      </c>
      <c r="F4724" t="s">
        <v>167</v>
      </c>
      <c r="G4724" t="s">
        <v>30649</v>
      </c>
      <c r="H4724" t="s">
        <v>15071</v>
      </c>
    </row>
    <row r="4725" spans="1:8" hidden="1" x14ac:dyDescent="0.25">
      <c r="A4725" t="s">
        <v>246</v>
      </c>
      <c r="B4725" t="s">
        <v>15072</v>
      </c>
      <c r="C4725" t="s">
        <v>15073</v>
      </c>
      <c r="D4725" t="s">
        <v>167</v>
      </c>
      <c r="E4725">
        <v>100</v>
      </c>
      <c r="F4725" t="s">
        <v>167</v>
      </c>
      <c r="G4725" t="s">
        <v>30649</v>
      </c>
      <c r="H4725" t="s">
        <v>30649</v>
      </c>
    </row>
    <row r="4726" spans="1:8" hidden="1" x14ac:dyDescent="0.25">
      <c r="A4726" t="s">
        <v>246</v>
      </c>
      <c r="B4726" t="s">
        <v>15074</v>
      </c>
      <c r="C4726" t="s">
        <v>15075</v>
      </c>
      <c r="D4726" t="s">
        <v>167</v>
      </c>
      <c r="E4726">
        <v>100</v>
      </c>
      <c r="F4726" t="s">
        <v>167</v>
      </c>
      <c r="G4726" t="s">
        <v>30649</v>
      </c>
      <c r="H4726" t="s">
        <v>30649</v>
      </c>
    </row>
    <row r="4727" spans="1:8" hidden="1" x14ac:dyDescent="0.25">
      <c r="A4727" t="s">
        <v>246</v>
      </c>
      <c r="B4727" t="s">
        <v>15076</v>
      </c>
      <c r="C4727" t="s">
        <v>15077</v>
      </c>
      <c r="D4727" t="s">
        <v>167</v>
      </c>
      <c r="E4727">
        <v>100</v>
      </c>
      <c r="F4727" t="s">
        <v>167</v>
      </c>
      <c r="G4727" t="s">
        <v>30649</v>
      </c>
      <c r="H4727" t="s">
        <v>15078</v>
      </c>
    </row>
    <row r="4728" spans="1:8" hidden="1" x14ac:dyDescent="0.25">
      <c r="A4728" t="s">
        <v>246</v>
      </c>
      <c r="B4728" t="s">
        <v>15079</v>
      </c>
      <c r="C4728" t="s">
        <v>14679</v>
      </c>
      <c r="D4728" t="s">
        <v>167</v>
      </c>
      <c r="E4728">
        <v>100</v>
      </c>
      <c r="F4728" t="s">
        <v>167</v>
      </c>
      <c r="G4728" t="s">
        <v>30649</v>
      </c>
      <c r="H4728" t="s">
        <v>30649</v>
      </c>
    </row>
    <row r="4729" spans="1:8" hidden="1" x14ac:dyDescent="0.25">
      <c r="A4729" t="s">
        <v>246</v>
      </c>
      <c r="B4729" t="s">
        <v>15080</v>
      </c>
      <c r="C4729" t="s">
        <v>30360</v>
      </c>
      <c r="D4729" t="s">
        <v>167</v>
      </c>
      <c r="E4729">
        <v>100</v>
      </c>
      <c r="F4729" t="s">
        <v>167</v>
      </c>
      <c r="G4729" t="s">
        <v>30649</v>
      </c>
      <c r="H4729" t="s">
        <v>15081</v>
      </c>
    </row>
    <row r="4730" spans="1:8" hidden="1" x14ac:dyDescent="0.25">
      <c r="A4730" t="s">
        <v>246</v>
      </c>
      <c r="B4730" t="s">
        <v>15082</v>
      </c>
      <c r="C4730" t="s">
        <v>15083</v>
      </c>
      <c r="D4730" t="s">
        <v>167</v>
      </c>
      <c r="E4730">
        <v>100</v>
      </c>
      <c r="F4730" t="s">
        <v>14768</v>
      </c>
      <c r="G4730" t="s">
        <v>30649</v>
      </c>
      <c r="H4730" t="s">
        <v>15084</v>
      </c>
    </row>
    <row r="4731" spans="1:8" hidden="1" x14ac:dyDescent="0.25">
      <c r="A4731" t="s">
        <v>246</v>
      </c>
      <c r="B4731" t="s">
        <v>15085</v>
      </c>
      <c r="C4731" t="s">
        <v>30361</v>
      </c>
      <c r="D4731" t="s">
        <v>167</v>
      </c>
      <c r="E4731">
        <v>100</v>
      </c>
      <c r="F4731" t="s">
        <v>167</v>
      </c>
      <c r="G4731" t="s">
        <v>30649</v>
      </c>
      <c r="H4731" t="s">
        <v>30649</v>
      </c>
    </row>
    <row r="4732" spans="1:8" hidden="1" x14ac:dyDescent="0.25">
      <c r="A4732" t="s">
        <v>246</v>
      </c>
      <c r="B4732" t="s">
        <v>15087</v>
      </c>
      <c r="C4732" t="s">
        <v>15088</v>
      </c>
      <c r="D4732" t="s">
        <v>167</v>
      </c>
      <c r="E4732">
        <v>100</v>
      </c>
      <c r="F4732" t="s">
        <v>167</v>
      </c>
      <c r="G4732" t="s">
        <v>30649</v>
      </c>
      <c r="H4732" t="s">
        <v>15089</v>
      </c>
    </row>
    <row r="4733" spans="1:8" hidden="1" x14ac:dyDescent="0.25">
      <c r="A4733" t="s">
        <v>246</v>
      </c>
      <c r="B4733" t="s">
        <v>15090</v>
      </c>
      <c r="C4733" t="s">
        <v>15091</v>
      </c>
      <c r="D4733" t="s">
        <v>167</v>
      </c>
      <c r="E4733">
        <v>100</v>
      </c>
      <c r="F4733" t="s">
        <v>167</v>
      </c>
      <c r="G4733" t="s">
        <v>30649</v>
      </c>
      <c r="H4733" t="s">
        <v>15092</v>
      </c>
    </row>
    <row r="4734" spans="1:8" hidden="1" x14ac:dyDescent="0.25">
      <c r="A4734" t="s">
        <v>244</v>
      </c>
      <c r="B4734" t="s">
        <v>15093</v>
      </c>
      <c r="C4734" t="s">
        <v>15094</v>
      </c>
      <c r="D4734" t="s">
        <v>167</v>
      </c>
      <c r="E4734">
        <v>100</v>
      </c>
      <c r="F4734" t="s">
        <v>167</v>
      </c>
      <c r="G4734" t="s">
        <v>30649</v>
      </c>
      <c r="H4734" t="s">
        <v>30649</v>
      </c>
    </row>
    <row r="4735" spans="1:8" hidden="1" x14ac:dyDescent="0.25">
      <c r="A4735" t="s">
        <v>248</v>
      </c>
      <c r="B4735" t="s">
        <v>15095</v>
      </c>
      <c r="C4735" t="s">
        <v>15096</v>
      </c>
      <c r="D4735" t="s">
        <v>167</v>
      </c>
      <c r="E4735">
        <v>100</v>
      </c>
      <c r="F4735" t="s">
        <v>167</v>
      </c>
      <c r="G4735" t="s">
        <v>30649</v>
      </c>
      <c r="H4735" t="s">
        <v>30649</v>
      </c>
    </row>
    <row r="4736" spans="1:8" hidden="1" x14ac:dyDescent="0.25">
      <c r="A4736" t="s">
        <v>248</v>
      </c>
      <c r="B4736" t="s">
        <v>15097</v>
      </c>
      <c r="C4736" t="s">
        <v>15098</v>
      </c>
      <c r="D4736" t="s">
        <v>167</v>
      </c>
      <c r="E4736">
        <v>100</v>
      </c>
      <c r="F4736" t="s">
        <v>167</v>
      </c>
      <c r="G4736" t="s">
        <v>30649</v>
      </c>
      <c r="H4736" t="s">
        <v>15099</v>
      </c>
    </row>
    <row r="4737" spans="1:8" hidden="1" x14ac:dyDescent="0.25">
      <c r="A4737" t="s">
        <v>248</v>
      </c>
      <c r="B4737" t="s">
        <v>15100</v>
      </c>
      <c r="C4737" t="s">
        <v>15101</v>
      </c>
      <c r="D4737" t="s">
        <v>167</v>
      </c>
      <c r="E4737">
        <v>100</v>
      </c>
      <c r="F4737" t="s">
        <v>167</v>
      </c>
      <c r="G4737" t="s">
        <v>30649</v>
      </c>
      <c r="H4737" t="s">
        <v>15102</v>
      </c>
    </row>
    <row r="4738" spans="1:8" hidden="1" x14ac:dyDescent="0.25">
      <c r="A4738" t="s">
        <v>246</v>
      </c>
      <c r="B4738" t="s">
        <v>9396</v>
      </c>
      <c r="C4738" t="s">
        <v>15103</v>
      </c>
      <c r="D4738" t="s">
        <v>167</v>
      </c>
      <c r="E4738">
        <v>100</v>
      </c>
      <c r="F4738" t="s">
        <v>167</v>
      </c>
      <c r="G4738" t="s">
        <v>30649</v>
      </c>
      <c r="H4738" t="s">
        <v>15102</v>
      </c>
    </row>
    <row r="4739" spans="1:8" x14ac:dyDescent="0.25">
      <c r="A4739" t="s">
        <v>247</v>
      </c>
      <c r="B4739" t="s">
        <v>15104</v>
      </c>
      <c r="C4739" t="s">
        <v>15105</v>
      </c>
      <c r="D4739" t="s">
        <v>168</v>
      </c>
      <c r="E4739">
        <v>31</v>
      </c>
      <c r="F4739" t="s">
        <v>168</v>
      </c>
      <c r="G4739" t="s">
        <v>30649</v>
      </c>
      <c r="H4739" t="s">
        <v>15106</v>
      </c>
    </row>
    <row r="4740" spans="1:8" hidden="1" x14ac:dyDescent="0.25">
      <c r="A4740" t="s">
        <v>248</v>
      </c>
      <c r="B4740" t="s">
        <v>15107</v>
      </c>
      <c r="C4740" t="s">
        <v>15108</v>
      </c>
      <c r="D4740" t="s">
        <v>168</v>
      </c>
      <c r="E4740">
        <v>31</v>
      </c>
      <c r="F4740" t="s">
        <v>168</v>
      </c>
      <c r="G4740" t="s">
        <v>30649</v>
      </c>
      <c r="H4740" t="s">
        <v>15109</v>
      </c>
    </row>
    <row r="4741" spans="1:8" x14ac:dyDescent="0.25">
      <c r="A4741" t="s">
        <v>247</v>
      </c>
      <c r="B4741" t="s">
        <v>15110</v>
      </c>
      <c r="C4741" t="s">
        <v>15111</v>
      </c>
      <c r="D4741" t="s">
        <v>168</v>
      </c>
      <c r="E4741">
        <v>31</v>
      </c>
      <c r="F4741" t="s">
        <v>168</v>
      </c>
      <c r="G4741" t="s">
        <v>15112</v>
      </c>
      <c r="H4741" t="s">
        <v>15113</v>
      </c>
    </row>
    <row r="4742" spans="1:8" hidden="1" x14ac:dyDescent="0.25">
      <c r="A4742" t="s">
        <v>246</v>
      </c>
      <c r="B4742" t="s">
        <v>15114</v>
      </c>
      <c r="C4742" t="s">
        <v>15115</v>
      </c>
      <c r="D4742" t="s">
        <v>168</v>
      </c>
      <c r="E4742">
        <v>31</v>
      </c>
      <c r="F4742" t="s">
        <v>168</v>
      </c>
      <c r="G4742" t="s">
        <v>15116</v>
      </c>
      <c r="H4742" t="s">
        <v>15117</v>
      </c>
    </row>
    <row r="4743" spans="1:8" x14ac:dyDescent="0.25">
      <c r="A4743" t="s">
        <v>247</v>
      </c>
      <c r="B4743" t="s">
        <v>15118</v>
      </c>
      <c r="C4743" t="s">
        <v>15119</v>
      </c>
      <c r="D4743" t="s">
        <v>168</v>
      </c>
      <c r="E4743">
        <v>31</v>
      </c>
      <c r="F4743" t="s">
        <v>168</v>
      </c>
      <c r="G4743" t="s">
        <v>15120</v>
      </c>
      <c r="H4743" t="s">
        <v>15121</v>
      </c>
    </row>
    <row r="4744" spans="1:8" hidden="1" x14ac:dyDescent="0.25">
      <c r="A4744" t="s">
        <v>248</v>
      </c>
      <c r="B4744" t="s">
        <v>15122</v>
      </c>
      <c r="C4744" t="s">
        <v>4647</v>
      </c>
      <c r="D4744" t="s">
        <v>168</v>
      </c>
      <c r="E4744">
        <v>31</v>
      </c>
      <c r="F4744" t="s">
        <v>168</v>
      </c>
      <c r="G4744" t="s">
        <v>30649</v>
      </c>
      <c r="H4744" t="s">
        <v>15123</v>
      </c>
    </row>
    <row r="4745" spans="1:8" x14ac:dyDescent="0.25">
      <c r="A4745" t="s">
        <v>247</v>
      </c>
      <c r="B4745" t="s">
        <v>15124</v>
      </c>
      <c r="C4745" t="s">
        <v>15125</v>
      </c>
      <c r="D4745" t="s">
        <v>168</v>
      </c>
      <c r="E4745">
        <v>31</v>
      </c>
      <c r="F4745" t="s">
        <v>168</v>
      </c>
      <c r="G4745" t="s">
        <v>15126</v>
      </c>
      <c r="H4745" t="s">
        <v>15127</v>
      </c>
    </row>
    <row r="4746" spans="1:8" hidden="1" x14ac:dyDescent="0.25">
      <c r="A4746" t="s">
        <v>249</v>
      </c>
      <c r="B4746" t="s">
        <v>1876</v>
      </c>
      <c r="C4746" t="s">
        <v>15128</v>
      </c>
      <c r="D4746" t="s">
        <v>168</v>
      </c>
      <c r="E4746">
        <v>31</v>
      </c>
      <c r="F4746" t="s">
        <v>30649</v>
      </c>
      <c r="G4746" t="s">
        <v>30649</v>
      </c>
      <c r="H4746" t="s">
        <v>30649</v>
      </c>
    </row>
    <row r="4747" spans="1:8" x14ac:dyDescent="0.25">
      <c r="A4747" t="s">
        <v>247</v>
      </c>
      <c r="B4747" t="s">
        <v>15129</v>
      </c>
      <c r="C4747" t="s">
        <v>15130</v>
      </c>
      <c r="D4747" t="s">
        <v>168</v>
      </c>
      <c r="E4747">
        <v>31</v>
      </c>
      <c r="F4747" t="s">
        <v>168</v>
      </c>
      <c r="G4747" t="s">
        <v>30649</v>
      </c>
      <c r="H4747" t="s">
        <v>15131</v>
      </c>
    </row>
    <row r="4748" spans="1:8" hidden="1" x14ac:dyDescent="0.25">
      <c r="A4748" t="s">
        <v>248</v>
      </c>
      <c r="B4748" t="s">
        <v>15132</v>
      </c>
      <c r="C4748" t="s">
        <v>15133</v>
      </c>
      <c r="D4748" t="s">
        <v>168</v>
      </c>
      <c r="E4748">
        <v>31</v>
      </c>
      <c r="F4748" t="s">
        <v>168</v>
      </c>
      <c r="G4748" t="s">
        <v>15134</v>
      </c>
      <c r="H4748" t="s">
        <v>15135</v>
      </c>
    </row>
    <row r="4749" spans="1:8" hidden="1" x14ac:dyDescent="0.25">
      <c r="A4749" t="s">
        <v>246</v>
      </c>
      <c r="B4749" t="s">
        <v>15136</v>
      </c>
      <c r="C4749" t="s">
        <v>15137</v>
      </c>
      <c r="D4749" t="s">
        <v>169</v>
      </c>
      <c r="E4749">
        <v>94</v>
      </c>
      <c r="F4749" t="s">
        <v>169</v>
      </c>
      <c r="G4749" t="s">
        <v>30649</v>
      </c>
      <c r="H4749" t="s">
        <v>30649</v>
      </c>
    </row>
    <row r="4750" spans="1:8" hidden="1" x14ac:dyDescent="0.25">
      <c r="A4750" t="s">
        <v>246</v>
      </c>
      <c r="B4750" t="s">
        <v>15138</v>
      </c>
      <c r="C4750" t="s">
        <v>15139</v>
      </c>
      <c r="D4750" t="s">
        <v>169</v>
      </c>
      <c r="E4750">
        <v>94</v>
      </c>
      <c r="F4750" t="s">
        <v>169</v>
      </c>
      <c r="G4750" t="s">
        <v>30649</v>
      </c>
      <c r="H4750" t="s">
        <v>30649</v>
      </c>
    </row>
    <row r="4751" spans="1:8" hidden="1" x14ac:dyDescent="0.25">
      <c r="A4751" t="s">
        <v>246</v>
      </c>
      <c r="B4751" t="s">
        <v>15140</v>
      </c>
      <c r="C4751" t="s">
        <v>15139</v>
      </c>
      <c r="D4751" t="s">
        <v>169</v>
      </c>
      <c r="E4751">
        <v>94</v>
      </c>
      <c r="F4751" t="s">
        <v>169</v>
      </c>
      <c r="G4751" t="s">
        <v>30649</v>
      </c>
      <c r="H4751" t="s">
        <v>15141</v>
      </c>
    </row>
    <row r="4752" spans="1:8" hidden="1" x14ac:dyDescent="0.25">
      <c r="A4752" t="s">
        <v>246</v>
      </c>
      <c r="B4752" t="s">
        <v>15142</v>
      </c>
      <c r="C4752" t="s">
        <v>15143</v>
      </c>
      <c r="D4752" t="s">
        <v>169</v>
      </c>
      <c r="E4752">
        <v>94</v>
      </c>
      <c r="F4752" t="s">
        <v>30649</v>
      </c>
      <c r="G4752" t="s">
        <v>30649</v>
      </c>
      <c r="H4752" t="s">
        <v>15144</v>
      </c>
    </row>
    <row r="4753" spans="1:8" hidden="1" x14ac:dyDescent="0.25">
      <c r="A4753" t="s">
        <v>246</v>
      </c>
      <c r="B4753" t="s">
        <v>15145</v>
      </c>
      <c r="C4753" t="s">
        <v>15146</v>
      </c>
      <c r="D4753" t="s">
        <v>169</v>
      </c>
      <c r="E4753">
        <v>94</v>
      </c>
      <c r="F4753" t="s">
        <v>169</v>
      </c>
      <c r="G4753" t="s">
        <v>15147</v>
      </c>
      <c r="H4753" t="s">
        <v>15148</v>
      </c>
    </row>
    <row r="4754" spans="1:8" hidden="1" x14ac:dyDescent="0.25">
      <c r="A4754" t="s">
        <v>246</v>
      </c>
      <c r="B4754" t="s">
        <v>15149</v>
      </c>
      <c r="C4754" t="s">
        <v>15150</v>
      </c>
      <c r="D4754" t="s">
        <v>169</v>
      </c>
      <c r="E4754">
        <v>94</v>
      </c>
      <c r="F4754" t="s">
        <v>169</v>
      </c>
      <c r="G4754" t="s">
        <v>30649</v>
      </c>
      <c r="H4754" t="s">
        <v>15151</v>
      </c>
    </row>
    <row r="4755" spans="1:8" hidden="1" x14ac:dyDescent="0.25">
      <c r="A4755" t="s">
        <v>243</v>
      </c>
      <c r="B4755" t="s">
        <v>15152</v>
      </c>
      <c r="C4755" t="s">
        <v>15153</v>
      </c>
      <c r="D4755" t="s">
        <v>169</v>
      </c>
      <c r="E4755">
        <v>94</v>
      </c>
      <c r="F4755" t="s">
        <v>169</v>
      </c>
      <c r="G4755" t="s">
        <v>15154</v>
      </c>
      <c r="H4755" t="s">
        <v>15155</v>
      </c>
    </row>
    <row r="4756" spans="1:8" hidden="1" x14ac:dyDescent="0.25">
      <c r="A4756" t="s">
        <v>246</v>
      </c>
      <c r="B4756" t="s">
        <v>15156</v>
      </c>
      <c r="C4756" t="s">
        <v>15157</v>
      </c>
      <c r="D4756" t="s">
        <v>170</v>
      </c>
      <c r="E4756">
        <v>45</v>
      </c>
      <c r="F4756" t="s">
        <v>15158</v>
      </c>
      <c r="G4756" t="s">
        <v>30649</v>
      </c>
      <c r="H4756" t="s">
        <v>15159</v>
      </c>
    </row>
    <row r="4757" spans="1:8" x14ac:dyDescent="0.25">
      <c r="A4757" t="s">
        <v>247</v>
      </c>
      <c r="B4757" t="s">
        <v>15160</v>
      </c>
      <c r="C4757" t="s">
        <v>15161</v>
      </c>
      <c r="D4757" t="s">
        <v>170</v>
      </c>
      <c r="E4757">
        <v>45</v>
      </c>
      <c r="F4757" t="s">
        <v>170</v>
      </c>
      <c r="G4757" t="s">
        <v>30649</v>
      </c>
      <c r="H4757" t="s">
        <v>15162</v>
      </c>
    </row>
    <row r="4758" spans="1:8" hidden="1" x14ac:dyDescent="0.25">
      <c r="A4758" t="s">
        <v>249</v>
      </c>
      <c r="B4758" t="s">
        <v>1876</v>
      </c>
      <c r="C4758" t="s">
        <v>15163</v>
      </c>
      <c r="D4758" t="s">
        <v>170</v>
      </c>
      <c r="E4758">
        <v>45</v>
      </c>
      <c r="F4758" t="s">
        <v>30649</v>
      </c>
      <c r="G4758" t="s">
        <v>15164</v>
      </c>
      <c r="H4758" t="s">
        <v>30649</v>
      </c>
    </row>
    <row r="4759" spans="1:8" x14ac:dyDescent="0.25">
      <c r="A4759" t="s">
        <v>247</v>
      </c>
      <c r="B4759" t="s">
        <v>15165</v>
      </c>
      <c r="C4759" t="s">
        <v>15166</v>
      </c>
      <c r="D4759" t="s">
        <v>170</v>
      </c>
      <c r="E4759">
        <v>45</v>
      </c>
      <c r="F4759" t="s">
        <v>170</v>
      </c>
      <c r="G4759" t="s">
        <v>30649</v>
      </c>
      <c r="H4759" t="s">
        <v>15167</v>
      </c>
    </row>
    <row r="4760" spans="1:8" hidden="1" x14ac:dyDescent="0.25">
      <c r="A4760" t="s">
        <v>246</v>
      </c>
      <c r="B4760" t="s">
        <v>15168</v>
      </c>
      <c r="C4760" t="s">
        <v>15169</v>
      </c>
      <c r="D4760" t="s">
        <v>170</v>
      </c>
      <c r="E4760">
        <v>45</v>
      </c>
      <c r="F4760" t="s">
        <v>170</v>
      </c>
      <c r="G4760" t="s">
        <v>30649</v>
      </c>
      <c r="H4760" t="s">
        <v>30649</v>
      </c>
    </row>
    <row r="4761" spans="1:8" hidden="1" x14ac:dyDescent="0.25">
      <c r="A4761" t="s">
        <v>246</v>
      </c>
      <c r="B4761" t="s">
        <v>15170</v>
      </c>
      <c r="C4761" t="s">
        <v>15171</v>
      </c>
      <c r="D4761" t="s">
        <v>170</v>
      </c>
      <c r="E4761">
        <v>45</v>
      </c>
      <c r="F4761" t="s">
        <v>170</v>
      </c>
      <c r="G4761" t="s">
        <v>15172</v>
      </c>
      <c r="H4761" t="s">
        <v>15173</v>
      </c>
    </row>
    <row r="4762" spans="1:8" hidden="1" x14ac:dyDescent="0.25">
      <c r="A4762" t="s">
        <v>246</v>
      </c>
      <c r="B4762" t="s">
        <v>15174</v>
      </c>
      <c r="C4762" t="s">
        <v>15175</v>
      </c>
      <c r="D4762" t="s">
        <v>170</v>
      </c>
      <c r="E4762">
        <v>45</v>
      </c>
      <c r="F4762" t="s">
        <v>30649</v>
      </c>
      <c r="G4762" t="s">
        <v>30649</v>
      </c>
      <c r="H4762" t="s">
        <v>15176</v>
      </c>
    </row>
    <row r="4763" spans="1:8" x14ac:dyDescent="0.25">
      <c r="A4763" t="s">
        <v>247</v>
      </c>
      <c r="B4763" t="s">
        <v>15177</v>
      </c>
      <c r="C4763" t="s">
        <v>15178</v>
      </c>
      <c r="D4763" t="s">
        <v>170</v>
      </c>
      <c r="E4763">
        <v>45</v>
      </c>
      <c r="F4763" t="s">
        <v>30649</v>
      </c>
      <c r="G4763" t="s">
        <v>30649</v>
      </c>
      <c r="H4763" t="s">
        <v>30649</v>
      </c>
    </row>
    <row r="4764" spans="1:8" x14ac:dyDescent="0.25">
      <c r="A4764" t="s">
        <v>247</v>
      </c>
      <c r="B4764" t="s">
        <v>15179</v>
      </c>
      <c r="C4764" t="s">
        <v>15180</v>
      </c>
      <c r="D4764" t="s">
        <v>170</v>
      </c>
      <c r="E4764">
        <v>45</v>
      </c>
      <c r="F4764" t="s">
        <v>30649</v>
      </c>
      <c r="G4764" t="s">
        <v>15181</v>
      </c>
      <c r="H4764" t="s">
        <v>15182</v>
      </c>
    </row>
    <row r="4765" spans="1:8" hidden="1" x14ac:dyDescent="0.25">
      <c r="A4765" t="s">
        <v>246</v>
      </c>
      <c r="B4765" t="s">
        <v>15183</v>
      </c>
      <c r="C4765" t="s">
        <v>15184</v>
      </c>
      <c r="D4765" t="s">
        <v>170</v>
      </c>
      <c r="E4765">
        <v>45</v>
      </c>
      <c r="F4765" t="s">
        <v>170</v>
      </c>
      <c r="G4765" t="s">
        <v>30649</v>
      </c>
      <c r="H4765" t="s">
        <v>30649</v>
      </c>
    </row>
    <row r="4766" spans="1:8" x14ac:dyDescent="0.25">
      <c r="A4766" t="s">
        <v>247</v>
      </c>
      <c r="B4766" t="s">
        <v>15185</v>
      </c>
      <c r="C4766" t="s">
        <v>15186</v>
      </c>
      <c r="D4766" t="s">
        <v>170</v>
      </c>
      <c r="E4766">
        <v>45</v>
      </c>
      <c r="F4766" t="s">
        <v>170</v>
      </c>
      <c r="G4766" t="s">
        <v>15187</v>
      </c>
      <c r="H4766" t="s">
        <v>15188</v>
      </c>
    </row>
    <row r="4767" spans="1:8" x14ac:dyDescent="0.25">
      <c r="A4767" t="s">
        <v>247</v>
      </c>
      <c r="B4767" t="s">
        <v>15189</v>
      </c>
      <c r="C4767" t="s">
        <v>15190</v>
      </c>
      <c r="D4767" t="s">
        <v>170</v>
      </c>
      <c r="E4767">
        <v>45</v>
      </c>
      <c r="F4767" t="s">
        <v>170</v>
      </c>
      <c r="G4767" t="s">
        <v>15191</v>
      </c>
      <c r="H4767" t="s">
        <v>15192</v>
      </c>
    </row>
    <row r="4768" spans="1:8" hidden="1" x14ac:dyDescent="0.25">
      <c r="A4768" t="s">
        <v>245</v>
      </c>
      <c r="B4768" t="s">
        <v>15193</v>
      </c>
      <c r="C4768" t="s">
        <v>15194</v>
      </c>
      <c r="D4768" t="s">
        <v>170</v>
      </c>
      <c r="E4768">
        <v>45</v>
      </c>
      <c r="F4768" t="s">
        <v>170</v>
      </c>
      <c r="G4768" t="s">
        <v>15195</v>
      </c>
      <c r="H4768" t="s">
        <v>15196</v>
      </c>
    </row>
    <row r="4769" spans="1:8" hidden="1" x14ac:dyDescent="0.25">
      <c r="A4769" t="s">
        <v>245</v>
      </c>
      <c r="B4769" t="s">
        <v>15197</v>
      </c>
      <c r="C4769" t="s">
        <v>15198</v>
      </c>
      <c r="D4769" t="s">
        <v>170</v>
      </c>
      <c r="E4769">
        <v>45</v>
      </c>
      <c r="F4769" t="s">
        <v>170</v>
      </c>
      <c r="G4769" t="s">
        <v>30649</v>
      </c>
      <c r="H4769" t="s">
        <v>15199</v>
      </c>
    </row>
    <row r="4770" spans="1:8" x14ac:dyDescent="0.25">
      <c r="A4770" t="s">
        <v>247</v>
      </c>
      <c r="B4770" t="s">
        <v>15200</v>
      </c>
      <c r="C4770" t="s">
        <v>15201</v>
      </c>
      <c r="D4770" t="s">
        <v>171</v>
      </c>
      <c r="E4770">
        <v>96</v>
      </c>
      <c r="F4770" t="s">
        <v>171</v>
      </c>
      <c r="G4770" t="s">
        <v>30649</v>
      </c>
      <c r="H4770" t="s">
        <v>15202</v>
      </c>
    </row>
    <row r="4771" spans="1:8" hidden="1" x14ac:dyDescent="0.25">
      <c r="A4771" t="s">
        <v>246</v>
      </c>
      <c r="B4771" t="s">
        <v>15203</v>
      </c>
      <c r="C4771" t="s">
        <v>15204</v>
      </c>
      <c r="D4771" t="s">
        <v>171</v>
      </c>
      <c r="E4771">
        <v>96</v>
      </c>
      <c r="F4771" t="s">
        <v>171</v>
      </c>
      <c r="G4771" t="s">
        <v>30649</v>
      </c>
      <c r="H4771" t="s">
        <v>30649</v>
      </c>
    </row>
    <row r="4772" spans="1:8" hidden="1" x14ac:dyDescent="0.25">
      <c r="A4772" t="s">
        <v>246</v>
      </c>
      <c r="B4772" t="s">
        <v>15205</v>
      </c>
      <c r="C4772" t="s">
        <v>15206</v>
      </c>
      <c r="D4772" t="s">
        <v>171</v>
      </c>
      <c r="E4772">
        <v>96</v>
      </c>
      <c r="F4772" t="s">
        <v>171</v>
      </c>
      <c r="G4772" t="s">
        <v>30649</v>
      </c>
      <c r="H4772" t="s">
        <v>30649</v>
      </c>
    </row>
    <row r="4773" spans="1:8" x14ac:dyDescent="0.25">
      <c r="A4773" t="s">
        <v>247</v>
      </c>
      <c r="B4773" t="s">
        <v>15207</v>
      </c>
      <c r="C4773" t="s">
        <v>15208</v>
      </c>
      <c r="D4773" t="s">
        <v>171</v>
      </c>
      <c r="E4773">
        <v>96</v>
      </c>
      <c r="F4773" t="s">
        <v>171</v>
      </c>
      <c r="G4773" t="s">
        <v>15209</v>
      </c>
      <c r="H4773" t="s">
        <v>15210</v>
      </c>
    </row>
    <row r="4774" spans="1:8" x14ac:dyDescent="0.25">
      <c r="A4774" t="s">
        <v>247</v>
      </c>
      <c r="B4774" t="s">
        <v>15211</v>
      </c>
      <c r="C4774" t="s">
        <v>15212</v>
      </c>
      <c r="D4774" t="s">
        <v>171</v>
      </c>
      <c r="E4774">
        <v>96</v>
      </c>
      <c r="F4774" t="s">
        <v>171</v>
      </c>
      <c r="G4774" t="s">
        <v>15213</v>
      </c>
      <c r="H4774" t="s">
        <v>15214</v>
      </c>
    </row>
    <row r="4775" spans="1:8" x14ac:dyDescent="0.25">
      <c r="A4775" t="s">
        <v>247</v>
      </c>
      <c r="B4775" t="s">
        <v>15215</v>
      </c>
      <c r="C4775" t="s">
        <v>15216</v>
      </c>
      <c r="D4775" t="s">
        <v>171</v>
      </c>
      <c r="E4775">
        <v>96</v>
      </c>
      <c r="F4775" t="s">
        <v>30649</v>
      </c>
      <c r="G4775" t="s">
        <v>30649</v>
      </c>
      <c r="H4775" t="s">
        <v>15217</v>
      </c>
    </row>
    <row r="4776" spans="1:8" hidden="1" x14ac:dyDescent="0.25">
      <c r="A4776" t="s">
        <v>246</v>
      </c>
      <c r="B4776" t="s">
        <v>15218</v>
      </c>
      <c r="C4776" t="s">
        <v>15219</v>
      </c>
      <c r="D4776" t="s">
        <v>171</v>
      </c>
      <c r="E4776">
        <v>96</v>
      </c>
      <c r="F4776" t="s">
        <v>15220</v>
      </c>
      <c r="G4776" t="s">
        <v>15221</v>
      </c>
      <c r="H4776" t="s">
        <v>15222</v>
      </c>
    </row>
    <row r="4777" spans="1:8" hidden="1" x14ac:dyDescent="0.25">
      <c r="A4777" t="s">
        <v>246</v>
      </c>
      <c r="B4777" t="s">
        <v>15223</v>
      </c>
      <c r="C4777" t="s">
        <v>15224</v>
      </c>
      <c r="D4777" t="s">
        <v>171</v>
      </c>
      <c r="E4777">
        <v>96</v>
      </c>
      <c r="F4777" t="s">
        <v>30649</v>
      </c>
      <c r="G4777" t="s">
        <v>15225</v>
      </c>
      <c r="H4777" t="s">
        <v>15226</v>
      </c>
    </row>
    <row r="4778" spans="1:8" hidden="1" x14ac:dyDescent="0.25">
      <c r="A4778" t="s">
        <v>246</v>
      </c>
      <c r="B4778" t="s">
        <v>15227</v>
      </c>
      <c r="C4778" t="s">
        <v>15228</v>
      </c>
      <c r="D4778" t="s">
        <v>172</v>
      </c>
      <c r="E4778">
        <v>104</v>
      </c>
      <c r="F4778" t="s">
        <v>172</v>
      </c>
      <c r="G4778" t="s">
        <v>15229</v>
      </c>
      <c r="H4778" t="s">
        <v>15230</v>
      </c>
    </row>
    <row r="4779" spans="1:8" hidden="1" x14ac:dyDescent="0.25">
      <c r="A4779" t="s">
        <v>245</v>
      </c>
      <c r="B4779" t="s">
        <v>15231</v>
      </c>
      <c r="C4779" t="s">
        <v>15232</v>
      </c>
      <c r="D4779" t="s">
        <v>172</v>
      </c>
      <c r="E4779">
        <v>104</v>
      </c>
      <c r="F4779" t="s">
        <v>172</v>
      </c>
      <c r="G4779" t="s">
        <v>15233</v>
      </c>
      <c r="H4779" t="s">
        <v>15234</v>
      </c>
    </row>
    <row r="4780" spans="1:8" hidden="1" x14ac:dyDescent="0.25">
      <c r="A4780" t="s">
        <v>245</v>
      </c>
      <c r="B4780" t="s">
        <v>15235</v>
      </c>
      <c r="C4780" t="s">
        <v>15236</v>
      </c>
      <c r="D4780" t="s">
        <v>172</v>
      </c>
      <c r="E4780">
        <v>104</v>
      </c>
      <c r="F4780" t="s">
        <v>172</v>
      </c>
      <c r="G4780" t="s">
        <v>15237</v>
      </c>
      <c r="H4780" t="s">
        <v>15238</v>
      </c>
    </row>
    <row r="4781" spans="1:8" hidden="1" x14ac:dyDescent="0.25">
      <c r="A4781" t="s">
        <v>246</v>
      </c>
      <c r="B4781" t="s">
        <v>15239</v>
      </c>
      <c r="C4781" t="s">
        <v>15240</v>
      </c>
      <c r="D4781" t="s">
        <v>172</v>
      </c>
      <c r="E4781">
        <v>104</v>
      </c>
      <c r="F4781" t="s">
        <v>15241</v>
      </c>
      <c r="G4781" t="s">
        <v>15242</v>
      </c>
      <c r="H4781" t="s">
        <v>15243</v>
      </c>
    </row>
    <row r="4782" spans="1:8" x14ac:dyDescent="0.25">
      <c r="A4782" t="s">
        <v>247</v>
      </c>
      <c r="B4782" t="s">
        <v>15244</v>
      </c>
      <c r="C4782" t="s">
        <v>15245</v>
      </c>
      <c r="D4782" t="s">
        <v>172</v>
      </c>
      <c r="E4782">
        <v>104</v>
      </c>
      <c r="F4782" t="s">
        <v>172</v>
      </c>
      <c r="G4782" t="s">
        <v>15246</v>
      </c>
      <c r="H4782" t="s">
        <v>15247</v>
      </c>
    </row>
    <row r="4783" spans="1:8" x14ac:dyDescent="0.25">
      <c r="A4783" t="s">
        <v>247</v>
      </c>
      <c r="B4783" t="s">
        <v>15248</v>
      </c>
      <c r="C4783" t="s">
        <v>15249</v>
      </c>
      <c r="D4783" t="s">
        <v>173</v>
      </c>
      <c r="E4783">
        <v>65</v>
      </c>
      <c r="F4783" t="s">
        <v>30649</v>
      </c>
      <c r="G4783" t="s">
        <v>30649</v>
      </c>
      <c r="H4783" t="s">
        <v>15250</v>
      </c>
    </row>
    <row r="4784" spans="1:8" hidden="1" x14ac:dyDescent="0.25">
      <c r="A4784" t="s">
        <v>244</v>
      </c>
      <c r="B4784" t="s">
        <v>15251</v>
      </c>
      <c r="C4784" t="s">
        <v>30649</v>
      </c>
      <c r="D4784" t="s">
        <v>173</v>
      </c>
      <c r="E4784">
        <v>65</v>
      </c>
      <c r="F4784" t="s">
        <v>15252</v>
      </c>
      <c r="G4784" t="s">
        <v>30649</v>
      </c>
      <c r="H4784" t="s">
        <v>30649</v>
      </c>
    </row>
    <row r="4785" spans="1:8" hidden="1" x14ac:dyDescent="0.25">
      <c r="A4785" t="s">
        <v>245</v>
      </c>
      <c r="B4785" t="s">
        <v>15253</v>
      </c>
      <c r="C4785" t="s">
        <v>30649</v>
      </c>
      <c r="D4785" t="s">
        <v>173</v>
      </c>
      <c r="E4785">
        <v>65</v>
      </c>
      <c r="F4785" t="s">
        <v>30649</v>
      </c>
      <c r="G4785" t="s">
        <v>30649</v>
      </c>
      <c r="H4785" t="s">
        <v>30649</v>
      </c>
    </row>
    <row r="4786" spans="1:8" hidden="1" x14ac:dyDescent="0.25">
      <c r="A4786" t="s">
        <v>246</v>
      </c>
      <c r="B4786" t="s">
        <v>15254</v>
      </c>
      <c r="C4786" t="s">
        <v>15255</v>
      </c>
      <c r="D4786" t="s">
        <v>173</v>
      </c>
      <c r="E4786">
        <v>65</v>
      </c>
      <c r="F4786" t="s">
        <v>173</v>
      </c>
      <c r="G4786" t="s">
        <v>30649</v>
      </c>
      <c r="H4786" t="s">
        <v>15256</v>
      </c>
    </row>
    <row r="4787" spans="1:8" hidden="1" x14ac:dyDescent="0.25">
      <c r="A4787" t="s">
        <v>245</v>
      </c>
      <c r="B4787" t="s">
        <v>15257</v>
      </c>
      <c r="C4787" t="s">
        <v>15258</v>
      </c>
      <c r="D4787" t="s">
        <v>173</v>
      </c>
      <c r="E4787">
        <v>65</v>
      </c>
      <c r="F4787" t="s">
        <v>173</v>
      </c>
      <c r="G4787" t="s">
        <v>15259</v>
      </c>
      <c r="H4787" t="s">
        <v>15260</v>
      </c>
    </row>
    <row r="4788" spans="1:8" hidden="1" x14ac:dyDescent="0.25">
      <c r="A4788" t="s">
        <v>245</v>
      </c>
      <c r="B4788" t="s">
        <v>15261</v>
      </c>
      <c r="C4788" t="s">
        <v>15262</v>
      </c>
      <c r="D4788" t="s">
        <v>173</v>
      </c>
      <c r="E4788">
        <v>65</v>
      </c>
      <c r="F4788" t="s">
        <v>173</v>
      </c>
      <c r="G4788" t="s">
        <v>30649</v>
      </c>
      <c r="H4788" t="s">
        <v>30649</v>
      </c>
    </row>
    <row r="4789" spans="1:8" hidden="1" x14ac:dyDescent="0.25">
      <c r="A4789" t="s">
        <v>248</v>
      </c>
      <c r="B4789" t="s">
        <v>15263</v>
      </c>
      <c r="C4789" t="s">
        <v>15264</v>
      </c>
      <c r="D4789" t="s">
        <v>173</v>
      </c>
      <c r="E4789">
        <v>65</v>
      </c>
      <c r="F4789" t="s">
        <v>173</v>
      </c>
      <c r="G4789" t="s">
        <v>30649</v>
      </c>
      <c r="H4789" t="s">
        <v>30649</v>
      </c>
    </row>
    <row r="4790" spans="1:8" hidden="1" x14ac:dyDescent="0.25">
      <c r="A4790" t="s">
        <v>248</v>
      </c>
      <c r="B4790" t="s">
        <v>15265</v>
      </c>
      <c r="C4790" t="s">
        <v>15266</v>
      </c>
      <c r="D4790" t="s">
        <v>173</v>
      </c>
      <c r="E4790">
        <v>65</v>
      </c>
      <c r="F4790" t="s">
        <v>173</v>
      </c>
      <c r="G4790" t="s">
        <v>30649</v>
      </c>
      <c r="H4790" t="s">
        <v>15267</v>
      </c>
    </row>
    <row r="4791" spans="1:8" x14ac:dyDescent="0.25">
      <c r="A4791" t="s">
        <v>247</v>
      </c>
      <c r="B4791" t="s">
        <v>15268</v>
      </c>
      <c r="C4791" t="s">
        <v>15269</v>
      </c>
      <c r="D4791" t="s">
        <v>173</v>
      </c>
      <c r="E4791">
        <v>65</v>
      </c>
      <c r="F4791" t="s">
        <v>173</v>
      </c>
      <c r="G4791" t="s">
        <v>15270</v>
      </c>
      <c r="H4791" t="s">
        <v>15271</v>
      </c>
    </row>
    <row r="4792" spans="1:8" hidden="1" x14ac:dyDescent="0.25">
      <c r="A4792" t="s">
        <v>245</v>
      </c>
      <c r="B4792" t="s">
        <v>15272</v>
      </c>
      <c r="C4792" t="s">
        <v>15273</v>
      </c>
      <c r="D4792" t="s">
        <v>173</v>
      </c>
      <c r="E4792">
        <v>65</v>
      </c>
      <c r="F4792" t="s">
        <v>173</v>
      </c>
      <c r="G4792" t="s">
        <v>15274</v>
      </c>
      <c r="H4792" t="s">
        <v>15275</v>
      </c>
    </row>
    <row r="4793" spans="1:8" hidden="1" x14ac:dyDescent="0.25">
      <c r="A4793" t="s">
        <v>243</v>
      </c>
      <c r="B4793" t="s">
        <v>15276</v>
      </c>
      <c r="C4793" t="s">
        <v>30362</v>
      </c>
      <c r="D4793" t="s">
        <v>173</v>
      </c>
      <c r="E4793">
        <v>65</v>
      </c>
      <c r="F4793" t="s">
        <v>173</v>
      </c>
      <c r="G4793" t="s">
        <v>15277</v>
      </c>
      <c r="H4793" t="s">
        <v>15278</v>
      </c>
    </row>
    <row r="4794" spans="1:8" hidden="1" x14ac:dyDescent="0.25">
      <c r="A4794" t="s">
        <v>244</v>
      </c>
      <c r="B4794" t="s">
        <v>15279</v>
      </c>
      <c r="C4794" t="s">
        <v>15280</v>
      </c>
      <c r="D4794" t="s">
        <v>174</v>
      </c>
      <c r="E4794">
        <v>90</v>
      </c>
      <c r="F4794" t="s">
        <v>174</v>
      </c>
      <c r="G4794" t="s">
        <v>15281</v>
      </c>
      <c r="H4794" t="s">
        <v>15282</v>
      </c>
    </row>
    <row r="4795" spans="1:8" hidden="1" x14ac:dyDescent="0.25">
      <c r="A4795" t="s">
        <v>246</v>
      </c>
      <c r="B4795" t="s">
        <v>15283</v>
      </c>
      <c r="C4795" t="s">
        <v>15284</v>
      </c>
      <c r="D4795" t="s">
        <v>174</v>
      </c>
      <c r="E4795">
        <v>90</v>
      </c>
      <c r="F4795" t="s">
        <v>174</v>
      </c>
      <c r="G4795" t="s">
        <v>30649</v>
      </c>
      <c r="H4795" t="s">
        <v>15285</v>
      </c>
    </row>
    <row r="4796" spans="1:8" x14ac:dyDescent="0.25">
      <c r="A4796" t="s">
        <v>247</v>
      </c>
      <c r="B4796" t="s">
        <v>15286</v>
      </c>
      <c r="C4796" t="s">
        <v>15287</v>
      </c>
      <c r="D4796" t="s">
        <v>174</v>
      </c>
      <c r="E4796">
        <v>90</v>
      </c>
      <c r="F4796" t="s">
        <v>15288</v>
      </c>
      <c r="G4796" t="s">
        <v>30649</v>
      </c>
      <c r="H4796" t="s">
        <v>15289</v>
      </c>
    </row>
    <row r="4797" spans="1:8" x14ac:dyDescent="0.25">
      <c r="A4797" t="s">
        <v>247</v>
      </c>
      <c r="B4797" t="s">
        <v>15290</v>
      </c>
      <c r="C4797" t="s">
        <v>15291</v>
      </c>
      <c r="D4797" t="s">
        <v>174</v>
      </c>
      <c r="E4797">
        <v>90</v>
      </c>
      <c r="F4797" t="s">
        <v>174</v>
      </c>
      <c r="G4797" t="s">
        <v>15292</v>
      </c>
      <c r="H4797" t="s">
        <v>15293</v>
      </c>
    </row>
    <row r="4798" spans="1:8" x14ac:dyDescent="0.25">
      <c r="A4798" t="s">
        <v>247</v>
      </c>
      <c r="B4798" t="s">
        <v>15294</v>
      </c>
      <c r="C4798" t="s">
        <v>15295</v>
      </c>
      <c r="D4798" t="s">
        <v>174</v>
      </c>
      <c r="E4798">
        <v>90</v>
      </c>
      <c r="F4798" t="s">
        <v>174</v>
      </c>
      <c r="G4798" t="s">
        <v>30649</v>
      </c>
      <c r="H4798" t="s">
        <v>15296</v>
      </c>
    </row>
    <row r="4799" spans="1:8" hidden="1" x14ac:dyDescent="0.25">
      <c r="A4799" t="s">
        <v>246</v>
      </c>
      <c r="B4799" t="s">
        <v>15297</v>
      </c>
      <c r="C4799" t="s">
        <v>15298</v>
      </c>
      <c r="D4799" t="s">
        <v>174</v>
      </c>
      <c r="E4799">
        <v>90</v>
      </c>
      <c r="F4799" t="s">
        <v>174</v>
      </c>
      <c r="G4799" t="s">
        <v>15299</v>
      </c>
      <c r="H4799" t="s">
        <v>15300</v>
      </c>
    </row>
    <row r="4800" spans="1:8" hidden="1" x14ac:dyDescent="0.25">
      <c r="A4800" t="s">
        <v>249</v>
      </c>
      <c r="B4800" t="s">
        <v>4009</v>
      </c>
      <c r="C4800" t="s">
        <v>15301</v>
      </c>
      <c r="D4800" t="s">
        <v>174</v>
      </c>
      <c r="E4800">
        <v>90</v>
      </c>
      <c r="F4800" t="s">
        <v>30649</v>
      </c>
      <c r="G4800" t="s">
        <v>15302</v>
      </c>
      <c r="H4800" t="s">
        <v>15303</v>
      </c>
    </row>
    <row r="4801" spans="1:8" hidden="1" x14ac:dyDescent="0.25">
      <c r="A4801" t="s">
        <v>244</v>
      </c>
      <c r="B4801" t="s">
        <v>3415</v>
      </c>
      <c r="C4801" t="s">
        <v>15304</v>
      </c>
      <c r="D4801" t="s">
        <v>174</v>
      </c>
      <c r="E4801">
        <v>90</v>
      </c>
      <c r="F4801" t="s">
        <v>30649</v>
      </c>
      <c r="G4801" t="s">
        <v>30649</v>
      </c>
      <c r="H4801" t="s">
        <v>15305</v>
      </c>
    </row>
    <row r="4802" spans="1:8" hidden="1" x14ac:dyDescent="0.25">
      <c r="A4802" t="s">
        <v>246</v>
      </c>
      <c r="B4802" t="s">
        <v>15306</v>
      </c>
      <c r="C4802" t="s">
        <v>15307</v>
      </c>
      <c r="D4802" t="s">
        <v>174</v>
      </c>
      <c r="E4802">
        <v>90</v>
      </c>
      <c r="F4802" t="s">
        <v>174</v>
      </c>
      <c r="G4802" t="s">
        <v>15308</v>
      </c>
      <c r="H4802" t="s">
        <v>15309</v>
      </c>
    </row>
    <row r="4803" spans="1:8" x14ac:dyDescent="0.25">
      <c r="A4803" t="s">
        <v>247</v>
      </c>
      <c r="B4803" t="s">
        <v>15310</v>
      </c>
      <c r="C4803" t="s">
        <v>15284</v>
      </c>
      <c r="D4803" t="s">
        <v>174</v>
      </c>
      <c r="E4803">
        <v>90</v>
      </c>
      <c r="F4803" t="s">
        <v>174</v>
      </c>
      <c r="G4803" t="s">
        <v>30649</v>
      </c>
      <c r="H4803" t="s">
        <v>15285</v>
      </c>
    </row>
    <row r="4804" spans="1:8" hidden="1" x14ac:dyDescent="0.25">
      <c r="A4804" t="s">
        <v>245</v>
      </c>
      <c r="B4804" t="s">
        <v>15311</v>
      </c>
      <c r="C4804" t="s">
        <v>15312</v>
      </c>
      <c r="D4804" t="s">
        <v>174</v>
      </c>
      <c r="E4804">
        <v>90</v>
      </c>
      <c r="F4804" t="s">
        <v>174</v>
      </c>
      <c r="G4804" t="s">
        <v>30649</v>
      </c>
      <c r="H4804" t="s">
        <v>15313</v>
      </c>
    </row>
    <row r="4805" spans="1:8" hidden="1" x14ac:dyDescent="0.25">
      <c r="A4805" t="s">
        <v>246</v>
      </c>
      <c r="B4805" t="s">
        <v>15314</v>
      </c>
      <c r="C4805" t="s">
        <v>15315</v>
      </c>
      <c r="D4805" t="s">
        <v>174</v>
      </c>
      <c r="E4805">
        <v>90</v>
      </c>
      <c r="F4805" t="s">
        <v>174</v>
      </c>
      <c r="G4805" t="s">
        <v>15316</v>
      </c>
      <c r="H4805" t="s">
        <v>15317</v>
      </c>
    </row>
    <row r="4806" spans="1:8" x14ac:dyDescent="0.25">
      <c r="A4806" t="s">
        <v>247</v>
      </c>
      <c r="B4806" t="s">
        <v>15318</v>
      </c>
      <c r="C4806" t="s">
        <v>15319</v>
      </c>
      <c r="D4806" t="s">
        <v>174</v>
      </c>
      <c r="E4806">
        <v>90</v>
      </c>
      <c r="F4806" t="s">
        <v>174</v>
      </c>
      <c r="G4806" t="s">
        <v>15320</v>
      </c>
      <c r="H4806" t="s">
        <v>15321</v>
      </c>
    </row>
    <row r="4807" spans="1:8" hidden="1" x14ac:dyDescent="0.25">
      <c r="A4807" t="s">
        <v>244</v>
      </c>
      <c r="B4807" t="s">
        <v>15322</v>
      </c>
      <c r="C4807" t="s">
        <v>15323</v>
      </c>
      <c r="D4807" t="s">
        <v>174</v>
      </c>
      <c r="E4807">
        <v>90</v>
      </c>
      <c r="F4807" t="s">
        <v>174</v>
      </c>
      <c r="G4807" t="s">
        <v>30649</v>
      </c>
      <c r="H4807" t="s">
        <v>15324</v>
      </c>
    </row>
    <row r="4808" spans="1:8" hidden="1" x14ac:dyDescent="0.25">
      <c r="A4808" t="s">
        <v>246</v>
      </c>
      <c r="B4808" t="s">
        <v>15325</v>
      </c>
      <c r="C4808" t="s">
        <v>15326</v>
      </c>
      <c r="D4808" t="s">
        <v>174</v>
      </c>
      <c r="E4808">
        <v>90</v>
      </c>
      <c r="F4808" t="s">
        <v>174</v>
      </c>
      <c r="G4808" t="s">
        <v>30649</v>
      </c>
      <c r="H4808" t="s">
        <v>15327</v>
      </c>
    </row>
    <row r="4809" spans="1:8" hidden="1" x14ac:dyDescent="0.25">
      <c r="A4809" t="s">
        <v>246</v>
      </c>
      <c r="B4809" t="s">
        <v>15328</v>
      </c>
      <c r="C4809" t="s">
        <v>15329</v>
      </c>
      <c r="D4809" t="s">
        <v>174</v>
      </c>
      <c r="E4809">
        <v>90</v>
      </c>
      <c r="F4809" t="s">
        <v>174</v>
      </c>
      <c r="G4809" t="s">
        <v>30649</v>
      </c>
      <c r="H4809" t="s">
        <v>15330</v>
      </c>
    </row>
    <row r="4810" spans="1:8" hidden="1" x14ac:dyDescent="0.25">
      <c r="A4810" t="s">
        <v>248</v>
      </c>
      <c r="B4810" t="s">
        <v>15331</v>
      </c>
      <c r="C4810" t="s">
        <v>15332</v>
      </c>
      <c r="D4810" t="s">
        <v>174</v>
      </c>
      <c r="E4810">
        <v>90</v>
      </c>
      <c r="F4810" t="s">
        <v>174</v>
      </c>
      <c r="G4810" t="s">
        <v>30649</v>
      </c>
      <c r="H4810" t="s">
        <v>15333</v>
      </c>
    </row>
    <row r="4811" spans="1:8" hidden="1" x14ac:dyDescent="0.25">
      <c r="A4811" t="s">
        <v>246</v>
      </c>
      <c r="B4811" t="s">
        <v>7080</v>
      </c>
      <c r="C4811" t="s">
        <v>15334</v>
      </c>
      <c r="D4811" t="s">
        <v>174</v>
      </c>
      <c r="E4811">
        <v>90</v>
      </c>
      <c r="F4811" t="s">
        <v>15335</v>
      </c>
      <c r="G4811" t="s">
        <v>15336</v>
      </c>
      <c r="H4811" t="s">
        <v>15337</v>
      </c>
    </row>
    <row r="4812" spans="1:8" x14ac:dyDescent="0.25">
      <c r="A4812" t="s">
        <v>247</v>
      </c>
      <c r="B4812" t="s">
        <v>15338</v>
      </c>
      <c r="C4812" t="s">
        <v>15339</v>
      </c>
      <c r="D4812" t="s">
        <v>174</v>
      </c>
      <c r="E4812">
        <v>90</v>
      </c>
      <c r="F4812" t="s">
        <v>174</v>
      </c>
      <c r="G4812" t="s">
        <v>15340</v>
      </c>
      <c r="H4812" t="s">
        <v>15341</v>
      </c>
    </row>
    <row r="4813" spans="1:8" hidden="1" x14ac:dyDescent="0.25">
      <c r="A4813" t="s">
        <v>245</v>
      </c>
      <c r="B4813" t="s">
        <v>15342</v>
      </c>
      <c r="C4813" t="s">
        <v>1246</v>
      </c>
      <c r="D4813" t="s">
        <v>175</v>
      </c>
      <c r="E4813">
        <v>102</v>
      </c>
      <c r="F4813" t="s">
        <v>175</v>
      </c>
      <c r="G4813" t="s">
        <v>30649</v>
      </c>
      <c r="H4813" t="s">
        <v>1247</v>
      </c>
    </row>
    <row r="4814" spans="1:8" hidden="1" x14ac:dyDescent="0.25">
      <c r="A4814" t="s">
        <v>246</v>
      </c>
      <c r="B4814" t="s">
        <v>15343</v>
      </c>
      <c r="C4814" t="s">
        <v>30363</v>
      </c>
      <c r="D4814" t="s">
        <v>175</v>
      </c>
      <c r="E4814">
        <v>102</v>
      </c>
      <c r="F4814" t="s">
        <v>175</v>
      </c>
      <c r="G4814" t="s">
        <v>1249</v>
      </c>
      <c r="H4814" t="s">
        <v>1250</v>
      </c>
    </row>
    <row r="4815" spans="1:8" hidden="1" x14ac:dyDescent="0.25">
      <c r="A4815" t="s">
        <v>245</v>
      </c>
      <c r="B4815" t="s">
        <v>15344</v>
      </c>
      <c r="C4815" t="s">
        <v>1252</v>
      </c>
      <c r="D4815" t="s">
        <v>175</v>
      </c>
      <c r="E4815">
        <v>102</v>
      </c>
      <c r="F4815" t="s">
        <v>175</v>
      </c>
      <c r="G4815" t="s">
        <v>30649</v>
      </c>
      <c r="H4815" t="s">
        <v>1253</v>
      </c>
    </row>
    <row r="4816" spans="1:8" hidden="1" x14ac:dyDescent="0.25">
      <c r="A4816" t="s">
        <v>246</v>
      </c>
      <c r="B4816" t="s">
        <v>15345</v>
      </c>
      <c r="C4816" t="s">
        <v>1255</v>
      </c>
      <c r="D4816" t="s">
        <v>175</v>
      </c>
      <c r="E4816">
        <v>102</v>
      </c>
      <c r="F4816" t="s">
        <v>175</v>
      </c>
      <c r="G4816" t="s">
        <v>1256</v>
      </c>
      <c r="H4816" t="s">
        <v>1257</v>
      </c>
    </row>
    <row r="4817" spans="1:8" hidden="1" x14ac:dyDescent="0.25">
      <c r="A4817" t="s">
        <v>248</v>
      </c>
      <c r="B4817" t="s">
        <v>15346</v>
      </c>
      <c r="C4817" t="s">
        <v>1259</v>
      </c>
      <c r="D4817" t="s">
        <v>175</v>
      </c>
      <c r="E4817">
        <v>102</v>
      </c>
      <c r="F4817" t="s">
        <v>175</v>
      </c>
      <c r="G4817" t="s">
        <v>30649</v>
      </c>
      <c r="H4817" t="s">
        <v>1260</v>
      </c>
    </row>
    <row r="4818" spans="1:8" hidden="1" x14ac:dyDescent="0.25">
      <c r="A4818" t="s">
        <v>248</v>
      </c>
      <c r="B4818" t="s">
        <v>15347</v>
      </c>
      <c r="C4818" t="s">
        <v>1262</v>
      </c>
      <c r="D4818" t="s">
        <v>175</v>
      </c>
      <c r="E4818">
        <v>102</v>
      </c>
      <c r="F4818" t="s">
        <v>175</v>
      </c>
      <c r="G4818" t="s">
        <v>30649</v>
      </c>
      <c r="H4818" t="s">
        <v>1263</v>
      </c>
    </row>
    <row r="4819" spans="1:8" hidden="1" x14ac:dyDescent="0.25">
      <c r="A4819" t="s">
        <v>248</v>
      </c>
      <c r="B4819" t="s">
        <v>15348</v>
      </c>
      <c r="C4819" t="s">
        <v>1265</v>
      </c>
      <c r="D4819" t="s">
        <v>175</v>
      </c>
      <c r="E4819">
        <v>102</v>
      </c>
      <c r="F4819" t="s">
        <v>175</v>
      </c>
      <c r="G4819" t="s">
        <v>1267</v>
      </c>
      <c r="H4819" t="s">
        <v>1268</v>
      </c>
    </row>
    <row r="4820" spans="1:8" hidden="1" x14ac:dyDescent="0.25">
      <c r="A4820" t="s">
        <v>248</v>
      </c>
      <c r="B4820" t="s">
        <v>15349</v>
      </c>
      <c r="C4820" t="s">
        <v>1270</v>
      </c>
      <c r="D4820" t="s">
        <v>175</v>
      </c>
      <c r="E4820">
        <v>102</v>
      </c>
      <c r="F4820" t="s">
        <v>175</v>
      </c>
      <c r="G4820" t="s">
        <v>30649</v>
      </c>
      <c r="H4820" t="s">
        <v>30649</v>
      </c>
    </row>
    <row r="4821" spans="1:8" hidden="1" x14ac:dyDescent="0.25">
      <c r="A4821" t="s">
        <v>263</v>
      </c>
      <c r="B4821" t="s">
        <v>15350</v>
      </c>
      <c r="C4821" t="s">
        <v>30557</v>
      </c>
      <c r="D4821" t="s">
        <v>175</v>
      </c>
      <c r="E4821">
        <v>102</v>
      </c>
      <c r="F4821" t="s">
        <v>30649</v>
      </c>
      <c r="G4821" t="s">
        <v>30649</v>
      </c>
      <c r="H4821" t="s">
        <v>30649</v>
      </c>
    </row>
    <row r="4822" spans="1:8" hidden="1" x14ac:dyDescent="0.25">
      <c r="A4822" t="s">
        <v>263</v>
      </c>
      <c r="B4822" t="s">
        <v>10031</v>
      </c>
      <c r="C4822" t="s">
        <v>15351</v>
      </c>
      <c r="D4822" t="s">
        <v>175</v>
      </c>
      <c r="E4822">
        <v>102</v>
      </c>
      <c r="F4822" t="s">
        <v>15352</v>
      </c>
      <c r="G4822" t="s">
        <v>30649</v>
      </c>
      <c r="H4822" t="s">
        <v>15353</v>
      </c>
    </row>
    <row r="4823" spans="1:8" hidden="1" x14ac:dyDescent="0.25">
      <c r="A4823" t="s">
        <v>263</v>
      </c>
      <c r="B4823" t="s">
        <v>15354</v>
      </c>
      <c r="C4823" t="s">
        <v>30558</v>
      </c>
      <c r="D4823" t="s">
        <v>175</v>
      </c>
      <c r="E4823">
        <v>102</v>
      </c>
      <c r="F4823" t="s">
        <v>74</v>
      </c>
      <c r="G4823" t="s">
        <v>30649</v>
      </c>
      <c r="H4823" t="s">
        <v>30649</v>
      </c>
    </row>
    <row r="4824" spans="1:8" hidden="1" x14ac:dyDescent="0.25">
      <c r="A4824" t="s">
        <v>263</v>
      </c>
      <c r="B4824" t="s">
        <v>7140</v>
      </c>
      <c r="C4824" t="s">
        <v>30559</v>
      </c>
      <c r="D4824" t="s">
        <v>175</v>
      </c>
      <c r="E4824">
        <v>102</v>
      </c>
      <c r="F4824" t="s">
        <v>30649</v>
      </c>
      <c r="G4824" t="s">
        <v>15355</v>
      </c>
      <c r="H4824" t="s">
        <v>30649</v>
      </c>
    </row>
    <row r="4825" spans="1:8" hidden="1" x14ac:dyDescent="0.25">
      <c r="A4825" t="s">
        <v>248</v>
      </c>
      <c r="B4825" t="s">
        <v>8977</v>
      </c>
      <c r="C4825" t="s">
        <v>1273</v>
      </c>
      <c r="D4825" t="s">
        <v>175</v>
      </c>
      <c r="E4825">
        <v>102</v>
      </c>
      <c r="F4825" t="s">
        <v>175</v>
      </c>
      <c r="G4825" t="s">
        <v>1274</v>
      </c>
      <c r="H4825" t="s">
        <v>1275</v>
      </c>
    </row>
    <row r="4826" spans="1:8" hidden="1" x14ac:dyDescent="0.25">
      <c r="A4826" t="s">
        <v>246</v>
      </c>
      <c r="B4826" t="s">
        <v>15356</v>
      </c>
      <c r="C4826" t="s">
        <v>1277</v>
      </c>
      <c r="D4826" t="s">
        <v>175</v>
      </c>
      <c r="E4826">
        <v>102</v>
      </c>
      <c r="F4826" t="s">
        <v>175</v>
      </c>
      <c r="G4826" t="s">
        <v>1278</v>
      </c>
      <c r="H4826" t="s">
        <v>1279</v>
      </c>
    </row>
    <row r="4827" spans="1:8" x14ac:dyDescent="0.25">
      <c r="A4827" t="s">
        <v>247</v>
      </c>
      <c r="B4827" t="s">
        <v>15357</v>
      </c>
      <c r="C4827" t="s">
        <v>1281</v>
      </c>
      <c r="D4827" t="s">
        <v>175</v>
      </c>
      <c r="E4827">
        <v>102</v>
      </c>
      <c r="F4827" t="s">
        <v>175</v>
      </c>
      <c r="G4827" t="s">
        <v>1282</v>
      </c>
      <c r="H4827" t="s">
        <v>30649</v>
      </c>
    </row>
    <row r="4828" spans="1:8" hidden="1" x14ac:dyDescent="0.25">
      <c r="A4828" t="s">
        <v>256</v>
      </c>
      <c r="B4828" t="s">
        <v>15358</v>
      </c>
      <c r="C4828" t="s">
        <v>1284</v>
      </c>
      <c r="D4828" t="s">
        <v>175</v>
      </c>
      <c r="E4828">
        <v>102</v>
      </c>
      <c r="F4828" t="s">
        <v>175</v>
      </c>
      <c r="G4828" t="s">
        <v>1285</v>
      </c>
      <c r="H4828" t="s">
        <v>1286</v>
      </c>
    </row>
    <row r="4829" spans="1:8" hidden="1" x14ac:dyDescent="0.25">
      <c r="A4829" t="s">
        <v>263</v>
      </c>
      <c r="B4829" t="s">
        <v>15359</v>
      </c>
      <c r="C4829" t="s">
        <v>30560</v>
      </c>
      <c r="D4829" t="s">
        <v>175</v>
      </c>
      <c r="E4829">
        <v>102</v>
      </c>
      <c r="F4829" t="s">
        <v>30649</v>
      </c>
      <c r="G4829" t="s">
        <v>1287</v>
      </c>
      <c r="H4829" t="s">
        <v>1288</v>
      </c>
    </row>
    <row r="4830" spans="1:8" hidden="1" x14ac:dyDescent="0.25">
      <c r="A4830" t="s">
        <v>263</v>
      </c>
      <c r="B4830" t="s">
        <v>15361</v>
      </c>
      <c r="C4830" t="s">
        <v>30364</v>
      </c>
      <c r="D4830" t="s">
        <v>175</v>
      </c>
      <c r="E4830">
        <v>102</v>
      </c>
      <c r="F4830" t="s">
        <v>175</v>
      </c>
      <c r="G4830" t="s">
        <v>1291</v>
      </c>
      <c r="H4830" t="s">
        <v>30649</v>
      </c>
    </row>
    <row r="4831" spans="1:8" hidden="1" x14ac:dyDescent="0.25">
      <c r="A4831" t="s">
        <v>263</v>
      </c>
      <c r="B4831" t="s">
        <v>15362</v>
      </c>
      <c r="C4831" t="s">
        <v>30561</v>
      </c>
      <c r="D4831" t="s">
        <v>175</v>
      </c>
      <c r="E4831">
        <v>102</v>
      </c>
      <c r="F4831" t="s">
        <v>175</v>
      </c>
      <c r="G4831" t="s">
        <v>1291</v>
      </c>
      <c r="H4831" t="s">
        <v>30649</v>
      </c>
    </row>
    <row r="4832" spans="1:8" hidden="1" x14ac:dyDescent="0.25">
      <c r="A4832" t="s">
        <v>263</v>
      </c>
      <c r="B4832" t="s">
        <v>15363</v>
      </c>
      <c r="C4832" t="s">
        <v>30365</v>
      </c>
      <c r="D4832" t="s">
        <v>175</v>
      </c>
      <c r="E4832">
        <v>102</v>
      </c>
      <c r="F4832" t="s">
        <v>175</v>
      </c>
      <c r="G4832" t="s">
        <v>30649</v>
      </c>
      <c r="H4832" t="s">
        <v>30649</v>
      </c>
    </row>
    <row r="4833" spans="1:8" hidden="1" x14ac:dyDescent="0.25">
      <c r="A4833" t="s">
        <v>263</v>
      </c>
      <c r="B4833" t="s">
        <v>15364</v>
      </c>
      <c r="C4833" t="s">
        <v>30562</v>
      </c>
      <c r="D4833" t="s">
        <v>175</v>
      </c>
      <c r="E4833">
        <v>102</v>
      </c>
      <c r="F4833" t="s">
        <v>175</v>
      </c>
      <c r="G4833" t="s">
        <v>30649</v>
      </c>
      <c r="H4833" t="s">
        <v>30649</v>
      </c>
    </row>
    <row r="4834" spans="1:8" hidden="1" x14ac:dyDescent="0.25">
      <c r="A4834" t="s">
        <v>263</v>
      </c>
      <c r="B4834" t="s">
        <v>15365</v>
      </c>
      <c r="C4834" t="s">
        <v>30364</v>
      </c>
      <c r="D4834" t="s">
        <v>175</v>
      </c>
      <c r="E4834">
        <v>102</v>
      </c>
      <c r="F4834" t="s">
        <v>175</v>
      </c>
      <c r="G4834" t="s">
        <v>30649</v>
      </c>
      <c r="H4834" t="s">
        <v>30649</v>
      </c>
    </row>
    <row r="4835" spans="1:8" hidden="1" x14ac:dyDescent="0.25">
      <c r="A4835" t="s">
        <v>263</v>
      </c>
      <c r="B4835" t="s">
        <v>15366</v>
      </c>
      <c r="C4835" t="s">
        <v>30561</v>
      </c>
      <c r="D4835" t="s">
        <v>175</v>
      </c>
      <c r="E4835">
        <v>102</v>
      </c>
      <c r="F4835" t="s">
        <v>175</v>
      </c>
      <c r="G4835" t="s">
        <v>1291</v>
      </c>
      <c r="H4835" t="s">
        <v>30649</v>
      </c>
    </row>
    <row r="4836" spans="1:8" hidden="1" x14ac:dyDescent="0.25">
      <c r="A4836" t="s">
        <v>263</v>
      </c>
      <c r="B4836" t="s">
        <v>15367</v>
      </c>
      <c r="C4836" t="s">
        <v>1328</v>
      </c>
      <c r="D4836" t="s">
        <v>175</v>
      </c>
      <c r="E4836">
        <v>102</v>
      </c>
      <c r="F4836" t="s">
        <v>175</v>
      </c>
      <c r="G4836" t="s">
        <v>1298</v>
      </c>
      <c r="H4836" t="s">
        <v>30649</v>
      </c>
    </row>
    <row r="4837" spans="1:8" hidden="1" x14ac:dyDescent="0.25">
      <c r="A4837" t="s">
        <v>263</v>
      </c>
      <c r="B4837" t="s">
        <v>15368</v>
      </c>
      <c r="C4837" t="s">
        <v>30364</v>
      </c>
      <c r="D4837" t="s">
        <v>175</v>
      </c>
      <c r="E4837">
        <v>102</v>
      </c>
      <c r="F4837" t="s">
        <v>175</v>
      </c>
      <c r="G4837" t="s">
        <v>1287</v>
      </c>
      <c r="H4837" t="s">
        <v>1288</v>
      </c>
    </row>
    <row r="4838" spans="1:8" hidden="1" x14ac:dyDescent="0.25">
      <c r="A4838" t="s">
        <v>263</v>
      </c>
      <c r="B4838" t="s">
        <v>15369</v>
      </c>
      <c r="C4838" t="s">
        <v>1382</v>
      </c>
      <c r="D4838" t="s">
        <v>175</v>
      </c>
      <c r="E4838">
        <v>102</v>
      </c>
      <c r="F4838" t="s">
        <v>175</v>
      </c>
      <c r="G4838" t="s">
        <v>1301</v>
      </c>
      <c r="H4838" t="s">
        <v>30649</v>
      </c>
    </row>
    <row r="4839" spans="1:8" hidden="1" x14ac:dyDescent="0.25">
      <c r="A4839" t="s">
        <v>263</v>
      </c>
      <c r="B4839" t="s">
        <v>15370</v>
      </c>
      <c r="C4839" t="s">
        <v>1382</v>
      </c>
      <c r="D4839" t="s">
        <v>175</v>
      </c>
      <c r="E4839">
        <v>102</v>
      </c>
      <c r="F4839" t="s">
        <v>175</v>
      </c>
      <c r="G4839" t="s">
        <v>1303</v>
      </c>
      <c r="H4839" t="s">
        <v>30649</v>
      </c>
    </row>
    <row r="4840" spans="1:8" hidden="1" x14ac:dyDescent="0.25">
      <c r="A4840" t="s">
        <v>263</v>
      </c>
      <c r="B4840" t="s">
        <v>15371</v>
      </c>
      <c r="C4840" t="s">
        <v>30364</v>
      </c>
      <c r="D4840" t="s">
        <v>175</v>
      </c>
      <c r="E4840">
        <v>102</v>
      </c>
      <c r="F4840" t="s">
        <v>175</v>
      </c>
      <c r="G4840" t="s">
        <v>1305</v>
      </c>
      <c r="H4840" t="s">
        <v>30649</v>
      </c>
    </row>
    <row r="4841" spans="1:8" hidden="1" x14ac:dyDescent="0.25">
      <c r="A4841" t="s">
        <v>263</v>
      </c>
      <c r="B4841" t="s">
        <v>15372</v>
      </c>
      <c r="C4841" t="s">
        <v>30364</v>
      </c>
      <c r="D4841" t="s">
        <v>175</v>
      </c>
      <c r="E4841">
        <v>102</v>
      </c>
      <c r="F4841" t="s">
        <v>175</v>
      </c>
      <c r="G4841" t="s">
        <v>1307</v>
      </c>
      <c r="H4841" t="s">
        <v>30649</v>
      </c>
    </row>
    <row r="4842" spans="1:8" hidden="1" x14ac:dyDescent="0.25">
      <c r="A4842" t="s">
        <v>263</v>
      </c>
      <c r="B4842" t="s">
        <v>15373</v>
      </c>
      <c r="C4842" t="s">
        <v>30364</v>
      </c>
      <c r="D4842" t="s">
        <v>175</v>
      </c>
      <c r="E4842">
        <v>102</v>
      </c>
      <c r="F4842" t="s">
        <v>175</v>
      </c>
      <c r="G4842" t="s">
        <v>30649</v>
      </c>
      <c r="H4842" t="s">
        <v>30649</v>
      </c>
    </row>
    <row r="4843" spans="1:8" hidden="1" x14ac:dyDescent="0.25">
      <c r="A4843" t="s">
        <v>263</v>
      </c>
      <c r="B4843" t="s">
        <v>15374</v>
      </c>
      <c r="C4843" t="s">
        <v>15375</v>
      </c>
      <c r="D4843" t="s">
        <v>175</v>
      </c>
      <c r="E4843">
        <v>102</v>
      </c>
      <c r="F4843" t="s">
        <v>175</v>
      </c>
      <c r="G4843" t="s">
        <v>30649</v>
      </c>
      <c r="H4843" t="s">
        <v>30649</v>
      </c>
    </row>
    <row r="4844" spans="1:8" hidden="1" x14ac:dyDescent="0.25">
      <c r="A4844" t="s">
        <v>263</v>
      </c>
      <c r="B4844" t="s">
        <v>6699</v>
      </c>
      <c r="C4844" t="s">
        <v>1382</v>
      </c>
      <c r="D4844" t="s">
        <v>175</v>
      </c>
      <c r="E4844">
        <v>102</v>
      </c>
      <c r="F4844" t="s">
        <v>175</v>
      </c>
      <c r="G4844" t="s">
        <v>1310</v>
      </c>
      <c r="H4844" t="s">
        <v>30649</v>
      </c>
    </row>
    <row r="4845" spans="1:8" hidden="1" x14ac:dyDescent="0.25">
      <c r="A4845" t="s">
        <v>263</v>
      </c>
      <c r="B4845" t="s">
        <v>15376</v>
      </c>
      <c r="C4845" t="s">
        <v>30364</v>
      </c>
      <c r="D4845" t="s">
        <v>175</v>
      </c>
      <c r="E4845">
        <v>102</v>
      </c>
      <c r="F4845" t="s">
        <v>175</v>
      </c>
      <c r="G4845" t="s">
        <v>30649</v>
      </c>
      <c r="H4845" t="s">
        <v>30649</v>
      </c>
    </row>
    <row r="4846" spans="1:8" hidden="1" x14ac:dyDescent="0.25">
      <c r="A4846" t="s">
        <v>263</v>
      </c>
      <c r="B4846" t="s">
        <v>15377</v>
      </c>
      <c r="C4846" t="s">
        <v>30563</v>
      </c>
      <c r="D4846" t="s">
        <v>175</v>
      </c>
      <c r="E4846">
        <v>102</v>
      </c>
      <c r="F4846" t="s">
        <v>175</v>
      </c>
      <c r="G4846" t="s">
        <v>30649</v>
      </c>
      <c r="H4846" t="s">
        <v>30649</v>
      </c>
    </row>
    <row r="4847" spans="1:8" hidden="1" x14ac:dyDescent="0.25">
      <c r="A4847" t="s">
        <v>263</v>
      </c>
      <c r="B4847" t="s">
        <v>15378</v>
      </c>
      <c r="C4847" t="s">
        <v>30563</v>
      </c>
      <c r="D4847" t="s">
        <v>175</v>
      </c>
      <c r="E4847">
        <v>102</v>
      </c>
      <c r="F4847" t="s">
        <v>175</v>
      </c>
      <c r="G4847" t="s">
        <v>1314</v>
      </c>
      <c r="H4847" t="s">
        <v>1315</v>
      </c>
    </row>
    <row r="4848" spans="1:8" hidden="1" x14ac:dyDescent="0.25">
      <c r="A4848" t="s">
        <v>261</v>
      </c>
      <c r="B4848" t="s">
        <v>15379</v>
      </c>
      <c r="C4848" t="s">
        <v>1317</v>
      </c>
      <c r="D4848" t="s">
        <v>175</v>
      </c>
      <c r="E4848">
        <v>102</v>
      </c>
      <c r="F4848" t="s">
        <v>175</v>
      </c>
      <c r="G4848" t="s">
        <v>1318</v>
      </c>
      <c r="H4848" t="s">
        <v>1319</v>
      </c>
    </row>
    <row r="4849" spans="1:8" hidden="1" x14ac:dyDescent="0.25">
      <c r="A4849" t="s">
        <v>245</v>
      </c>
      <c r="B4849" t="s">
        <v>10109</v>
      </c>
      <c r="C4849" t="s">
        <v>1320</v>
      </c>
      <c r="D4849" t="s">
        <v>175</v>
      </c>
      <c r="E4849">
        <v>102</v>
      </c>
      <c r="F4849" t="s">
        <v>175</v>
      </c>
      <c r="G4849" t="s">
        <v>1321</v>
      </c>
      <c r="H4849" t="s">
        <v>1322</v>
      </c>
    </row>
    <row r="4850" spans="1:8" hidden="1" x14ac:dyDescent="0.25">
      <c r="A4850" t="s">
        <v>245</v>
      </c>
      <c r="B4850" t="s">
        <v>15350</v>
      </c>
      <c r="C4850" t="s">
        <v>1323</v>
      </c>
      <c r="D4850" t="s">
        <v>175</v>
      </c>
      <c r="E4850">
        <v>102</v>
      </c>
      <c r="F4850" t="s">
        <v>175</v>
      </c>
      <c r="G4850" t="s">
        <v>1324</v>
      </c>
      <c r="H4850" t="s">
        <v>1325</v>
      </c>
    </row>
    <row r="4851" spans="1:8" hidden="1" x14ac:dyDescent="0.25">
      <c r="A4851" t="s">
        <v>245</v>
      </c>
      <c r="B4851" t="s">
        <v>15354</v>
      </c>
      <c r="C4851" t="s">
        <v>1326</v>
      </c>
      <c r="D4851" t="s">
        <v>175</v>
      </c>
      <c r="E4851">
        <v>102</v>
      </c>
      <c r="F4851" t="s">
        <v>175</v>
      </c>
      <c r="G4851" t="s">
        <v>30649</v>
      </c>
      <c r="H4851" t="s">
        <v>30649</v>
      </c>
    </row>
    <row r="4852" spans="1:8" hidden="1" x14ac:dyDescent="0.25">
      <c r="A4852" t="s">
        <v>245</v>
      </c>
      <c r="B4852" t="s">
        <v>15380</v>
      </c>
      <c r="C4852" t="s">
        <v>1328</v>
      </c>
      <c r="D4852" t="s">
        <v>175</v>
      </c>
      <c r="E4852">
        <v>102</v>
      </c>
      <c r="F4852" t="s">
        <v>175</v>
      </c>
      <c r="G4852" t="s">
        <v>1329</v>
      </c>
      <c r="H4852" t="s">
        <v>1298</v>
      </c>
    </row>
    <row r="4853" spans="1:8" hidden="1" x14ac:dyDescent="0.25">
      <c r="A4853" t="s">
        <v>245</v>
      </c>
      <c r="B4853" t="s">
        <v>15381</v>
      </c>
      <c r="C4853" t="s">
        <v>1331</v>
      </c>
      <c r="D4853" t="s">
        <v>175</v>
      </c>
      <c r="E4853">
        <v>102</v>
      </c>
      <c r="F4853" t="s">
        <v>175</v>
      </c>
      <c r="G4853" t="s">
        <v>1332</v>
      </c>
      <c r="H4853" t="s">
        <v>1333</v>
      </c>
    </row>
    <row r="4854" spans="1:8" hidden="1" x14ac:dyDescent="0.25">
      <c r="A4854" t="s">
        <v>245</v>
      </c>
      <c r="B4854" t="s">
        <v>15382</v>
      </c>
      <c r="C4854" t="s">
        <v>1335</v>
      </c>
      <c r="D4854" t="s">
        <v>175</v>
      </c>
      <c r="E4854">
        <v>102</v>
      </c>
      <c r="F4854" t="s">
        <v>175</v>
      </c>
      <c r="G4854" t="s">
        <v>1315</v>
      </c>
      <c r="H4854" t="s">
        <v>1336</v>
      </c>
    </row>
    <row r="4855" spans="1:8" hidden="1" x14ac:dyDescent="0.25">
      <c r="A4855" t="s">
        <v>245</v>
      </c>
      <c r="B4855" t="s">
        <v>11100</v>
      </c>
      <c r="C4855" t="s">
        <v>30649</v>
      </c>
      <c r="D4855" t="s">
        <v>175</v>
      </c>
      <c r="E4855">
        <v>102</v>
      </c>
      <c r="F4855" t="s">
        <v>175</v>
      </c>
      <c r="G4855" t="s">
        <v>1337</v>
      </c>
      <c r="H4855" t="s">
        <v>1338</v>
      </c>
    </row>
    <row r="4856" spans="1:8" hidden="1" x14ac:dyDescent="0.25">
      <c r="A4856" t="s">
        <v>245</v>
      </c>
      <c r="B4856" t="s">
        <v>15383</v>
      </c>
      <c r="C4856" t="s">
        <v>1340</v>
      </c>
      <c r="D4856" t="s">
        <v>175</v>
      </c>
      <c r="E4856">
        <v>102</v>
      </c>
      <c r="F4856" t="s">
        <v>175</v>
      </c>
      <c r="G4856" t="s">
        <v>1341</v>
      </c>
      <c r="H4856" t="s">
        <v>1342</v>
      </c>
    </row>
    <row r="4857" spans="1:8" x14ac:dyDescent="0.25">
      <c r="A4857" t="s">
        <v>247</v>
      </c>
      <c r="B4857" t="s">
        <v>15384</v>
      </c>
      <c r="C4857" t="s">
        <v>1344</v>
      </c>
      <c r="D4857" t="s">
        <v>175</v>
      </c>
      <c r="E4857">
        <v>102</v>
      </c>
      <c r="F4857" t="s">
        <v>175</v>
      </c>
      <c r="G4857" t="s">
        <v>30649</v>
      </c>
      <c r="H4857" t="s">
        <v>30649</v>
      </c>
    </row>
    <row r="4858" spans="1:8" x14ac:dyDescent="0.25">
      <c r="A4858" t="s">
        <v>247</v>
      </c>
      <c r="B4858" t="s">
        <v>15385</v>
      </c>
      <c r="C4858" t="s">
        <v>30649</v>
      </c>
      <c r="D4858" t="s">
        <v>175</v>
      </c>
      <c r="E4858">
        <v>102</v>
      </c>
      <c r="F4858" t="s">
        <v>175</v>
      </c>
      <c r="G4858" t="s">
        <v>1346</v>
      </c>
      <c r="H4858" t="s">
        <v>1347</v>
      </c>
    </row>
    <row r="4859" spans="1:8" x14ac:dyDescent="0.25">
      <c r="A4859" t="s">
        <v>247</v>
      </c>
      <c r="B4859" t="s">
        <v>15386</v>
      </c>
      <c r="C4859" t="s">
        <v>1349</v>
      </c>
      <c r="D4859" t="s">
        <v>175</v>
      </c>
      <c r="E4859">
        <v>102</v>
      </c>
      <c r="F4859" t="s">
        <v>175</v>
      </c>
      <c r="G4859" t="s">
        <v>1350</v>
      </c>
      <c r="H4859" t="s">
        <v>1351</v>
      </c>
    </row>
    <row r="4860" spans="1:8" hidden="1" x14ac:dyDescent="0.25">
      <c r="A4860" t="s">
        <v>261</v>
      </c>
      <c r="B4860" t="s">
        <v>15387</v>
      </c>
      <c r="C4860" t="s">
        <v>1353</v>
      </c>
      <c r="D4860" t="s">
        <v>175</v>
      </c>
      <c r="E4860">
        <v>102</v>
      </c>
      <c r="F4860" t="s">
        <v>175</v>
      </c>
      <c r="G4860" t="s">
        <v>1354</v>
      </c>
      <c r="H4860" t="s">
        <v>1355</v>
      </c>
    </row>
    <row r="4861" spans="1:8" hidden="1" x14ac:dyDescent="0.25">
      <c r="A4861" t="s">
        <v>261</v>
      </c>
      <c r="B4861" t="s">
        <v>15388</v>
      </c>
      <c r="C4861" t="s">
        <v>1317</v>
      </c>
      <c r="D4861" t="s">
        <v>175</v>
      </c>
      <c r="E4861">
        <v>102</v>
      </c>
      <c r="F4861" t="s">
        <v>175</v>
      </c>
      <c r="G4861" t="s">
        <v>1318</v>
      </c>
      <c r="H4861" t="s">
        <v>1319</v>
      </c>
    </row>
    <row r="4862" spans="1:8" hidden="1" x14ac:dyDescent="0.25">
      <c r="A4862" t="s">
        <v>261</v>
      </c>
      <c r="B4862" t="s">
        <v>11100</v>
      </c>
      <c r="C4862" t="s">
        <v>1357</v>
      </c>
      <c r="D4862" t="s">
        <v>175</v>
      </c>
      <c r="E4862">
        <v>102</v>
      </c>
      <c r="F4862" t="s">
        <v>175</v>
      </c>
      <c r="G4862" t="s">
        <v>1337</v>
      </c>
      <c r="H4862" t="s">
        <v>1338</v>
      </c>
    </row>
    <row r="4863" spans="1:8" hidden="1" x14ac:dyDescent="0.25">
      <c r="A4863" t="s">
        <v>261</v>
      </c>
      <c r="B4863" t="s">
        <v>15389</v>
      </c>
      <c r="C4863" t="s">
        <v>1359</v>
      </c>
      <c r="D4863" t="s">
        <v>175</v>
      </c>
      <c r="E4863">
        <v>102</v>
      </c>
      <c r="F4863" t="s">
        <v>175</v>
      </c>
      <c r="G4863" t="s">
        <v>1360</v>
      </c>
      <c r="H4863" t="s">
        <v>1361</v>
      </c>
    </row>
    <row r="4864" spans="1:8" hidden="1" x14ac:dyDescent="0.25">
      <c r="A4864" t="s">
        <v>248</v>
      </c>
      <c r="B4864" t="s">
        <v>15390</v>
      </c>
      <c r="C4864" t="s">
        <v>1363</v>
      </c>
      <c r="D4864" t="s">
        <v>175</v>
      </c>
      <c r="E4864">
        <v>102</v>
      </c>
      <c r="F4864" t="s">
        <v>175</v>
      </c>
      <c r="G4864" t="s">
        <v>1364</v>
      </c>
      <c r="H4864" t="s">
        <v>1365</v>
      </c>
    </row>
    <row r="4865" spans="1:8" hidden="1" x14ac:dyDescent="0.25">
      <c r="A4865" t="s">
        <v>261</v>
      </c>
      <c r="B4865" t="s">
        <v>15391</v>
      </c>
      <c r="C4865" t="s">
        <v>1367</v>
      </c>
      <c r="D4865" t="s">
        <v>175</v>
      </c>
      <c r="E4865">
        <v>102</v>
      </c>
      <c r="F4865" t="s">
        <v>175</v>
      </c>
      <c r="G4865" t="s">
        <v>1368</v>
      </c>
      <c r="H4865" t="s">
        <v>1369</v>
      </c>
    </row>
    <row r="4866" spans="1:8" hidden="1" x14ac:dyDescent="0.25">
      <c r="A4866" t="s">
        <v>246</v>
      </c>
      <c r="B4866" t="s">
        <v>15392</v>
      </c>
      <c r="C4866" t="s">
        <v>15393</v>
      </c>
      <c r="D4866" t="s">
        <v>175</v>
      </c>
      <c r="E4866">
        <v>102</v>
      </c>
      <c r="F4866" t="s">
        <v>30649</v>
      </c>
      <c r="G4866" t="s">
        <v>30649</v>
      </c>
      <c r="H4866" t="s">
        <v>15394</v>
      </c>
    </row>
    <row r="4867" spans="1:8" hidden="1" x14ac:dyDescent="0.25">
      <c r="A4867" t="s">
        <v>245</v>
      </c>
      <c r="B4867" t="s">
        <v>15395</v>
      </c>
      <c r="C4867" t="s">
        <v>1371</v>
      </c>
      <c r="D4867" t="s">
        <v>175</v>
      </c>
      <c r="E4867">
        <v>102</v>
      </c>
      <c r="F4867" t="s">
        <v>175</v>
      </c>
      <c r="G4867" t="s">
        <v>1372</v>
      </c>
      <c r="H4867" t="s">
        <v>1373</v>
      </c>
    </row>
    <row r="4868" spans="1:8" hidden="1" x14ac:dyDescent="0.25">
      <c r="A4868" t="s">
        <v>446</v>
      </c>
      <c r="B4868" t="s">
        <v>15396</v>
      </c>
      <c r="C4868" t="s">
        <v>1375</v>
      </c>
      <c r="D4868" t="s">
        <v>175</v>
      </c>
      <c r="E4868">
        <v>102</v>
      </c>
      <c r="F4868" t="s">
        <v>175</v>
      </c>
      <c r="G4868" t="s">
        <v>1376</v>
      </c>
      <c r="H4868" t="s">
        <v>1377</v>
      </c>
    </row>
    <row r="4869" spans="1:8" hidden="1" x14ac:dyDescent="0.25">
      <c r="A4869" t="s">
        <v>246</v>
      </c>
      <c r="B4869" t="s">
        <v>15397</v>
      </c>
      <c r="C4869" t="s">
        <v>15398</v>
      </c>
      <c r="D4869" t="s">
        <v>175</v>
      </c>
      <c r="E4869">
        <v>102</v>
      </c>
      <c r="F4869" t="s">
        <v>30649</v>
      </c>
      <c r="G4869" t="s">
        <v>30649</v>
      </c>
      <c r="H4869" t="s">
        <v>15399</v>
      </c>
    </row>
    <row r="4870" spans="1:8" hidden="1" x14ac:dyDescent="0.25">
      <c r="A4870" t="s">
        <v>263</v>
      </c>
      <c r="B4870" t="s">
        <v>15400</v>
      </c>
      <c r="C4870" t="s">
        <v>30649</v>
      </c>
      <c r="D4870" t="s">
        <v>175</v>
      </c>
      <c r="E4870">
        <v>102</v>
      </c>
      <c r="F4870" t="s">
        <v>30649</v>
      </c>
      <c r="G4870" t="s">
        <v>1291</v>
      </c>
      <c r="H4870" t="s">
        <v>15401</v>
      </c>
    </row>
    <row r="4871" spans="1:8" hidden="1" x14ac:dyDescent="0.25">
      <c r="A4871" t="s">
        <v>244</v>
      </c>
      <c r="B4871" t="s">
        <v>15402</v>
      </c>
      <c r="C4871" t="s">
        <v>15403</v>
      </c>
      <c r="D4871" t="s">
        <v>175</v>
      </c>
      <c r="E4871">
        <v>102</v>
      </c>
      <c r="F4871" t="s">
        <v>30649</v>
      </c>
      <c r="G4871" t="s">
        <v>30649</v>
      </c>
      <c r="H4871" t="s">
        <v>15404</v>
      </c>
    </row>
    <row r="4872" spans="1:8" hidden="1" x14ac:dyDescent="0.25">
      <c r="A4872" t="s">
        <v>252</v>
      </c>
      <c r="B4872" t="s">
        <v>14619</v>
      </c>
      <c r="C4872" t="s">
        <v>1378</v>
      </c>
      <c r="D4872" t="s">
        <v>175</v>
      </c>
      <c r="E4872">
        <v>102</v>
      </c>
      <c r="F4872" t="s">
        <v>175</v>
      </c>
      <c r="G4872" t="s">
        <v>1379</v>
      </c>
      <c r="H4872" t="s">
        <v>1380</v>
      </c>
    </row>
    <row r="4873" spans="1:8" hidden="1" x14ac:dyDescent="0.25">
      <c r="A4873" t="s">
        <v>263</v>
      </c>
      <c r="B4873" t="s">
        <v>15405</v>
      </c>
      <c r="C4873" t="s">
        <v>30564</v>
      </c>
      <c r="D4873" t="s">
        <v>175</v>
      </c>
      <c r="E4873">
        <v>102</v>
      </c>
      <c r="F4873" t="s">
        <v>30649</v>
      </c>
      <c r="G4873" t="s">
        <v>15407</v>
      </c>
      <c r="H4873" t="s">
        <v>15408</v>
      </c>
    </row>
    <row r="4874" spans="1:8" hidden="1" x14ac:dyDescent="0.25">
      <c r="A4874" t="s">
        <v>263</v>
      </c>
      <c r="B4874" t="s">
        <v>15409</v>
      </c>
      <c r="C4874" t="s">
        <v>30565</v>
      </c>
      <c r="D4874" t="s">
        <v>175</v>
      </c>
      <c r="E4874">
        <v>102</v>
      </c>
      <c r="F4874" t="s">
        <v>30649</v>
      </c>
      <c r="G4874" t="s">
        <v>15410</v>
      </c>
      <c r="H4874" t="s">
        <v>30649</v>
      </c>
    </row>
    <row r="4875" spans="1:8" hidden="1" x14ac:dyDescent="0.25">
      <c r="A4875" t="s">
        <v>263</v>
      </c>
      <c r="B4875" t="s">
        <v>15381</v>
      </c>
      <c r="C4875" t="s">
        <v>30649</v>
      </c>
      <c r="D4875" t="s">
        <v>175</v>
      </c>
      <c r="E4875">
        <v>102</v>
      </c>
      <c r="F4875" t="s">
        <v>30649</v>
      </c>
      <c r="G4875" t="s">
        <v>1333</v>
      </c>
      <c r="H4875" t="s">
        <v>1332</v>
      </c>
    </row>
    <row r="4876" spans="1:8" hidden="1" x14ac:dyDescent="0.25">
      <c r="A4876" t="s">
        <v>245</v>
      </c>
      <c r="B4876" t="s">
        <v>15411</v>
      </c>
      <c r="C4876" t="s">
        <v>15412</v>
      </c>
      <c r="D4876" t="s">
        <v>175</v>
      </c>
      <c r="E4876">
        <v>102</v>
      </c>
      <c r="F4876" t="s">
        <v>30649</v>
      </c>
      <c r="G4876" t="s">
        <v>15408</v>
      </c>
      <c r="H4876" t="s">
        <v>15407</v>
      </c>
    </row>
    <row r="4877" spans="1:8" hidden="1" x14ac:dyDescent="0.25">
      <c r="A4877" t="s">
        <v>261</v>
      </c>
      <c r="B4877" t="s">
        <v>15413</v>
      </c>
      <c r="C4877" t="s">
        <v>1382</v>
      </c>
      <c r="D4877" t="s">
        <v>175</v>
      </c>
      <c r="E4877">
        <v>102</v>
      </c>
      <c r="F4877" t="s">
        <v>175</v>
      </c>
      <c r="G4877" t="s">
        <v>30649</v>
      </c>
      <c r="H4877" t="s">
        <v>30649</v>
      </c>
    </row>
    <row r="4878" spans="1:8" hidden="1" x14ac:dyDescent="0.25">
      <c r="A4878" t="s">
        <v>246</v>
      </c>
      <c r="B4878" t="s">
        <v>15414</v>
      </c>
      <c r="C4878" t="s">
        <v>1384</v>
      </c>
      <c r="D4878" t="s">
        <v>175</v>
      </c>
      <c r="E4878">
        <v>102</v>
      </c>
      <c r="F4878" t="s">
        <v>175</v>
      </c>
      <c r="G4878" t="s">
        <v>30649</v>
      </c>
      <c r="H4878" t="s">
        <v>30649</v>
      </c>
    </row>
    <row r="4879" spans="1:8" hidden="1" x14ac:dyDescent="0.25">
      <c r="A4879" t="s">
        <v>263</v>
      </c>
      <c r="B4879" t="s">
        <v>15415</v>
      </c>
      <c r="C4879" t="s">
        <v>30566</v>
      </c>
      <c r="D4879" t="s">
        <v>175</v>
      </c>
      <c r="E4879">
        <v>102</v>
      </c>
      <c r="F4879" t="s">
        <v>175</v>
      </c>
      <c r="G4879" t="s">
        <v>1291</v>
      </c>
      <c r="H4879" t="s">
        <v>30649</v>
      </c>
    </row>
    <row r="4880" spans="1:8" hidden="1" x14ac:dyDescent="0.25">
      <c r="A4880" t="s">
        <v>263</v>
      </c>
      <c r="B4880" t="s">
        <v>15416</v>
      </c>
      <c r="C4880" t="s">
        <v>30366</v>
      </c>
      <c r="D4880" t="s">
        <v>175</v>
      </c>
      <c r="E4880">
        <v>102</v>
      </c>
      <c r="F4880" t="s">
        <v>30649</v>
      </c>
      <c r="G4880" t="s">
        <v>30649</v>
      </c>
      <c r="H4880" t="s">
        <v>30649</v>
      </c>
    </row>
    <row r="4881" spans="1:8" hidden="1" x14ac:dyDescent="0.25">
      <c r="A4881" t="s">
        <v>248</v>
      </c>
      <c r="B4881" t="s">
        <v>15417</v>
      </c>
      <c r="C4881" t="s">
        <v>1387</v>
      </c>
      <c r="D4881" t="s">
        <v>175</v>
      </c>
      <c r="E4881">
        <v>102</v>
      </c>
      <c r="F4881" t="s">
        <v>175</v>
      </c>
      <c r="G4881" t="s">
        <v>1388</v>
      </c>
      <c r="H4881" t="s">
        <v>1389</v>
      </c>
    </row>
    <row r="4882" spans="1:8" hidden="1" x14ac:dyDescent="0.25">
      <c r="A4882" t="s">
        <v>243</v>
      </c>
      <c r="B4882" t="s">
        <v>15418</v>
      </c>
      <c r="C4882" t="s">
        <v>1391</v>
      </c>
      <c r="D4882" t="s">
        <v>175</v>
      </c>
      <c r="E4882">
        <v>102</v>
      </c>
      <c r="F4882" t="s">
        <v>175</v>
      </c>
      <c r="G4882" t="s">
        <v>1392</v>
      </c>
      <c r="H4882" t="s">
        <v>1393</v>
      </c>
    </row>
    <row r="4883" spans="1:8" hidden="1" x14ac:dyDescent="0.25">
      <c r="A4883" t="s">
        <v>263</v>
      </c>
      <c r="B4883" t="s">
        <v>15419</v>
      </c>
      <c r="C4883" t="s">
        <v>30649</v>
      </c>
      <c r="D4883" t="s">
        <v>175</v>
      </c>
      <c r="E4883">
        <v>102</v>
      </c>
      <c r="F4883" t="s">
        <v>175</v>
      </c>
      <c r="G4883" t="s">
        <v>30649</v>
      </c>
      <c r="H4883" t="s">
        <v>30649</v>
      </c>
    </row>
    <row r="4884" spans="1:8" hidden="1" x14ac:dyDescent="0.25">
      <c r="A4884" t="s">
        <v>263</v>
      </c>
      <c r="B4884" t="s">
        <v>15420</v>
      </c>
      <c r="C4884" t="s">
        <v>15421</v>
      </c>
      <c r="D4884" t="s">
        <v>175</v>
      </c>
      <c r="E4884">
        <v>102</v>
      </c>
      <c r="F4884" t="s">
        <v>175</v>
      </c>
      <c r="G4884" t="s">
        <v>1396</v>
      </c>
      <c r="H4884" t="s">
        <v>1397</v>
      </c>
    </row>
    <row r="4885" spans="1:8" hidden="1" x14ac:dyDescent="0.25">
      <c r="A4885" t="s">
        <v>245</v>
      </c>
      <c r="B4885" t="s">
        <v>15422</v>
      </c>
      <c r="C4885" t="s">
        <v>15423</v>
      </c>
      <c r="D4885" t="s">
        <v>176</v>
      </c>
      <c r="E4885">
        <v>80</v>
      </c>
      <c r="F4885" t="s">
        <v>176</v>
      </c>
      <c r="G4885" t="s">
        <v>15424</v>
      </c>
      <c r="H4885" t="s">
        <v>15425</v>
      </c>
    </row>
    <row r="4886" spans="1:8" hidden="1" x14ac:dyDescent="0.25">
      <c r="A4886" t="s">
        <v>243</v>
      </c>
      <c r="B4886" t="s">
        <v>15426</v>
      </c>
      <c r="C4886" t="s">
        <v>15427</v>
      </c>
      <c r="D4886" t="s">
        <v>176</v>
      </c>
      <c r="E4886">
        <v>80</v>
      </c>
      <c r="F4886" t="s">
        <v>176</v>
      </c>
      <c r="G4886" t="s">
        <v>15428</v>
      </c>
      <c r="H4886" t="s">
        <v>15429</v>
      </c>
    </row>
    <row r="4887" spans="1:8" hidden="1" x14ac:dyDescent="0.25">
      <c r="A4887" t="s">
        <v>246</v>
      </c>
      <c r="B4887" t="s">
        <v>12058</v>
      </c>
      <c r="C4887" t="s">
        <v>15430</v>
      </c>
      <c r="D4887" t="s">
        <v>176</v>
      </c>
      <c r="E4887">
        <v>80</v>
      </c>
      <c r="F4887" t="s">
        <v>15431</v>
      </c>
      <c r="G4887" t="s">
        <v>30649</v>
      </c>
      <c r="H4887" t="s">
        <v>15432</v>
      </c>
    </row>
    <row r="4888" spans="1:8" hidden="1" x14ac:dyDescent="0.25">
      <c r="A4888" t="s">
        <v>246</v>
      </c>
      <c r="B4888" t="s">
        <v>15433</v>
      </c>
      <c r="C4888" t="s">
        <v>15434</v>
      </c>
      <c r="D4888" t="s">
        <v>176</v>
      </c>
      <c r="E4888">
        <v>80</v>
      </c>
      <c r="F4888" t="s">
        <v>176</v>
      </c>
      <c r="G4888" t="s">
        <v>30649</v>
      </c>
      <c r="H4888" t="s">
        <v>30649</v>
      </c>
    </row>
    <row r="4889" spans="1:8" x14ac:dyDescent="0.25">
      <c r="A4889" t="s">
        <v>247</v>
      </c>
      <c r="B4889" t="s">
        <v>15435</v>
      </c>
      <c r="C4889" t="s">
        <v>30367</v>
      </c>
      <c r="D4889" t="s">
        <v>177</v>
      </c>
      <c r="E4889">
        <v>56</v>
      </c>
      <c r="F4889" t="s">
        <v>15436</v>
      </c>
      <c r="G4889" t="s">
        <v>1399</v>
      </c>
      <c r="H4889" t="s">
        <v>1400</v>
      </c>
    </row>
    <row r="4890" spans="1:8" hidden="1" x14ac:dyDescent="0.25">
      <c r="A4890" t="s">
        <v>245</v>
      </c>
      <c r="B4890" t="s">
        <v>15437</v>
      </c>
      <c r="C4890" t="s">
        <v>15438</v>
      </c>
      <c r="D4890" t="s">
        <v>177</v>
      </c>
      <c r="E4890">
        <v>56</v>
      </c>
      <c r="F4890" t="s">
        <v>177</v>
      </c>
      <c r="G4890" t="s">
        <v>15439</v>
      </c>
      <c r="H4890" t="s">
        <v>15440</v>
      </c>
    </row>
    <row r="4891" spans="1:8" hidden="1" x14ac:dyDescent="0.25">
      <c r="A4891" t="s">
        <v>246</v>
      </c>
      <c r="B4891" t="s">
        <v>15441</v>
      </c>
      <c r="C4891" t="s">
        <v>30368</v>
      </c>
      <c r="D4891" t="s">
        <v>177</v>
      </c>
      <c r="E4891">
        <v>56</v>
      </c>
      <c r="F4891" t="s">
        <v>15442</v>
      </c>
      <c r="G4891" t="s">
        <v>15443</v>
      </c>
      <c r="H4891" t="s">
        <v>15444</v>
      </c>
    </row>
    <row r="4892" spans="1:8" hidden="1" x14ac:dyDescent="0.25">
      <c r="A4892" t="s">
        <v>246</v>
      </c>
      <c r="B4892" t="s">
        <v>15445</v>
      </c>
      <c r="C4892" t="s">
        <v>15446</v>
      </c>
      <c r="D4892" t="s">
        <v>177</v>
      </c>
      <c r="E4892">
        <v>56</v>
      </c>
      <c r="F4892" t="s">
        <v>30649</v>
      </c>
      <c r="G4892" t="s">
        <v>15447</v>
      </c>
      <c r="H4892" t="s">
        <v>15448</v>
      </c>
    </row>
    <row r="4893" spans="1:8" hidden="1" x14ac:dyDescent="0.25">
      <c r="A4893" t="s">
        <v>248</v>
      </c>
      <c r="B4893" t="s">
        <v>15449</v>
      </c>
      <c r="C4893" t="s">
        <v>15450</v>
      </c>
      <c r="D4893" t="s">
        <v>177</v>
      </c>
      <c r="E4893">
        <v>56</v>
      </c>
      <c r="F4893" t="s">
        <v>15451</v>
      </c>
      <c r="G4893" t="s">
        <v>15452</v>
      </c>
      <c r="H4893" t="s">
        <v>15453</v>
      </c>
    </row>
    <row r="4894" spans="1:8" hidden="1" x14ac:dyDescent="0.25">
      <c r="A4894" t="s">
        <v>249</v>
      </c>
      <c r="B4894" t="s">
        <v>4009</v>
      </c>
      <c r="C4894" t="s">
        <v>30649</v>
      </c>
      <c r="D4894" t="s">
        <v>177</v>
      </c>
      <c r="E4894">
        <v>56</v>
      </c>
      <c r="F4894" t="s">
        <v>30649</v>
      </c>
      <c r="G4894" t="s">
        <v>30649</v>
      </c>
      <c r="H4894" t="s">
        <v>15454</v>
      </c>
    </row>
    <row r="4895" spans="1:8" hidden="1" x14ac:dyDescent="0.25">
      <c r="A4895" t="s">
        <v>246</v>
      </c>
      <c r="B4895" t="s">
        <v>15455</v>
      </c>
      <c r="C4895" t="s">
        <v>15456</v>
      </c>
      <c r="D4895" t="s">
        <v>178</v>
      </c>
      <c r="E4895">
        <v>87</v>
      </c>
      <c r="F4895" t="s">
        <v>30649</v>
      </c>
      <c r="G4895" t="s">
        <v>30649</v>
      </c>
      <c r="H4895" t="s">
        <v>15457</v>
      </c>
    </row>
    <row r="4896" spans="1:8" hidden="1" x14ac:dyDescent="0.25">
      <c r="A4896" t="s">
        <v>263</v>
      </c>
      <c r="B4896" t="s">
        <v>15458</v>
      </c>
      <c r="C4896" t="s">
        <v>30567</v>
      </c>
      <c r="D4896" t="s">
        <v>178</v>
      </c>
      <c r="E4896">
        <v>87</v>
      </c>
      <c r="F4896" t="s">
        <v>30649</v>
      </c>
      <c r="G4896" t="s">
        <v>30649</v>
      </c>
      <c r="H4896" t="s">
        <v>30649</v>
      </c>
    </row>
    <row r="4897" spans="1:8" hidden="1" x14ac:dyDescent="0.25">
      <c r="A4897" t="s">
        <v>246</v>
      </c>
      <c r="B4897" t="s">
        <v>15459</v>
      </c>
      <c r="C4897" t="s">
        <v>15460</v>
      </c>
      <c r="D4897" t="s">
        <v>178</v>
      </c>
      <c r="E4897">
        <v>87</v>
      </c>
      <c r="F4897" t="s">
        <v>30649</v>
      </c>
      <c r="G4897" t="s">
        <v>30649</v>
      </c>
      <c r="H4897" t="s">
        <v>15461</v>
      </c>
    </row>
    <row r="4898" spans="1:8" hidden="1" x14ac:dyDescent="0.25">
      <c r="A4898" t="s">
        <v>246</v>
      </c>
      <c r="B4898" t="s">
        <v>15462</v>
      </c>
      <c r="C4898" t="s">
        <v>15463</v>
      </c>
      <c r="D4898" t="s">
        <v>178</v>
      </c>
      <c r="E4898">
        <v>87</v>
      </c>
      <c r="F4898" t="s">
        <v>30649</v>
      </c>
      <c r="G4898" t="s">
        <v>15464</v>
      </c>
      <c r="H4898" t="s">
        <v>15465</v>
      </c>
    </row>
    <row r="4899" spans="1:8" hidden="1" x14ac:dyDescent="0.25">
      <c r="A4899" t="s">
        <v>246</v>
      </c>
      <c r="B4899" t="s">
        <v>15466</v>
      </c>
      <c r="C4899" t="s">
        <v>15467</v>
      </c>
      <c r="D4899" t="s">
        <v>178</v>
      </c>
      <c r="E4899">
        <v>87</v>
      </c>
      <c r="F4899" t="s">
        <v>30649</v>
      </c>
      <c r="G4899" t="s">
        <v>30649</v>
      </c>
      <c r="H4899" t="s">
        <v>15468</v>
      </c>
    </row>
    <row r="4900" spans="1:8" hidden="1" x14ac:dyDescent="0.25">
      <c r="A4900" t="s">
        <v>246</v>
      </c>
      <c r="B4900" t="s">
        <v>15469</v>
      </c>
      <c r="C4900" t="s">
        <v>15470</v>
      </c>
      <c r="D4900" t="s">
        <v>178</v>
      </c>
      <c r="E4900">
        <v>87</v>
      </c>
      <c r="F4900" t="s">
        <v>30649</v>
      </c>
      <c r="G4900" t="s">
        <v>30649</v>
      </c>
      <c r="H4900" t="s">
        <v>15471</v>
      </c>
    </row>
    <row r="4901" spans="1:8" hidden="1" x14ac:dyDescent="0.25">
      <c r="A4901" t="s">
        <v>248</v>
      </c>
      <c r="B4901" t="s">
        <v>15472</v>
      </c>
      <c r="C4901" t="s">
        <v>15473</v>
      </c>
      <c r="D4901" t="s">
        <v>178</v>
      </c>
      <c r="E4901">
        <v>87</v>
      </c>
      <c r="F4901" t="s">
        <v>30649</v>
      </c>
      <c r="G4901" t="s">
        <v>15474</v>
      </c>
      <c r="H4901" t="s">
        <v>13009</v>
      </c>
    </row>
    <row r="4902" spans="1:8" hidden="1" x14ac:dyDescent="0.25">
      <c r="A4902" t="s">
        <v>248</v>
      </c>
      <c r="B4902" t="s">
        <v>15475</v>
      </c>
      <c r="C4902" t="s">
        <v>15476</v>
      </c>
      <c r="D4902" t="s">
        <v>178</v>
      </c>
      <c r="E4902">
        <v>87</v>
      </c>
      <c r="F4902" t="s">
        <v>30649</v>
      </c>
      <c r="G4902" t="s">
        <v>15477</v>
      </c>
      <c r="H4902" t="s">
        <v>15478</v>
      </c>
    </row>
    <row r="4903" spans="1:8" hidden="1" x14ac:dyDescent="0.25">
      <c r="A4903" t="s">
        <v>244</v>
      </c>
      <c r="B4903" t="s">
        <v>15479</v>
      </c>
      <c r="C4903" t="s">
        <v>15480</v>
      </c>
      <c r="D4903" t="s">
        <v>178</v>
      </c>
      <c r="E4903">
        <v>87</v>
      </c>
      <c r="F4903" t="s">
        <v>30649</v>
      </c>
      <c r="G4903" t="s">
        <v>30649</v>
      </c>
      <c r="H4903" t="s">
        <v>15481</v>
      </c>
    </row>
    <row r="4904" spans="1:8" hidden="1" x14ac:dyDescent="0.25">
      <c r="A4904" t="s">
        <v>246</v>
      </c>
      <c r="B4904" t="s">
        <v>15482</v>
      </c>
      <c r="C4904" t="s">
        <v>15483</v>
      </c>
      <c r="D4904" t="s">
        <v>178</v>
      </c>
      <c r="E4904">
        <v>87</v>
      </c>
      <c r="F4904" t="s">
        <v>30649</v>
      </c>
      <c r="G4904" t="s">
        <v>30649</v>
      </c>
      <c r="H4904" t="s">
        <v>15484</v>
      </c>
    </row>
    <row r="4905" spans="1:8" hidden="1" x14ac:dyDescent="0.25">
      <c r="A4905" t="s">
        <v>244</v>
      </c>
      <c r="B4905" t="s">
        <v>15485</v>
      </c>
      <c r="C4905" t="s">
        <v>15486</v>
      </c>
      <c r="D4905" t="s">
        <v>178</v>
      </c>
      <c r="E4905">
        <v>87</v>
      </c>
      <c r="F4905" t="s">
        <v>30649</v>
      </c>
      <c r="G4905" t="s">
        <v>30649</v>
      </c>
      <c r="H4905" t="s">
        <v>15487</v>
      </c>
    </row>
    <row r="4906" spans="1:8" hidden="1" x14ac:dyDescent="0.25">
      <c r="A4906" t="s">
        <v>245</v>
      </c>
      <c r="B4906" t="s">
        <v>15488</v>
      </c>
      <c r="C4906" t="s">
        <v>15489</v>
      </c>
      <c r="D4906" t="s">
        <v>178</v>
      </c>
      <c r="E4906">
        <v>87</v>
      </c>
      <c r="F4906" t="s">
        <v>178</v>
      </c>
      <c r="G4906" t="s">
        <v>15490</v>
      </c>
      <c r="H4906" t="s">
        <v>15491</v>
      </c>
    </row>
    <row r="4907" spans="1:8" hidden="1" x14ac:dyDescent="0.25">
      <c r="A4907" t="s">
        <v>246</v>
      </c>
      <c r="B4907" t="s">
        <v>15492</v>
      </c>
      <c r="C4907" t="s">
        <v>15493</v>
      </c>
      <c r="D4907" t="s">
        <v>178</v>
      </c>
      <c r="E4907">
        <v>87</v>
      </c>
      <c r="F4907" t="s">
        <v>30649</v>
      </c>
      <c r="G4907" t="s">
        <v>30649</v>
      </c>
      <c r="H4907" t="s">
        <v>15494</v>
      </c>
    </row>
    <row r="4908" spans="1:8" hidden="1" x14ac:dyDescent="0.25">
      <c r="A4908" t="s">
        <v>246</v>
      </c>
      <c r="B4908" t="s">
        <v>15495</v>
      </c>
      <c r="C4908" t="s">
        <v>15493</v>
      </c>
      <c r="D4908" t="s">
        <v>178</v>
      </c>
      <c r="E4908">
        <v>87</v>
      </c>
      <c r="F4908" t="s">
        <v>30649</v>
      </c>
      <c r="G4908" t="s">
        <v>30649</v>
      </c>
      <c r="H4908" t="s">
        <v>15494</v>
      </c>
    </row>
    <row r="4909" spans="1:8" hidden="1" x14ac:dyDescent="0.25">
      <c r="A4909" t="s">
        <v>246</v>
      </c>
      <c r="B4909" t="s">
        <v>15496</v>
      </c>
      <c r="C4909" t="s">
        <v>15497</v>
      </c>
      <c r="D4909" t="s">
        <v>178</v>
      </c>
      <c r="E4909">
        <v>87</v>
      </c>
      <c r="F4909" t="s">
        <v>30649</v>
      </c>
      <c r="G4909" t="s">
        <v>30649</v>
      </c>
      <c r="H4909" t="s">
        <v>15498</v>
      </c>
    </row>
    <row r="4910" spans="1:8" hidden="1" x14ac:dyDescent="0.25">
      <c r="A4910" t="s">
        <v>246</v>
      </c>
      <c r="B4910" t="s">
        <v>15499</v>
      </c>
      <c r="C4910" t="s">
        <v>15500</v>
      </c>
      <c r="D4910" t="s">
        <v>178</v>
      </c>
      <c r="E4910">
        <v>87</v>
      </c>
      <c r="F4910" t="s">
        <v>30649</v>
      </c>
      <c r="G4910" t="s">
        <v>15501</v>
      </c>
      <c r="H4910" t="s">
        <v>15502</v>
      </c>
    </row>
    <row r="4911" spans="1:8" hidden="1" x14ac:dyDescent="0.25">
      <c r="A4911" t="s">
        <v>246</v>
      </c>
      <c r="B4911" t="s">
        <v>15503</v>
      </c>
      <c r="C4911" t="s">
        <v>15504</v>
      </c>
      <c r="D4911" t="s">
        <v>178</v>
      </c>
      <c r="E4911">
        <v>87</v>
      </c>
      <c r="F4911" t="s">
        <v>30649</v>
      </c>
      <c r="G4911" t="s">
        <v>30649</v>
      </c>
      <c r="H4911" t="s">
        <v>15505</v>
      </c>
    </row>
    <row r="4912" spans="1:8" hidden="1" x14ac:dyDescent="0.25">
      <c r="A4912" t="s">
        <v>246</v>
      </c>
      <c r="B4912" t="s">
        <v>15506</v>
      </c>
      <c r="C4912" t="s">
        <v>15507</v>
      </c>
      <c r="D4912" t="s">
        <v>178</v>
      </c>
      <c r="E4912">
        <v>87</v>
      </c>
      <c r="F4912" t="s">
        <v>30649</v>
      </c>
      <c r="G4912" t="s">
        <v>15508</v>
      </c>
      <c r="H4912" t="s">
        <v>15509</v>
      </c>
    </row>
    <row r="4913" spans="1:8" hidden="1" x14ac:dyDescent="0.25">
      <c r="A4913" t="s">
        <v>246</v>
      </c>
      <c r="B4913" t="s">
        <v>15510</v>
      </c>
      <c r="C4913" t="s">
        <v>15511</v>
      </c>
      <c r="D4913" t="s">
        <v>178</v>
      </c>
      <c r="E4913">
        <v>87</v>
      </c>
      <c r="F4913" t="s">
        <v>30649</v>
      </c>
      <c r="G4913" t="s">
        <v>15512</v>
      </c>
      <c r="H4913" t="s">
        <v>15513</v>
      </c>
    </row>
    <row r="4914" spans="1:8" hidden="1" x14ac:dyDescent="0.25">
      <c r="A4914" t="s">
        <v>252</v>
      </c>
      <c r="B4914" t="s">
        <v>15514</v>
      </c>
      <c r="C4914" t="s">
        <v>15515</v>
      </c>
      <c r="D4914" t="s">
        <v>178</v>
      </c>
      <c r="E4914">
        <v>87</v>
      </c>
      <c r="F4914" t="s">
        <v>178</v>
      </c>
      <c r="G4914" t="s">
        <v>15516</v>
      </c>
      <c r="H4914" t="s">
        <v>15517</v>
      </c>
    </row>
    <row r="4915" spans="1:8" hidden="1" x14ac:dyDescent="0.25">
      <c r="A4915" t="s">
        <v>246</v>
      </c>
      <c r="B4915" t="s">
        <v>15518</v>
      </c>
      <c r="C4915" t="s">
        <v>15519</v>
      </c>
      <c r="D4915" t="s">
        <v>178</v>
      </c>
      <c r="E4915">
        <v>87</v>
      </c>
      <c r="F4915" t="s">
        <v>178</v>
      </c>
      <c r="G4915" t="s">
        <v>15520</v>
      </c>
      <c r="H4915" t="s">
        <v>15521</v>
      </c>
    </row>
    <row r="4916" spans="1:8" hidden="1" x14ac:dyDescent="0.25">
      <c r="A4916" t="s">
        <v>246</v>
      </c>
      <c r="B4916" t="s">
        <v>15522</v>
      </c>
      <c r="C4916" t="s">
        <v>15519</v>
      </c>
      <c r="D4916" t="s">
        <v>178</v>
      </c>
      <c r="E4916">
        <v>87</v>
      </c>
      <c r="F4916" t="s">
        <v>178</v>
      </c>
      <c r="G4916" t="s">
        <v>15523</v>
      </c>
      <c r="H4916" t="s">
        <v>15524</v>
      </c>
    </row>
    <row r="4917" spans="1:8" hidden="1" x14ac:dyDescent="0.25">
      <c r="A4917" t="s">
        <v>256</v>
      </c>
      <c r="B4917" t="s">
        <v>15525</v>
      </c>
      <c r="C4917" t="s">
        <v>15526</v>
      </c>
      <c r="D4917" t="s">
        <v>178</v>
      </c>
      <c r="E4917">
        <v>87</v>
      </c>
      <c r="F4917" t="s">
        <v>178</v>
      </c>
      <c r="G4917" t="s">
        <v>15527</v>
      </c>
      <c r="H4917" t="s">
        <v>15528</v>
      </c>
    </row>
    <row r="4918" spans="1:8" hidden="1" x14ac:dyDescent="0.25">
      <c r="A4918" t="s">
        <v>246</v>
      </c>
      <c r="B4918" t="s">
        <v>15529</v>
      </c>
      <c r="C4918" t="s">
        <v>15530</v>
      </c>
      <c r="D4918" t="s">
        <v>178</v>
      </c>
      <c r="E4918">
        <v>87</v>
      </c>
      <c r="F4918" t="s">
        <v>178</v>
      </c>
      <c r="G4918" t="s">
        <v>15531</v>
      </c>
      <c r="H4918" t="s">
        <v>15532</v>
      </c>
    </row>
    <row r="4919" spans="1:8" hidden="1" x14ac:dyDescent="0.25">
      <c r="A4919" t="s">
        <v>256</v>
      </c>
      <c r="B4919" t="s">
        <v>15533</v>
      </c>
      <c r="C4919" t="s">
        <v>15534</v>
      </c>
      <c r="D4919" t="s">
        <v>178</v>
      </c>
      <c r="E4919">
        <v>87</v>
      </c>
      <c r="F4919" t="s">
        <v>178</v>
      </c>
      <c r="G4919" t="s">
        <v>15535</v>
      </c>
      <c r="H4919" t="s">
        <v>15536</v>
      </c>
    </row>
    <row r="4920" spans="1:8" hidden="1" x14ac:dyDescent="0.25">
      <c r="A4920" t="s">
        <v>248</v>
      </c>
      <c r="B4920" t="s">
        <v>15537</v>
      </c>
      <c r="C4920" t="s">
        <v>15538</v>
      </c>
      <c r="D4920" t="s">
        <v>178</v>
      </c>
      <c r="E4920">
        <v>87</v>
      </c>
      <c r="F4920" t="s">
        <v>178</v>
      </c>
      <c r="G4920" t="s">
        <v>15539</v>
      </c>
      <c r="H4920" t="s">
        <v>15540</v>
      </c>
    </row>
    <row r="4921" spans="1:8" hidden="1" x14ac:dyDescent="0.25">
      <c r="A4921" t="s">
        <v>243</v>
      </c>
      <c r="B4921" t="s">
        <v>15541</v>
      </c>
      <c r="C4921" t="s">
        <v>15542</v>
      </c>
      <c r="D4921" t="s">
        <v>178</v>
      </c>
      <c r="E4921">
        <v>87</v>
      </c>
      <c r="F4921" t="s">
        <v>178</v>
      </c>
      <c r="G4921" t="s">
        <v>15543</v>
      </c>
      <c r="H4921" t="s">
        <v>15544</v>
      </c>
    </row>
    <row r="4922" spans="1:8" hidden="1" x14ac:dyDescent="0.25">
      <c r="A4922" t="s">
        <v>248</v>
      </c>
      <c r="B4922" t="s">
        <v>15545</v>
      </c>
      <c r="C4922" t="s">
        <v>15546</v>
      </c>
      <c r="D4922" t="s">
        <v>178</v>
      </c>
      <c r="E4922">
        <v>87</v>
      </c>
      <c r="F4922" t="s">
        <v>178</v>
      </c>
      <c r="G4922" t="s">
        <v>30649</v>
      </c>
      <c r="H4922" t="s">
        <v>15547</v>
      </c>
    </row>
    <row r="4923" spans="1:8" hidden="1" x14ac:dyDescent="0.25">
      <c r="A4923" t="s">
        <v>248</v>
      </c>
      <c r="B4923" t="s">
        <v>15548</v>
      </c>
      <c r="C4923" t="s">
        <v>15549</v>
      </c>
      <c r="D4923" t="s">
        <v>178</v>
      </c>
      <c r="E4923">
        <v>87</v>
      </c>
      <c r="F4923" t="s">
        <v>178</v>
      </c>
      <c r="G4923" t="s">
        <v>15550</v>
      </c>
      <c r="H4923" t="s">
        <v>15551</v>
      </c>
    </row>
    <row r="4924" spans="1:8" hidden="1" x14ac:dyDescent="0.25">
      <c r="A4924" t="s">
        <v>246</v>
      </c>
      <c r="B4924" t="s">
        <v>15552</v>
      </c>
      <c r="C4924" t="s">
        <v>15553</v>
      </c>
      <c r="D4924" t="s">
        <v>178</v>
      </c>
      <c r="E4924">
        <v>87</v>
      </c>
      <c r="F4924" t="s">
        <v>178</v>
      </c>
      <c r="G4924" t="s">
        <v>15554</v>
      </c>
      <c r="H4924" t="s">
        <v>15555</v>
      </c>
    </row>
    <row r="4925" spans="1:8" hidden="1" x14ac:dyDescent="0.25">
      <c r="A4925" t="s">
        <v>248</v>
      </c>
      <c r="B4925" t="s">
        <v>15556</v>
      </c>
      <c r="C4925" t="s">
        <v>15557</v>
      </c>
      <c r="D4925" t="s">
        <v>178</v>
      </c>
      <c r="E4925">
        <v>87</v>
      </c>
      <c r="F4925" t="s">
        <v>178</v>
      </c>
      <c r="G4925" t="s">
        <v>30649</v>
      </c>
      <c r="H4925" t="s">
        <v>15558</v>
      </c>
    </row>
    <row r="4926" spans="1:8" hidden="1" x14ac:dyDescent="0.25">
      <c r="A4926" t="s">
        <v>246</v>
      </c>
      <c r="B4926" t="s">
        <v>15559</v>
      </c>
      <c r="C4926" t="s">
        <v>15560</v>
      </c>
      <c r="D4926" t="s">
        <v>178</v>
      </c>
      <c r="E4926">
        <v>87</v>
      </c>
      <c r="F4926" t="s">
        <v>178</v>
      </c>
      <c r="G4926" t="s">
        <v>15561</v>
      </c>
      <c r="H4926" t="s">
        <v>15562</v>
      </c>
    </row>
    <row r="4927" spans="1:8" hidden="1" x14ac:dyDescent="0.25">
      <c r="A4927" t="s">
        <v>246</v>
      </c>
      <c r="B4927" t="s">
        <v>15563</v>
      </c>
      <c r="C4927" t="s">
        <v>15564</v>
      </c>
      <c r="D4927" t="s">
        <v>178</v>
      </c>
      <c r="E4927">
        <v>87</v>
      </c>
      <c r="F4927" t="s">
        <v>178</v>
      </c>
      <c r="G4927" t="s">
        <v>15565</v>
      </c>
      <c r="H4927" t="s">
        <v>15566</v>
      </c>
    </row>
    <row r="4928" spans="1:8" hidden="1" x14ac:dyDescent="0.25">
      <c r="A4928" t="s">
        <v>246</v>
      </c>
      <c r="B4928" t="s">
        <v>15567</v>
      </c>
      <c r="C4928" t="s">
        <v>15568</v>
      </c>
      <c r="D4928" t="s">
        <v>178</v>
      </c>
      <c r="E4928">
        <v>87</v>
      </c>
      <c r="F4928" t="s">
        <v>178</v>
      </c>
      <c r="G4928" t="s">
        <v>15531</v>
      </c>
      <c r="H4928" t="s">
        <v>15532</v>
      </c>
    </row>
    <row r="4929" spans="1:8" hidden="1" x14ac:dyDescent="0.25">
      <c r="A4929" t="s">
        <v>246</v>
      </c>
      <c r="B4929" t="s">
        <v>7067</v>
      </c>
      <c r="C4929" t="s">
        <v>15569</v>
      </c>
      <c r="D4929" t="s">
        <v>178</v>
      </c>
      <c r="E4929">
        <v>87</v>
      </c>
      <c r="F4929" t="s">
        <v>178</v>
      </c>
      <c r="G4929" t="s">
        <v>15570</v>
      </c>
      <c r="H4929" t="s">
        <v>15571</v>
      </c>
    </row>
    <row r="4930" spans="1:8" hidden="1" x14ac:dyDescent="0.25">
      <c r="A4930" t="s">
        <v>246</v>
      </c>
      <c r="B4930" t="s">
        <v>15572</v>
      </c>
      <c r="C4930" t="s">
        <v>15573</v>
      </c>
      <c r="D4930" t="s">
        <v>178</v>
      </c>
      <c r="E4930">
        <v>87</v>
      </c>
      <c r="F4930" t="s">
        <v>178</v>
      </c>
      <c r="G4930" t="s">
        <v>15574</v>
      </c>
      <c r="H4930" t="s">
        <v>15575</v>
      </c>
    </row>
    <row r="4931" spans="1:8" hidden="1" x14ac:dyDescent="0.25">
      <c r="A4931" t="s">
        <v>246</v>
      </c>
      <c r="B4931" t="s">
        <v>15576</v>
      </c>
      <c r="C4931" t="s">
        <v>15577</v>
      </c>
      <c r="D4931" t="s">
        <v>178</v>
      </c>
      <c r="E4931">
        <v>87</v>
      </c>
      <c r="F4931" t="s">
        <v>30649</v>
      </c>
      <c r="G4931" t="s">
        <v>30649</v>
      </c>
      <c r="H4931" t="s">
        <v>15578</v>
      </c>
    </row>
    <row r="4932" spans="1:8" hidden="1" x14ac:dyDescent="0.25">
      <c r="A4932" t="s">
        <v>249</v>
      </c>
      <c r="B4932" t="s">
        <v>1876</v>
      </c>
      <c r="C4932" t="s">
        <v>30649</v>
      </c>
      <c r="D4932" t="s">
        <v>178</v>
      </c>
      <c r="E4932">
        <v>87</v>
      </c>
      <c r="F4932" t="s">
        <v>178</v>
      </c>
      <c r="G4932" t="s">
        <v>30649</v>
      </c>
      <c r="H4932" t="s">
        <v>15579</v>
      </c>
    </row>
    <row r="4933" spans="1:8" hidden="1" x14ac:dyDescent="0.25">
      <c r="A4933" t="s">
        <v>246</v>
      </c>
      <c r="B4933" t="s">
        <v>15580</v>
      </c>
      <c r="C4933" t="s">
        <v>15581</v>
      </c>
      <c r="D4933" t="s">
        <v>178</v>
      </c>
      <c r="E4933">
        <v>87</v>
      </c>
      <c r="F4933" t="s">
        <v>178</v>
      </c>
      <c r="G4933" t="s">
        <v>30649</v>
      </c>
      <c r="H4933" t="s">
        <v>15582</v>
      </c>
    </row>
    <row r="4934" spans="1:8" hidden="1" x14ac:dyDescent="0.25">
      <c r="A4934" t="s">
        <v>256</v>
      </c>
      <c r="B4934" t="s">
        <v>15583</v>
      </c>
      <c r="C4934" t="s">
        <v>15584</v>
      </c>
      <c r="D4934" t="s">
        <v>178</v>
      </c>
      <c r="E4934">
        <v>87</v>
      </c>
      <c r="F4934" t="s">
        <v>178</v>
      </c>
      <c r="G4934" t="s">
        <v>15585</v>
      </c>
      <c r="H4934" t="s">
        <v>15586</v>
      </c>
    </row>
    <row r="4935" spans="1:8" hidden="1" x14ac:dyDescent="0.25">
      <c r="A4935" t="s">
        <v>256</v>
      </c>
      <c r="B4935" t="s">
        <v>15587</v>
      </c>
      <c r="C4935" t="s">
        <v>15588</v>
      </c>
      <c r="D4935" t="s">
        <v>178</v>
      </c>
      <c r="E4935">
        <v>87</v>
      </c>
      <c r="F4935" t="s">
        <v>178</v>
      </c>
      <c r="G4935" t="s">
        <v>15589</v>
      </c>
      <c r="H4935" t="s">
        <v>15590</v>
      </c>
    </row>
    <row r="4936" spans="1:8" hidden="1" x14ac:dyDescent="0.25">
      <c r="A4936" t="s">
        <v>245</v>
      </c>
      <c r="B4936" t="s">
        <v>10273</v>
      </c>
      <c r="C4936" t="s">
        <v>15591</v>
      </c>
      <c r="D4936" t="s">
        <v>178</v>
      </c>
      <c r="E4936">
        <v>87</v>
      </c>
      <c r="F4936" t="s">
        <v>178</v>
      </c>
      <c r="G4936" t="s">
        <v>15592</v>
      </c>
      <c r="H4936" t="s">
        <v>15593</v>
      </c>
    </row>
    <row r="4937" spans="1:8" hidden="1" x14ac:dyDescent="0.25">
      <c r="A4937" t="s">
        <v>245</v>
      </c>
      <c r="B4937" t="s">
        <v>4336</v>
      </c>
      <c r="C4937" t="s">
        <v>15594</v>
      </c>
      <c r="D4937" t="s">
        <v>178</v>
      </c>
      <c r="E4937">
        <v>87</v>
      </c>
      <c r="F4937" t="s">
        <v>178</v>
      </c>
      <c r="G4937" t="s">
        <v>15595</v>
      </c>
      <c r="H4937" t="s">
        <v>15596</v>
      </c>
    </row>
    <row r="4938" spans="1:8" hidden="1" x14ac:dyDescent="0.25">
      <c r="A4938" t="s">
        <v>256</v>
      </c>
      <c r="B4938" t="s">
        <v>8927</v>
      </c>
      <c r="C4938" t="s">
        <v>15597</v>
      </c>
      <c r="D4938" t="s">
        <v>178</v>
      </c>
      <c r="E4938">
        <v>87</v>
      </c>
      <c r="F4938" t="s">
        <v>178</v>
      </c>
      <c r="G4938" t="s">
        <v>15598</v>
      </c>
      <c r="H4938" t="s">
        <v>15599</v>
      </c>
    </row>
    <row r="4939" spans="1:8" hidden="1" x14ac:dyDescent="0.25">
      <c r="A4939" t="s">
        <v>245</v>
      </c>
      <c r="B4939" t="s">
        <v>15600</v>
      </c>
      <c r="C4939" t="s">
        <v>15601</v>
      </c>
      <c r="D4939" t="s">
        <v>178</v>
      </c>
      <c r="E4939">
        <v>87</v>
      </c>
      <c r="F4939" t="s">
        <v>178</v>
      </c>
      <c r="G4939" t="s">
        <v>15602</v>
      </c>
      <c r="H4939" t="s">
        <v>15603</v>
      </c>
    </row>
    <row r="4940" spans="1:8" hidden="1" x14ac:dyDescent="0.25">
      <c r="A4940" t="s">
        <v>245</v>
      </c>
      <c r="B4940" t="s">
        <v>15604</v>
      </c>
      <c r="C4940" t="s">
        <v>15605</v>
      </c>
      <c r="D4940" t="s">
        <v>178</v>
      </c>
      <c r="E4940">
        <v>87</v>
      </c>
      <c r="F4940" t="s">
        <v>178</v>
      </c>
      <c r="G4940" t="s">
        <v>15606</v>
      </c>
      <c r="H4940" t="s">
        <v>15607</v>
      </c>
    </row>
    <row r="4941" spans="1:8" hidden="1" x14ac:dyDescent="0.25">
      <c r="A4941" t="s">
        <v>245</v>
      </c>
      <c r="B4941" t="s">
        <v>15608</v>
      </c>
      <c r="C4941" t="s">
        <v>15609</v>
      </c>
      <c r="D4941" t="s">
        <v>178</v>
      </c>
      <c r="E4941">
        <v>87</v>
      </c>
      <c r="F4941" t="s">
        <v>178</v>
      </c>
      <c r="G4941" t="s">
        <v>15610</v>
      </c>
      <c r="H4941" t="s">
        <v>15611</v>
      </c>
    </row>
    <row r="4942" spans="1:8" hidden="1" x14ac:dyDescent="0.25">
      <c r="A4942" t="s">
        <v>245</v>
      </c>
      <c r="B4942" t="s">
        <v>15612</v>
      </c>
      <c r="C4942" t="s">
        <v>15613</v>
      </c>
      <c r="D4942" t="s">
        <v>178</v>
      </c>
      <c r="E4942">
        <v>87</v>
      </c>
      <c r="F4942" t="s">
        <v>178</v>
      </c>
      <c r="G4942" t="s">
        <v>15614</v>
      </c>
      <c r="H4942" t="s">
        <v>15615</v>
      </c>
    </row>
    <row r="4943" spans="1:8" hidden="1" x14ac:dyDescent="0.25">
      <c r="A4943" t="s">
        <v>245</v>
      </c>
      <c r="B4943" t="s">
        <v>15616</v>
      </c>
      <c r="C4943" t="s">
        <v>15617</v>
      </c>
      <c r="D4943" t="s">
        <v>178</v>
      </c>
      <c r="E4943">
        <v>87</v>
      </c>
      <c r="F4943" t="s">
        <v>178</v>
      </c>
      <c r="G4943" t="s">
        <v>15618</v>
      </c>
      <c r="H4943" t="s">
        <v>15461</v>
      </c>
    </row>
    <row r="4944" spans="1:8" hidden="1" x14ac:dyDescent="0.25">
      <c r="A4944" t="s">
        <v>245</v>
      </c>
      <c r="B4944" t="s">
        <v>10190</v>
      </c>
      <c r="C4944" t="s">
        <v>15619</v>
      </c>
      <c r="D4944" t="s">
        <v>178</v>
      </c>
      <c r="E4944">
        <v>87</v>
      </c>
      <c r="F4944" t="s">
        <v>178</v>
      </c>
      <c r="G4944" t="s">
        <v>15620</v>
      </c>
      <c r="H4944" t="s">
        <v>15621</v>
      </c>
    </row>
    <row r="4945" spans="1:8" hidden="1" x14ac:dyDescent="0.25">
      <c r="A4945" t="s">
        <v>245</v>
      </c>
      <c r="B4945" t="s">
        <v>5145</v>
      </c>
      <c r="C4945" t="s">
        <v>15622</v>
      </c>
      <c r="D4945" t="s">
        <v>178</v>
      </c>
      <c r="E4945">
        <v>87</v>
      </c>
      <c r="F4945" t="s">
        <v>178</v>
      </c>
      <c r="G4945" t="s">
        <v>15623</v>
      </c>
      <c r="H4945" t="s">
        <v>15624</v>
      </c>
    </row>
    <row r="4946" spans="1:8" hidden="1" x14ac:dyDescent="0.25">
      <c r="A4946" t="s">
        <v>245</v>
      </c>
      <c r="B4946" t="s">
        <v>3708</v>
      </c>
      <c r="C4946" t="s">
        <v>15625</v>
      </c>
      <c r="D4946" t="s">
        <v>178</v>
      </c>
      <c r="E4946">
        <v>87</v>
      </c>
      <c r="F4946" t="s">
        <v>178</v>
      </c>
      <c r="G4946" t="s">
        <v>15626</v>
      </c>
      <c r="H4946" t="s">
        <v>15627</v>
      </c>
    </row>
    <row r="4947" spans="1:8" hidden="1" x14ac:dyDescent="0.25">
      <c r="A4947" t="s">
        <v>245</v>
      </c>
      <c r="B4947" t="s">
        <v>15628</v>
      </c>
      <c r="C4947" t="s">
        <v>15629</v>
      </c>
      <c r="D4947" t="s">
        <v>178</v>
      </c>
      <c r="E4947">
        <v>87</v>
      </c>
      <c r="F4947" t="s">
        <v>178</v>
      </c>
      <c r="G4947" t="s">
        <v>30649</v>
      </c>
      <c r="H4947" t="s">
        <v>15630</v>
      </c>
    </row>
    <row r="4948" spans="1:8" hidden="1" x14ac:dyDescent="0.25">
      <c r="A4948" t="s">
        <v>245</v>
      </c>
      <c r="B4948" t="s">
        <v>2276</v>
      </c>
      <c r="C4948" t="s">
        <v>15631</v>
      </c>
      <c r="D4948" t="s">
        <v>178</v>
      </c>
      <c r="E4948">
        <v>87</v>
      </c>
      <c r="F4948" t="s">
        <v>178</v>
      </c>
      <c r="G4948" t="s">
        <v>15595</v>
      </c>
      <c r="H4948" t="s">
        <v>15632</v>
      </c>
    </row>
    <row r="4949" spans="1:8" hidden="1" x14ac:dyDescent="0.25">
      <c r="A4949" t="s">
        <v>245</v>
      </c>
      <c r="B4949" t="s">
        <v>15633</v>
      </c>
      <c r="C4949" t="s">
        <v>15634</v>
      </c>
      <c r="D4949" t="s">
        <v>178</v>
      </c>
      <c r="E4949">
        <v>87</v>
      </c>
      <c r="F4949" t="s">
        <v>178</v>
      </c>
      <c r="G4949" t="s">
        <v>30649</v>
      </c>
      <c r="H4949" t="s">
        <v>15635</v>
      </c>
    </row>
    <row r="4950" spans="1:8" hidden="1" x14ac:dyDescent="0.25">
      <c r="A4950" t="s">
        <v>245</v>
      </c>
      <c r="B4950" t="s">
        <v>15636</v>
      </c>
      <c r="C4950" t="s">
        <v>15637</v>
      </c>
      <c r="D4950" t="s">
        <v>178</v>
      </c>
      <c r="E4950">
        <v>87</v>
      </c>
      <c r="F4950" t="s">
        <v>178</v>
      </c>
      <c r="G4950" t="s">
        <v>15638</v>
      </c>
      <c r="H4950" t="s">
        <v>15639</v>
      </c>
    </row>
    <row r="4951" spans="1:8" hidden="1" x14ac:dyDescent="0.25">
      <c r="A4951" t="s">
        <v>245</v>
      </c>
      <c r="B4951" t="s">
        <v>15640</v>
      </c>
      <c r="C4951" t="s">
        <v>15641</v>
      </c>
      <c r="D4951" t="s">
        <v>178</v>
      </c>
      <c r="E4951">
        <v>87</v>
      </c>
      <c r="F4951" t="s">
        <v>178</v>
      </c>
      <c r="G4951" t="s">
        <v>15642</v>
      </c>
      <c r="H4951" t="s">
        <v>15643</v>
      </c>
    </row>
    <row r="4952" spans="1:8" hidden="1" x14ac:dyDescent="0.25">
      <c r="A4952" t="s">
        <v>245</v>
      </c>
      <c r="B4952" t="s">
        <v>15644</v>
      </c>
      <c r="C4952" t="s">
        <v>15645</v>
      </c>
      <c r="D4952" t="s">
        <v>178</v>
      </c>
      <c r="E4952">
        <v>87</v>
      </c>
      <c r="F4952" t="s">
        <v>178</v>
      </c>
      <c r="G4952" t="s">
        <v>15646</v>
      </c>
      <c r="H4952" t="s">
        <v>15647</v>
      </c>
    </row>
    <row r="4953" spans="1:8" hidden="1" x14ac:dyDescent="0.25">
      <c r="A4953" t="s">
        <v>245</v>
      </c>
      <c r="B4953" t="s">
        <v>15648</v>
      </c>
      <c r="C4953" t="s">
        <v>14825</v>
      </c>
      <c r="D4953" t="s">
        <v>178</v>
      </c>
      <c r="E4953">
        <v>87</v>
      </c>
      <c r="F4953" t="s">
        <v>178</v>
      </c>
      <c r="G4953" t="s">
        <v>15646</v>
      </c>
      <c r="H4953" t="s">
        <v>15647</v>
      </c>
    </row>
    <row r="4954" spans="1:8" hidden="1" x14ac:dyDescent="0.25">
      <c r="A4954" t="s">
        <v>248</v>
      </c>
      <c r="B4954" t="s">
        <v>15649</v>
      </c>
      <c r="C4954" t="s">
        <v>15650</v>
      </c>
      <c r="D4954" t="s">
        <v>178</v>
      </c>
      <c r="E4954">
        <v>87</v>
      </c>
      <c r="F4954" t="s">
        <v>178</v>
      </c>
      <c r="G4954" t="s">
        <v>30649</v>
      </c>
      <c r="H4954" t="s">
        <v>15651</v>
      </c>
    </row>
    <row r="4955" spans="1:8" hidden="1" x14ac:dyDescent="0.25">
      <c r="A4955" t="s">
        <v>261</v>
      </c>
      <c r="B4955" t="s">
        <v>15652</v>
      </c>
      <c r="C4955" t="s">
        <v>15653</v>
      </c>
      <c r="D4955" t="s">
        <v>178</v>
      </c>
      <c r="E4955">
        <v>87</v>
      </c>
      <c r="F4955" t="s">
        <v>178</v>
      </c>
      <c r="G4955" t="s">
        <v>15654</v>
      </c>
      <c r="H4955" t="s">
        <v>15655</v>
      </c>
    </row>
    <row r="4956" spans="1:8" x14ac:dyDescent="0.25">
      <c r="A4956" t="s">
        <v>247</v>
      </c>
      <c r="B4956" t="s">
        <v>15656</v>
      </c>
      <c r="C4956" t="s">
        <v>15657</v>
      </c>
      <c r="D4956" t="s">
        <v>178</v>
      </c>
      <c r="E4956">
        <v>87</v>
      </c>
      <c r="F4956" t="s">
        <v>178</v>
      </c>
      <c r="G4956" t="s">
        <v>30649</v>
      </c>
      <c r="H4956" t="s">
        <v>15658</v>
      </c>
    </row>
    <row r="4957" spans="1:8" hidden="1" x14ac:dyDescent="0.25">
      <c r="A4957" t="s">
        <v>248</v>
      </c>
      <c r="B4957" t="s">
        <v>15659</v>
      </c>
      <c r="C4957" t="s">
        <v>15660</v>
      </c>
      <c r="D4957" t="s">
        <v>178</v>
      </c>
      <c r="E4957">
        <v>87</v>
      </c>
      <c r="F4957" t="s">
        <v>178</v>
      </c>
      <c r="G4957" t="s">
        <v>30649</v>
      </c>
      <c r="H4957" t="s">
        <v>30649</v>
      </c>
    </row>
    <row r="4958" spans="1:8" hidden="1" x14ac:dyDescent="0.25">
      <c r="A4958" t="s">
        <v>246</v>
      </c>
      <c r="B4958" t="s">
        <v>15661</v>
      </c>
      <c r="C4958" t="s">
        <v>15662</v>
      </c>
      <c r="D4958" t="s">
        <v>178</v>
      </c>
      <c r="E4958">
        <v>87</v>
      </c>
      <c r="F4958" t="s">
        <v>178</v>
      </c>
      <c r="G4958" t="s">
        <v>30649</v>
      </c>
      <c r="H4958" t="s">
        <v>15663</v>
      </c>
    </row>
    <row r="4959" spans="1:8" hidden="1" x14ac:dyDescent="0.25">
      <c r="A4959" t="s">
        <v>246</v>
      </c>
      <c r="B4959" t="s">
        <v>15664</v>
      </c>
      <c r="C4959" t="s">
        <v>15665</v>
      </c>
      <c r="D4959" t="s">
        <v>178</v>
      </c>
      <c r="E4959">
        <v>87</v>
      </c>
      <c r="F4959" t="s">
        <v>178</v>
      </c>
      <c r="G4959" t="s">
        <v>30649</v>
      </c>
      <c r="H4959" t="s">
        <v>15547</v>
      </c>
    </row>
    <row r="4960" spans="1:8" hidden="1" x14ac:dyDescent="0.25">
      <c r="A4960" t="s">
        <v>246</v>
      </c>
      <c r="B4960" t="s">
        <v>15666</v>
      </c>
      <c r="C4960" t="s">
        <v>15667</v>
      </c>
      <c r="D4960" t="s">
        <v>178</v>
      </c>
      <c r="E4960">
        <v>87</v>
      </c>
      <c r="F4960" t="s">
        <v>178</v>
      </c>
      <c r="G4960" t="s">
        <v>30649</v>
      </c>
      <c r="H4960" t="s">
        <v>15668</v>
      </c>
    </row>
    <row r="4961" spans="1:8" hidden="1" x14ac:dyDescent="0.25">
      <c r="A4961" t="s">
        <v>246</v>
      </c>
      <c r="B4961" t="s">
        <v>15669</v>
      </c>
      <c r="C4961" t="s">
        <v>15670</v>
      </c>
      <c r="D4961" t="s">
        <v>178</v>
      </c>
      <c r="E4961">
        <v>87</v>
      </c>
      <c r="F4961" t="s">
        <v>178</v>
      </c>
      <c r="G4961" t="s">
        <v>30649</v>
      </c>
      <c r="H4961" t="s">
        <v>15671</v>
      </c>
    </row>
    <row r="4962" spans="1:8" hidden="1" x14ac:dyDescent="0.25">
      <c r="A4962" t="s">
        <v>256</v>
      </c>
      <c r="B4962" t="s">
        <v>15672</v>
      </c>
      <c r="C4962" t="s">
        <v>15673</v>
      </c>
      <c r="D4962" t="s">
        <v>178</v>
      </c>
      <c r="E4962">
        <v>87</v>
      </c>
      <c r="F4962" t="s">
        <v>178</v>
      </c>
      <c r="G4962" t="s">
        <v>15674</v>
      </c>
      <c r="H4962" t="s">
        <v>15675</v>
      </c>
    </row>
    <row r="4963" spans="1:8" hidden="1" x14ac:dyDescent="0.25">
      <c r="A4963" t="s">
        <v>248</v>
      </c>
      <c r="B4963" t="s">
        <v>15676</v>
      </c>
      <c r="C4963" t="s">
        <v>15677</v>
      </c>
      <c r="D4963" t="s">
        <v>178</v>
      </c>
      <c r="E4963">
        <v>87</v>
      </c>
      <c r="F4963" t="s">
        <v>178</v>
      </c>
      <c r="G4963" t="s">
        <v>15678</v>
      </c>
      <c r="H4963" t="s">
        <v>15679</v>
      </c>
    </row>
    <row r="4964" spans="1:8" hidden="1" x14ac:dyDescent="0.25">
      <c r="A4964" t="s">
        <v>246</v>
      </c>
      <c r="B4964" t="s">
        <v>15680</v>
      </c>
      <c r="C4964" t="s">
        <v>15681</v>
      </c>
      <c r="D4964" t="s">
        <v>178</v>
      </c>
      <c r="E4964">
        <v>87</v>
      </c>
      <c r="F4964" t="s">
        <v>178</v>
      </c>
      <c r="G4964" t="s">
        <v>30649</v>
      </c>
      <c r="H4964" t="s">
        <v>15682</v>
      </c>
    </row>
    <row r="4965" spans="1:8" hidden="1" x14ac:dyDescent="0.25">
      <c r="A4965" t="s">
        <v>246</v>
      </c>
      <c r="B4965" t="s">
        <v>15683</v>
      </c>
      <c r="C4965" t="s">
        <v>15684</v>
      </c>
      <c r="D4965" t="s">
        <v>178</v>
      </c>
      <c r="E4965">
        <v>87</v>
      </c>
      <c r="F4965" t="s">
        <v>178</v>
      </c>
      <c r="G4965" t="s">
        <v>30649</v>
      </c>
      <c r="H4965" t="s">
        <v>15685</v>
      </c>
    </row>
    <row r="4966" spans="1:8" hidden="1" x14ac:dyDescent="0.25">
      <c r="A4966" t="s">
        <v>263</v>
      </c>
      <c r="B4966" t="s">
        <v>15686</v>
      </c>
      <c r="C4966" t="s">
        <v>15796</v>
      </c>
      <c r="D4966" t="s">
        <v>178</v>
      </c>
      <c r="E4966">
        <v>87</v>
      </c>
      <c r="F4966" t="s">
        <v>193</v>
      </c>
      <c r="G4966" t="s">
        <v>15687</v>
      </c>
      <c r="H4966" t="s">
        <v>15490</v>
      </c>
    </row>
    <row r="4967" spans="1:8" hidden="1" x14ac:dyDescent="0.25">
      <c r="A4967" t="s">
        <v>263</v>
      </c>
      <c r="B4967" t="s">
        <v>15688</v>
      </c>
      <c r="C4967" t="s">
        <v>4333</v>
      </c>
      <c r="D4967" t="s">
        <v>178</v>
      </c>
      <c r="E4967">
        <v>87</v>
      </c>
      <c r="F4967" t="s">
        <v>30649</v>
      </c>
      <c r="G4967" t="s">
        <v>30649</v>
      </c>
      <c r="H4967" t="s">
        <v>30649</v>
      </c>
    </row>
    <row r="4968" spans="1:8" hidden="1" x14ac:dyDescent="0.25">
      <c r="A4968" t="s">
        <v>263</v>
      </c>
      <c r="B4968" t="s">
        <v>15689</v>
      </c>
      <c r="C4968" t="s">
        <v>30568</v>
      </c>
      <c r="D4968" t="s">
        <v>178</v>
      </c>
      <c r="E4968">
        <v>87</v>
      </c>
      <c r="F4968" t="s">
        <v>30649</v>
      </c>
      <c r="G4968" t="s">
        <v>30649</v>
      </c>
      <c r="H4968" t="s">
        <v>30649</v>
      </c>
    </row>
    <row r="4969" spans="1:8" hidden="1" x14ac:dyDescent="0.25">
      <c r="A4969" t="s">
        <v>263</v>
      </c>
      <c r="B4969" t="s">
        <v>15690</v>
      </c>
      <c r="C4969" t="s">
        <v>30569</v>
      </c>
      <c r="D4969" t="s">
        <v>178</v>
      </c>
      <c r="E4969">
        <v>87</v>
      </c>
      <c r="F4969" t="s">
        <v>30649</v>
      </c>
      <c r="G4969" t="s">
        <v>30649</v>
      </c>
      <c r="H4969" t="s">
        <v>30649</v>
      </c>
    </row>
    <row r="4970" spans="1:8" hidden="1" x14ac:dyDescent="0.25">
      <c r="A4970" t="s">
        <v>263</v>
      </c>
      <c r="B4970" t="s">
        <v>6936</v>
      </c>
      <c r="C4970" t="s">
        <v>30570</v>
      </c>
      <c r="D4970" t="s">
        <v>178</v>
      </c>
      <c r="E4970">
        <v>87</v>
      </c>
      <c r="F4970" t="s">
        <v>30649</v>
      </c>
      <c r="G4970" t="s">
        <v>15691</v>
      </c>
      <c r="H4970" t="s">
        <v>15692</v>
      </c>
    </row>
    <row r="4971" spans="1:8" hidden="1" x14ac:dyDescent="0.25">
      <c r="A4971" t="s">
        <v>263</v>
      </c>
      <c r="B4971" t="s">
        <v>15693</v>
      </c>
      <c r="C4971" t="s">
        <v>15796</v>
      </c>
      <c r="D4971" t="s">
        <v>178</v>
      </c>
      <c r="E4971">
        <v>87</v>
      </c>
      <c r="F4971" t="s">
        <v>178</v>
      </c>
      <c r="G4971" t="s">
        <v>30649</v>
      </c>
      <c r="H4971" t="s">
        <v>30649</v>
      </c>
    </row>
    <row r="4972" spans="1:8" hidden="1" x14ac:dyDescent="0.25">
      <c r="A4972" t="s">
        <v>263</v>
      </c>
      <c r="B4972" t="s">
        <v>15694</v>
      </c>
      <c r="C4972" t="s">
        <v>15796</v>
      </c>
      <c r="D4972" t="s">
        <v>178</v>
      </c>
      <c r="E4972">
        <v>87</v>
      </c>
      <c r="F4972" t="s">
        <v>30649</v>
      </c>
      <c r="G4972" t="s">
        <v>30649</v>
      </c>
      <c r="H4972" t="s">
        <v>30649</v>
      </c>
    </row>
    <row r="4973" spans="1:8" hidden="1" x14ac:dyDescent="0.25">
      <c r="A4973" t="s">
        <v>263</v>
      </c>
      <c r="B4973" t="s">
        <v>15652</v>
      </c>
      <c r="C4973" t="s">
        <v>15796</v>
      </c>
      <c r="D4973" t="s">
        <v>178</v>
      </c>
      <c r="E4973">
        <v>87</v>
      </c>
      <c r="F4973" t="s">
        <v>30649</v>
      </c>
      <c r="G4973" t="s">
        <v>30649</v>
      </c>
      <c r="H4973" t="s">
        <v>30649</v>
      </c>
    </row>
    <row r="4974" spans="1:8" hidden="1" x14ac:dyDescent="0.25">
      <c r="A4974" t="s">
        <v>263</v>
      </c>
      <c r="B4974" t="s">
        <v>15695</v>
      </c>
      <c r="C4974" t="s">
        <v>30369</v>
      </c>
      <c r="D4974" t="s">
        <v>178</v>
      </c>
      <c r="E4974">
        <v>87</v>
      </c>
      <c r="F4974" t="s">
        <v>30649</v>
      </c>
      <c r="G4974" t="s">
        <v>30649</v>
      </c>
      <c r="H4974" t="s">
        <v>30649</v>
      </c>
    </row>
    <row r="4975" spans="1:8" hidden="1" x14ac:dyDescent="0.25">
      <c r="A4975" t="s">
        <v>263</v>
      </c>
      <c r="B4975" t="s">
        <v>15696</v>
      </c>
      <c r="C4975" t="s">
        <v>30571</v>
      </c>
      <c r="D4975" t="s">
        <v>178</v>
      </c>
      <c r="E4975">
        <v>87</v>
      </c>
      <c r="F4975" t="s">
        <v>30649</v>
      </c>
      <c r="G4975" t="s">
        <v>30649</v>
      </c>
      <c r="H4975" t="s">
        <v>15697</v>
      </c>
    </row>
    <row r="4976" spans="1:8" hidden="1" x14ac:dyDescent="0.25">
      <c r="A4976" t="s">
        <v>263</v>
      </c>
      <c r="B4976" t="s">
        <v>15698</v>
      </c>
      <c r="C4976" t="s">
        <v>30572</v>
      </c>
      <c r="D4976" t="s">
        <v>178</v>
      </c>
      <c r="E4976">
        <v>87</v>
      </c>
      <c r="F4976" t="s">
        <v>30649</v>
      </c>
      <c r="G4976" t="s">
        <v>30649</v>
      </c>
      <c r="H4976" t="s">
        <v>30649</v>
      </c>
    </row>
    <row r="4977" spans="1:8" hidden="1" x14ac:dyDescent="0.25">
      <c r="A4977" t="s">
        <v>263</v>
      </c>
      <c r="B4977" t="s">
        <v>15699</v>
      </c>
      <c r="C4977" t="s">
        <v>15700</v>
      </c>
      <c r="D4977" t="s">
        <v>178</v>
      </c>
      <c r="E4977">
        <v>87</v>
      </c>
      <c r="F4977" t="s">
        <v>30649</v>
      </c>
      <c r="G4977" t="s">
        <v>30649</v>
      </c>
      <c r="H4977" t="s">
        <v>15701</v>
      </c>
    </row>
    <row r="4978" spans="1:8" hidden="1" x14ac:dyDescent="0.25">
      <c r="A4978" t="s">
        <v>263</v>
      </c>
      <c r="B4978" t="s">
        <v>15702</v>
      </c>
      <c r="C4978" t="s">
        <v>30573</v>
      </c>
      <c r="D4978" t="s">
        <v>178</v>
      </c>
      <c r="E4978">
        <v>87</v>
      </c>
      <c r="F4978" t="s">
        <v>30649</v>
      </c>
      <c r="G4978" t="s">
        <v>15703</v>
      </c>
      <c r="H4978" t="s">
        <v>30649</v>
      </c>
    </row>
    <row r="4979" spans="1:8" hidden="1" x14ac:dyDescent="0.25">
      <c r="A4979" t="s">
        <v>263</v>
      </c>
      <c r="B4979" t="s">
        <v>15704</v>
      </c>
      <c r="C4979" t="s">
        <v>15796</v>
      </c>
      <c r="D4979" t="s">
        <v>178</v>
      </c>
      <c r="E4979">
        <v>87</v>
      </c>
      <c r="F4979" t="s">
        <v>178</v>
      </c>
      <c r="G4979" t="s">
        <v>30649</v>
      </c>
      <c r="H4979" t="s">
        <v>30649</v>
      </c>
    </row>
    <row r="4980" spans="1:8" hidden="1" x14ac:dyDescent="0.25">
      <c r="A4980" t="s">
        <v>263</v>
      </c>
      <c r="B4980" t="s">
        <v>15705</v>
      </c>
      <c r="C4980" t="s">
        <v>30574</v>
      </c>
      <c r="D4980" t="s">
        <v>178</v>
      </c>
      <c r="E4980">
        <v>87</v>
      </c>
      <c r="F4980" t="s">
        <v>30649</v>
      </c>
      <c r="G4980" t="s">
        <v>30649</v>
      </c>
      <c r="H4980" t="s">
        <v>30649</v>
      </c>
    </row>
    <row r="4981" spans="1:8" hidden="1" x14ac:dyDescent="0.25">
      <c r="A4981" t="s">
        <v>263</v>
      </c>
      <c r="B4981" t="s">
        <v>15706</v>
      </c>
      <c r="C4981" t="s">
        <v>30575</v>
      </c>
      <c r="D4981" t="s">
        <v>178</v>
      </c>
      <c r="E4981">
        <v>87</v>
      </c>
      <c r="F4981" t="s">
        <v>30649</v>
      </c>
      <c r="G4981" t="s">
        <v>15707</v>
      </c>
      <c r="H4981" t="s">
        <v>15708</v>
      </c>
    </row>
    <row r="4982" spans="1:8" hidden="1" x14ac:dyDescent="0.25">
      <c r="A4982" t="s">
        <v>263</v>
      </c>
      <c r="B4982" t="s">
        <v>15709</v>
      </c>
      <c r="C4982" t="s">
        <v>15796</v>
      </c>
      <c r="D4982" t="s">
        <v>178</v>
      </c>
      <c r="E4982">
        <v>87</v>
      </c>
      <c r="F4982" t="s">
        <v>30649</v>
      </c>
      <c r="G4982" t="s">
        <v>30649</v>
      </c>
      <c r="H4982" t="s">
        <v>30649</v>
      </c>
    </row>
    <row r="4983" spans="1:8" hidden="1" x14ac:dyDescent="0.25">
      <c r="A4983" t="s">
        <v>263</v>
      </c>
      <c r="B4983" t="s">
        <v>15710</v>
      </c>
      <c r="C4983" t="s">
        <v>30576</v>
      </c>
      <c r="D4983" t="s">
        <v>178</v>
      </c>
      <c r="E4983">
        <v>87</v>
      </c>
      <c r="F4983" t="s">
        <v>178</v>
      </c>
      <c r="G4983" t="s">
        <v>15711</v>
      </c>
      <c r="H4983" t="s">
        <v>15712</v>
      </c>
    </row>
    <row r="4984" spans="1:8" hidden="1" x14ac:dyDescent="0.25">
      <c r="A4984" t="s">
        <v>263</v>
      </c>
      <c r="B4984" t="s">
        <v>13441</v>
      </c>
      <c r="C4984" t="s">
        <v>30577</v>
      </c>
      <c r="D4984" t="s">
        <v>178</v>
      </c>
      <c r="E4984">
        <v>87</v>
      </c>
      <c r="F4984" t="s">
        <v>30649</v>
      </c>
      <c r="G4984" t="s">
        <v>15713</v>
      </c>
      <c r="H4984" t="s">
        <v>30649</v>
      </c>
    </row>
    <row r="4985" spans="1:8" hidden="1" x14ac:dyDescent="0.25">
      <c r="A4985" t="s">
        <v>263</v>
      </c>
      <c r="B4985" t="s">
        <v>15714</v>
      </c>
      <c r="C4985" t="s">
        <v>29919</v>
      </c>
      <c r="D4985" t="s">
        <v>178</v>
      </c>
      <c r="E4985">
        <v>87</v>
      </c>
      <c r="F4985" t="s">
        <v>30649</v>
      </c>
      <c r="G4985" t="s">
        <v>30649</v>
      </c>
      <c r="H4985" t="s">
        <v>30649</v>
      </c>
    </row>
    <row r="4986" spans="1:8" hidden="1" x14ac:dyDescent="0.25">
      <c r="A4986" t="s">
        <v>263</v>
      </c>
      <c r="B4986" t="s">
        <v>15715</v>
      </c>
      <c r="C4986" t="s">
        <v>30649</v>
      </c>
      <c r="D4986" t="s">
        <v>178</v>
      </c>
      <c r="E4986">
        <v>87</v>
      </c>
      <c r="F4986" t="s">
        <v>30649</v>
      </c>
      <c r="G4986" t="s">
        <v>15716</v>
      </c>
      <c r="H4986" t="s">
        <v>30649</v>
      </c>
    </row>
    <row r="4987" spans="1:8" hidden="1" x14ac:dyDescent="0.25">
      <c r="A4987" t="s">
        <v>263</v>
      </c>
      <c r="B4987" t="s">
        <v>15717</v>
      </c>
      <c r="C4987" t="s">
        <v>30649</v>
      </c>
      <c r="D4987" t="s">
        <v>178</v>
      </c>
      <c r="E4987">
        <v>87</v>
      </c>
      <c r="F4987" t="s">
        <v>30649</v>
      </c>
      <c r="G4987" t="s">
        <v>30649</v>
      </c>
      <c r="H4987" t="s">
        <v>30649</v>
      </c>
    </row>
    <row r="4988" spans="1:8" hidden="1" x14ac:dyDescent="0.25">
      <c r="A4988" t="s">
        <v>263</v>
      </c>
      <c r="B4988" t="s">
        <v>15718</v>
      </c>
      <c r="C4988" t="s">
        <v>3694</v>
      </c>
      <c r="D4988" t="s">
        <v>178</v>
      </c>
      <c r="E4988">
        <v>87</v>
      </c>
      <c r="F4988" t="s">
        <v>41</v>
      </c>
      <c r="G4988" t="s">
        <v>30649</v>
      </c>
      <c r="H4988" t="s">
        <v>30649</v>
      </c>
    </row>
    <row r="4989" spans="1:8" hidden="1" x14ac:dyDescent="0.25">
      <c r="A4989" t="s">
        <v>263</v>
      </c>
      <c r="B4989" t="s">
        <v>15719</v>
      </c>
      <c r="C4989" t="s">
        <v>4337</v>
      </c>
      <c r="D4989" t="s">
        <v>178</v>
      </c>
      <c r="E4989">
        <v>87</v>
      </c>
      <c r="F4989" t="s">
        <v>30649</v>
      </c>
      <c r="G4989" t="s">
        <v>30649</v>
      </c>
      <c r="H4989" t="s">
        <v>30649</v>
      </c>
    </row>
    <row r="4990" spans="1:8" hidden="1" x14ac:dyDescent="0.25">
      <c r="A4990" t="s">
        <v>263</v>
      </c>
      <c r="B4990" t="s">
        <v>15720</v>
      </c>
      <c r="C4990" t="s">
        <v>30578</v>
      </c>
      <c r="D4990" t="s">
        <v>178</v>
      </c>
      <c r="E4990">
        <v>87</v>
      </c>
      <c r="F4990" t="s">
        <v>193</v>
      </c>
      <c r="G4990" t="s">
        <v>30649</v>
      </c>
      <c r="H4990" t="s">
        <v>30649</v>
      </c>
    </row>
    <row r="4991" spans="1:8" hidden="1" x14ac:dyDescent="0.25">
      <c r="A4991" t="s">
        <v>263</v>
      </c>
      <c r="B4991" t="s">
        <v>2750</v>
      </c>
      <c r="C4991" t="s">
        <v>15700</v>
      </c>
      <c r="D4991" t="s">
        <v>178</v>
      </c>
      <c r="E4991">
        <v>87</v>
      </c>
      <c r="F4991" t="s">
        <v>30649</v>
      </c>
      <c r="G4991" t="s">
        <v>30649</v>
      </c>
      <c r="H4991" t="s">
        <v>30649</v>
      </c>
    </row>
    <row r="4992" spans="1:8" hidden="1" x14ac:dyDescent="0.25">
      <c r="A4992" t="s">
        <v>263</v>
      </c>
      <c r="B4992" t="s">
        <v>15721</v>
      </c>
      <c r="C4992" t="s">
        <v>15796</v>
      </c>
      <c r="D4992" t="s">
        <v>178</v>
      </c>
      <c r="E4992">
        <v>87</v>
      </c>
      <c r="F4992" t="s">
        <v>30649</v>
      </c>
      <c r="G4992" t="s">
        <v>30649</v>
      </c>
      <c r="H4992" t="s">
        <v>30649</v>
      </c>
    </row>
    <row r="4993" spans="1:8" hidden="1" x14ac:dyDescent="0.25">
      <c r="A4993" t="s">
        <v>263</v>
      </c>
      <c r="B4993" t="s">
        <v>15722</v>
      </c>
      <c r="C4993" t="s">
        <v>15796</v>
      </c>
      <c r="D4993" t="s">
        <v>178</v>
      </c>
      <c r="E4993">
        <v>87</v>
      </c>
      <c r="F4993" t="s">
        <v>30649</v>
      </c>
      <c r="G4993" t="s">
        <v>30649</v>
      </c>
      <c r="H4993" t="s">
        <v>30649</v>
      </c>
    </row>
    <row r="4994" spans="1:8" hidden="1" x14ac:dyDescent="0.25">
      <c r="A4994" t="s">
        <v>263</v>
      </c>
      <c r="B4994" t="s">
        <v>15723</v>
      </c>
      <c r="C4994" t="s">
        <v>4333</v>
      </c>
      <c r="D4994" t="s">
        <v>178</v>
      </c>
      <c r="E4994">
        <v>87</v>
      </c>
      <c r="F4994" t="s">
        <v>30649</v>
      </c>
      <c r="G4994" t="s">
        <v>30649</v>
      </c>
      <c r="H4994" t="s">
        <v>30649</v>
      </c>
    </row>
    <row r="4995" spans="1:8" hidden="1" x14ac:dyDescent="0.25">
      <c r="A4995" t="s">
        <v>263</v>
      </c>
      <c r="B4995" t="s">
        <v>15724</v>
      </c>
      <c r="C4995" t="s">
        <v>15796</v>
      </c>
      <c r="D4995" t="s">
        <v>178</v>
      </c>
      <c r="E4995">
        <v>87</v>
      </c>
      <c r="F4995" t="s">
        <v>30649</v>
      </c>
      <c r="G4995" t="s">
        <v>30649</v>
      </c>
      <c r="H4995" t="s">
        <v>30649</v>
      </c>
    </row>
    <row r="4996" spans="1:8" hidden="1" x14ac:dyDescent="0.25">
      <c r="A4996" t="s">
        <v>263</v>
      </c>
      <c r="B4996" t="s">
        <v>15725</v>
      </c>
      <c r="C4996" t="s">
        <v>15726</v>
      </c>
      <c r="D4996" t="s">
        <v>178</v>
      </c>
      <c r="E4996">
        <v>87</v>
      </c>
      <c r="F4996" t="s">
        <v>178</v>
      </c>
      <c r="G4996" t="s">
        <v>30649</v>
      </c>
      <c r="H4996" t="s">
        <v>30649</v>
      </c>
    </row>
    <row r="4997" spans="1:8" hidden="1" x14ac:dyDescent="0.25">
      <c r="A4997" t="s">
        <v>263</v>
      </c>
      <c r="B4997" t="s">
        <v>8977</v>
      </c>
      <c r="C4997" t="s">
        <v>30579</v>
      </c>
      <c r="D4997" t="s">
        <v>178</v>
      </c>
      <c r="E4997">
        <v>87</v>
      </c>
      <c r="F4997" t="s">
        <v>30649</v>
      </c>
      <c r="G4997" t="s">
        <v>30649</v>
      </c>
      <c r="H4997" t="s">
        <v>30649</v>
      </c>
    </row>
    <row r="4998" spans="1:8" hidden="1" x14ac:dyDescent="0.25">
      <c r="A4998" t="s">
        <v>263</v>
      </c>
      <c r="B4998" t="s">
        <v>15727</v>
      </c>
      <c r="C4998" t="s">
        <v>30580</v>
      </c>
      <c r="D4998" t="s">
        <v>178</v>
      </c>
      <c r="E4998">
        <v>87</v>
      </c>
      <c r="F4998" t="s">
        <v>30649</v>
      </c>
      <c r="G4998" t="s">
        <v>30649</v>
      </c>
      <c r="H4998" t="s">
        <v>30649</v>
      </c>
    </row>
    <row r="4999" spans="1:8" hidden="1" x14ac:dyDescent="0.25">
      <c r="A4999" t="s">
        <v>263</v>
      </c>
      <c r="B4999" t="s">
        <v>15728</v>
      </c>
      <c r="C4999" t="s">
        <v>15796</v>
      </c>
      <c r="D4999" t="s">
        <v>178</v>
      </c>
      <c r="E4999">
        <v>87</v>
      </c>
      <c r="F4999" t="s">
        <v>30649</v>
      </c>
      <c r="G4999" t="s">
        <v>30649</v>
      </c>
      <c r="H4999" t="s">
        <v>30649</v>
      </c>
    </row>
    <row r="5000" spans="1:8" hidden="1" x14ac:dyDescent="0.25">
      <c r="A5000" t="s">
        <v>263</v>
      </c>
      <c r="B5000" t="s">
        <v>15729</v>
      </c>
      <c r="C5000" t="s">
        <v>15796</v>
      </c>
      <c r="D5000" t="s">
        <v>178</v>
      </c>
      <c r="E5000">
        <v>87</v>
      </c>
      <c r="F5000" t="s">
        <v>193</v>
      </c>
      <c r="G5000" t="s">
        <v>30649</v>
      </c>
      <c r="H5000" t="s">
        <v>15730</v>
      </c>
    </row>
    <row r="5001" spans="1:8" hidden="1" x14ac:dyDescent="0.25">
      <c r="A5001" t="s">
        <v>263</v>
      </c>
      <c r="B5001" t="s">
        <v>15731</v>
      </c>
      <c r="C5001" t="s">
        <v>3694</v>
      </c>
      <c r="D5001" t="s">
        <v>178</v>
      </c>
      <c r="E5001">
        <v>87</v>
      </c>
      <c r="F5001" t="s">
        <v>30649</v>
      </c>
      <c r="G5001" t="s">
        <v>30649</v>
      </c>
      <c r="H5001" t="s">
        <v>30649</v>
      </c>
    </row>
    <row r="5002" spans="1:8" hidden="1" x14ac:dyDescent="0.25">
      <c r="A5002" t="s">
        <v>263</v>
      </c>
      <c r="B5002" t="s">
        <v>15732</v>
      </c>
      <c r="C5002" t="s">
        <v>15796</v>
      </c>
      <c r="D5002" t="s">
        <v>178</v>
      </c>
      <c r="E5002">
        <v>87</v>
      </c>
      <c r="F5002" t="s">
        <v>30649</v>
      </c>
      <c r="G5002" t="s">
        <v>15733</v>
      </c>
      <c r="H5002" t="s">
        <v>15734</v>
      </c>
    </row>
    <row r="5003" spans="1:8" hidden="1" x14ac:dyDescent="0.25">
      <c r="A5003" t="s">
        <v>263</v>
      </c>
      <c r="B5003" t="s">
        <v>13444</v>
      </c>
      <c r="C5003" t="s">
        <v>30573</v>
      </c>
      <c r="D5003" t="s">
        <v>178</v>
      </c>
      <c r="E5003">
        <v>87</v>
      </c>
      <c r="F5003" t="s">
        <v>30649</v>
      </c>
      <c r="G5003" t="s">
        <v>15735</v>
      </c>
      <c r="H5003" t="s">
        <v>30649</v>
      </c>
    </row>
    <row r="5004" spans="1:8" hidden="1" x14ac:dyDescent="0.25">
      <c r="A5004" t="s">
        <v>263</v>
      </c>
      <c r="B5004" t="s">
        <v>15736</v>
      </c>
      <c r="C5004" t="s">
        <v>30649</v>
      </c>
      <c r="D5004" t="s">
        <v>178</v>
      </c>
      <c r="E5004">
        <v>87</v>
      </c>
      <c r="F5004" t="s">
        <v>30649</v>
      </c>
      <c r="G5004" t="s">
        <v>30649</v>
      </c>
      <c r="H5004" t="s">
        <v>30649</v>
      </c>
    </row>
    <row r="5005" spans="1:8" hidden="1" x14ac:dyDescent="0.25">
      <c r="A5005" t="s">
        <v>263</v>
      </c>
      <c r="B5005" t="s">
        <v>15737</v>
      </c>
      <c r="C5005" t="s">
        <v>30581</v>
      </c>
      <c r="D5005" t="s">
        <v>178</v>
      </c>
      <c r="E5005">
        <v>87</v>
      </c>
      <c r="F5005" t="s">
        <v>30649</v>
      </c>
      <c r="G5005" t="s">
        <v>30649</v>
      </c>
      <c r="H5005" t="s">
        <v>30649</v>
      </c>
    </row>
    <row r="5006" spans="1:8" hidden="1" x14ac:dyDescent="0.25">
      <c r="A5006" t="s">
        <v>263</v>
      </c>
      <c r="B5006" t="s">
        <v>15738</v>
      </c>
      <c r="C5006" t="s">
        <v>30581</v>
      </c>
      <c r="D5006" t="s">
        <v>178</v>
      </c>
      <c r="E5006">
        <v>87</v>
      </c>
      <c r="F5006" t="s">
        <v>30649</v>
      </c>
      <c r="G5006" t="s">
        <v>30649</v>
      </c>
      <c r="H5006" t="s">
        <v>30649</v>
      </c>
    </row>
    <row r="5007" spans="1:8" hidden="1" x14ac:dyDescent="0.25">
      <c r="A5007" t="s">
        <v>263</v>
      </c>
      <c r="B5007" t="s">
        <v>15739</v>
      </c>
      <c r="C5007" t="s">
        <v>30649</v>
      </c>
      <c r="D5007" t="s">
        <v>178</v>
      </c>
      <c r="E5007">
        <v>87</v>
      </c>
      <c r="F5007" t="s">
        <v>30649</v>
      </c>
      <c r="G5007" t="s">
        <v>15740</v>
      </c>
      <c r="H5007" t="s">
        <v>30649</v>
      </c>
    </row>
    <row r="5008" spans="1:8" hidden="1" x14ac:dyDescent="0.25">
      <c r="A5008" t="s">
        <v>263</v>
      </c>
      <c r="B5008" t="s">
        <v>15741</v>
      </c>
      <c r="C5008" t="s">
        <v>15609</v>
      </c>
      <c r="D5008" t="s">
        <v>178</v>
      </c>
      <c r="E5008">
        <v>87</v>
      </c>
      <c r="F5008" t="s">
        <v>30649</v>
      </c>
      <c r="G5008" t="s">
        <v>15611</v>
      </c>
      <c r="H5008" t="s">
        <v>15742</v>
      </c>
    </row>
    <row r="5009" spans="1:8" hidden="1" x14ac:dyDescent="0.25">
      <c r="A5009" t="s">
        <v>263</v>
      </c>
      <c r="B5009" t="s">
        <v>15743</v>
      </c>
      <c r="C5009" t="s">
        <v>4333</v>
      </c>
      <c r="D5009" t="s">
        <v>178</v>
      </c>
      <c r="E5009">
        <v>87</v>
      </c>
      <c r="F5009" t="s">
        <v>30649</v>
      </c>
      <c r="G5009" t="s">
        <v>30649</v>
      </c>
      <c r="H5009" t="s">
        <v>15744</v>
      </c>
    </row>
    <row r="5010" spans="1:8" hidden="1" x14ac:dyDescent="0.25">
      <c r="A5010" t="s">
        <v>263</v>
      </c>
      <c r="B5010" t="s">
        <v>15745</v>
      </c>
      <c r="C5010" t="s">
        <v>30582</v>
      </c>
      <c r="D5010" t="s">
        <v>178</v>
      </c>
      <c r="E5010">
        <v>87</v>
      </c>
      <c r="F5010" t="s">
        <v>30649</v>
      </c>
      <c r="G5010" t="s">
        <v>15746</v>
      </c>
      <c r="H5010" t="s">
        <v>30649</v>
      </c>
    </row>
    <row r="5011" spans="1:8" hidden="1" x14ac:dyDescent="0.25">
      <c r="A5011" t="s">
        <v>263</v>
      </c>
      <c r="B5011" t="s">
        <v>15747</v>
      </c>
      <c r="C5011" t="s">
        <v>15767</v>
      </c>
      <c r="D5011" t="s">
        <v>178</v>
      </c>
      <c r="E5011">
        <v>87</v>
      </c>
      <c r="F5011" t="s">
        <v>30649</v>
      </c>
      <c r="G5011" t="s">
        <v>30649</v>
      </c>
      <c r="H5011" t="s">
        <v>30649</v>
      </c>
    </row>
    <row r="5012" spans="1:8" hidden="1" x14ac:dyDescent="0.25">
      <c r="A5012" t="s">
        <v>263</v>
      </c>
      <c r="B5012" t="s">
        <v>15748</v>
      </c>
      <c r="C5012" t="s">
        <v>15700</v>
      </c>
      <c r="D5012" t="s">
        <v>178</v>
      </c>
      <c r="E5012">
        <v>87</v>
      </c>
      <c r="F5012" t="s">
        <v>30649</v>
      </c>
      <c r="G5012" t="s">
        <v>30649</v>
      </c>
      <c r="H5012" t="s">
        <v>30649</v>
      </c>
    </row>
    <row r="5013" spans="1:8" hidden="1" x14ac:dyDescent="0.25">
      <c r="A5013" t="s">
        <v>263</v>
      </c>
      <c r="B5013" t="s">
        <v>15749</v>
      </c>
      <c r="C5013" t="s">
        <v>15796</v>
      </c>
      <c r="D5013" t="s">
        <v>178</v>
      </c>
      <c r="E5013">
        <v>87</v>
      </c>
      <c r="F5013" t="s">
        <v>30649</v>
      </c>
      <c r="G5013" t="s">
        <v>30649</v>
      </c>
      <c r="H5013" t="s">
        <v>30649</v>
      </c>
    </row>
    <row r="5014" spans="1:8" hidden="1" x14ac:dyDescent="0.25">
      <c r="A5014" t="s">
        <v>263</v>
      </c>
      <c r="B5014" t="s">
        <v>15750</v>
      </c>
      <c r="C5014" t="s">
        <v>30583</v>
      </c>
      <c r="D5014" t="s">
        <v>178</v>
      </c>
      <c r="E5014">
        <v>87</v>
      </c>
      <c r="F5014" t="s">
        <v>30649</v>
      </c>
      <c r="G5014" t="s">
        <v>30649</v>
      </c>
      <c r="H5014" t="s">
        <v>30649</v>
      </c>
    </row>
    <row r="5015" spans="1:8" hidden="1" x14ac:dyDescent="0.25">
      <c r="A5015" t="s">
        <v>263</v>
      </c>
      <c r="B5015" t="s">
        <v>15751</v>
      </c>
      <c r="C5015" t="s">
        <v>15796</v>
      </c>
      <c r="D5015" t="s">
        <v>178</v>
      </c>
      <c r="E5015">
        <v>87</v>
      </c>
      <c r="F5015" t="s">
        <v>30649</v>
      </c>
      <c r="G5015" t="s">
        <v>30649</v>
      </c>
      <c r="H5015" t="s">
        <v>30649</v>
      </c>
    </row>
    <row r="5016" spans="1:8" hidden="1" x14ac:dyDescent="0.25">
      <c r="A5016" t="s">
        <v>263</v>
      </c>
      <c r="B5016" t="s">
        <v>15752</v>
      </c>
      <c r="C5016" t="s">
        <v>15753</v>
      </c>
      <c r="D5016" t="s">
        <v>178</v>
      </c>
      <c r="E5016">
        <v>87</v>
      </c>
      <c r="F5016" t="s">
        <v>178</v>
      </c>
      <c r="G5016" t="s">
        <v>30649</v>
      </c>
      <c r="H5016" t="s">
        <v>30649</v>
      </c>
    </row>
    <row r="5017" spans="1:8" hidden="1" x14ac:dyDescent="0.25">
      <c r="A5017" t="s">
        <v>263</v>
      </c>
      <c r="B5017" t="s">
        <v>15754</v>
      </c>
      <c r="C5017" t="s">
        <v>30649</v>
      </c>
      <c r="D5017" t="s">
        <v>178</v>
      </c>
      <c r="E5017">
        <v>87</v>
      </c>
      <c r="F5017" t="s">
        <v>30649</v>
      </c>
      <c r="G5017" t="s">
        <v>30649</v>
      </c>
      <c r="H5017" t="s">
        <v>30649</v>
      </c>
    </row>
    <row r="5018" spans="1:8" hidden="1" x14ac:dyDescent="0.25">
      <c r="A5018" t="s">
        <v>263</v>
      </c>
      <c r="B5018" t="s">
        <v>2378</v>
      </c>
      <c r="C5018" t="s">
        <v>30584</v>
      </c>
      <c r="D5018" t="s">
        <v>178</v>
      </c>
      <c r="E5018">
        <v>87</v>
      </c>
      <c r="F5018" t="s">
        <v>30649</v>
      </c>
      <c r="G5018" t="s">
        <v>15755</v>
      </c>
      <c r="H5018" t="s">
        <v>7134</v>
      </c>
    </row>
    <row r="5019" spans="1:8" hidden="1" x14ac:dyDescent="0.25">
      <c r="A5019" t="s">
        <v>263</v>
      </c>
      <c r="B5019" t="s">
        <v>15756</v>
      </c>
      <c r="C5019" t="s">
        <v>15757</v>
      </c>
      <c r="D5019" t="s">
        <v>178</v>
      </c>
      <c r="E5019">
        <v>87</v>
      </c>
      <c r="F5019" t="s">
        <v>15758</v>
      </c>
      <c r="G5019" t="s">
        <v>15759</v>
      </c>
      <c r="H5019" t="s">
        <v>15760</v>
      </c>
    </row>
    <row r="5020" spans="1:8" hidden="1" x14ac:dyDescent="0.25">
      <c r="A5020" t="s">
        <v>263</v>
      </c>
      <c r="B5020" t="s">
        <v>15761</v>
      </c>
      <c r="C5020" t="s">
        <v>15796</v>
      </c>
      <c r="D5020" t="s">
        <v>178</v>
      </c>
      <c r="E5020">
        <v>87</v>
      </c>
      <c r="F5020" t="s">
        <v>30649</v>
      </c>
      <c r="G5020" t="s">
        <v>15762</v>
      </c>
      <c r="H5020" t="s">
        <v>30649</v>
      </c>
    </row>
    <row r="5021" spans="1:8" hidden="1" x14ac:dyDescent="0.25">
      <c r="A5021" t="s">
        <v>263</v>
      </c>
      <c r="B5021" t="s">
        <v>15763</v>
      </c>
      <c r="C5021" t="s">
        <v>15796</v>
      </c>
      <c r="D5021" t="s">
        <v>178</v>
      </c>
      <c r="E5021">
        <v>87</v>
      </c>
      <c r="F5021" t="s">
        <v>30649</v>
      </c>
      <c r="G5021" t="s">
        <v>30649</v>
      </c>
      <c r="H5021" t="s">
        <v>30649</v>
      </c>
    </row>
    <row r="5022" spans="1:8" hidden="1" x14ac:dyDescent="0.25">
      <c r="A5022" t="s">
        <v>246</v>
      </c>
      <c r="B5022" t="s">
        <v>15764</v>
      </c>
      <c r="C5022" t="s">
        <v>15765</v>
      </c>
      <c r="D5022" t="s">
        <v>178</v>
      </c>
      <c r="E5022">
        <v>87</v>
      </c>
      <c r="F5022" t="s">
        <v>178</v>
      </c>
      <c r="G5022" t="s">
        <v>30649</v>
      </c>
      <c r="H5022" t="s">
        <v>30649</v>
      </c>
    </row>
    <row r="5023" spans="1:8" hidden="1" x14ac:dyDescent="0.25">
      <c r="A5023" t="s">
        <v>246</v>
      </c>
      <c r="B5023" t="s">
        <v>15766</v>
      </c>
      <c r="C5023" t="s">
        <v>15767</v>
      </c>
      <c r="D5023" t="s">
        <v>178</v>
      </c>
      <c r="E5023">
        <v>87</v>
      </c>
      <c r="F5023" t="s">
        <v>178</v>
      </c>
      <c r="G5023" t="s">
        <v>15768</v>
      </c>
      <c r="H5023" t="s">
        <v>15769</v>
      </c>
    </row>
    <row r="5024" spans="1:8" hidden="1" x14ac:dyDescent="0.25">
      <c r="A5024" t="s">
        <v>263</v>
      </c>
      <c r="B5024" t="s">
        <v>15770</v>
      </c>
      <c r="C5024" t="s">
        <v>30649</v>
      </c>
      <c r="D5024" t="s">
        <v>178</v>
      </c>
      <c r="E5024">
        <v>87</v>
      </c>
      <c r="F5024" t="s">
        <v>30649</v>
      </c>
      <c r="G5024" t="s">
        <v>30649</v>
      </c>
      <c r="H5024" t="s">
        <v>30649</v>
      </c>
    </row>
    <row r="5025" spans="1:8" hidden="1" x14ac:dyDescent="0.25">
      <c r="A5025" t="s">
        <v>263</v>
      </c>
      <c r="B5025" t="s">
        <v>15770</v>
      </c>
      <c r="C5025" t="s">
        <v>15771</v>
      </c>
      <c r="D5025" t="s">
        <v>178</v>
      </c>
      <c r="E5025">
        <v>87</v>
      </c>
      <c r="F5025" t="s">
        <v>178</v>
      </c>
      <c r="G5025" t="s">
        <v>30649</v>
      </c>
      <c r="H5025" t="s">
        <v>30649</v>
      </c>
    </row>
    <row r="5026" spans="1:8" hidden="1" x14ac:dyDescent="0.25">
      <c r="A5026" t="s">
        <v>246</v>
      </c>
      <c r="B5026" t="s">
        <v>15772</v>
      </c>
      <c r="C5026" t="s">
        <v>15773</v>
      </c>
      <c r="D5026" t="s">
        <v>178</v>
      </c>
      <c r="E5026">
        <v>87</v>
      </c>
      <c r="F5026" t="s">
        <v>30649</v>
      </c>
      <c r="G5026" t="s">
        <v>15774</v>
      </c>
      <c r="H5026" t="s">
        <v>15775</v>
      </c>
    </row>
    <row r="5027" spans="1:8" hidden="1" x14ac:dyDescent="0.25">
      <c r="A5027" t="s">
        <v>246</v>
      </c>
      <c r="B5027" t="s">
        <v>15776</v>
      </c>
      <c r="C5027" t="s">
        <v>15777</v>
      </c>
      <c r="D5027" t="s">
        <v>178</v>
      </c>
      <c r="E5027">
        <v>87</v>
      </c>
      <c r="F5027" t="s">
        <v>178</v>
      </c>
      <c r="G5027" t="s">
        <v>30649</v>
      </c>
      <c r="H5027" t="s">
        <v>15778</v>
      </c>
    </row>
    <row r="5028" spans="1:8" hidden="1" x14ac:dyDescent="0.25">
      <c r="A5028" t="s">
        <v>263</v>
      </c>
      <c r="B5028" t="s">
        <v>15779</v>
      </c>
      <c r="C5028" t="s">
        <v>30649</v>
      </c>
      <c r="D5028" t="s">
        <v>178</v>
      </c>
      <c r="E5028">
        <v>87</v>
      </c>
      <c r="F5028" t="s">
        <v>30649</v>
      </c>
      <c r="G5028" t="s">
        <v>30649</v>
      </c>
      <c r="H5028" t="s">
        <v>30649</v>
      </c>
    </row>
    <row r="5029" spans="1:8" hidden="1" x14ac:dyDescent="0.25">
      <c r="A5029" t="s">
        <v>263</v>
      </c>
      <c r="B5029" t="s">
        <v>15780</v>
      </c>
      <c r="C5029" t="s">
        <v>15781</v>
      </c>
      <c r="D5029" t="s">
        <v>178</v>
      </c>
      <c r="E5029">
        <v>87</v>
      </c>
      <c r="F5029" t="s">
        <v>30649</v>
      </c>
      <c r="G5029" t="s">
        <v>15782</v>
      </c>
      <c r="H5029" t="s">
        <v>15783</v>
      </c>
    </row>
    <row r="5030" spans="1:8" hidden="1" x14ac:dyDescent="0.25">
      <c r="A5030" t="s">
        <v>246</v>
      </c>
      <c r="B5030" t="s">
        <v>15784</v>
      </c>
      <c r="C5030" t="s">
        <v>15785</v>
      </c>
      <c r="D5030" t="s">
        <v>178</v>
      </c>
      <c r="E5030">
        <v>87</v>
      </c>
      <c r="F5030" t="s">
        <v>30649</v>
      </c>
      <c r="G5030" t="s">
        <v>30649</v>
      </c>
      <c r="H5030" t="s">
        <v>15786</v>
      </c>
    </row>
    <row r="5031" spans="1:8" hidden="1" x14ac:dyDescent="0.25">
      <c r="A5031" t="s">
        <v>263</v>
      </c>
      <c r="B5031" t="s">
        <v>15787</v>
      </c>
      <c r="C5031" t="s">
        <v>30649</v>
      </c>
      <c r="D5031" t="s">
        <v>178</v>
      </c>
      <c r="E5031">
        <v>87</v>
      </c>
      <c r="F5031" t="s">
        <v>30649</v>
      </c>
      <c r="G5031" t="s">
        <v>15589</v>
      </c>
      <c r="H5031" t="s">
        <v>15590</v>
      </c>
    </row>
    <row r="5032" spans="1:8" hidden="1" x14ac:dyDescent="0.25">
      <c r="A5032" t="s">
        <v>246</v>
      </c>
      <c r="B5032" t="s">
        <v>15788</v>
      </c>
      <c r="C5032" t="s">
        <v>15789</v>
      </c>
      <c r="D5032" t="s">
        <v>178</v>
      </c>
      <c r="E5032">
        <v>87</v>
      </c>
      <c r="F5032" t="s">
        <v>30649</v>
      </c>
      <c r="G5032" t="s">
        <v>30649</v>
      </c>
      <c r="H5032" t="s">
        <v>15790</v>
      </c>
    </row>
    <row r="5033" spans="1:8" hidden="1" x14ac:dyDescent="0.25">
      <c r="A5033" t="s">
        <v>245</v>
      </c>
      <c r="B5033" t="s">
        <v>15791</v>
      </c>
      <c r="C5033" t="s">
        <v>15792</v>
      </c>
      <c r="D5033" t="s">
        <v>178</v>
      </c>
      <c r="E5033">
        <v>87</v>
      </c>
      <c r="F5033" t="s">
        <v>178</v>
      </c>
      <c r="G5033" t="s">
        <v>15793</v>
      </c>
      <c r="H5033" t="s">
        <v>15794</v>
      </c>
    </row>
    <row r="5034" spans="1:8" hidden="1" x14ac:dyDescent="0.25">
      <c r="A5034" t="s">
        <v>245</v>
      </c>
      <c r="B5034" t="s">
        <v>15795</v>
      </c>
      <c r="C5034" t="s">
        <v>15796</v>
      </c>
      <c r="D5034" t="s">
        <v>178</v>
      </c>
      <c r="E5034">
        <v>87</v>
      </c>
      <c r="F5034" t="s">
        <v>178</v>
      </c>
      <c r="G5034" t="s">
        <v>15797</v>
      </c>
      <c r="H5034" t="s">
        <v>15798</v>
      </c>
    </row>
    <row r="5035" spans="1:8" hidden="1" x14ac:dyDescent="0.25">
      <c r="A5035" t="s">
        <v>245</v>
      </c>
      <c r="B5035" t="s">
        <v>15799</v>
      </c>
      <c r="C5035" t="s">
        <v>15800</v>
      </c>
      <c r="D5035" t="s">
        <v>178</v>
      </c>
      <c r="E5035">
        <v>87</v>
      </c>
      <c r="F5035" t="s">
        <v>30649</v>
      </c>
      <c r="G5035" t="s">
        <v>15801</v>
      </c>
      <c r="H5035" t="s">
        <v>15798</v>
      </c>
    </row>
    <row r="5036" spans="1:8" hidden="1" x14ac:dyDescent="0.25">
      <c r="A5036" t="s">
        <v>277</v>
      </c>
      <c r="B5036" t="s">
        <v>15802</v>
      </c>
      <c r="C5036" t="s">
        <v>30649</v>
      </c>
      <c r="D5036" t="s">
        <v>178</v>
      </c>
      <c r="E5036">
        <v>87</v>
      </c>
      <c r="F5036" t="s">
        <v>178</v>
      </c>
      <c r="G5036" t="s">
        <v>30649</v>
      </c>
      <c r="H5036" t="s">
        <v>15803</v>
      </c>
    </row>
    <row r="5037" spans="1:8" hidden="1" x14ac:dyDescent="0.25">
      <c r="A5037" t="s">
        <v>245</v>
      </c>
      <c r="B5037" t="s">
        <v>15804</v>
      </c>
      <c r="C5037" t="s">
        <v>15805</v>
      </c>
      <c r="D5037" t="s">
        <v>179</v>
      </c>
      <c r="E5037">
        <v>87</v>
      </c>
      <c r="F5037" t="s">
        <v>179</v>
      </c>
      <c r="G5037" t="s">
        <v>30649</v>
      </c>
      <c r="H5037" t="s">
        <v>15806</v>
      </c>
    </row>
    <row r="5038" spans="1:8" hidden="1" x14ac:dyDescent="0.25">
      <c r="A5038" t="s">
        <v>246</v>
      </c>
      <c r="B5038" t="s">
        <v>15807</v>
      </c>
      <c r="C5038" t="s">
        <v>15808</v>
      </c>
      <c r="D5038" t="s">
        <v>179</v>
      </c>
      <c r="E5038">
        <v>87</v>
      </c>
      <c r="F5038" t="s">
        <v>179</v>
      </c>
      <c r="G5038" t="s">
        <v>15809</v>
      </c>
      <c r="H5038" t="s">
        <v>15810</v>
      </c>
    </row>
    <row r="5039" spans="1:8" x14ac:dyDescent="0.25">
      <c r="A5039" t="s">
        <v>247</v>
      </c>
      <c r="B5039" t="s">
        <v>15811</v>
      </c>
      <c r="C5039" t="s">
        <v>15812</v>
      </c>
      <c r="D5039" t="s">
        <v>180</v>
      </c>
      <c r="E5039">
        <v>79</v>
      </c>
      <c r="F5039" t="s">
        <v>180</v>
      </c>
      <c r="G5039" t="s">
        <v>15813</v>
      </c>
      <c r="H5039" t="s">
        <v>15814</v>
      </c>
    </row>
    <row r="5040" spans="1:8" hidden="1" x14ac:dyDescent="0.25">
      <c r="A5040" t="s">
        <v>243</v>
      </c>
      <c r="B5040" t="s">
        <v>15815</v>
      </c>
      <c r="C5040" t="s">
        <v>15816</v>
      </c>
      <c r="D5040" t="s">
        <v>180</v>
      </c>
      <c r="E5040">
        <v>79</v>
      </c>
      <c r="F5040" t="s">
        <v>180</v>
      </c>
      <c r="G5040" t="s">
        <v>15817</v>
      </c>
      <c r="H5040" t="s">
        <v>15818</v>
      </c>
    </row>
    <row r="5041" spans="1:8" hidden="1" x14ac:dyDescent="0.25">
      <c r="A5041" t="s">
        <v>246</v>
      </c>
      <c r="B5041" t="s">
        <v>15819</v>
      </c>
      <c r="C5041" t="s">
        <v>15820</v>
      </c>
      <c r="D5041" t="s">
        <v>180</v>
      </c>
      <c r="E5041">
        <v>79</v>
      </c>
      <c r="F5041" t="s">
        <v>180</v>
      </c>
      <c r="G5041" t="s">
        <v>30649</v>
      </c>
      <c r="H5041" t="s">
        <v>15821</v>
      </c>
    </row>
    <row r="5042" spans="1:8" x14ac:dyDescent="0.25">
      <c r="A5042" t="s">
        <v>247</v>
      </c>
      <c r="B5042" t="s">
        <v>15822</v>
      </c>
      <c r="C5042" t="s">
        <v>15823</v>
      </c>
      <c r="D5042" t="s">
        <v>180</v>
      </c>
      <c r="E5042">
        <v>79</v>
      </c>
      <c r="F5042" t="s">
        <v>180</v>
      </c>
      <c r="G5042" t="s">
        <v>15824</v>
      </c>
      <c r="H5042" t="s">
        <v>15825</v>
      </c>
    </row>
    <row r="5043" spans="1:8" x14ac:dyDescent="0.25">
      <c r="A5043" t="s">
        <v>247</v>
      </c>
      <c r="B5043" t="s">
        <v>15826</v>
      </c>
      <c r="C5043" t="s">
        <v>15827</v>
      </c>
      <c r="D5043" t="s">
        <v>180</v>
      </c>
      <c r="E5043">
        <v>79</v>
      </c>
      <c r="F5043" t="s">
        <v>30649</v>
      </c>
      <c r="G5043" t="s">
        <v>30649</v>
      </c>
      <c r="H5043" t="s">
        <v>15828</v>
      </c>
    </row>
    <row r="5044" spans="1:8" hidden="1" x14ac:dyDescent="0.25">
      <c r="A5044" t="s">
        <v>248</v>
      </c>
      <c r="B5044" t="s">
        <v>15829</v>
      </c>
      <c r="C5044" t="s">
        <v>1404</v>
      </c>
      <c r="D5044" t="s">
        <v>180</v>
      </c>
      <c r="E5044">
        <v>79</v>
      </c>
      <c r="F5044" t="s">
        <v>1754</v>
      </c>
      <c r="G5044" t="s">
        <v>30649</v>
      </c>
      <c r="H5044" t="s">
        <v>1405</v>
      </c>
    </row>
    <row r="5045" spans="1:8" hidden="1" x14ac:dyDescent="0.25">
      <c r="A5045" t="s">
        <v>263</v>
      </c>
      <c r="B5045" t="s">
        <v>15830</v>
      </c>
      <c r="C5045" t="s">
        <v>30585</v>
      </c>
      <c r="D5045" t="s">
        <v>180</v>
      </c>
      <c r="E5045">
        <v>79</v>
      </c>
      <c r="F5045" t="s">
        <v>180</v>
      </c>
      <c r="G5045" t="s">
        <v>15831</v>
      </c>
      <c r="H5045" t="s">
        <v>15832</v>
      </c>
    </row>
    <row r="5046" spans="1:8" hidden="1" x14ac:dyDescent="0.25">
      <c r="A5046" t="s">
        <v>263</v>
      </c>
      <c r="B5046" t="s">
        <v>15833</v>
      </c>
      <c r="C5046" t="s">
        <v>30649</v>
      </c>
      <c r="D5046" t="s">
        <v>180</v>
      </c>
      <c r="E5046">
        <v>79</v>
      </c>
      <c r="F5046" t="s">
        <v>15834</v>
      </c>
      <c r="G5046" t="s">
        <v>30649</v>
      </c>
      <c r="H5046" t="s">
        <v>30649</v>
      </c>
    </row>
    <row r="5047" spans="1:8" hidden="1" x14ac:dyDescent="0.25">
      <c r="A5047" t="s">
        <v>263</v>
      </c>
      <c r="B5047" t="s">
        <v>15835</v>
      </c>
      <c r="C5047" t="s">
        <v>30649</v>
      </c>
      <c r="D5047" t="s">
        <v>180</v>
      </c>
      <c r="E5047">
        <v>79</v>
      </c>
      <c r="F5047" t="s">
        <v>15834</v>
      </c>
      <c r="G5047" t="s">
        <v>30649</v>
      </c>
      <c r="H5047" t="s">
        <v>30649</v>
      </c>
    </row>
    <row r="5048" spans="1:8" hidden="1" x14ac:dyDescent="0.25">
      <c r="A5048" t="s">
        <v>263</v>
      </c>
      <c r="B5048" t="s">
        <v>15836</v>
      </c>
      <c r="C5048" t="s">
        <v>30649</v>
      </c>
      <c r="D5048" t="s">
        <v>180</v>
      </c>
      <c r="E5048">
        <v>79</v>
      </c>
      <c r="F5048" t="s">
        <v>15834</v>
      </c>
      <c r="G5048" t="s">
        <v>30649</v>
      </c>
      <c r="H5048" t="s">
        <v>30649</v>
      </c>
    </row>
    <row r="5049" spans="1:8" hidden="1" x14ac:dyDescent="0.25">
      <c r="A5049" t="s">
        <v>243</v>
      </c>
      <c r="B5049" t="s">
        <v>15837</v>
      </c>
      <c r="C5049" t="s">
        <v>15838</v>
      </c>
      <c r="D5049" t="s">
        <v>180</v>
      </c>
      <c r="E5049">
        <v>79</v>
      </c>
      <c r="F5049" t="s">
        <v>180</v>
      </c>
      <c r="G5049" t="s">
        <v>15839</v>
      </c>
      <c r="H5049" t="s">
        <v>15840</v>
      </c>
    </row>
    <row r="5050" spans="1:8" hidden="1" x14ac:dyDescent="0.25">
      <c r="A5050" t="s">
        <v>245</v>
      </c>
      <c r="B5050" t="s">
        <v>8083</v>
      </c>
      <c r="C5050" t="s">
        <v>15841</v>
      </c>
      <c r="D5050" t="s">
        <v>180</v>
      </c>
      <c r="E5050">
        <v>79</v>
      </c>
      <c r="F5050" t="s">
        <v>180</v>
      </c>
      <c r="G5050" t="s">
        <v>30649</v>
      </c>
      <c r="H5050" t="s">
        <v>15842</v>
      </c>
    </row>
    <row r="5051" spans="1:8" hidden="1" x14ac:dyDescent="0.25">
      <c r="A5051" t="s">
        <v>246</v>
      </c>
      <c r="B5051" t="s">
        <v>15843</v>
      </c>
      <c r="C5051" t="s">
        <v>15844</v>
      </c>
      <c r="D5051" t="s">
        <v>180</v>
      </c>
      <c r="E5051">
        <v>79</v>
      </c>
      <c r="F5051" t="s">
        <v>180</v>
      </c>
      <c r="G5051" t="s">
        <v>15845</v>
      </c>
      <c r="H5051" t="s">
        <v>15846</v>
      </c>
    </row>
    <row r="5052" spans="1:8" x14ac:dyDescent="0.25">
      <c r="A5052" t="s">
        <v>247</v>
      </c>
      <c r="B5052" t="s">
        <v>15847</v>
      </c>
      <c r="C5052" t="s">
        <v>15848</v>
      </c>
      <c r="D5052" t="s">
        <v>180</v>
      </c>
      <c r="E5052">
        <v>79</v>
      </c>
      <c r="F5052" t="s">
        <v>30649</v>
      </c>
      <c r="G5052" t="s">
        <v>30649</v>
      </c>
      <c r="H5052" t="s">
        <v>15849</v>
      </c>
    </row>
    <row r="5053" spans="1:8" hidden="1" x14ac:dyDescent="0.25">
      <c r="A5053" t="s">
        <v>248</v>
      </c>
      <c r="B5053" t="s">
        <v>3576</v>
      </c>
      <c r="C5053" t="s">
        <v>15850</v>
      </c>
      <c r="D5053" t="s">
        <v>180</v>
      </c>
      <c r="E5053">
        <v>79</v>
      </c>
      <c r="F5053" t="s">
        <v>180</v>
      </c>
      <c r="G5053" t="s">
        <v>15851</v>
      </c>
      <c r="H5053" t="s">
        <v>15852</v>
      </c>
    </row>
    <row r="5054" spans="1:8" hidden="1" x14ac:dyDescent="0.25">
      <c r="A5054" t="s">
        <v>243</v>
      </c>
      <c r="B5054" t="s">
        <v>15853</v>
      </c>
      <c r="C5054" t="s">
        <v>15854</v>
      </c>
      <c r="D5054" t="s">
        <v>180</v>
      </c>
      <c r="E5054">
        <v>79</v>
      </c>
      <c r="F5054" t="s">
        <v>180</v>
      </c>
      <c r="G5054" t="s">
        <v>15855</v>
      </c>
      <c r="H5054" t="s">
        <v>15856</v>
      </c>
    </row>
    <row r="5055" spans="1:8" hidden="1" x14ac:dyDescent="0.25">
      <c r="A5055" t="s">
        <v>245</v>
      </c>
      <c r="B5055" t="s">
        <v>15830</v>
      </c>
      <c r="C5055" t="s">
        <v>15857</v>
      </c>
      <c r="D5055" t="s">
        <v>180</v>
      </c>
      <c r="E5055">
        <v>79</v>
      </c>
      <c r="F5055" t="s">
        <v>15834</v>
      </c>
      <c r="G5055" t="s">
        <v>15832</v>
      </c>
      <c r="H5055" t="s">
        <v>15831</v>
      </c>
    </row>
    <row r="5056" spans="1:8" hidden="1" x14ac:dyDescent="0.25">
      <c r="A5056" t="s">
        <v>245</v>
      </c>
      <c r="B5056" t="s">
        <v>15858</v>
      </c>
      <c r="C5056" t="s">
        <v>15859</v>
      </c>
      <c r="D5056" t="s">
        <v>180</v>
      </c>
      <c r="E5056">
        <v>79</v>
      </c>
      <c r="F5056" t="s">
        <v>15834</v>
      </c>
      <c r="G5056" t="s">
        <v>15860</v>
      </c>
      <c r="H5056" t="s">
        <v>15861</v>
      </c>
    </row>
    <row r="5057" spans="1:8" hidden="1" x14ac:dyDescent="0.25">
      <c r="A5057" t="s">
        <v>245</v>
      </c>
      <c r="B5057" t="s">
        <v>15862</v>
      </c>
      <c r="C5057" t="s">
        <v>15863</v>
      </c>
      <c r="D5057" t="s">
        <v>180</v>
      </c>
      <c r="E5057">
        <v>79</v>
      </c>
      <c r="F5057" t="s">
        <v>180</v>
      </c>
      <c r="G5057" t="s">
        <v>15864</v>
      </c>
      <c r="H5057" t="s">
        <v>15865</v>
      </c>
    </row>
    <row r="5058" spans="1:8" hidden="1" x14ac:dyDescent="0.25">
      <c r="A5058" t="s">
        <v>246</v>
      </c>
      <c r="B5058" t="s">
        <v>15866</v>
      </c>
      <c r="C5058" t="s">
        <v>15867</v>
      </c>
      <c r="D5058" t="s">
        <v>180</v>
      </c>
      <c r="E5058">
        <v>79</v>
      </c>
      <c r="F5058" t="s">
        <v>180</v>
      </c>
      <c r="G5058" t="s">
        <v>30649</v>
      </c>
      <c r="H5058" t="s">
        <v>15868</v>
      </c>
    </row>
    <row r="5059" spans="1:8" hidden="1" x14ac:dyDescent="0.25">
      <c r="A5059" t="s">
        <v>446</v>
      </c>
      <c r="B5059" t="s">
        <v>15869</v>
      </c>
      <c r="C5059" t="s">
        <v>15870</v>
      </c>
      <c r="D5059" t="s">
        <v>180</v>
      </c>
      <c r="E5059">
        <v>79</v>
      </c>
      <c r="F5059" t="s">
        <v>180</v>
      </c>
      <c r="G5059" t="s">
        <v>30649</v>
      </c>
      <c r="H5059" t="s">
        <v>15871</v>
      </c>
    </row>
    <row r="5060" spans="1:8" hidden="1" x14ac:dyDescent="0.25">
      <c r="A5060" t="s">
        <v>246</v>
      </c>
      <c r="B5060" t="s">
        <v>15872</v>
      </c>
      <c r="C5060" t="s">
        <v>15873</v>
      </c>
      <c r="D5060" t="s">
        <v>180</v>
      </c>
      <c r="E5060">
        <v>79</v>
      </c>
      <c r="F5060" t="s">
        <v>30649</v>
      </c>
      <c r="G5060" t="s">
        <v>30649</v>
      </c>
      <c r="H5060" t="s">
        <v>15874</v>
      </c>
    </row>
    <row r="5061" spans="1:8" hidden="1" x14ac:dyDescent="0.25">
      <c r="A5061" t="s">
        <v>246</v>
      </c>
      <c r="B5061" t="s">
        <v>15875</v>
      </c>
      <c r="C5061" t="s">
        <v>15876</v>
      </c>
      <c r="D5061" t="s">
        <v>181</v>
      </c>
      <c r="E5061">
        <v>76</v>
      </c>
      <c r="F5061" t="s">
        <v>181</v>
      </c>
      <c r="G5061" t="s">
        <v>15877</v>
      </c>
      <c r="H5061" t="s">
        <v>15878</v>
      </c>
    </row>
    <row r="5062" spans="1:8" hidden="1" x14ac:dyDescent="0.25">
      <c r="A5062" t="s">
        <v>246</v>
      </c>
      <c r="B5062" t="s">
        <v>15879</v>
      </c>
      <c r="C5062" t="s">
        <v>15880</v>
      </c>
      <c r="D5062" t="s">
        <v>181</v>
      </c>
      <c r="E5062">
        <v>76</v>
      </c>
      <c r="F5062" t="s">
        <v>181</v>
      </c>
      <c r="G5062" t="s">
        <v>15881</v>
      </c>
      <c r="H5062" t="s">
        <v>15882</v>
      </c>
    </row>
    <row r="5063" spans="1:8" hidden="1" x14ac:dyDescent="0.25">
      <c r="A5063" t="s">
        <v>246</v>
      </c>
      <c r="B5063" t="s">
        <v>15883</v>
      </c>
      <c r="C5063" t="s">
        <v>15884</v>
      </c>
      <c r="D5063" t="s">
        <v>181</v>
      </c>
      <c r="E5063">
        <v>76</v>
      </c>
      <c r="F5063" t="s">
        <v>181</v>
      </c>
      <c r="G5063" t="s">
        <v>15885</v>
      </c>
      <c r="H5063" t="s">
        <v>30649</v>
      </c>
    </row>
    <row r="5064" spans="1:8" hidden="1" x14ac:dyDescent="0.25">
      <c r="A5064" t="s">
        <v>245</v>
      </c>
      <c r="B5064" t="s">
        <v>15886</v>
      </c>
      <c r="C5064" t="s">
        <v>15887</v>
      </c>
      <c r="D5064" t="s">
        <v>181</v>
      </c>
      <c r="E5064">
        <v>76</v>
      </c>
      <c r="F5064" t="s">
        <v>181</v>
      </c>
      <c r="G5064" t="s">
        <v>30649</v>
      </c>
      <c r="H5064" t="s">
        <v>30649</v>
      </c>
    </row>
    <row r="5065" spans="1:8" hidden="1" x14ac:dyDescent="0.25">
      <c r="A5065" t="s">
        <v>245</v>
      </c>
      <c r="B5065" t="s">
        <v>15888</v>
      </c>
      <c r="C5065" t="s">
        <v>3764</v>
      </c>
      <c r="D5065" t="s">
        <v>181</v>
      </c>
      <c r="E5065">
        <v>76</v>
      </c>
      <c r="F5065" t="s">
        <v>181</v>
      </c>
      <c r="G5065" t="s">
        <v>15889</v>
      </c>
      <c r="H5065" t="s">
        <v>15890</v>
      </c>
    </row>
    <row r="5066" spans="1:8" hidden="1" x14ac:dyDescent="0.25">
      <c r="A5066" t="s">
        <v>246</v>
      </c>
      <c r="B5066" t="s">
        <v>15891</v>
      </c>
      <c r="C5066" t="s">
        <v>15892</v>
      </c>
      <c r="D5066" t="s">
        <v>181</v>
      </c>
      <c r="E5066">
        <v>76</v>
      </c>
      <c r="F5066" t="s">
        <v>181</v>
      </c>
      <c r="G5066" t="s">
        <v>30649</v>
      </c>
      <c r="H5066" t="s">
        <v>15893</v>
      </c>
    </row>
    <row r="5067" spans="1:8" hidden="1" x14ac:dyDescent="0.25">
      <c r="A5067" t="s">
        <v>243</v>
      </c>
      <c r="B5067" t="s">
        <v>15894</v>
      </c>
      <c r="C5067" t="s">
        <v>15895</v>
      </c>
      <c r="D5067" t="s">
        <v>181</v>
      </c>
      <c r="E5067">
        <v>76</v>
      </c>
      <c r="F5067" t="s">
        <v>15896</v>
      </c>
      <c r="G5067" t="s">
        <v>15897</v>
      </c>
      <c r="H5067" t="s">
        <v>15898</v>
      </c>
    </row>
    <row r="5068" spans="1:8" hidden="1" x14ac:dyDescent="0.25">
      <c r="A5068" t="s">
        <v>246</v>
      </c>
      <c r="B5068" t="s">
        <v>15899</v>
      </c>
      <c r="C5068" t="s">
        <v>15900</v>
      </c>
      <c r="D5068" t="s">
        <v>181</v>
      </c>
      <c r="E5068">
        <v>76</v>
      </c>
      <c r="F5068" t="s">
        <v>30649</v>
      </c>
      <c r="G5068" t="s">
        <v>15901</v>
      </c>
      <c r="H5068" t="s">
        <v>15902</v>
      </c>
    </row>
    <row r="5069" spans="1:8" x14ac:dyDescent="0.25">
      <c r="A5069" t="s">
        <v>247</v>
      </c>
      <c r="B5069" t="s">
        <v>15903</v>
      </c>
      <c r="C5069" t="s">
        <v>15904</v>
      </c>
      <c r="D5069" t="s">
        <v>181</v>
      </c>
      <c r="E5069">
        <v>76</v>
      </c>
      <c r="F5069" t="s">
        <v>30649</v>
      </c>
      <c r="G5069" t="s">
        <v>30649</v>
      </c>
      <c r="H5069" t="s">
        <v>30649</v>
      </c>
    </row>
    <row r="5070" spans="1:8" x14ac:dyDescent="0.25">
      <c r="A5070" t="s">
        <v>247</v>
      </c>
      <c r="B5070" t="s">
        <v>15905</v>
      </c>
      <c r="C5070" t="s">
        <v>15906</v>
      </c>
      <c r="D5070" t="s">
        <v>181</v>
      </c>
      <c r="E5070">
        <v>76</v>
      </c>
      <c r="F5070" t="s">
        <v>30649</v>
      </c>
      <c r="G5070" t="s">
        <v>15907</v>
      </c>
      <c r="H5070" t="s">
        <v>15908</v>
      </c>
    </row>
    <row r="5071" spans="1:8" hidden="1" x14ac:dyDescent="0.25">
      <c r="A5071" t="s">
        <v>246</v>
      </c>
      <c r="B5071" t="s">
        <v>15909</v>
      </c>
      <c r="C5071" t="s">
        <v>15910</v>
      </c>
      <c r="D5071" t="s">
        <v>181</v>
      </c>
      <c r="E5071">
        <v>76</v>
      </c>
      <c r="F5071" t="s">
        <v>30649</v>
      </c>
      <c r="G5071" t="s">
        <v>15911</v>
      </c>
      <c r="H5071" t="s">
        <v>15912</v>
      </c>
    </row>
    <row r="5072" spans="1:8" x14ac:dyDescent="0.25">
      <c r="A5072" t="s">
        <v>247</v>
      </c>
      <c r="B5072" t="s">
        <v>15913</v>
      </c>
      <c r="C5072" t="s">
        <v>15914</v>
      </c>
      <c r="D5072" t="s">
        <v>181</v>
      </c>
      <c r="E5072">
        <v>76</v>
      </c>
      <c r="F5072" t="s">
        <v>181</v>
      </c>
      <c r="G5072" t="s">
        <v>30649</v>
      </c>
      <c r="H5072" t="s">
        <v>15915</v>
      </c>
    </row>
    <row r="5073" spans="1:8" hidden="1" x14ac:dyDescent="0.25">
      <c r="A5073" t="s">
        <v>246</v>
      </c>
      <c r="B5073" t="s">
        <v>15916</v>
      </c>
      <c r="C5073" t="s">
        <v>15914</v>
      </c>
      <c r="D5073" t="s">
        <v>181</v>
      </c>
      <c r="E5073">
        <v>76</v>
      </c>
      <c r="F5073" t="s">
        <v>181</v>
      </c>
      <c r="G5073" t="s">
        <v>30649</v>
      </c>
      <c r="H5073" t="s">
        <v>15915</v>
      </c>
    </row>
    <row r="5074" spans="1:8" hidden="1" x14ac:dyDescent="0.25">
      <c r="A5074" t="s">
        <v>249</v>
      </c>
      <c r="B5074" t="s">
        <v>1876</v>
      </c>
      <c r="C5074" t="s">
        <v>30649</v>
      </c>
      <c r="D5074" t="s">
        <v>182</v>
      </c>
      <c r="E5074">
        <v>67</v>
      </c>
      <c r="F5074" t="s">
        <v>15917</v>
      </c>
      <c r="G5074" t="s">
        <v>30649</v>
      </c>
      <c r="H5074" t="s">
        <v>30649</v>
      </c>
    </row>
    <row r="5075" spans="1:8" hidden="1" x14ac:dyDescent="0.25">
      <c r="A5075" t="s">
        <v>246</v>
      </c>
      <c r="B5075" t="s">
        <v>15918</v>
      </c>
      <c r="C5075" t="s">
        <v>1407</v>
      </c>
      <c r="D5075" t="s">
        <v>182</v>
      </c>
      <c r="E5075">
        <v>67</v>
      </c>
      <c r="F5075" t="s">
        <v>182</v>
      </c>
      <c r="G5075" t="s">
        <v>1408</v>
      </c>
      <c r="H5075" t="s">
        <v>1409</v>
      </c>
    </row>
    <row r="5076" spans="1:8" x14ac:dyDescent="0.25">
      <c r="A5076" t="s">
        <v>247</v>
      </c>
      <c r="B5076" t="s">
        <v>15919</v>
      </c>
      <c r="C5076" t="s">
        <v>1411</v>
      </c>
      <c r="D5076" t="s">
        <v>182</v>
      </c>
      <c r="E5076">
        <v>67</v>
      </c>
      <c r="F5076" t="s">
        <v>182</v>
      </c>
      <c r="G5076" t="s">
        <v>1412</v>
      </c>
      <c r="H5076" t="s">
        <v>1413</v>
      </c>
    </row>
    <row r="5077" spans="1:8" x14ac:dyDescent="0.25">
      <c r="A5077" t="s">
        <v>247</v>
      </c>
      <c r="B5077" t="s">
        <v>15920</v>
      </c>
      <c r="C5077" t="s">
        <v>1415</v>
      </c>
      <c r="D5077" t="s">
        <v>182</v>
      </c>
      <c r="E5077">
        <v>67</v>
      </c>
      <c r="F5077" t="s">
        <v>182</v>
      </c>
      <c r="G5077" t="s">
        <v>1416</v>
      </c>
      <c r="H5077" t="s">
        <v>1417</v>
      </c>
    </row>
    <row r="5078" spans="1:8" x14ac:dyDescent="0.25">
      <c r="A5078" t="s">
        <v>247</v>
      </c>
      <c r="B5078" t="s">
        <v>15921</v>
      </c>
      <c r="C5078" t="s">
        <v>15922</v>
      </c>
      <c r="D5078" t="s">
        <v>182</v>
      </c>
      <c r="E5078">
        <v>67</v>
      </c>
      <c r="F5078" t="s">
        <v>30649</v>
      </c>
      <c r="G5078" t="s">
        <v>30649</v>
      </c>
      <c r="H5078" t="s">
        <v>30649</v>
      </c>
    </row>
    <row r="5079" spans="1:8" hidden="1" x14ac:dyDescent="0.25">
      <c r="A5079" t="s">
        <v>243</v>
      </c>
      <c r="B5079" t="s">
        <v>15923</v>
      </c>
      <c r="C5079" t="s">
        <v>1419</v>
      </c>
      <c r="D5079" t="s">
        <v>182</v>
      </c>
      <c r="E5079">
        <v>67</v>
      </c>
      <c r="F5079" t="s">
        <v>182</v>
      </c>
      <c r="G5079" t="s">
        <v>30649</v>
      </c>
      <c r="H5079" t="s">
        <v>1420</v>
      </c>
    </row>
    <row r="5080" spans="1:8" hidden="1" x14ac:dyDescent="0.25">
      <c r="A5080" t="s">
        <v>243</v>
      </c>
      <c r="B5080" t="s">
        <v>15924</v>
      </c>
      <c r="C5080" t="s">
        <v>1422</v>
      </c>
      <c r="D5080" t="s">
        <v>182</v>
      </c>
      <c r="E5080">
        <v>67</v>
      </c>
      <c r="F5080" t="s">
        <v>182</v>
      </c>
      <c r="G5080" t="s">
        <v>1423</v>
      </c>
      <c r="H5080" t="s">
        <v>1420</v>
      </c>
    </row>
    <row r="5081" spans="1:8" x14ac:dyDescent="0.25">
      <c r="A5081" t="s">
        <v>247</v>
      </c>
      <c r="B5081" t="s">
        <v>15925</v>
      </c>
      <c r="C5081" t="s">
        <v>30649</v>
      </c>
      <c r="D5081" t="s">
        <v>182</v>
      </c>
      <c r="E5081">
        <v>67</v>
      </c>
      <c r="F5081" t="s">
        <v>182</v>
      </c>
      <c r="G5081" t="s">
        <v>1425</v>
      </c>
      <c r="H5081" t="s">
        <v>1426</v>
      </c>
    </row>
    <row r="5082" spans="1:8" x14ac:dyDescent="0.25">
      <c r="A5082" t="s">
        <v>247</v>
      </c>
      <c r="B5082" t="s">
        <v>15926</v>
      </c>
      <c r="C5082" t="s">
        <v>15927</v>
      </c>
      <c r="D5082" t="s">
        <v>182</v>
      </c>
      <c r="E5082">
        <v>67</v>
      </c>
      <c r="F5082" t="s">
        <v>30649</v>
      </c>
      <c r="G5082" t="s">
        <v>15928</v>
      </c>
      <c r="H5082" t="s">
        <v>15929</v>
      </c>
    </row>
    <row r="5083" spans="1:8" hidden="1" x14ac:dyDescent="0.25">
      <c r="A5083" t="s">
        <v>246</v>
      </c>
      <c r="B5083" t="s">
        <v>15930</v>
      </c>
      <c r="C5083" t="s">
        <v>15931</v>
      </c>
      <c r="D5083" t="s">
        <v>182</v>
      </c>
      <c r="E5083">
        <v>67</v>
      </c>
      <c r="F5083" t="s">
        <v>30649</v>
      </c>
      <c r="G5083" t="s">
        <v>15932</v>
      </c>
      <c r="H5083" t="s">
        <v>15933</v>
      </c>
    </row>
    <row r="5084" spans="1:8" x14ac:dyDescent="0.25">
      <c r="A5084" t="s">
        <v>247</v>
      </c>
      <c r="B5084" t="s">
        <v>15934</v>
      </c>
      <c r="C5084" t="s">
        <v>1428</v>
      </c>
      <c r="D5084" t="s">
        <v>182</v>
      </c>
      <c r="E5084">
        <v>67</v>
      </c>
      <c r="F5084" t="s">
        <v>15935</v>
      </c>
      <c r="G5084" t="s">
        <v>1430</v>
      </c>
      <c r="H5084" t="s">
        <v>1431</v>
      </c>
    </row>
    <row r="5085" spans="1:8" x14ac:dyDescent="0.25">
      <c r="A5085" t="s">
        <v>247</v>
      </c>
      <c r="B5085" t="s">
        <v>15936</v>
      </c>
      <c r="C5085" t="s">
        <v>15937</v>
      </c>
      <c r="D5085" t="s">
        <v>182</v>
      </c>
      <c r="E5085">
        <v>67</v>
      </c>
      <c r="F5085" t="s">
        <v>15938</v>
      </c>
      <c r="G5085" t="s">
        <v>15939</v>
      </c>
      <c r="H5085" t="s">
        <v>15940</v>
      </c>
    </row>
    <row r="5086" spans="1:8" x14ac:dyDescent="0.25">
      <c r="A5086" t="s">
        <v>247</v>
      </c>
      <c r="B5086" t="s">
        <v>15941</v>
      </c>
      <c r="C5086" t="s">
        <v>1433</v>
      </c>
      <c r="D5086" t="s">
        <v>182</v>
      </c>
      <c r="E5086">
        <v>67</v>
      </c>
      <c r="F5086" t="s">
        <v>15942</v>
      </c>
      <c r="G5086" t="s">
        <v>1434</v>
      </c>
      <c r="H5086" t="s">
        <v>1435</v>
      </c>
    </row>
    <row r="5087" spans="1:8" x14ac:dyDescent="0.25">
      <c r="A5087" t="s">
        <v>247</v>
      </c>
      <c r="B5087" t="s">
        <v>9301</v>
      </c>
      <c r="C5087" t="s">
        <v>15943</v>
      </c>
      <c r="D5087" t="s">
        <v>182</v>
      </c>
      <c r="E5087">
        <v>67</v>
      </c>
      <c r="F5087" t="s">
        <v>30649</v>
      </c>
      <c r="G5087" t="s">
        <v>15944</v>
      </c>
      <c r="H5087" t="s">
        <v>15945</v>
      </c>
    </row>
    <row r="5088" spans="1:8" hidden="1" x14ac:dyDescent="0.25">
      <c r="A5088" t="s">
        <v>246</v>
      </c>
      <c r="B5088" t="s">
        <v>6281</v>
      </c>
      <c r="C5088" t="s">
        <v>1436</v>
      </c>
      <c r="D5088" t="s">
        <v>182</v>
      </c>
      <c r="E5088">
        <v>67</v>
      </c>
      <c r="F5088" t="s">
        <v>182</v>
      </c>
      <c r="G5088" t="s">
        <v>1437</v>
      </c>
      <c r="H5088" t="s">
        <v>1438</v>
      </c>
    </row>
    <row r="5089" spans="1:8" hidden="1" x14ac:dyDescent="0.25">
      <c r="A5089" t="s">
        <v>246</v>
      </c>
      <c r="B5089" t="s">
        <v>15946</v>
      </c>
      <c r="C5089" t="s">
        <v>1440</v>
      </c>
      <c r="D5089" t="s">
        <v>182</v>
      </c>
      <c r="E5089">
        <v>67</v>
      </c>
      <c r="F5089" t="s">
        <v>182</v>
      </c>
      <c r="G5089" t="s">
        <v>30649</v>
      </c>
      <c r="H5089" t="s">
        <v>1441</v>
      </c>
    </row>
    <row r="5090" spans="1:8" hidden="1" x14ac:dyDescent="0.25">
      <c r="A5090" t="s">
        <v>246</v>
      </c>
      <c r="B5090" t="s">
        <v>15947</v>
      </c>
      <c r="C5090" t="s">
        <v>1443</v>
      </c>
      <c r="D5090" t="s">
        <v>182</v>
      </c>
      <c r="E5090">
        <v>67</v>
      </c>
      <c r="F5090" t="s">
        <v>182</v>
      </c>
      <c r="G5090" t="s">
        <v>1444</v>
      </c>
      <c r="H5090" t="s">
        <v>1445</v>
      </c>
    </row>
    <row r="5091" spans="1:8" x14ac:dyDescent="0.25">
      <c r="A5091" t="s">
        <v>247</v>
      </c>
      <c r="B5091" t="s">
        <v>15948</v>
      </c>
      <c r="C5091" t="s">
        <v>1447</v>
      </c>
      <c r="D5091" t="s">
        <v>182</v>
      </c>
      <c r="E5091">
        <v>67</v>
      </c>
      <c r="F5091" t="s">
        <v>182</v>
      </c>
      <c r="G5091" t="s">
        <v>1448</v>
      </c>
      <c r="H5091" t="s">
        <v>1449</v>
      </c>
    </row>
    <row r="5092" spans="1:8" x14ac:dyDescent="0.25">
      <c r="A5092" t="s">
        <v>247</v>
      </c>
      <c r="B5092" t="s">
        <v>15949</v>
      </c>
      <c r="C5092" t="s">
        <v>1436</v>
      </c>
      <c r="D5092" t="s">
        <v>182</v>
      </c>
      <c r="E5092">
        <v>67</v>
      </c>
      <c r="F5092" t="s">
        <v>182</v>
      </c>
      <c r="G5092" t="s">
        <v>1437</v>
      </c>
      <c r="H5092" t="s">
        <v>1438</v>
      </c>
    </row>
    <row r="5093" spans="1:8" hidden="1" x14ac:dyDescent="0.25">
      <c r="A5093" t="s">
        <v>244</v>
      </c>
      <c r="B5093" t="s">
        <v>15950</v>
      </c>
      <c r="C5093" t="s">
        <v>15951</v>
      </c>
      <c r="D5093" t="s">
        <v>182</v>
      </c>
      <c r="E5093">
        <v>67</v>
      </c>
      <c r="F5093" t="s">
        <v>15952</v>
      </c>
      <c r="G5093" t="s">
        <v>30649</v>
      </c>
      <c r="H5093" t="s">
        <v>15953</v>
      </c>
    </row>
    <row r="5094" spans="1:8" x14ac:dyDescent="0.25">
      <c r="A5094" t="s">
        <v>247</v>
      </c>
      <c r="B5094" t="s">
        <v>15954</v>
      </c>
      <c r="C5094" t="s">
        <v>15955</v>
      </c>
      <c r="D5094" t="s">
        <v>182</v>
      </c>
      <c r="E5094">
        <v>67</v>
      </c>
      <c r="F5094" t="s">
        <v>15956</v>
      </c>
      <c r="G5094" t="s">
        <v>30649</v>
      </c>
      <c r="H5094" t="s">
        <v>15957</v>
      </c>
    </row>
    <row r="5095" spans="1:8" hidden="1" x14ac:dyDescent="0.25">
      <c r="A5095" t="s">
        <v>243</v>
      </c>
      <c r="B5095" t="s">
        <v>15958</v>
      </c>
      <c r="C5095" t="s">
        <v>1422</v>
      </c>
      <c r="D5095" t="s">
        <v>182</v>
      </c>
      <c r="E5095">
        <v>67</v>
      </c>
      <c r="F5095" t="s">
        <v>182</v>
      </c>
      <c r="G5095" t="s">
        <v>1423</v>
      </c>
      <c r="H5095" t="s">
        <v>1420</v>
      </c>
    </row>
    <row r="5096" spans="1:8" hidden="1" x14ac:dyDescent="0.25">
      <c r="A5096" t="s">
        <v>244</v>
      </c>
      <c r="B5096" t="s">
        <v>15959</v>
      </c>
      <c r="C5096" t="s">
        <v>1453</v>
      </c>
      <c r="D5096" t="s">
        <v>182</v>
      </c>
      <c r="E5096">
        <v>67</v>
      </c>
      <c r="F5096" t="s">
        <v>182</v>
      </c>
      <c r="G5096" t="s">
        <v>30649</v>
      </c>
      <c r="H5096" t="s">
        <v>1454</v>
      </c>
    </row>
    <row r="5097" spans="1:8" x14ac:dyDescent="0.25">
      <c r="A5097" t="s">
        <v>247</v>
      </c>
      <c r="B5097" t="s">
        <v>15960</v>
      </c>
      <c r="C5097" t="s">
        <v>15961</v>
      </c>
      <c r="D5097" t="s">
        <v>183</v>
      </c>
      <c r="E5097">
        <v>119</v>
      </c>
      <c r="F5097" t="s">
        <v>183</v>
      </c>
      <c r="G5097" t="s">
        <v>15962</v>
      </c>
      <c r="H5097" t="s">
        <v>15963</v>
      </c>
    </row>
    <row r="5098" spans="1:8" x14ac:dyDescent="0.25">
      <c r="A5098" t="s">
        <v>247</v>
      </c>
      <c r="B5098" t="s">
        <v>15964</v>
      </c>
      <c r="C5098" t="s">
        <v>15965</v>
      </c>
      <c r="D5098" t="s">
        <v>183</v>
      </c>
      <c r="E5098">
        <v>119</v>
      </c>
      <c r="F5098" t="s">
        <v>183</v>
      </c>
      <c r="G5098" t="s">
        <v>15966</v>
      </c>
      <c r="H5098" t="s">
        <v>15188</v>
      </c>
    </row>
    <row r="5099" spans="1:8" x14ac:dyDescent="0.25">
      <c r="A5099" t="s">
        <v>247</v>
      </c>
      <c r="B5099" t="s">
        <v>15967</v>
      </c>
      <c r="C5099" t="s">
        <v>30649</v>
      </c>
      <c r="D5099" t="s">
        <v>183</v>
      </c>
      <c r="E5099">
        <v>119</v>
      </c>
      <c r="F5099" t="s">
        <v>183</v>
      </c>
      <c r="G5099" t="s">
        <v>30649</v>
      </c>
      <c r="H5099" t="s">
        <v>30649</v>
      </c>
    </row>
    <row r="5100" spans="1:8" x14ac:dyDescent="0.25">
      <c r="A5100" t="s">
        <v>247</v>
      </c>
      <c r="B5100" t="s">
        <v>15968</v>
      </c>
      <c r="C5100" t="s">
        <v>11361</v>
      </c>
      <c r="D5100" t="s">
        <v>183</v>
      </c>
      <c r="E5100">
        <v>119</v>
      </c>
      <c r="F5100" t="s">
        <v>183</v>
      </c>
      <c r="G5100" t="s">
        <v>30649</v>
      </c>
      <c r="H5100" t="s">
        <v>15969</v>
      </c>
    </row>
    <row r="5101" spans="1:8" hidden="1" x14ac:dyDescent="0.25">
      <c r="A5101" t="s">
        <v>246</v>
      </c>
      <c r="B5101" t="s">
        <v>15970</v>
      </c>
      <c r="C5101" t="s">
        <v>15971</v>
      </c>
      <c r="D5101" t="s">
        <v>183</v>
      </c>
      <c r="E5101">
        <v>119</v>
      </c>
      <c r="F5101" t="s">
        <v>183</v>
      </c>
      <c r="G5101" t="s">
        <v>15972</v>
      </c>
      <c r="H5101" t="s">
        <v>15973</v>
      </c>
    </row>
    <row r="5102" spans="1:8" hidden="1" x14ac:dyDescent="0.25">
      <c r="A5102" t="s">
        <v>246</v>
      </c>
      <c r="B5102" t="s">
        <v>15974</v>
      </c>
      <c r="C5102" t="s">
        <v>15975</v>
      </c>
      <c r="D5102" t="s">
        <v>183</v>
      </c>
      <c r="E5102">
        <v>119</v>
      </c>
      <c r="F5102" t="s">
        <v>183</v>
      </c>
      <c r="G5102" t="s">
        <v>30649</v>
      </c>
      <c r="H5102" t="s">
        <v>15976</v>
      </c>
    </row>
    <row r="5103" spans="1:8" hidden="1" x14ac:dyDescent="0.25">
      <c r="A5103" t="s">
        <v>245</v>
      </c>
      <c r="B5103" t="s">
        <v>15977</v>
      </c>
      <c r="C5103" t="s">
        <v>15978</v>
      </c>
      <c r="D5103" t="s">
        <v>183</v>
      </c>
      <c r="E5103">
        <v>119</v>
      </c>
      <c r="F5103" t="s">
        <v>183</v>
      </c>
      <c r="G5103" t="s">
        <v>15979</v>
      </c>
      <c r="H5103" t="s">
        <v>15980</v>
      </c>
    </row>
    <row r="5104" spans="1:8" x14ac:dyDescent="0.25">
      <c r="A5104" t="s">
        <v>247</v>
      </c>
      <c r="B5104" t="s">
        <v>15981</v>
      </c>
      <c r="C5104" t="s">
        <v>15982</v>
      </c>
      <c r="D5104" t="s">
        <v>183</v>
      </c>
      <c r="E5104">
        <v>119</v>
      </c>
      <c r="F5104" t="s">
        <v>183</v>
      </c>
      <c r="G5104" t="s">
        <v>30649</v>
      </c>
      <c r="H5104" t="s">
        <v>15983</v>
      </c>
    </row>
    <row r="5105" spans="1:8" hidden="1" x14ac:dyDescent="0.25">
      <c r="A5105" t="s">
        <v>243</v>
      </c>
      <c r="B5105" t="s">
        <v>15984</v>
      </c>
      <c r="C5105" t="s">
        <v>15985</v>
      </c>
      <c r="D5105" t="s">
        <v>183</v>
      </c>
      <c r="E5105">
        <v>119</v>
      </c>
      <c r="F5105" t="s">
        <v>30649</v>
      </c>
      <c r="G5105" t="s">
        <v>30649</v>
      </c>
      <c r="H5105" t="s">
        <v>15986</v>
      </c>
    </row>
    <row r="5106" spans="1:8" hidden="1" x14ac:dyDescent="0.25">
      <c r="A5106" t="s">
        <v>249</v>
      </c>
      <c r="B5106" t="s">
        <v>1876</v>
      </c>
      <c r="C5106" t="s">
        <v>30649</v>
      </c>
      <c r="D5106" t="s">
        <v>183</v>
      </c>
      <c r="E5106">
        <v>119</v>
      </c>
      <c r="F5106" t="s">
        <v>15987</v>
      </c>
      <c r="G5106" t="s">
        <v>30649</v>
      </c>
      <c r="H5106" t="s">
        <v>15988</v>
      </c>
    </row>
    <row r="5107" spans="1:8" x14ac:dyDescent="0.25">
      <c r="A5107" t="s">
        <v>247</v>
      </c>
      <c r="B5107" t="s">
        <v>15989</v>
      </c>
      <c r="C5107" t="s">
        <v>15990</v>
      </c>
      <c r="D5107" t="s">
        <v>183</v>
      </c>
      <c r="E5107">
        <v>119</v>
      </c>
      <c r="F5107" t="s">
        <v>30649</v>
      </c>
      <c r="G5107" t="s">
        <v>15991</v>
      </c>
      <c r="H5107" t="s">
        <v>15992</v>
      </c>
    </row>
    <row r="5108" spans="1:8" hidden="1" x14ac:dyDescent="0.25">
      <c r="A5108" t="s">
        <v>246</v>
      </c>
      <c r="B5108" t="s">
        <v>15993</v>
      </c>
      <c r="C5108" t="s">
        <v>11818</v>
      </c>
      <c r="D5108" t="s">
        <v>183</v>
      </c>
      <c r="E5108">
        <v>119</v>
      </c>
      <c r="F5108" t="s">
        <v>183</v>
      </c>
      <c r="G5108" t="s">
        <v>30649</v>
      </c>
      <c r="H5108" t="s">
        <v>30649</v>
      </c>
    </row>
    <row r="5109" spans="1:8" x14ac:dyDescent="0.25">
      <c r="A5109" t="s">
        <v>247</v>
      </c>
      <c r="B5109" t="s">
        <v>15994</v>
      </c>
      <c r="C5109" t="s">
        <v>15995</v>
      </c>
      <c r="D5109" t="s">
        <v>184</v>
      </c>
      <c r="E5109">
        <v>82</v>
      </c>
      <c r="F5109" t="s">
        <v>184</v>
      </c>
      <c r="G5109" t="s">
        <v>15996</v>
      </c>
      <c r="H5109" t="s">
        <v>15997</v>
      </c>
    </row>
    <row r="5110" spans="1:8" hidden="1" x14ac:dyDescent="0.25">
      <c r="A5110" t="s">
        <v>246</v>
      </c>
      <c r="B5110" t="s">
        <v>15998</v>
      </c>
      <c r="C5110" t="s">
        <v>15999</v>
      </c>
      <c r="D5110" t="s">
        <v>184</v>
      </c>
      <c r="E5110">
        <v>82</v>
      </c>
      <c r="F5110" t="s">
        <v>184</v>
      </c>
      <c r="G5110" t="s">
        <v>16000</v>
      </c>
      <c r="H5110" t="s">
        <v>16001</v>
      </c>
    </row>
    <row r="5111" spans="1:8" hidden="1" x14ac:dyDescent="0.25">
      <c r="A5111" t="s">
        <v>246</v>
      </c>
      <c r="B5111" t="s">
        <v>16002</v>
      </c>
      <c r="C5111" t="s">
        <v>16003</v>
      </c>
      <c r="D5111" t="s">
        <v>184</v>
      </c>
      <c r="E5111">
        <v>82</v>
      </c>
      <c r="F5111" t="s">
        <v>184</v>
      </c>
      <c r="G5111" t="s">
        <v>16004</v>
      </c>
      <c r="H5111" t="s">
        <v>16005</v>
      </c>
    </row>
    <row r="5112" spans="1:8" x14ac:dyDescent="0.25">
      <c r="A5112" t="s">
        <v>247</v>
      </c>
      <c r="B5112" t="s">
        <v>16006</v>
      </c>
      <c r="C5112" t="s">
        <v>16007</v>
      </c>
      <c r="D5112" t="s">
        <v>184</v>
      </c>
      <c r="E5112">
        <v>82</v>
      </c>
      <c r="F5112" t="s">
        <v>184</v>
      </c>
      <c r="G5112" t="s">
        <v>16008</v>
      </c>
      <c r="H5112" t="s">
        <v>16009</v>
      </c>
    </row>
    <row r="5113" spans="1:8" hidden="1" x14ac:dyDescent="0.25">
      <c r="A5113" t="s">
        <v>246</v>
      </c>
      <c r="B5113" t="s">
        <v>15819</v>
      </c>
      <c r="C5113" t="s">
        <v>16010</v>
      </c>
      <c r="D5113" t="s">
        <v>184</v>
      </c>
      <c r="E5113">
        <v>82</v>
      </c>
      <c r="F5113" t="s">
        <v>184</v>
      </c>
      <c r="G5113" t="s">
        <v>30649</v>
      </c>
      <c r="H5113" t="s">
        <v>15821</v>
      </c>
    </row>
    <row r="5114" spans="1:8" hidden="1" x14ac:dyDescent="0.25">
      <c r="A5114" t="s">
        <v>243</v>
      </c>
      <c r="B5114" t="s">
        <v>16011</v>
      </c>
      <c r="C5114" t="s">
        <v>16012</v>
      </c>
      <c r="D5114" t="s">
        <v>184</v>
      </c>
      <c r="E5114">
        <v>82</v>
      </c>
      <c r="F5114" t="s">
        <v>30649</v>
      </c>
      <c r="G5114" t="s">
        <v>16013</v>
      </c>
      <c r="H5114" t="s">
        <v>16014</v>
      </c>
    </row>
    <row r="5115" spans="1:8" hidden="1" x14ac:dyDescent="0.25">
      <c r="A5115" t="s">
        <v>246</v>
      </c>
      <c r="B5115" t="s">
        <v>16015</v>
      </c>
      <c r="C5115" t="s">
        <v>16016</v>
      </c>
      <c r="D5115" t="s">
        <v>184</v>
      </c>
      <c r="E5115">
        <v>82</v>
      </c>
      <c r="F5115" t="s">
        <v>30649</v>
      </c>
      <c r="G5115" t="s">
        <v>30649</v>
      </c>
      <c r="H5115" t="s">
        <v>16017</v>
      </c>
    </row>
    <row r="5116" spans="1:8" hidden="1" x14ac:dyDescent="0.25">
      <c r="A5116" t="s">
        <v>243</v>
      </c>
      <c r="B5116" t="s">
        <v>16018</v>
      </c>
      <c r="C5116" t="s">
        <v>16019</v>
      </c>
      <c r="D5116" t="s">
        <v>184</v>
      </c>
      <c r="E5116">
        <v>82</v>
      </c>
      <c r="F5116" t="s">
        <v>184</v>
      </c>
      <c r="G5116" t="s">
        <v>16020</v>
      </c>
      <c r="H5116" t="s">
        <v>16021</v>
      </c>
    </row>
    <row r="5117" spans="1:8" x14ac:dyDescent="0.25">
      <c r="A5117" t="s">
        <v>247</v>
      </c>
      <c r="B5117" t="s">
        <v>16022</v>
      </c>
      <c r="C5117" t="s">
        <v>16023</v>
      </c>
      <c r="D5117" t="s">
        <v>184</v>
      </c>
      <c r="E5117">
        <v>82</v>
      </c>
      <c r="F5117" t="s">
        <v>184</v>
      </c>
      <c r="G5117" t="s">
        <v>16024</v>
      </c>
      <c r="H5117" t="s">
        <v>16025</v>
      </c>
    </row>
    <row r="5118" spans="1:8" hidden="1" x14ac:dyDescent="0.25">
      <c r="A5118" t="s">
        <v>245</v>
      </c>
      <c r="B5118" t="s">
        <v>16026</v>
      </c>
      <c r="C5118" t="s">
        <v>16027</v>
      </c>
      <c r="D5118" t="s">
        <v>184</v>
      </c>
      <c r="E5118">
        <v>82</v>
      </c>
      <c r="F5118" t="s">
        <v>184</v>
      </c>
      <c r="G5118" t="s">
        <v>16028</v>
      </c>
      <c r="H5118" t="s">
        <v>16029</v>
      </c>
    </row>
    <row r="5119" spans="1:8" x14ac:dyDescent="0.25">
      <c r="A5119" t="s">
        <v>247</v>
      </c>
      <c r="B5119" t="s">
        <v>16030</v>
      </c>
      <c r="C5119" t="s">
        <v>16031</v>
      </c>
      <c r="D5119" t="s">
        <v>184</v>
      </c>
      <c r="E5119">
        <v>82</v>
      </c>
      <c r="F5119" t="s">
        <v>184</v>
      </c>
      <c r="G5119" t="s">
        <v>16032</v>
      </c>
      <c r="H5119" t="s">
        <v>16033</v>
      </c>
    </row>
    <row r="5120" spans="1:8" x14ac:dyDescent="0.25">
      <c r="A5120" t="s">
        <v>247</v>
      </c>
      <c r="B5120" t="s">
        <v>16034</v>
      </c>
      <c r="C5120" t="s">
        <v>16035</v>
      </c>
      <c r="D5120" t="s">
        <v>184</v>
      </c>
      <c r="E5120">
        <v>82</v>
      </c>
      <c r="F5120" t="s">
        <v>184</v>
      </c>
      <c r="G5120" t="s">
        <v>16036</v>
      </c>
      <c r="H5120" t="s">
        <v>16037</v>
      </c>
    </row>
    <row r="5121" spans="1:8" x14ac:dyDescent="0.25">
      <c r="A5121" t="s">
        <v>247</v>
      </c>
      <c r="B5121" t="s">
        <v>16038</v>
      </c>
      <c r="C5121" t="s">
        <v>16039</v>
      </c>
      <c r="D5121" t="s">
        <v>184</v>
      </c>
      <c r="E5121">
        <v>82</v>
      </c>
      <c r="F5121" t="s">
        <v>184</v>
      </c>
      <c r="G5121" t="s">
        <v>16040</v>
      </c>
      <c r="H5121" t="s">
        <v>16041</v>
      </c>
    </row>
    <row r="5122" spans="1:8" x14ac:dyDescent="0.25">
      <c r="A5122" t="s">
        <v>247</v>
      </c>
      <c r="B5122" t="s">
        <v>16042</v>
      </c>
      <c r="C5122" t="s">
        <v>16043</v>
      </c>
      <c r="D5122" t="s">
        <v>184</v>
      </c>
      <c r="E5122">
        <v>82</v>
      </c>
      <c r="F5122" t="s">
        <v>184</v>
      </c>
      <c r="G5122" t="s">
        <v>16044</v>
      </c>
      <c r="H5122" t="s">
        <v>16045</v>
      </c>
    </row>
    <row r="5123" spans="1:8" hidden="1" x14ac:dyDescent="0.25">
      <c r="A5123" t="s">
        <v>246</v>
      </c>
      <c r="B5123" t="s">
        <v>8109</v>
      </c>
      <c r="C5123" t="s">
        <v>16046</v>
      </c>
      <c r="D5123" t="s">
        <v>184</v>
      </c>
      <c r="E5123">
        <v>82</v>
      </c>
      <c r="F5123" t="s">
        <v>30649</v>
      </c>
      <c r="G5123" t="s">
        <v>30649</v>
      </c>
      <c r="H5123" t="s">
        <v>16047</v>
      </c>
    </row>
    <row r="5124" spans="1:8" hidden="1" x14ac:dyDescent="0.25">
      <c r="A5124" t="s">
        <v>248</v>
      </c>
      <c r="B5124" t="s">
        <v>16048</v>
      </c>
      <c r="C5124" t="s">
        <v>16049</v>
      </c>
      <c r="D5124" t="s">
        <v>184</v>
      </c>
      <c r="E5124">
        <v>82</v>
      </c>
      <c r="F5124" t="s">
        <v>30649</v>
      </c>
      <c r="G5124" t="s">
        <v>16050</v>
      </c>
      <c r="H5124" t="s">
        <v>16051</v>
      </c>
    </row>
    <row r="5125" spans="1:8" hidden="1" x14ac:dyDescent="0.25">
      <c r="A5125" t="s">
        <v>245</v>
      </c>
      <c r="B5125" t="s">
        <v>16052</v>
      </c>
      <c r="C5125" t="s">
        <v>16053</v>
      </c>
      <c r="D5125" t="s">
        <v>184</v>
      </c>
      <c r="E5125">
        <v>82</v>
      </c>
      <c r="F5125" t="s">
        <v>184</v>
      </c>
      <c r="G5125" t="s">
        <v>30649</v>
      </c>
      <c r="H5125" t="s">
        <v>16054</v>
      </c>
    </row>
    <row r="5126" spans="1:8" hidden="1" x14ac:dyDescent="0.25">
      <c r="A5126" t="s">
        <v>246</v>
      </c>
      <c r="B5126" t="s">
        <v>16055</v>
      </c>
      <c r="C5126" t="s">
        <v>16056</v>
      </c>
      <c r="D5126" t="s">
        <v>184</v>
      </c>
      <c r="E5126">
        <v>82</v>
      </c>
      <c r="F5126" t="s">
        <v>30649</v>
      </c>
      <c r="G5126" t="s">
        <v>30649</v>
      </c>
      <c r="H5126" t="s">
        <v>16057</v>
      </c>
    </row>
    <row r="5127" spans="1:8" hidden="1" x14ac:dyDescent="0.25">
      <c r="A5127" t="s">
        <v>246</v>
      </c>
      <c r="B5127" t="s">
        <v>16058</v>
      </c>
      <c r="C5127" t="s">
        <v>16059</v>
      </c>
      <c r="D5127" t="s">
        <v>184</v>
      </c>
      <c r="E5127">
        <v>82</v>
      </c>
      <c r="F5127" t="s">
        <v>30649</v>
      </c>
      <c r="G5127" t="s">
        <v>16060</v>
      </c>
      <c r="H5127" t="s">
        <v>16061</v>
      </c>
    </row>
    <row r="5128" spans="1:8" hidden="1" x14ac:dyDescent="0.25">
      <c r="A5128" t="s">
        <v>246</v>
      </c>
      <c r="B5128" t="s">
        <v>16062</v>
      </c>
      <c r="C5128" t="s">
        <v>16063</v>
      </c>
      <c r="D5128" t="s">
        <v>184</v>
      </c>
      <c r="E5128">
        <v>82</v>
      </c>
      <c r="F5128" t="s">
        <v>30649</v>
      </c>
      <c r="G5128" t="s">
        <v>16064</v>
      </c>
      <c r="H5128" t="s">
        <v>16065</v>
      </c>
    </row>
    <row r="5129" spans="1:8" hidden="1" x14ac:dyDescent="0.25">
      <c r="A5129" t="s">
        <v>246</v>
      </c>
      <c r="B5129" t="s">
        <v>16066</v>
      </c>
      <c r="C5129" t="s">
        <v>30649</v>
      </c>
      <c r="D5129" t="s">
        <v>184</v>
      </c>
      <c r="E5129">
        <v>82</v>
      </c>
      <c r="F5129" t="s">
        <v>30649</v>
      </c>
      <c r="G5129" t="s">
        <v>3226</v>
      </c>
      <c r="H5129" t="s">
        <v>30649</v>
      </c>
    </row>
    <row r="5130" spans="1:8" x14ac:dyDescent="0.25">
      <c r="A5130" t="s">
        <v>247</v>
      </c>
      <c r="B5130" t="s">
        <v>16067</v>
      </c>
      <c r="C5130" t="s">
        <v>16068</v>
      </c>
      <c r="D5130" t="s">
        <v>184</v>
      </c>
      <c r="E5130">
        <v>82</v>
      </c>
      <c r="F5130" t="s">
        <v>184</v>
      </c>
      <c r="G5130" t="s">
        <v>16069</v>
      </c>
      <c r="H5130" t="s">
        <v>16070</v>
      </c>
    </row>
    <row r="5131" spans="1:8" hidden="1" x14ac:dyDescent="0.25">
      <c r="A5131" t="s">
        <v>246</v>
      </c>
      <c r="B5131" t="s">
        <v>16071</v>
      </c>
      <c r="C5131" t="s">
        <v>30370</v>
      </c>
      <c r="D5131" t="s">
        <v>185</v>
      </c>
      <c r="E5131">
        <v>101</v>
      </c>
      <c r="F5131" t="s">
        <v>30649</v>
      </c>
      <c r="G5131" t="s">
        <v>30649</v>
      </c>
      <c r="H5131" t="s">
        <v>16072</v>
      </c>
    </row>
    <row r="5132" spans="1:8" hidden="1" x14ac:dyDescent="0.25">
      <c r="A5132" t="s">
        <v>261</v>
      </c>
      <c r="B5132" t="s">
        <v>16073</v>
      </c>
      <c r="C5132" t="s">
        <v>16074</v>
      </c>
      <c r="D5132" t="s">
        <v>185</v>
      </c>
      <c r="E5132">
        <v>101</v>
      </c>
      <c r="F5132" t="s">
        <v>16075</v>
      </c>
      <c r="G5132" t="s">
        <v>16076</v>
      </c>
      <c r="H5132" t="s">
        <v>16077</v>
      </c>
    </row>
    <row r="5133" spans="1:8" hidden="1" x14ac:dyDescent="0.25">
      <c r="A5133" t="s">
        <v>245</v>
      </c>
      <c r="B5133" t="s">
        <v>16073</v>
      </c>
      <c r="C5133" t="s">
        <v>16078</v>
      </c>
      <c r="D5133" t="s">
        <v>185</v>
      </c>
      <c r="E5133">
        <v>101</v>
      </c>
      <c r="F5133" t="s">
        <v>185</v>
      </c>
      <c r="G5133" t="s">
        <v>16079</v>
      </c>
      <c r="H5133" t="s">
        <v>16080</v>
      </c>
    </row>
    <row r="5134" spans="1:8" x14ac:dyDescent="0.25">
      <c r="A5134" t="s">
        <v>247</v>
      </c>
      <c r="B5134" t="s">
        <v>16081</v>
      </c>
      <c r="C5134" t="s">
        <v>30371</v>
      </c>
      <c r="D5134" t="s">
        <v>185</v>
      </c>
      <c r="E5134">
        <v>101</v>
      </c>
      <c r="F5134" t="s">
        <v>16082</v>
      </c>
      <c r="G5134" t="s">
        <v>16083</v>
      </c>
      <c r="H5134" t="s">
        <v>16084</v>
      </c>
    </row>
    <row r="5135" spans="1:8" hidden="1" x14ac:dyDescent="0.25">
      <c r="A5135" t="s">
        <v>2021</v>
      </c>
      <c r="B5135" t="s">
        <v>16085</v>
      </c>
      <c r="C5135" t="s">
        <v>30372</v>
      </c>
      <c r="D5135" t="s">
        <v>185</v>
      </c>
      <c r="E5135">
        <v>101</v>
      </c>
      <c r="F5135" t="s">
        <v>185</v>
      </c>
      <c r="G5135" t="s">
        <v>16086</v>
      </c>
      <c r="H5135" t="s">
        <v>16087</v>
      </c>
    </row>
    <row r="5136" spans="1:8" x14ac:dyDescent="0.25">
      <c r="A5136" t="s">
        <v>247</v>
      </c>
      <c r="B5136" t="s">
        <v>16088</v>
      </c>
      <c r="C5136" t="s">
        <v>30373</v>
      </c>
      <c r="D5136" t="s">
        <v>185</v>
      </c>
      <c r="E5136">
        <v>101</v>
      </c>
      <c r="F5136" t="s">
        <v>185</v>
      </c>
      <c r="G5136" t="s">
        <v>16086</v>
      </c>
      <c r="H5136" t="s">
        <v>16087</v>
      </c>
    </row>
    <row r="5137" spans="1:8" hidden="1" x14ac:dyDescent="0.25">
      <c r="A5137" t="s">
        <v>246</v>
      </c>
      <c r="B5137" t="s">
        <v>16089</v>
      </c>
      <c r="C5137" t="s">
        <v>30374</v>
      </c>
      <c r="D5137" t="s">
        <v>185</v>
      </c>
      <c r="E5137">
        <v>101</v>
      </c>
      <c r="F5137" t="s">
        <v>185</v>
      </c>
      <c r="G5137" t="s">
        <v>30649</v>
      </c>
      <c r="H5137" t="s">
        <v>30649</v>
      </c>
    </row>
    <row r="5138" spans="1:8" hidden="1" x14ac:dyDescent="0.25">
      <c r="A5138" t="s">
        <v>251</v>
      </c>
      <c r="B5138" t="s">
        <v>16090</v>
      </c>
      <c r="C5138" t="s">
        <v>30375</v>
      </c>
      <c r="D5138" t="s">
        <v>185</v>
      </c>
      <c r="E5138">
        <v>101</v>
      </c>
      <c r="F5138" t="s">
        <v>185</v>
      </c>
      <c r="G5138" t="s">
        <v>30649</v>
      </c>
      <c r="H5138" t="s">
        <v>30649</v>
      </c>
    </row>
    <row r="5139" spans="1:8" hidden="1" x14ac:dyDescent="0.25">
      <c r="A5139" t="s">
        <v>246</v>
      </c>
      <c r="B5139" t="s">
        <v>16091</v>
      </c>
      <c r="C5139" t="s">
        <v>861</v>
      </c>
      <c r="D5139" t="s">
        <v>185</v>
      </c>
      <c r="E5139">
        <v>101</v>
      </c>
      <c r="F5139" t="s">
        <v>185</v>
      </c>
      <c r="G5139" t="s">
        <v>16092</v>
      </c>
      <c r="H5139" t="s">
        <v>16093</v>
      </c>
    </row>
    <row r="5140" spans="1:8" x14ac:dyDescent="0.25">
      <c r="A5140" t="s">
        <v>247</v>
      </c>
      <c r="B5140" t="s">
        <v>16094</v>
      </c>
      <c r="C5140" t="s">
        <v>30376</v>
      </c>
      <c r="D5140" t="s">
        <v>186</v>
      </c>
      <c r="E5140">
        <v>92</v>
      </c>
      <c r="F5140" t="s">
        <v>186</v>
      </c>
      <c r="G5140" t="s">
        <v>30649</v>
      </c>
      <c r="H5140" t="s">
        <v>30649</v>
      </c>
    </row>
    <row r="5141" spans="1:8" x14ac:dyDescent="0.25">
      <c r="A5141" t="s">
        <v>247</v>
      </c>
      <c r="B5141" t="s">
        <v>16095</v>
      </c>
      <c r="C5141" t="s">
        <v>30377</v>
      </c>
      <c r="D5141" t="s">
        <v>186</v>
      </c>
      <c r="E5141">
        <v>92</v>
      </c>
      <c r="F5141" t="s">
        <v>186</v>
      </c>
      <c r="G5141" t="s">
        <v>30649</v>
      </c>
      <c r="H5141" t="s">
        <v>30649</v>
      </c>
    </row>
    <row r="5142" spans="1:8" x14ac:dyDescent="0.25">
      <c r="A5142" t="s">
        <v>247</v>
      </c>
      <c r="B5142" t="s">
        <v>16096</v>
      </c>
      <c r="C5142" t="s">
        <v>30378</v>
      </c>
      <c r="D5142" t="s">
        <v>186</v>
      </c>
      <c r="E5142">
        <v>92</v>
      </c>
      <c r="F5142" t="s">
        <v>186</v>
      </c>
      <c r="G5142" t="s">
        <v>30649</v>
      </c>
      <c r="H5142" t="s">
        <v>30649</v>
      </c>
    </row>
    <row r="5143" spans="1:8" hidden="1" x14ac:dyDescent="0.25">
      <c r="A5143" t="s">
        <v>2021</v>
      </c>
      <c r="B5143" t="s">
        <v>16097</v>
      </c>
      <c r="C5143" t="s">
        <v>30379</v>
      </c>
      <c r="D5143" t="s">
        <v>186</v>
      </c>
      <c r="E5143">
        <v>92</v>
      </c>
      <c r="F5143" t="s">
        <v>186</v>
      </c>
      <c r="G5143" t="s">
        <v>30649</v>
      </c>
      <c r="H5143" t="s">
        <v>30649</v>
      </c>
    </row>
    <row r="5144" spans="1:8" hidden="1" x14ac:dyDescent="0.25">
      <c r="A5144" t="s">
        <v>252</v>
      </c>
      <c r="B5144" t="s">
        <v>16098</v>
      </c>
      <c r="C5144" t="s">
        <v>30379</v>
      </c>
      <c r="D5144" t="s">
        <v>186</v>
      </c>
      <c r="E5144">
        <v>92</v>
      </c>
      <c r="F5144" t="s">
        <v>186</v>
      </c>
      <c r="G5144" t="s">
        <v>16099</v>
      </c>
      <c r="H5144" t="s">
        <v>16100</v>
      </c>
    </row>
    <row r="5145" spans="1:8" hidden="1" x14ac:dyDescent="0.25">
      <c r="A5145" t="s">
        <v>252</v>
      </c>
      <c r="B5145" t="s">
        <v>16101</v>
      </c>
      <c r="C5145" t="s">
        <v>30649</v>
      </c>
      <c r="D5145" t="s">
        <v>186</v>
      </c>
      <c r="E5145">
        <v>92</v>
      </c>
      <c r="F5145" t="s">
        <v>16102</v>
      </c>
      <c r="G5145" t="s">
        <v>30649</v>
      </c>
      <c r="H5145" t="s">
        <v>1456</v>
      </c>
    </row>
    <row r="5146" spans="1:8" hidden="1" x14ac:dyDescent="0.25">
      <c r="A5146" t="s">
        <v>244</v>
      </c>
      <c r="B5146" t="s">
        <v>16103</v>
      </c>
      <c r="C5146" t="s">
        <v>30649</v>
      </c>
      <c r="D5146" t="s">
        <v>186</v>
      </c>
      <c r="E5146">
        <v>92</v>
      </c>
      <c r="F5146" t="s">
        <v>16104</v>
      </c>
      <c r="G5146" t="s">
        <v>30649</v>
      </c>
      <c r="H5146" t="s">
        <v>16105</v>
      </c>
    </row>
    <row r="5147" spans="1:8" x14ac:dyDescent="0.25">
      <c r="A5147" t="s">
        <v>247</v>
      </c>
      <c r="B5147" t="s">
        <v>16106</v>
      </c>
      <c r="C5147" t="s">
        <v>30380</v>
      </c>
      <c r="D5147" t="s">
        <v>186</v>
      </c>
      <c r="E5147">
        <v>92</v>
      </c>
      <c r="F5147" t="s">
        <v>186</v>
      </c>
      <c r="G5147" t="s">
        <v>16107</v>
      </c>
      <c r="H5147" t="s">
        <v>16108</v>
      </c>
    </row>
    <row r="5148" spans="1:8" x14ac:dyDescent="0.25">
      <c r="A5148" t="s">
        <v>247</v>
      </c>
      <c r="B5148" t="s">
        <v>16109</v>
      </c>
      <c r="C5148" t="s">
        <v>30649</v>
      </c>
      <c r="D5148" t="s">
        <v>186</v>
      </c>
      <c r="E5148">
        <v>92</v>
      </c>
      <c r="F5148" t="s">
        <v>16110</v>
      </c>
      <c r="G5148" t="s">
        <v>16111</v>
      </c>
      <c r="H5148" t="s">
        <v>16112</v>
      </c>
    </row>
    <row r="5149" spans="1:8" x14ac:dyDescent="0.25">
      <c r="A5149" t="s">
        <v>247</v>
      </c>
      <c r="B5149" t="s">
        <v>16113</v>
      </c>
      <c r="C5149" t="s">
        <v>30649</v>
      </c>
      <c r="D5149" t="s">
        <v>186</v>
      </c>
      <c r="E5149">
        <v>92</v>
      </c>
      <c r="F5149" t="s">
        <v>16114</v>
      </c>
      <c r="G5149" t="s">
        <v>16115</v>
      </c>
      <c r="H5149" t="s">
        <v>16116</v>
      </c>
    </row>
    <row r="5150" spans="1:8" hidden="1" x14ac:dyDescent="0.25">
      <c r="A5150" t="s">
        <v>248</v>
      </c>
      <c r="B5150" t="s">
        <v>4741</v>
      </c>
      <c r="C5150" t="s">
        <v>30649</v>
      </c>
      <c r="D5150" t="s">
        <v>186</v>
      </c>
      <c r="E5150">
        <v>92</v>
      </c>
      <c r="F5150" t="s">
        <v>30649</v>
      </c>
      <c r="G5150" t="s">
        <v>30649</v>
      </c>
      <c r="H5150" t="s">
        <v>30649</v>
      </c>
    </row>
    <row r="5151" spans="1:8" x14ac:dyDescent="0.25">
      <c r="A5151" t="s">
        <v>247</v>
      </c>
      <c r="B5151" t="s">
        <v>16117</v>
      </c>
      <c r="C5151" t="s">
        <v>1458</v>
      </c>
      <c r="D5151" t="s">
        <v>186</v>
      </c>
      <c r="E5151">
        <v>92</v>
      </c>
      <c r="F5151" t="s">
        <v>1459</v>
      </c>
      <c r="G5151" t="s">
        <v>1460</v>
      </c>
      <c r="H5151" t="s">
        <v>1461</v>
      </c>
    </row>
    <row r="5152" spans="1:8" hidden="1" x14ac:dyDescent="0.25">
      <c r="A5152" t="s">
        <v>243</v>
      </c>
      <c r="B5152" t="s">
        <v>16118</v>
      </c>
      <c r="C5152" t="s">
        <v>30649</v>
      </c>
      <c r="D5152" t="s">
        <v>186</v>
      </c>
      <c r="E5152">
        <v>92</v>
      </c>
      <c r="F5152" t="s">
        <v>16119</v>
      </c>
      <c r="G5152" t="s">
        <v>16120</v>
      </c>
      <c r="H5152" t="s">
        <v>16121</v>
      </c>
    </row>
    <row r="5153" spans="1:8" hidden="1" x14ac:dyDescent="0.25">
      <c r="A5153" t="s">
        <v>245</v>
      </c>
      <c r="B5153" t="s">
        <v>16122</v>
      </c>
      <c r="C5153" t="s">
        <v>16123</v>
      </c>
      <c r="D5153" t="s">
        <v>186</v>
      </c>
      <c r="E5153">
        <v>92</v>
      </c>
      <c r="F5153" t="s">
        <v>186</v>
      </c>
      <c r="G5153" t="s">
        <v>30649</v>
      </c>
      <c r="H5153" t="s">
        <v>16124</v>
      </c>
    </row>
    <row r="5154" spans="1:8" hidden="1" x14ac:dyDescent="0.25">
      <c r="A5154" t="s">
        <v>245</v>
      </c>
      <c r="B5154" t="s">
        <v>16125</v>
      </c>
      <c r="C5154" t="s">
        <v>30381</v>
      </c>
      <c r="D5154" t="s">
        <v>186</v>
      </c>
      <c r="E5154">
        <v>92</v>
      </c>
      <c r="F5154" t="s">
        <v>186</v>
      </c>
      <c r="G5154" t="s">
        <v>16126</v>
      </c>
      <c r="H5154" t="s">
        <v>16127</v>
      </c>
    </row>
    <row r="5155" spans="1:8" hidden="1" x14ac:dyDescent="0.25">
      <c r="A5155" t="s">
        <v>245</v>
      </c>
      <c r="B5155" t="s">
        <v>16128</v>
      </c>
      <c r="C5155" t="s">
        <v>30382</v>
      </c>
      <c r="D5155" t="s">
        <v>186</v>
      </c>
      <c r="E5155">
        <v>92</v>
      </c>
      <c r="F5155" t="s">
        <v>186</v>
      </c>
      <c r="G5155" t="s">
        <v>16129</v>
      </c>
      <c r="H5155" t="s">
        <v>16130</v>
      </c>
    </row>
    <row r="5156" spans="1:8" hidden="1" x14ac:dyDescent="0.25">
      <c r="A5156" t="s">
        <v>245</v>
      </c>
      <c r="B5156" t="s">
        <v>16131</v>
      </c>
      <c r="C5156" t="s">
        <v>16132</v>
      </c>
      <c r="D5156" t="s">
        <v>186</v>
      </c>
      <c r="E5156">
        <v>92</v>
      </c>
      <c r="F5156" t="s">
        <v>186</v>
      </c>
      <c r="G5156" t="s">
        <v>16133</v>
      </c>
      <c r="H5156" t="s">
        <v>16134</v>
      </c>
    </row>
    <row r="5157" spans="1:8" x14ac:dyDescent="0.25">
      <c r="A5157" t="s">
        <v>247</v>
      </c>
      <c r="B5157" t="s">
        <v>16135</v>
      </c>
      <c r="C5157" t="s">
        <v>30383</v>
      </c>
      <c r="D5157" t="s">
        <v>186</v>
      </c>
      <c r="E5157">
        <v>92</v>
      </c>
      <c r="F5157" t="s">
        <v>186</v>
      </c>
      <c r="G5157" t="s">
        <v>30649</v>
      </c>
      <c r="H5157" t="s">
        <v>16136</v>
      </c>
    </row>
    <row r="5158" spans="1:8" hidden="1" x14ac:dyDescent="0.25">
      <c r="A5158" t="s">
        <v>248</v>
      </c>
      <c r="B5158" t="s">
        <v>16137</v>
      </c>
      <c r="C5158" t="s">
        <v>30384</v>
      </c>
      <c r="D5158" t="s">
        <v>186</v>
      </c>
      <c r="E5158">
        <v>92</v>
      </c>
      <c r="F5158" t="s">
        <v>186</v>
      </c>
      <c r="G5158" t="s">
        <v>16138</v>
      </c>
      <c r="H5158" t="s">
        <v>16139</v>
      </c>
    </row>
    <row r="5159" spans="1:8" hidden="1" x14ac:dyDescent="0.25">
      <c r="A5159" t="s">
        <v>252</v>
      </c>
      <c r="B5159" t="s">
        <v>16140</v>
      </c>
      <c r="C5159" t="s">
        <v>30649</v>
      </c>
      <c r="D5159" t="s">
        <v>186</v>
      </c>
      <c r="E5159">
        <v>92</v>
      </c>
      <c r="F5159" t="s">
        <v>16141</v>
      </c>
      <c r="G5159" t="s">
        <v>30649</v>
      </c>
      <c r="H5159" t="s">
        <v>30649</v>
      </c>
    </row>
    <row r="5160" spans="1:8" hidden="1" x14ac:dyDescent="0.25">
      <c r="A5160" t="s">
        <v>252</v>
      </c>
      <c r="B5160" t="s">
        <v>16142</v>
      </c>
      <c r="C5160" t="s">
        <v>30649</v>
      </c>
      <c r="D5160" t="s">
        <v>186</v>
      </c>
      <c r="E5160">
        <v>92</v>
      </c>
      <c r="F5160" t="s">
        <v>16143</v>
      </c>
      <c r="G5160" t="s">
        <v>30649</v>
      </c>
      <c r="H5160" t="s">
        <v>30649</v>
      </c>
    </row>
    <row r="5161" spans="1:8" hidden="1" x14ac:dyDescent="0.25">
      <c r="A5161" t="s">
        <v>252</v>
      </c>
      <c r="B5161" t="s">
        <v>7937</v>
      </c>
      <c r="C5161" t="s">
        <v>30649</v>
      </c>
      <c r="D5161" t="s">
        <v>186</v>
      </c>
      <c r="E5161">
        <v>92</v>
      </c>
      <c r="F5161" t="s">
        <v>10742</v>
      </c>
      <c r="G5161" t="s">
        <v>30649</v>
      </c>
      <c r="H5161" t="s">
        <v>30649</v>
      </c>
    </row>
    <row r="5162" spans="1:8" hidden="1" x14ac:dyDescent="0.25">
      <c r="A5162" t="s">
        <v>252</v>
      </c>
      <c r="B5162" t="s">
        <v>16144</v>
      </c>
      <c r="C5162" t="s">
        <v>30649</v>
      </c>
      <c r="D5162" t="s">
        <v>186</v>
      </c>
      <c r="E5162">
        <v>92</v>
      </c>
      <c r="F5162" t="s">
        <v>30649</v>
      </c>
      <c r="G5162" t="s">
        <v>30649</v>
      </c>
      <c r="H5162" t="s">
        <v>30649</v>
      </c>
    </row>
    <row r="5163" spans="1:8" hidden="1" x14ac:dyDescent="0.25">
      <c r="A5163" t="s">
        <v>252</v>
      </c>
      <c r="B5163" t="s">
        <v>16145</v>
      </c>
      <c r="C5163" t="s">
        <v>30649</v>
      </c>
      <c r="D5163" t="s">
        <v>186</v>
      </c>
      <c r="E5163">
        <v>92</v>
      </c>
      <c r="F5163" t="s">
        <v>3453</v>
      </c>
      <c r="G5163" t="s">
        <v>30649</v>
      </c>
      <c r="H5163" t="s">
        <v>30649</v>
      </c>
    </row>
    <row r="5164" spans="1:8" hidden="1" x14ac:dyDescent="0.25">
      <c r="A5164" t="s">
        <v>252</v>
      </c>
      <c r="B5164" t="s">
        <v>16146</v>
      </c>
      <c r="C5164" t="s">
        <v>30649</v>
      </c>
      <c r="D5164" t="s">
        <v>186</v>
      </c>
      <c r="E5164">
        <v>92</v>
      </c>
      <c r="F5164" t="s">
        <v>16147</v>
      </c>
      <c r="G5164" t="s">
        <v>30649</v>
      </c>
      <c r="H5164" t="s">
        <v>16148</v>
      </c>
    </row>
    <row r="5165" spans="1:8" hidden="1" x14ac:dyDescent="0.25">
      <c r="A5165" t="s">
        <v>2021</v>
      </c>
      <c r="B5165" t="s">
        <v>16149</v>
      </c>
      <c r="C5165" t="s">
        <v>30649</v>
      </c>
      <c r="D5165" t="s">
        <v>186</v>
      </c>
      <c r="E5165">
        <v>92</v>
      </c>
      <c r="F5165" t="s">
        <v>30649</v>
      </c>
      <c r="G5165" t="s">
        <v>30649</v>
      </c>
      <c r="H5165" t="s">
        <v>30649</v>
      </c>
    </row>
    <row r="5166" spans="1:8" x14ac:dyDescent="0.25">
      <c r="A5166" t="s">
        <v>247</v>
      </c>
      <c r="B5166" t="s">
        <v>16150</v>
      </c>
      <c r="C5166" t="s">
        <v>30383</v>
      </c>
      <c r="D5166" t="s">
        <v>186</v>
      </c>
      <c r="E5166">
        <v>92</v>
      </c>
      <c r="F5166" t="s">
        <v>186</v>
      </c>
      <c r="G5166" t="s">
        <v>30649</v>
      </c>
      <c r="H5166" t="s">
        <v>30649</v>
      </c>
    </row>
    <row r="5167" spans="1:8" x14ac:dyDescent="0.25">
      <c r="A5167" t="s">
        <v>247</v>
      </c>
      <c r="B5167" t="s">
        <v>16118</v>
      </c>
      <c r="C5167" t="s">
        <v>30385</v>
      </c>
      <c r="D5167" t="s">
        <v>186</v>
      </c>
      <c r="E5167">
        <v>92</v>
      </c>
      <c r="F5167" t="s">
        <v>186</v>
      </c>
      <c r="G5167" t="s">
        <v>16120</v>
      </c>
      <c r="H5167" t="s">
        <v>16121</v>
      </c>
    </row>
    <row r="5168" spans="1:8" x14ac:dyDescent="0.25">
      <c r="A5168" t="s">
        <v>247</v>
      </c>
      <c r="B5168" t="s">
        <v>16151</v>
      </c>
      <c r="C5168" t="s">
        <v>30386</v>
      </c>
      <c r="D5168" t="s">
        <v>186</v>
      </c>
      <c r="E5168">
        <v>92</v>
      </c>
      <c r="F5168" t="s">
        <v>186</v>
      </c>
      <c r="G5168" t="s">
        <v>16152</v>
      </c>
      <c r="H5168" t="s">
        <v>16153</v>
      </c>
    </row>
    <row r="5169" spans="1:8" hidden="1" x14ac:dyDescent="0.25">
      <c r="A5169" t="s">
        <v>246</v>
      </c>
      <c r="B5169" t="s">
        <v>16154</v>
      </c>
      <c r="C5169" t="s">
        <v>30387</v>
      </c>
      <c r="D5169" t="s">
        <v>186</v>
      </c>
      <c r="E5169">
        <v>92</v>
      </c>
      <c r="F5169" t="s">
        <v>186</v>
      </c>
      <c r="G5169" t="s">
        <v>16155</v>
      </c>
      <c r="H5169" t="s">
        <v>16156</v>
      </c>
    </row>
    <row r="5170" spans="1:8" hidden="1" x14ac:dyDescent="0.25">
      <c r="A5170" t="s">
        <v>248</v>
      </c>
      <c r="B5170" t="s">
        <v>16157</v>
      </c>
      <c r="C5170" t="s">
        <v>30388</v>
      </c>
      <c r="D5170" t="s">
        <v>186</v>
      </c>
      <c r="E5170">
        <v>92</v>
      </c>
      <c r="F5170" t="s">
        <v>186</v>
      </c>
      <c r="G5170" t="s">
        <v>16159</v>
      </c>
      <c r="H5170" t="s">
        <v>16160</v>
      </c>
    </row>
    <row r="5171" spans="1:8" hidden="1" x14ac:dyDescent="0.25">
      <c r="A5171" t="s">
        <v>246</v>
      </c>
      <c r="B5171" t="s">
        <v>16161</v>
      </c>
      <c r="C5171" t="s">
        <v>16162</v>
      </c>
      <c r="D5171" t="s">
        <v>187</v>
      </c>
      <c r="E5171">
        <v>52</v>
      </c>
      <c r="F5171" t="s">
        <v>187</v>
      </c>
      <c r="G5171" t="s">
        <v>30649</v>
      </c>
      <c r="H5171" t="s">
        <v>16163</v>
      </c>
    </row>
    <row r="5172" spans="1:8" hidden="1" x14ac:dyDescent="0.25">
      <c r="A5172" t="s">
        <v>246</v>
      </c>
      <c r="B5172" t="s">
        <v>16164</v>
      </c>
      <c r="C5172" t="s">
        <v>16165</v>
      </c>
      <c r="D5172" t="s">
        <v>187</v>
      </c>
      <c r="E5172">
        <v>52</v>
      </c>
      <c r="F5172" t="s">
        <v>187</v>
      </c>
      <c r="G5172" t="s">
        <v>16166</v>
      </c>
      <c r="H5172" t="s">
        <v>16167</v>
      </c>
    </row>
    <row r="5173" spans="1:8" hidden="1" x14ac:dyDescent="0.25">
      <c r="A5173" t="s">
        <v>246</v>
      </c>
      <c r="B5173" t="s">
        <v>16168</v>
      </c>
      <c r="C5173" t="s">
        <v>16169</v>
      </c>
      <c r="D5173" t="s">
        <v>187</v>
      </c>
      <c r="E5173">
        <v>52</v>
      </c>
      <c r="F5173" t="s">
        <v>187</v>
      </c>
      <c r="G5173" t="s">
        <v>16170</v>
      </c>
      <c r="H5173" t="s">
        <v>16171</v>
      </c>
    </row>
    <row r="5174" spans="1:8" hidden="1" x14ac:dyDescent="0.25">
      <c r="A5174" t="s">
        <v>246</v>
      </c>
      <c r="B5174" t="s">
        <v>16172</v>
      </c>
      <c r="C5174" t="s">
        <v>16173</v>
      </c>
      <c r="D5174" t="s">
        <v>187</v>
      </c>
      <c r="E5174">
        <v>52</v>
      </c>
      <c r="F5174" t="s">
        <v>187</v>
      </c>
      <c r="G5174" t="s">
        <v>30649</v>
      </c>
      <c r="H5174" t="s">
        <v>16174</v>
      </c>
    </row>
    <row r="5175" spans="1:8" hidden="1" x14ac:dyDescent="0.25">
      <c r="A5175" t="s">
        <v>246</v>
      </c>
      <c r="B5175" t="s">
        <v>16175</v>
      </c>
      <c r="C5175" t="s">
        <v>16173</v>
      </c>
      <c r="D5175" t="s">
        <v>187</v>
      </c>
      <c r="E5175">
        <v>52</v>
      </c>
      <c r="F5175" t="s">
        <v>187</v>
      </c>
      <c r="G5175" t="s">
        <v>16176</v>
      </c>
      <c r="H5175" t="s">
        <v>16177</v>
      </c>
    </row>
    <row r="5176" spans="1:8" hidden="1" x14ac:dyDescent="0.25">
      <c r="A5176" t="s">
        <v>245</v>
      </c>
      <c r="B5176" t="s">
        <v>16178</v>
      </c>
      <c r="C5176" t="s">
        <v>16179</v>
      </c>
      <c r="D5176" t="s">
        <v>187</v>
      </c>
      <c r="E5176">
        <v>52</v>
      </c>
      <c r="F5176" t="s">
        <v>187</v>
      </c>
      <c r="G5176" t="s">
        <v>16180</v>
      </c>
      <c r="H5176" t="s">
        <v>16181</v>
      </c>
    </row>
    <row r="5177" spans="1:8" hidden="1" x14ac:dyDescent="0.25">
      <c r="A5177" t="s">
        <v>246</v>
      </c>
      <c r="B5177" t="s">
        <v>16182</v>
      </c>
      <c r="C5177" t="s">
        <v>16183</v>
      </c>
      <c r="D5177" t="s">
        <v>187</v>
      </c>
      <c r="E5177">
        <v>52</v>
      </c>
      <c r="F5177" t="s">
        <v>30649</v>
      </c>
      <c r="G5177" t="s">
        <v>16184</v>
      </c>
      <c r="H5177" t="s">
        <v>16185</v>
      </c>
    </row>
    <row r="5178" spans="1:8" hidden="1" x14ac:dyDescent="0.25">
      <c r="A5178" t="s">
        <v>246</v>
      </c>
      <c r="B5178" t="s">
        <v>11591</v>
      </c>
      <c r="C5178" t="s">
        <v>16186</v>
      </c>
      <c r="D5178" t="s">
        <v>187</v>
      </c>
      <c r="E5178">
        <v>52</v>
      </c>
      <c r="F5178" t="s">
        <v>187</v>
      </c>
      <c r="G5178" t="s">
        <v>30649</v>
      </c>
      <c r="H5178" t="s">
        <v>16187</v>
      </c>
    </row>
    <row r="5179" spans="1:8" hidden="1" x14ac:dyDescent="0.25">
      <c r="A5179" t="s">
        <v>245</v>
      </c>
      <c r="B5179" t="s">
        <v>16188</v>
      </c>
      <c r="C5179" t="s">
        <v>16189</v>
      </c>
      <c r="D5179" t="s">
        <v>187</v>
      </c>
      <c r="E5179">
        <v>52</v>
      </c>
      <c r="F5179" t="s">
        <v>187</v>
      </c>
      <c r="G5179" t="s">
        <v>30649</v>
      </c>
      <c r="H5179" t="s">
        <v>16190</v>
      </c>
    </row>
    <row r="5180" spans="1:8" hidden="1" x14ac:dyDescent="0.25">
      <c r="A5180" t="s">
        <v>245</v>
      </c>
      <c r="B5180" t="s">
        <v>16191</v>
      </c>
      <c r="C5180" t="s">
        <v>16192</v>
      </c>
      <c r="D5180" t="s">
        <v>187</v>
      </c>
      <c r="E5180">
        <v>52</v>
      </c>
      <c r="F5180" t="s">
        <v>30649</v>
      </c>
      <c r="G5180" t="s">
        <v>16193</v>
      </c>
      <c r="H5180" t="s">
        <v>16194</v>
      </c>
    </row>
    <row r="5181" spans="1:8" x14ac:dyDescent="0.25">
      <c r="A5181" t="s">
        <v>247</v>
      </c>
      <c r="B5181" t="s">
        <v>16195</v>
      </c>
      <c r="C5181" t="s">
        <v>16196</v>
      </c>
      <c r="D5181" t="s">
        <v>187</v>
      </c>
      <c r="E5181">
        <v>52</v>
      </c>
      <c r="F5181" t="s">
        <v>187</v>
      </c>
      <c r="G5181" t="s">
        <v>16197</v>
      </c>
      <c r="H5181" t="s">
        <v>16198</v>
      </c>
    </row>
    <row r="5182" spans="1:8" hidden="1" x14ac:dyDescent="0.25">
      <c r="A5182" t="s">
        <v>248</v>
      </c>
      <c r="B5182" t="s">
        <v>16199</v>
      </c>
      <c r="C5182" t="s">
        <v>16200</v>
      </c>
      <c r="D5182" t="s">
        <v>187</v>
      </c>
      <c r="E5182">
        <v>52</v>
      </c>
      <c r="F5182" t="s">
        <v>30649</v>
      </c>
      <c r="G5182" t="s">
        <v>16201</v>
      </c>
      <c r="H5182" t="s">
        <v>16202</v>
      </c>
    </row>
    <row r="5183" spans="1:8" hidden="1" x14ac:dyDescent="0.25">
      <c r="A5183" t="s">
        <v>246</v>
      </c>
      <c r="B5183" t="s">
        <v>16203</v>
      </c>
      <c r="C5183" t="s">
        <v>1463</v>
      </c>
      <c r="D5183" t="s">
        <v>188</v>
      </c>
      <c r="E5183">
        <v>54</v>
      </c>
      <c r="F5183" t="s">
        <v>188</v>
      </c>
      <c r="G5183" t="s">
        <v>1464</v>
      </c>
      <c r="H5183" t="s">
        <v>1465</v>
      </c>
    </row>
    <row r="5184" spans="1:8" hidden="1" x14ac:dyDescent="0.25">
      <c r="A5184" t="s">
        <v>249</v>
      </c>
      <c r="B5184" t="s">
        <v>16204</v>
      </c>
      <c r="C5184" t="s">
        <v>30649</v>
      </c>
      <c r="D5184" t="s">
        <v>188</v>
      </c>
      <c r="E5184">
        <v>54</v>
      </c>
      <c r="F5184" t="s">
        <v>16205</v>
      </c>
      <c r="G5184" t="s">
        <v>30649</v>
      </c>
      <c r="H5184" t="s">
        <v>16206</v>
      </c>
    </row>
    <row r="5185" spans="1:8" x14ac:dyDescent="0.25">
      <c r="A5185" t="s">
        <v>247</v>
      </c>
      <c r="B5185" t="s">
        <v>16207</v>
      </c>
      <c r="C5185" t="s">
        <v>1467</v>
      </c>
      <c r="D5185" t="s">
        <v>188</v>
      </c>
      <c r="E5185">
        <v>54</v>
      </c>
      <c r="F5185" t="s">
        <v>188</v>
      </c>
      <c r="G5185" t="s">
        <v>1468</v>
      </c>
      <c r="H5185" t="s">
        <v>1469</v>
      </c>
    </row>
    <row r="5186" spans="1:8" hidden="1" x14ac:dyDescent="0.25">
      <c r="A5186" t="s">
        <v>246</v>
      </c>
      <c r="B5186" t="s">
        <v>16208</v>
      </c>
      <c r="C5186" t="s">
        <v>1471</v>
      </c>
      <c r="D5186" t="s">
        <v>188</v>
      </c>
      <c r="E5186">
        <v>54</v>
      </c>
      <c r="F5186" t="s">
        <v>188</v>
      </c>
      <c r="G5186" t="s">
        <v>30649</v>
      </c>
      <c r="H5186" t="s">
        <v>30649</v>
      </c>
    </row>
    <row r="5187" spans="1:8" hidden="1" x14ac:dyDescent="0.25">
      <c r="A5187" t="s">
        <v>246</v>
      </c>
      <c r="B5187" t="s">
        <v>16209</v>
      </c>
      <c r="C5187" t="s">
        <v>1473</v>
      </c>
      <c r="D5187" t="s">
        <v>188</v>
      </c>
      <c r="E5187">
        <v>54</v>
      </c>
      <c r="F5187" t="s">
        <v>188</v>
      </c>
      <c r="G5187" t="s">
        <v>1474</v>
      </c>
      <c r="H5187" t="s">
        <v>1475</v>
      </c>
    </row>
    <row r="5188" spans="1:8" hidden="1" x14ac:dyDescent="0.25">
      <c r="A5188" t="s">
        <v>246</v>
      </c>
      <c r="B5188" t="s">
        <v>16210</v>
      </c>
      <c r="C5188" t="s">
        <v>1477</v>
      </c>
      <c r="D5188" t="s">
        <v>188</v>
      </c>
      <c r="E5188">
        <v>54</v>
      </c>
      <c r="F5188" t="s">
        <v>188</v>
      </c>
      <c r="G5188" t="s">
        <v>30649</v>
      </c>
      <c r="H5188" t="s">
        <v>1478</v>
      </c>
    </row>
    <row r="5189" spans="1:8" hidden="1" x14ac:dyDescent="0.25">
      <c r="A5189" t="s">
        <v>246</v>
      </c>
      <c r="B5189" t="s">
        <v>16211</v>
      </c>
      <c r="C5189" t="s">
        <v>1480</v>
      </c>
      <c r="D5189" t="s">
        <v>188</v>
      </c>
      <c r="E5189">
        <v>54</v>
      </c>
      <c r="F5189" t="s">
        <v>188</v>
      </c>
      <c r="G5189" t="s">
        <v>1481</v>
      </c>
      <c r="H5189" t="s">
        <v>1482</v>
      </c>
    </row>
    <row r="5190" spans="1:8" x14ac:dyDescent="0.25">
      <c r="A5190" t="s">
        <v>247</v>
      </c>
      <c r="B5190" t="s">
        <v>16212</v>
      </c>
      <c r="C5190" t="s">
        <v>16213</v>
      </c>
      <c r="D5190" t="s">
        <v>188</v>
      </c>
      <c r="E5190">
        <v>54</v>
      </c>
      <c r="F5190" t="s">
        <v>16214</v>
      </c>
      <c r="G5190" t="s">
        <v>30649</v>
      </c>
      <c r="H5190" t="s">
        <v>16215</v>
      </c>
    </row>
    <row r="5191" spans="1:8" hidden="1" x14ac:dyDescent="0.25">
      <c r="A5191" t="s">
        <v>246</v>
      </c>
      <c r="B5191" t="s">
        <v>16216</v>
      </c>
      <c r="C5191" t="s">
        <v>16217</v>
      </c>
      <c r="D5191" t="s">
        <v>188</v>
      </c>
      <c r="E5191">
        <v>54</v>
      </c>
      <c r="F5191" t="s">
        <v>30649</v>
      </c>
      <c r="G5191" t="s">
        <v>16218</v>
      </c>
      <c r="H5191" t="s">
        <v>16219</v>
      </c>
    </row>
    <row r="5192" spans="1:8" hidden="1" x14ac:dyDescent="0.25">
      <c r="A5192" t="s">
        <v>244</v>
      </c>
      <c r="B5192" t="s">
        <v>16220</v>
      </c>
      <c r="C5192" t="s">
        <v>16221</v>
      </c>
      <c r="D5192" t="s">
        <v>188</v>
      </c>
      <c r="E5192">
        <v>54</v>
      </c>
      <c r="F5192" t="s">
        <v>30649</v>
      </c>
      <c r="G5192" t="s">
        <v>30649</v>
      </c>
      <c r="H5192" t="s">
        <v>16222</v>
      </c>
    </row>
    <row r="5193" spans="1:8" hidden="1" x14ac:dyDescent="0.25">
      <c r="A5193" t="s">
        <v>244</v>
      </c>
      <c r="B5193" t="s">
        <v>16223</v>
      </c>
      <c r="C5193" t="s">
        <v>1483</v>
      </c>
      <c r="D5193" t="s">
        <v>188</v>
      </c>
      <c r="E5193">
        <v>54</v>
      </c>
      <c r="F5193" t="s">
        <v>30649</v>
      </c>
      <c r="G5193" t="s">
        <v>30649</v>
      </c>
      <c r="H5193" t="s">
        <v>1484</v>
      </c>
    </row>
    <row r="5194" spans="1:8" hidden="1" x14ac:dyDescent="0.25">
      <c r="A5194" t="s">
        <v>246</v>
      </c>
      <c r="B5194" t="s">
        <v>16224</v>
      </c>
      <c r="C5194" t="s">
        <v>16225</v>
      </c>
      <c r="D5194" t="s">
        <v>188</v>
      </c>
      <c r="E5194">
        <v>54</v>
      </c>
      <c r="F5194" t="s">
        <v>30649</v>
      </c>
      <c r="G5194" t="s">
        <v>16226</v>
      </c>
      <c r="H5194" t="s">
        <v>16227</v>
      </c>
    </row>
    <row r="5195" spans="1:8" hidden="1" x14ac:dyDescent="0.25">
      <c r="A5195" t="s">
        <v>248</v>
      </c>
      <c r="B5195" t="s">
        <v>16228</v>
      </c>
      <c r="C5195" t="s">
        <v>30649</v>
      </c>
      <c r="D5195" t="s">
        <v>188</v>
      </c>
      <c r="E5195">
        <v>54</v>
      </c>
      <c r="F5195" t="s">
        <v>16229</v>
      </c>
      <c r="G5195" t="s">
        <v>30649</v>
      </c>
      <c r="H5195" t="s">
        <v>16230</v>
      </c>
    </row>
    <row r="5196" spans="1:8" hidden="1" x14ac:dyDescent="0.25">
      <c r="A5196" t="s">
        <v>244</v>
      </c>
      <c r="B5196" t="s">
        <v>16231</v>
      </c>
      <c r="C5196" t="s">
        <v>16232</v>
      </c>
      <c r="D5196" t="s">
        <v>188</v>
      </c>
      <c r="E5196">
        <v>54</v>
      </c>
      <c r="F5196" t="s">
        <v>30649</v>
      </c>
      <c r="G5196" t="s">
        <v>30649</v>
      </c>
      <c r="H5196" t="s">
        <v>16233</v>
      </c>
    </row>
    <row r="5197" spans="1:8" hidden="1" x14ac:dyDescent="0.25">
      <c r="A5197" t="s">
        <v>246</v>
      </c>
      <c r="B5197" t="s">
        <v>16234</v>
      </c>
      <c r="C5197" t="s">
        <v>16235</v>
      </c>
      <c r="D5197" t="s">
        <v>188</v>
      </c>
      <c r="E5197">
        <v>54</v>
      </c>
      <c r="F5197" t="s">
        <v>16236</v>
      </c>
      <c r="G5197" t="s">
        <v>30649</v>
      </c>
      <c r="H5197" t="s">
        <v>16237</v>
      </c>
    </row>
    <row r="5198" spans="1:8" hidden="1" x14ac:dyDescent="0.25">
      <c r="A5198" t="s">
        <v>246</v>
      </c>
      <c r="B5198" t="s">
        <v>16238</v>
      </c>
      <c r="C5198" t="s">
        <v>16239</v>
      </c>
      <c r="D5198" t="s">
        <v>188</v>
      </c>
      <c r="E5198">
        <v>54</v>
      </c>
      <c r="F5198" t="s">
        <v>16240</v>
      </c>
      <c r="G5198" t="s">
        <v>16241</v>
      </c>
      <c r="H5198" t="s">
        <v>16242</v>
      </c>
    </row>
    <row r="5199" spans="1:8" hidden="1" x14ac:dyDescent="0.25">
      <c r="A5199" t="s">
        <v>246</v>
      </c>
      <c r="B5199" t="s">
        <v>16243</v>
      </c>
      <c r="C5199" t="s">
        <v>16244</v>
      </c>
      <c r="D5199" t="s">
        <v>188</v>
      </c>
      <c r="E5199">
        <v>54</v>
      </c>
      <c r="F5199" t="s">
        <v>30649</v>
      </c>
      <c r="G5199" t="s">
        <v>16245</v>
      </c>
      <c r="H5199" t="s">
        <v>16246</v>
      </c>
    </row>
    <row r="5200" spans="1:8" hidden="1" x14ac:dyDescent="0.25">
      <c r="A5200" t="s">
        <v>246</v>
      </c>
      <c r="B5200" t="s">
        <v>7658</v>
      </c>
      <c r="C5200" t="s">
        <v>16247</v>
      </c>
      <c r="D5200" t="s">
        <v>188</v>
      </c>
      <c r="E5200">
        <v>54</v>
      </c>
      <c r="F5200" t="s">
        <v>30649</v>
      </c>
      <c r="G5200" t="s">
        <v>16248</v>
      </c>
      <c r="H5200" t="s">
        <v>16249</v>
      </c>
    </row>
    <row r="5201" spans="1:8" hidden="1" x14ac:dyDescent="0.25">
      <c r="A5201" t="s">
        <v>246</v>
      </c>
      <c r="B5201" t="s">
        <v>16250</v>
      </c>
      <c r="C5201" t="s">
        <v>16251</v>
      </c>
      <c r="D5201" t="s">
        <v>188</v>
      </c>
      <c r="E5201">
        <v>54</v>
      </c>
      <c r="F5201" t="s">
        <v>30649</v>
      </c>
      <c r="G5201" t="s">
        <v>16252</v>
      </c>
      <c r="H5201" t="s">
        <v>16253</v>
      </c>
    </row>
    <row r="5202" spans="1:8" hidden="1" x14ac:dyDescent="0.25">
      <c r="A5202" t="s">
        <v>248</v>
      </c>
      <c r="B5202" t="s">
        <v>16254</v>
      </c>
      <c r="C5202" t="s">
        <v>30389</v>
      </c>
      <c r="D5202" t="s">
        <v>188</v>
      </c>
      <c r="E5202">
        <v>54</v>
      </c>
      <c r="F5202" t="s">
        <v>30649</v>
      </c>
      <c r="G5202" t="s">
        <v>16255</v>
      </c>
      <c r="H5202" t="s">
        <v>16256</v>
      </c>
    </row>
    <row r="5203" spans="1:8" hidden="1" x14ac:dyDescent="0.25">
      <c r="A5203" t="s">
        <v>248</v>
      </c>
      <c r="B5203" t="s">
        <v>16257</v>
      </c>
      <c r="C5203" t="s">
        <v>16258</v>
      </c>
      <c r="D5203" t="s">
        <v>188</v>
      </c>
      <c r="E5203">
        <v>54</v>
      </c>
      <c r="F5203" t="s">
        <v>30649</v>
      </c>
      <c r="G5203" t="s">
        <v>30649</v>
      </c>
      <c r="H5203" t="s">
        <v>16259</v>
      </c>
    </row>
    <row r="5204" spans="1:8" hidden="1" x14ac:dyDescent="0.25">
      <c r="A5204" t="s">
        <v>245</v>
      </c>
      <c r="B5204" t="s">
        <v>9202</v>
      </c>
      <c r="C5204" t="s">
        <v>1485</v>
      </c>
      <c r="D5204" t="s">
        <v>188</v>
      </c>
      <c r="E5204">
        <v>54</v>
      </c>
      <c r="F5204" t="s">
        <v>188</v>
      </c>
      <c r="G5204" t="s">
        <v>1486</v>
      </c>
      <c r="H5204" t="s">
        <v>1487</v>
      </c>
    </row>
    <row r="5205" spans="1:8" hidden="1" x14ac:dyDescent="0.25">
      <c r="A5205" t="s">
        <v>245</v>
      </c>
      <c r="B5205" t="s">
        <v>5429</v>
      </c>
      <c r="C5205" t="s">
        <v>1488</v>
      </c>
      <c r="D5205" t="s">
        <v>188</v>
      </c>
      <c r="E5205">
        <v>54</v>
      </c>
      <c r="F5205" t="s">
        <v>188</v>
      </c>
      <c r="G5205" t="s">
        <v>1489</v>
      </c>
      <c r="H5205" t="s">
        <v>1490</v>
      </c>
    </row>
    <row r="5206" spans="1:8" hidden="1" x14ac:dyDescent="0.25">
      <c r="A5206" t="s">
        <v>245</v>
      </c>
      <c r="B5206" t="s">
        <v>16260</v>
      </c>
      <c r="C5206" t="s">
        <v>1492</v>
      </c>
      <c r="D5206" t="s">
        <v>188</v>
      </c>
      <c r="E5206">
        <v>54</v>
      </c>
      <c r="F5206" t="s">
        <v>188</v>
      </c>
      <c r="G5206" t="s">
        <v>1493</v>
      </c>
      <c r="H5206" t="s">
        <v>1494</v>
      </c>
    </row>
    <row r="5207" spans="1:8" x14ac:dyDescent="0.25">
      <c r="A5207" t="s">
        <v>247</v>
      </c>
      <c r="B5207" t="s">
        <v>5811</v>
      </c>
      <c r="C5207" t="s">
        <v>1495</v>
      </c>
      <c r="D5207" t="s">
        <v>188</v>
      </c>
      <c r="E5207">
        <v>54</v>
      </c>
      <c r="F5207" t="s">
        <v>188</v>
      </c>
      <c r="G5207" t="s">
        <v>1496</v>
      </c>
      <c r="H5207" t="s">
        <v>1497</v>
      </c>
    </row>
    <row r="5208" spans="1:8" x14ac:dyDescent="0.25">
      <c r="A5208" t="s">
        <v>247</v>
      </c>
      <c r="B5208" t="s">
        <v>15690</v>
      </c>
      <c r="C5208" t="s">
        <v>1498</v>
      </c>
      <c r="D5208" t="s">
        <v>188</v>
      </c>
      <c r="E5208">
        <v>54</v>
      </c>
      <c r="F5208" t="s">
        <v>188</v>
      </c>
      <c r="G5208" t="s">
        <v>30649</v>
      </c>
      <c r="H5208" t="s">
        <v>30649</v>
      </c>
    </row>
    <row r="5209" spans="1:8" x14ac:dyDescent="0.25">
      <c r="A5209" t="s">
        <v>247</v>
      </c>
      <c r="B5209" t="s">
        <v>3665</v>
      </c>
      <c r="C5209" t="s">
        <v>1499</v>
      </c>
      <c r="D5209" t="s">
        <v>188</v>
      </c>
      <c r="E5209">
        <v>54</v>
      </c>
      <c r="F5209" t="s">
        <v>188</v>
      </c>
      <c r="G5209" t="s">
        <v>1500</v>
      </c>
      <c r="H5209" t="s">
        <v>1501</v>
      </c>
    </row>
    <row r="5210" spans="1:8" x14ac:dyDescent="0.25">
      <c r="A5210" t="s">
        <v>247</v>
      </c>
      <c r="B5210" t="s">
        <v>16261</v>
      </c>
      <c r="C5210" t="s">
        <v>30649</v>
      </c>
      <c r="D5210" t="s">
        <v>188</v>
      </c>
      <c r="E5210">
        <v>54</v>
      </c>
      <c r="F5210" t="s">
        <v>16240</v>
      </c>
      <c r="G5210" t="s">
        <v>30649</v>
      </c>
      <c r="H5210" t="s">
        <v>30649</v>
      </c>
    </row>
    <row r="5211" spans="1:8" x14ac:dyDescent="0.25">
      <c r="A5211" t="s">
        <v>247</v>
      </c>
      <c r="B5211" t="s">
        <v>16262</v>
      </c>
      <c r="C5211" t="s">
        <v>30649</v>
      </c>
      <c r="D5211" t="s">
        <v>188</v>
      </c>
      <c r="E5211">
        <v>54</v>
      </c>
      <c r="F5211" t="s">
        <v>30649</v>
      </c>
      <c r="G5211" t="s">
        <v>30649</v>
      </c>
      <c r="H5211" t="s">
        <v>30649</v>
      </c>
    </row>
    <row r="5212" spans="1:8" x14ac:dyDescent="0.25">
      <c r="A5212" t="s">
        <v>247</v>
      </c>
      <c r="B5212" t="s">
        <v>16263</v>
      </c>
      <c r="C5212" t="s">
        <v>16264</v>
      </c>
      <c r="D5212" t="s">
        <v>188</v>
      </c>
      <c r="E5212">
        <v>54</v>
      </c>
      <c r="F5212" t="s">
        <v>16265</v>
      </c>
      <c r="G5212" t="s">
        <v>16266</v>
      </c>
      <c r="H5212" t="s">
        <v>16267</v>
      </c>
    </row>
    <row r="5213" spans="1:8" hidden="1" x14ac:dyDescent="0.25">
      <c r="A5213" t="s">
        <v>248</v>
      </c>
      <c r="B5213" t="s">
        <v>16268</v>
      </c>
      <c r="C5213" t="s">
        <v>16269</v>
      </c>
      <c r="D5213" t="s">
        <v>188</v>
      </c>
      <c r="E5213">
        <v>54</v>
      </c>
      <c r="F5213" t="s">
        <v>30649</v>
      </c>
      <c r="G5213" t="s">
        <v>30649</v>
      </c>
      <c r="H5213" t="s">
        <v>16270</v>
      </c>
    </row>
    <row r="5214" spans="1:8" hidden="1" x14ac:dyDescent="0.25">
      <c r="A5214" t="s">
        <v>246</v>
      </c>
      <c r="B5214" t="s">
        <v>16271</v>
      </c>
      <c r="C5214" t="s">
        <v>1505</v>
      </c>
      <c r="D5214" t="s">
        <v>188</v>
      </c>
      <c r="E5214">
        <v>54</v>
      </c>
      <c r="F5214" t="s">
        <v>188</v>
      </c>
      <c r="G5214" t="s">
        <v>30649</v>
      </c>
      <c r="H5214" t="s">
        <v>1506</v>
      </c>
    </row>
    <row r="5215" spans="1:8" hidden="1" x14ac:dyDescent="0.25">
      <c r="A5215" t="s">
        <v>246</v>
      </c>
      <c r="B5215" t="s">
        <v>16272</v>
      </c>
      <c r="C5215" t="s">
        <v>16273</v>
      </c>
      <c r="D5215" t="s">
        <v>188</v>
      </c>
      <c r="E5215">
        <v>54</v>
      </c>
      <c r="F5215" t="s">
        <v>30649</v>
      </c>
      <c r="G5215" t="s">
        <v>30649</v>
      </c>
      <c r="H5215" t="s">
        <v>16274</v>
      </c>
    </row>
    <row r="5216" spans="1:8" hidden="1" x14ac:dyDescent="0.25">
      <c r="A5216" t="s">
        <v>248</v>
      </c>
      <c r="B5216" t="s">
        <v>16275</v>
      </c>
      <c r="C5216" t="s">
        <v>16276</v>
      </c>
      <c r="D5216" t="s">
        <v>188</v>
      </c>
      <c r="E5216">
        <v>54</v>
      </c>
      <c r="F5216" t="s">
        <v>30649</v>
      </c>
      <c r="G5216" t="s">
        <v>30649</v>
      </c>
      <c r="H5216" t="s">
        <v>16277</v>
      </c>
    </row>
    <row r="5217" spans="1:8" hidden="1" x14ac:dyDescent="0.25">
      <c r="A5217" t="s">
        <v>244</v>
      </c>
      <c r="B5217" t="s">
        <v>16278</v>
      </c>
      <c r="C5217" t="s">
        <v>16279</v>
      </c>
      <c r="D5217" t="s">
        <v>188</v>
      </c>
      <c r="E5217">
        <v>54</v>
      </c>
      <c r="F5217" t="s">
        <v>30649</v>
      </c>
      <c r="G5217" t="s">
        <v>30649</v>
      </c>
      <c r="H5217" t="s">
        <v>16280</v>
      </c>
    </row>
    <row r="5218" spans="1:8" hidden="1" x14ac:dyDescent="0.25">
      <c r="A5218" t="s">
        <v>244</v>
      </c>
      <c r="B5218" t="s">
        <v>16278</v>
      </c>
      <c r="C5218" t="s">
        <v>16281</v>
      </c>
      <c r="D5218" t="s">
        <v>188</v>
      </c>
      <c r="E5218">
        <v>54</v>
      </c>
      <c r="F5218" t="s">
        <v>30649</v>
      </c>
      <c r="G5218" t="s">
        <v>30649</v>
      </c>
      <c r="H5218" t="s">
        <v>16280</v>
      </c>
    </row>
    <row r="5219" spans="1:8" hidden="1" x14ac:dyDescent="0.25">
      <c r="A5219" t="s">
        <v>248</v>
      </c>
      <c r="B5219" t="s">
        <v>16282</v>
      </c>
      <c r="C5219" t="s">
        <v>16283</v>
      </c>
      <c r="D5219" t="s">
        <v>188</v>
      </c>
      <c r="E5219">
        <v>54</v>
      </c>
      <c r="F5219" t="s">
        <v>30649</v>
      </c>
      <c r="G5219" t="s">
        <v>30649</v>
      </c>
      <c r="H5219" t="s">
        <v>30649</v>
      </c>
    </row>
    <row r="5220" spans="1:8" hidden="1" x14ac:dyDescent="0.25">
      <c r="A5220" t="s">
        <v>248</v>
      </c>
      <c r="B5220" t="s">
        <v>16284</v>
      </c>
      <c r="C5220" t="s">
        <v>16285</v>
      </c>
      <c r="D5220" t="s">
        <v>188</v>
      </c>
      <c r="E5220">
        <v>54</v>
      </c>
      <c r="F5220" t="s">
        <v>188</v>
      </c>
      <c r="G5220" t="s">
        <v>30649</v>
      </c>
      <c r="H5220" t="s">
        <v>1508</v>
      </c>
    </row>
    <row r="5221" spans="1:8" hidden="1" x14ac:dyDescent="0.25">
      <c r="A5221" t="s">
        <v>248</v>
      </c>
      <c r="B5221" t="s">
        <v>16286</v>
      </c>
      <c r="C5221" t="s">
        <v>454</v>
      </c>
      <c r="D5221" t="s">
        <v>188</v>
      </c>
      <c r="E5221">
        <v>54</v>
      </c>
      <c r="F5221" t="s">
        <v>188</v>
      </c>
      <c r="G5221" t="s">
        <v>30649</v>
      </c>
      <c r="H5221" t="s">
        <v>1510</v>
      </c>
    </row>
    <row r="5222" spans="1:8" hidden="1" x14ac:dyDescent="0.25">
      <c r="A5222" t="s">
        <v>244</v>
      </c>
      <c r="B5222" t="s">
        <v>16287</v>
      </c>
      <c r="C5222" t="s">
        <v>16288</v>
      </c>
      <c r="D5222" t="s">
        <v>188</v>
      </c>
      <c r="E5222">
        <v>54</v>
      </c>
      <c r="F5222" t="s">
        <v>188</v>
      </c>
      <c r="G5222" t="s">
        <v>30649</v>
      </c>
      <c r="H5222" t="s">
        <v>30649</v>
      </c>
    </row>
    <row r="5223" spans="1:8" hidden="1" x14ac:dyDescent="0.25">
      <c r="A5223" t="s">
        <v>244</v>
      </c>
      <c r="B5223" t="s">
        <v>16289</v>
      </c>
      <c r="C5223" t="s">
        <v>1066</v>
      </c>
      <c r="D5223" t="s">
        <v>188</v>
      </c>
      <c r="E5223">
        <v>54</v>
      </c>
      <c r="F5223" t="s">
        <v>188</v>
      </c>
      <c r="G5223" t="s">
        <v>30649</v>
      </c>
      <c r="H5223" t="s">
        <v>30649</v>
      </c>
    </row>
    <row r="5224" spans="1:8" hidden="1" x14ac:dyDescent="0.25">
      <c r="A5224" t="s">
        <v>244</v>
      </c>
      <c r="B5224" t="s">
        <v>16290</v>
      </c>
      <c r="C5224" t="s">
        <v>1514</v>
      </c>
      <c r="D5224" t="s">
        <v>188</v>
      </c>
      <c r="E5224">
        <v>54</v>
      </c>
      <c r="F5224" t="s">
        <v>188</v>
      </c>
      <c r="G5224" t="s">
        <v>30649</v>
      </c>
      <c r="H5224" t="s">
        <v>30649</v>
      </c>
    </row>
    <row r="5225" spans="1:8" x14ac:dyDescent="0.25">
      <c r="A5225" t="s">
        <v>247</v>
      </c>
      <c r="B5225" t="s">
        <v>16291</v>
      </c>
      <c r="C5225" t="s">
        <v>1516</v>
      </c>
      <c r="D5225" t="s">
        <v>188</v>
      </c>
      <c r="E5225">
        <v>54</v>
      </c>
      <c r="F5225" t="s">
        <v>188</v>
      </c>
      <c r="G5225" t="s">
        <v>30649</v>
      </c>
      <c r="H5225" t="s">
        <v>1517</v>
      </c>
    </row>
    <row r="5226" spans="1:8" hidden="1" x14ac:dyDescent="0.25">
      <c r="A5226" t="s">
        <v>248</v>
      </c>
      <c r="B5226" t="s">
        <v>16292</v>
      </c>
      <c r="C5226" t="s">
        <v>1519</v>
      </c>
      <c r="D5226" t="s">
        <v>188</v>
      </c>
      <c r="E5226">
        <v>54</v>
      </c>
      <c r="F5226" t="s">
        <v>188</v>
      </c>
      <c r="G5226" t="s">
        <v>30649</v>
      </c>
      <c r="H5226" t="s">
        <v>1520</v>
      </c>
    </row>
    <row r="5227" spans="1:8" hidden="1" x14ac:dyDescent="0.25">
      <c r="A5227" t="s">
        <v>244</v>
      </c>
      <c r="B5227" t="s">
        <v>16293</v>
      </c>
      <c r="C5227" t="s">
        <v>1483</v>
      </c>
      <c r="D5227" t="s">
        <v>188</v>
      </c>
      <c r="E5227">
        <v>54</v>
      </c>
      <c r="F5227" t="s">
        <v>188</v>
      </c>
      <c r="G5227" t="s">
        <v>30649</v>
      </c>
      <c r="H5227" t="s">
        <v>1484</v>
      </c>
    </row>
    <row r="5228" spans="1:8" hidden="1" x14ac:dyDescent="0.25">
      <c r="A5228" t="s">
        <v>245</v>
      </c>
      <c r="B5228" t="s">
        <v>10935</v>
      </c>
      <c r="C5228" t="s">
        <v>16294</v>
      </c>
      <c r="D5228" t="s">
        <v>189</v>
      </c>
      <c r="E5228">
        <v>44</v>
      </c>
      <c r="F5228" t="s">
        <v>189</v>
      </c>
      <c r="G5228" t="s">
        <v>16295</v>
      </c>
      <c r="H5228" t="s">
        <v>16296</v>
      </c>
    </row>
    <row r="5229" spans="1:8" hidden="1" x14ac:dyDescent="0.25">
      <c r="A5229" t="s">
        <v>245</v>
      </c>
      <c r="B5229" t="s">
        <v>16297</v>
      </c>
      <c r="C5229" t="s">
        <v>16298</v>
      </c>
      <c r="D5229" t="s">
        <v>190</v>
      </c>
      <c r="E5229">
        <v>34</v>
      </c>
      <c r="F5229" t="s">
        <v>190</v>
      </c>
      <c r="G5229" t="s">
        <v>16299</v>
      </c>
      <c r="H5229" t="s">
        <v>16300</v>
      </c>
    </row>
    <row r="5230" spans="1:8" hidden="1" x14ac:dyDescent="0.25">
      <c r="A5230" t="s">
        <v>245</v>
      </c>
      <c r="B5230" t="s">
        <v>6934</v>
      </c>
      <c r="C5230" t="s">
        <v>16301</v>
      </c>
      <c r="D5230" t="s">
        <v>190</v>
      </c>
      <c r="E5230">
        <v>34</v>
      </c>
      <c r="F5230" t="s">
        <v>190</v>
      </c>
      <c r="G5230" t="s">
        <v>30649</v>
      </c>
      <c r="H5230" t="s">
        <v>30649</v>
      </c>
    </row>
    <row r="5231" spans="1:8" hidden="1" x14ac:dyDescent="0.25">
      <c r="A5231" t="s">
        <v>243</v>
      </c>
      <c r="B5231" t="s">
        <v>16302</v>
      </c>
      <c r="C5231" t="s">
        <v>1523</v>
      </c>
      <c r="D5231" t="s">
        <v>190</v>
      </c>
      <c r="E5231">
        <v>34</v>
      </c>
      <c r="F5231" t="s">
        <v>2083</v>
      </c>
      <c r="G5231" t="s">
        <v>1524</v>
      </c>
      <c r="H5231" t="s">
        <v>1525</v>
      </c>
    </row>
    <row r="5232" spans="1:8" x14ac:dyDescent="0.25">
      <c r="A5232" t="s">
        <v>247</v>
      </c>
      <c r="B5232" t="s">
        <v>14042</v>
      </c>
      <c r="C5232" t="s">
        <v>16303</v>
      </c>
      <c r="D5232" t="s">
        <v>190</v>
      </c>
      <c r="E5232">
        <v>34</v>
      </c>
      <c r="F5232" t="s">
        <v>190</v>
      </c>
      <c r="G5232" t="s">
        <v>16304</v>
      </c>
      <c r="H5232" t="s">
        <v>16305</v>
      </c>
    </row>
    <row r="5233" spans="1:8" hidden="1" x14ac:dyDescent="0.25">
      <c r="A5233" t="s">
        <v>246</v>
      </c>
      <c r="B5233" t="s">
        <v>16306</v>
      </c>
      <c r="C5233" t="s">
        <v>30649</v>
      </c>
      <c r="D5233" t="s">
        <v>190</v>
      </c>
      <c r="E5233">
        <v>34</v>
      </c>
      <c r="F5233" t="s">
        <v>190</v>
      </c>
      <c r="G5233" t="s">
        <v>30649</v>
      </c>
      <c r="H5233" t="s">
        <v>16307</v>
      </c>
    </row>
    <row r="5234" spans="1:8" hidden="1" x14ac:dyDescent="0.25">
      <c r="A5234" t="s">
        <v>246</v>
      </c>
      <c r="B5234" t="s">
        <v>16308</v>
      </c>
      <c r="C5234" t="s">
        <v>16309</v>
      </c>
      <c r="D5234" t="s">
        <v>190</v>
      </c>
      <c r="E5234">
        <v>34</v>
      </c>
      <c r="F5234" t="s">
        <v>190</v>
      </c>
      <c r="G5234" t="s">
        <v>16310</v>
      </c>
      <c r="H5234" t="s">
        <v>16311</v>
      </c>
    </row>
    <row r="5235" spans="1:8" hidden="1" x14ac:dyDescent="0.25">
      <c r="A5235" t="s">
        <v>252</v>
      </c>
      <c r="B5235" t="s">
        <v>16312</v>
      </c>
      <c r="C5235" t="s">
        <v>16313</v>
      </c>
      <c r="D5235" t="s">
        <v>190</v>
      </c>
      <c r="E5235">
        <v>34</v>
      </c>
      <c r="F5235" t="s">
        <v>190</v>
      </c>
      <c r="G5235" t="s">
        <v>30649</v>
      </c>
      <c r="H5235" t="s">
        <v>16314</v>
      </c>
    </row>
    <row r="5236" spans="1:8" hidden="1" x14ac:dyDescent="0.25">
      <c r="A5236" t="s">
        <v>245</v>
      </c>
      <c r="B5236" t="s">
        <v>16315</v>
      </c>
      <c r="C5236" t="s">
        <v>16316</v>
      </c>
      <c r="D5236" t="s">
        <v>190</v>
      </c>
      <c r="E5236">
        <v>34</v>
      </c>
      <c r="F5236" t="s">
        <v>2083</v>
      </c>
      <c r="G5236" t="s">
        <v>16317</v>
      </c>
      <c r="H5236" t="s">
        <v>16318</v>
      </c>
    </row>
    <row r="5237" spans="1:8" hidden="1" x14ac:dyDescent="0.25">
      <c r="A5237" t="s">
        <v>246</v>
      </c>
      <c r="B5237" t="s">
        <v>16319</v>
      </c>
      <c r="C5237" t="s">
        <v>16320</v>
      </c>
      <c r="D5237" t="s">
        <v>190</v>
      </c>
      <c r="E5237">
        <v>34</v>
      </c>
      <c r="F5237" t="s">
        <v>190</v>
      </c>
      <c r="G5237" t="s">
        <v>16321</v>
      </c>
      <c r="H5237" t="s">
        <v>16322</v>
      </c>
    </row>
    <row r="5238" spans="1:8" hidden="1" x14ac:dyDescent="0.25">
      <c r="A5238" t="s">
        <v>245</v>
      </c>
      <c r="B5238" t="s">
        <v>16323</v>
      </c>
      <c r="C5238" t="s">
        <v>16324</v>
      </c>
      <c r="D5238" t="s">
        <v>190</v>
      </c>
      <c r="E5238">
        <v>34</v>
      </c>
      <c r="F5238" t="s">
        <v>190</v>
      </c>
      <c r="G5238" t="s">
        <v>16325</v>
      </c>
      <c r="H5238" t="s">
        <v>16326</v>
      </c>
    </row>
    <row r="5239" spans="1:8" hidden="1" x14ac:dyDescent="0.25">
      <c r="A5239" t="s">
        <v>243</v>
      </c>
      <c r="B5239" t="s">
        <v>16327</v>
      </c>
      <c r="C5239" t="s">
        <v>16328</v>
      </c>
      <c r="D5239" t="s">
        <v>190</v>
      </c>
      <c r="E5239">
        <v>34</v>
      </c>
      <c r="F5239" t="s">
        <v>190</v>
      </c>
      <c r="G5239" t="s">
        <v>16329</v>
      </c>
      <c r="H5239" t="s">
        <v>16330</v>
      </c>
    </row>
    <row r="5240" spans="1:8" x14ac:dyDescent="0.25">
      <c r="A5240" t="s">
        <v>247</v>
      </c>
      <c r="B5240" t="s">
        <v>16331</v>
      </c>
      <c r="C5240" t="s">
        <v>16332</v>
      </c>
      <c r="D5240" t="s">
        <v>190</v>
      </c>
      <c r="E5240">
        <v>34</v>
      </c>
      <c r="F5240" t="s">
        <v>190</v>
      </c>
      <c r="G5240" t="s">
        <v>30649</v>
      </c>
      <c r="H5240" t="s">
        <v>30649</v>
      </c>
    </row>
    <row r="5241" spans="1:8" hidden="1" x14ac:dyDescent="0.25">
      <c r="A5241" t="s">
        <v>246</v>
      </c>
      <c r="B5241" t="s">
        <v>16333</v>
      </c>
      <c r="C5241" t="s">
        <v>16334</v>
      </c>
      <c r="D5241" t="s">
        <v>190</v>
      </c>
      <c r="E5241">
        <v>34</v>
      </c>
      <c r="F5241" t="s">
        <v>30649</v>
      </c>
      <c r="G5241" t="s">
        <v>30649</v>
      </c>
      <c r="H5241" t="s">
        <v>16335</v>
      </c>
    </row>
    <row r="5242" spans="1:8" hidden="1" x14ac:dyDescent="0.25">
      <c r="A5242" t="s">
        <v>246</v>
      </c>
      <c r="B5242" t="s">
        <v>16336</v>
      </c>
      <c r="C5242" t="s">
        <v>16337</v>
      </c>
      <c r="D5242" t="s">
        <v>190</v>
      </c>
      <c r="E5242">
        <v>34</v>
      </c>
      <c r="F5242" t="s">
        <v>16338</v>
      </c>
      <c r="G5242" t="s">
        <v>16339</v>
      </c>
      <c r="H5242" t="s">
        <v>16340</v>
      </c>
    </row>
    <row r="5243" spans="1:8" hidden="1" x14ac:dyDescent="0.25">
      <c r="A5243" t="s">
        <v>246</v>
      </c>
      <c r="B5243" t="s">
        <v>16341</v>
      </c>
      <c r="C5243" t="s">
        <v>16342</v>
      </c>
      <c r="D5243" t="s">
        <v>190</v>
      </c>
      <c r="E5243">
        <v>34</v>
      </c>
      <c r="F5243" t="s">
        <v>30649</v>
      </c>
      <c r="G5243" t="s">
        <v>16343</v>
      </c>
      <c r="H5243" t="s">
        <v>16344</v>
      </c>
    </row>
    <row r="5244" spans="1:8" hidden="1" x14ac:dyDescent="0.25">
      <c r="A5244" t="s">
        <v>243</v>
      </c>
      <c r="B5244" t="s">
        <v>15837</v>
      </c>
      <c r="C5244" t="s">
        <v>16345</v>
      </c>
      <c r="D5244" t="s">
        <v>190</v>
      </c>
      <c r="E5244">
        <v>34</v>
      </c>
      <c r="F5244" t="s">
        <v>30649</v>
      </c>
      <c r="G5244" t="s">
        <v>30649</v>
      </c>
      <c r="H5244" t="s">
        <v>16346</v>
      </c>
    </row>
    <row r="5245" spans="1:8" hidden="1" x14ac:dyDescent="0.25">
      <c r="A5245" t="s">
        <v>246</v>
      </c>
      <c r="B5245" t="s">
        <v>16347</v>
      </c>
      <c r="C5245" t="s">
        <v>16348</v>
      </c>
      <c r="D5245" t="s">
        <v>190</v>
      </c>
      <c r="E5245">
        <v>34</v>
      </c>
      <c r="F5245" t="s">
        <v>190</v>
      </c>
      <c r="G5245" t="s">
        <v>16349</v>
      </c>
      <c r="H5245" t="s">
        <v>16350</v>
      </c>
    </row>
    <row r="5246" spans="1:8" hidden="1" x14ac:dyDescent="0.25">
      <c r="A5246" t="s">
        <v>246</v>
      </c>
      <c r="B5246" t="s">
        <v>16351</v>
      </c>
      <c r="C5246" t="s">
        <v>16352</v>
      </c>
      <c r="D5246" t="s">
        <v>190</v>
      </c>
      <c r="E5246">
        <v>34</v>
      </c>
      <c r="F5246" t="s">
        <v>30649</v>
      </c>
      <c r="G5246" t="s">
        <v>30649</v>
      </c>
      <c r="H5246" t="s">
        <v>16353</v>
      </c>
    </row>
    <row r="5247" spans="1:8" x14ac:dyDescent="0.25">
      <c r="A5247" t="s">
        <v>247</v>
      </c>
      <c r="B5247" t="s">
        <v>16354</v>
      </c>
      <c r="C5247" t="s">
        <v>16355</v>
      </c>
      <c r="D5247" t="s">
        <v>190</v>
      </c>
      <c r="E5247">
        <v>34</v>
      </c>
      <c r="F5247" t="s">
        <v>190</v>
      </c>
      <c r="G5247" t="s">
        <v>16356</v>
      </c>
      <c r="H5247" t="s">
        <v>16357</v>
      </c>
    </row>
    <row r="5248" spans="1:8" x14ac:dyDescent="0.25">
      <c r="A5248" t="s">
        <v>247</v>
      </c>
      <c r="B5248" t="s">
        <v>16358</v>
      </c>
      <c r="C5248" t="s">
        <v>30649</v>
      </c>
      <c r="D5248" t="s">
        <v>190</v>
      </c>
      <c r="E5248">
        <v>34</v>
      </c>
      <c r="F5248" t="s">
        <v>30649</v>
      </c>
      <c r="G5248" t="s">
        <v>16359</v>
      </c>
      <c r="H5248" t="s">
        <v>16360</v>
      </c>
    </row>
    <row r="5249" spans="1:8" hidden="1" x14ac:dyDescent="0.25">
      <c r="A5249" t="s">
        <v>246</v>
      </c>
      <c r="B5249" t="s">
        <v>16361</v>
      </c>
      <c r="C5249" t="s">
        <v>16362</v>
      </c>
      <c r="D5249" t="s">
        <v>190</v>
      </c>
      <c r="E5249">
        <v>34</v>
      </c>
      <c r="F5249" t="s">
        <v>16363</v>
      </c>
      <c r="G5249" t="s">
        <v>16364</v>
      </c>
      <c r="H5249" t="s">
        <v>16365</v>
      </c>
    </row>
    <row r="5250" spans="1:8" hidden="1" x14ac:dyDescent="0.25">
      <c r="A5250" t="s">
        <v>246</v>
      </c>
      <c r="B5250" t="s">
        <v>16366</v>
      </c>
      <c r="C5250" t="s">
        <v>16367</v>
      </c>
      <c r="D5250" t="s">
        <v>190</v>
      </c>
      <c r="E5250">
        <v>34</v>
      </c>
      <c r="F5250" t="s">
        <v>30649</v>
      </c>
      <c r="G5250" t="s">
        <v>16368</v>
      </c>
      <c r="H5250" t="s">
        <v>16369</v>
      </c>
    </row>
    <row r="5251" spans="1:8" hidden="1" x14ac:dyDescent="0.25">
      <c r="A5251" t="s">
        <v>246</v>
      </c>
      <c r="B5251" t="s">
        <v>16370</v>
      </c>
      <c r="C5251" t="s">
        <v>16371</v>
      </c>
      <c r="D5251" t="s">
        <v>190</v>
      </c>
      <c r="E5251">
        <v>34</v>
      </c>
      <c r="F5251" t="s">
        <v>190</v>
      </c>
      <c r="G5251" t="s">
        <v>16372</v>
      </c>
      <c r="H5251" t="s">
        <v>16373</v>
      </c>
    </row>
    <row r="5252" spans="1:8" hidden="1" x14ac:dyDescent="0.25">
      <c r="A5252" t="s">
        <v>246</v>
      </c>
      <c r="B5252" t="s">
        <v>16374</v>
      </c>
      <c r="C5252" t="s">
        <v>16375</v>
      </c>
      <c r="D5252" t="s">
        <v>190</v>
      </c>
      <c r="E5252">
        <v>34</v>
      </c>
      <c r="F5252" t="s">
        <v>190</v>
      </c>
      <c r="G5252" t="s">
        <v>16376</v>
      </c>
      <c r="H5252" t="s">
        <v>16377</v>
      </c>
    </row>
    <row r="5253" spans="1:8" x14ac:dyDescent="0.25">
      <c r="A5253" t="s">
        <v>247</v>
      </c>
      <c r="B5253" t="s">
        <v>16378</v>
      </c>
      <c r="C5253" t="s">
        <v>16379</v>
      </c>
      <c r="D5253" t="s">
        <v>190</v>
      </c>
      <c r="E5253">
        <v>34</v>
      </c>
      <c r="F5253" t="s">
        <v>190</v>
      </c>
      <c r="G5253" t="s">
        <v>16380</v>
      </c>
      <c r="H5253" t="s">
        <v>16381</v>
      </c>
    </row>
    <row r="5254" spans="1:8" hidden="1" x14ac:dyDescent="0.25">
      <c r="A5254" t="s">
        <v>246</v>
      </c>
      <c r="B5254" t="s">
        <v>16382</v>
      </c>
      <c r="C5254" t="s">
        <v>16383</v>
      </c>
      <c r="D5254" t="s">
        <v>190</v>
      </c>
      <c r="E5254">
        <v>34</v>
      </c>
      <c r="F5254" t="s">
        <v>190</v>
      </c>
      <c r="G5254" t="s">
        <v>16384</v>
      </c>
      <c r="H5254" t="s">
        <v>16385</v>
      </c>
    </row>
    <row r="5255" spans="1:8" hidden="1" x14ac:dyDescent="0.25">
      <c r="A5255" t="s">
        <v>246</v>
      </c>
      <c r="B5255" t="s">
        <v>16386</v>
      </c>
      <c r="C5255" t="s">
        <v>16387</v>
      </c>
      <c r="D5255" t="s">
        <v>190</v>
      </c>
      <c r="E5255">
        <v>34</v>
      </c>
      <c r="F5255" t="s">
        <v>30649</v>
      </c>
      <c r="G5255" t="s">
        <v>30649</v>
      </c>
      <c r="H5255" t="s">
        <v>30649</v>
      </c>
    </row>
    <row r="5256" spans="1:8" hidden="1" x14ac:dyDescent="0.25">
      <c r="A5256" t="s">
        <v>246</v>
      </c>
      <c r="B5256" t="s">
        <v>16388</v>
      </c>
      <c r="C5256" t="s">
        <v>16389</v>
      </c>
      <c r="D5256" t="s">
        <v>190</v>
      </c>
      <c r="E5256">
        <v>34</v>
      </c>
      <c r="F5256" t="s">
        <v>30649</v>
      </c>
      <c r="G5256" t="s">
        <v>16390</v>
      </c>
      <c r="H5256" t="s">
        <v>16391</v>
      </c>
    </row>
    <row r="5257" spans="1:8" hidden="1" x14ac:dyDescent="0.25">
      <c r="A5257" t="s">
        <v>246</v>
      </c>
      <c r="B5257" t="s">
        <v>16392</v>
      </c>
      <c r="C5257" t="s">
        <v>16393</v>
      </c>
      <c r="D5257" t="s">
        <v>190</v>
      </c>
      <c r="E5257">
        <v>34</v>
      </c>
      <c r="F5257" t="s">
        <v>30649</v>
      </c>
      <c r="G5257" t="s">
        <v>16394</v>
      </c>
      <c r="H5257" t="s">
        <v>16395</v>
      </c>
    </row>
    <row r="5258" spans="1:8" hidden="1" x14ac:dyDescent="0.25">
      <c r="A5258" t="s">
        <v>249</v>
      </c>
      <c r="B5258" t="s">
        <v>1876</v>
      </c>
      <c r="C5258" t="s">
        <v>30649</v>
      </c>
      <c r="D5258" t="s">
        <v>190</v>
      </c>
      <c r="E5258">
        <v>34</v>
      </c>
      <c r="F5258" t="s">
        <v>16396</v>
      </c>
      <c r="G5258" t="s">
        <v>30649</v>
      </c>
      <c r="H5258" t="s">
        <v>30649</v>
      </c>
    </row>
    <row r="5259" spans="1:8" hidden="1" x14ac:dyDescent="0.25">
      <c r="A5259" t="s">
        <v>245</v>
      </c>
      <c r="B5259" t="s">
        <v>16397</v>
      </c>
      <c r="C5259" t="s">
        <v>16398</v>
      </c>
      <c r="D5259" t="s">
        <v>190</v>
      </c>
      <c r="E5259">
        <v>34</v>
      </c>
      <c r="F5259" t="s">
        <v>30649</v>
      </c>
      <c r="G5259" t="s">
        <v>16399</v>
      </c>
      <c r="H5259" t="s">
        <v>16400</v>
      </c>
    </row>
    <row r="5260" spans="1:8" x14ac:dyDescent="0.25">
      <c r="A5260" t="s">
        <v>247</v>
      </c>
      <c r="B5260" t="s">
        <v>16401</v>
      </c>
      <c r="C5260" t="s">
        <v>16402</v>
      </c>
      <c r="D5260" t="s">
        <v>190</v>
      </c>
      <c r="E5260">
        <v>34</v>
      </c>
      <c r="F5260" t="s">
        <v>16403</v>
      </c>
      <c r="G5260" t="s">
        <v>16404</v>
      </c>
      <c r="H5260" t="s">
        <v>16405</v>
      </c>
    </row>
    <row r="5261" spans="1:8" hidden="1" x14ac:dyDescent="0.25">
      <c r="A5261" t="s">
        <v>246</v>
      </c>
      <c r="B5261" t="s">
        <v>16406</v>
      </c>
      <c r="C5261" t="s">
        <v>16407</v>
      </c>
      <c r="D5261" t="s">
        <v>190</v>
      </c>
      <c r="E5261">
        <v>34</v>
      </c>
      <c r="F5261" t="s">
        <v>30649</v>
      </c>
      <c r="G5261" t="s">
        <v>16408</v>
      </c>
      <c r="H5261" t="s">
        <v>16409</v>
      </c>
    </row>
    <row r="5262" spans="1:8" hidden="1" x14ac:dyDescent="0.25">
      <c r="A5262" t="s">
        <v>246</v>
      </c>
      <c r="B5262" t="s">
        <v>16410</v>
      </c>
      <c r="C5262" t="s">
        <v>16411</v>
      </c>
      <c r="D5262" t="s">
        <v>190</v>
      </c>
      <c r="E5262">
        <v>34</v>
      </c>
      <c r="F5262" t="s">
        <v>16412</v>
      </c>
      <c r="G5262" t="s">
        <v>30649</v>
      </c>
      <c r="H5262" t="s">
        <v>16413</v>
      </c>
    </row>
    <row r="5263" spans="1:8" hidden="1" x14ac:dyDescent="0.25">
      <c r="A5263" t="s">
        <v>246</v>
      </c>
      <c r="B5263" t="s">
        <v>16414</v>
      </c>
      <c r="C5263" t="s">
        <v>16415</v>
      </c>
      <c r="D5263" t="s">
        <v>190</v>
      </c>
      <c r="E5263">
        <v>34</v>
      </c>
      <c r="F5263" t="s">
        <v>190</v>
      </c>
      <c r="G5263" t="s">
        <v>16416</v>
      </c>
      <c r="H5263" t="s">
        <v>16417</v>
      </c>
    </row>
    <row r="5264" spans="1:8" hidden="1" x14ac:dyDescent="0.25">
      <c r="A5264" t="s">
        <v>244</v>
      </c>
      <c r="B5264" t="s">
        <v>16418</v>
      </c>
      <c r="C5264" t="s">
        <v>16419</v>
      </c>
      <c r="D5264" t="s">
        <v>190</v>
      </c>
      <c r="E5264">
        <v>34</v>
      </c>
      <c r="F5264" t="s">
        <v>190</v>
      </c>
      <c r="G5264" t="s">
        <v>30649</v>
      </c>
      <c r="H5264" t="s">
        <v>16391</v>
      </c>
    </row>
    <row r="5265" spans="1:8" hidden="1" x14ac:dyDescent="0.25">
      <c r="A5265" t="s">
        <v>246</v>
      </c>
      <c r="B5265" t="s">
        <v>16420</v>
      </c>
      <c r="C5265" t="s">
        <v>16421</v>
      </c>
      <c r="D5265" t="s">
        <v>191</v>
      </c>
      <c r="E5265">
        <v>111</v>
      </c>
      <c r="F5265" t="s">
        <v>16422</v>
      </c>
      <c r="G5265" t="s">
        <v>30649</v>
      </c>
      <c r="H5265" t="s">
        <v>16423</v>
      </c>
    </row>
    <row r="5266" spans="1:8" hidden="1" x14ac:dyDescent="0.25">
      <c r="A5266" t="s">
        <v>246</v>
      </c>
      <c r="B5266" t="s">
        <v>16424</v>
      </c>
      <c r="C5266" t="s">
        <v>16425</v>
      </c>
      <c r="D5266" t="s">
        <v>191</v>
      </c>
      <c r="E5266">
        <v>111</v>
      </c>
      <c r="F5266" t="s">
        <v>191</v>
      </c>
      <c r="G5266" t="s">
        <v>30649</v>
      </c>
      <c r="H5266" t="s">
        <v>30649</v>
      </c>
    </row>
    <row r="5267" spans="1:8" hidden="1" x14ac:dyDescent="0.25">
      <c r="A5267" t="s">
        <v>246</v>
      </c>
      <c r="B5267" t="s">
        <v>16426</v>
      </c>
      <c r="C5267" t="s">
        <v>16427</v>
      </c>
      <c r="D5267" t="s">
        <v>191</v>
      </c>
      <c r="E5267">
        <v>111</v>
      </c>
      <c r="F5267" t="s">
        <v>30649</v>
      </c>
      <c r="G5267" t="s">
        <v>30649</v>
      </c>
      <c r="H5267" t="s">
        <v>30649</v>
      </c>
    </row>
    <row r="5268" spans="1:8" hidden="1" x14ac:dyDescent="0.25">
      <c r="A5268" t="s">
        <v>246</v>
      </c>
      <c r="B5268" t="s">
        <v>16428</v>
      </c>
      <c r="C5268" t="s">
        <v>30390</v>
      </c>
      <c r="D5268" t="s">
        <v>191</v>
      </c>
      <c r="E5268">
        <v>111</v>
      </c>
      <c r="F5268" t="s">
        <v>191</v>
      </c>
      <c r="G5268" t="s">
        <v>16429</v>
      </c>
      <c r="H5268" t="s">
        <v>16430</v>
      </c>
    </row>
    <row r="5269" spans="1:8" hidden="1" x14ac:dyDescent="0.25">
      <c r="A5269" t="s">
        <v>246</v>
      </c>
      <c r="B5269" t="s">
        <v>16431</v>
      </c>
      <c r="C5269" t="s">
        <v>30391</v>
      </c>
      <c r="D5269" t="s">
        <v>191</v>
      </c>
      <c r="E5269">
        <v>111</v>
      </c>
      <c r="F5269" t="s">
        <v>191</v>
      </c>
      <c r="G5269" t="s">
        <v>16432</v>
      </c>
      <c r="H5269" t="s">
        <v>16433</v>
      </c>
    </row>
    <row r="5270" spans="1:8" hidden="1" x14ac:dyDescent="0.25">
      <c r="A5270" t="s">
        <v>246</v>
      </c>
      <c r="B5270" t="s">
        <v>16434</v>
      </c>
      <c r="C5270" t="s">
        <v>16435</v>
      </c>
      <c r="D5270" t="s">
        <v>191</v>
      </c>
      <c r="E5270">
        <v>111</v>
      </c>
      <c r="F5270" t="s">
        <v>191</v>
      </c>
      <c r="G5270" t="s">
        <v>16436</v>
      </c>
      <c r="H5270" t="s">
        <v>16437</v>
      </c>
    </row>
    <row r="5271" spans="1:8" x14ac:dyDescent="0.25">
      <c r="A5271" t="s">
        <v>247</v>
      </c>
      <c r="B5271" t="s">
        <v>1847</v>
      </c>
      <c r="C5271" t="s">
        <v>16438</v>
      </c>
      <c r="D5271" t="s">
        <v>191</v>
      </c>
      <c r="E5271">
        <v>111</v>
      </c>
      <c r="F5271" t="s">
        <v>16439</v>
      </c>
      <c r="G5271" t="s">
        <v>16440</v>
      </c>
      <c r="H5271" t="s">
        <v>16441</v>
      </c>
    </row>
    <row r="5272" spans="1:8" hidden="1" x14ac:dyDescent="0.25">
      <c r="A5272" t="s">
        <v>246</v>
      </c>
      <c r="B5272" t="s">
        <v>16442</v>
      </c>
      <c r="C5272" t="s">
        <v>16443</v>
      </c>
      <c r="D5272" t="s">
        <v>191</v>
      </c>
      <c r="E5272">
        <v>111</v>
      </c>
      <c r="F5272" t="s">
        <v>191</v>
      </c>
      <c r="G5272" t="s">
        <v>30649</v>
      </c>
      <c r="H5272" t="s">
        <v>30649</v>
      </c>
    </row>
    <row r="5273" spans="1:8" hidden="1" x14ac:dyDescent="0.25">
      <c r="A5273" t="s">
        <v>246</v>
      </c>
      <c r="B5273" t="s">
        <v>16444</v>
      </c>
      <c r="C5273" t="s">
        <v>16445</v>
      </c>
      <c r="D5273" t="s">
        <v>191</v>
      </c>
      <c r="E5273">
        <v>111</v>
      </c>
      <c r="F5273" t="s">
        <v>191</v>
      </c>
      <c r="G5273" t="s">
        <v>16446</v>
      </c>
      <c r="H5273" t="s">
        <v>16447</v>
      </c>
    </row>
    <row r="5274" spans="1:8" x14ac:dyDescent="0.25">
      <c r="A5274" t="s">
        <v>247</v>
      </c>
      <c r="B5274" t="s">
        <v>16448</v>
      </c>
      <c r="C5274" t="s">
        <v>30392</v>
      </c>
      <c r="D5274" t="s">
        <v>191</v>
      </c>
      <c r="E5274">
        <v>111</v>
      </c>
      <c r="F5274" t="s">
        <v>16449</v>
      </c>
      <c r="G5274" t="s">
        <v>16450</v>
      </c>
      <c r="H5274" t="s">
        <v>16451</v>
      </c>
    </row>
    <row r="5275" spans="1:8" hidden="1" x14ac:dyDescent="0.25">
      <c r="A5275" t="s">
        <v>252</v>
      </c>
      <c r="B5275" t="s">
        <v>16452</v>
      </c>
      <c r="C5275" t="s">
        <v>30649</v>
      </c>
      <c r="D5275" t="s">
        <v>191</v>
      </c>
      <c r="E5275">
        <v>111</v>
      </c>
      <c r="F5275" t="s">
        <v>16453</v>
      </c>
      <c r="G5275" t="s">
        <v>30649</v>
      </c>
      <c r="H5275" t="s">
        <v>30649</v>
      </c>
    </row>
    <row r="5276" spans="1:8" hidden="1" x14ac:dyDescent="0.25">
      <c r="A5276" t="s">
        <v>246</v>
      </c>
      <c r="B5276" t="s">
        <v>16454</v>
      </c>
      <c r="C5276" t="s">
        <v>30393</v>
      </c>
      <c r="D5276" t="s">
        <v>191</v>
      </c>
      <c r="E5276">
        <v>111</v>
      </c>
      <c r="F5276" t="s">
        <v>191</v>
      </c>
      <c r="G5276" t="s">
        <v>30649</v>
      </c>
      <c r="H5276" t="s">
        <v>16456</v>
      </c>
    </row>
    <row r="5277" spans="1:8" hidden="1" x14ac:dyDescent="0.25">
      <c r="A5277" t="s">
        <v>246</v>
      </c>
      <c r="B5277" t="s">
        <v>16457</v>
      </c>
      <c r="C5277" t="s">
        <v>16458</v>
      </c>
      <c r="D5277" t="s">
        <v>191</v>
      </c>
      <c r="E5277">
        <v>111</v>
      </c>
      <c r="F5277" t="s">
        <v>30649</v>
      </c>
      <c r="G5277" t="s">
        <v>16459</v>
      </c>
      <c r="H5277" t="s">
        <v>16460</v>
      </c>
    </row>
    <row r="5278" spans="1:8" x14ac:dyDescent="0.25">
      <c r="A5278" t="s">
        <v>247</v>
      </c>
      <c r="B5278" t="s">
        <v>16461</v>
      </c>
      <c r="C5278" t="s">
        <v>16462</v>
      </c>
      <c r="D5278" t="s">
        <v>191</v>
      </c>
      <c r="E5278">
        <v>111</v>
      </c>
      <c r="F5278" t="s">
        <v>30649</v>
      </c>
      <c r="G5278" t="s">
        <v>16459</v>
      </c>
      <c r="H5278" t="s">
        <v>16463</v>
      </c>
    </row>
    <row r="5279" spans="1:8" hidden="1" x14ac:dyDescent="0.25">
      <c r="A5279" t="s">
        <v>246</v>
      </c>
      <c r="B5279" t="s">
        <v>16464</v>
      </c>
      <c r="C5279" t="s">
        <v>30649</v>
      </c>
      <c r="D5279" t="s">
        <v>191</v>
      </c>
      <c r="E5279">
        <v>111</v>
      </c>
      <c r="F5279" t="s">
        <v>16453</v>
      </c>
      <c r="G5279" t="s">
        <v>30649</v>
      </c>
      <c r="H5279" t="s">
        <v>30649</v>
      </c>
    </row>
    <row r="5280" spans="1:8" hidden="1" x14ac:dyDescent="0.25">
      <c r="A5280" t="s">
        <v>245</v>
      </c>
      <c r="B5280" t="s">
        <v>16465</v>
      </c>
      <c r="C5280" t="s">
        <v>16466</v>
      </c>
      <c r="D5280" t="s">
        <v>191</v>
      </c>
      <c r="E5280">
        <v>111</v>
      </c>
      <c r="F5280" t="s">
        <v>191</v>
      </c>
      <c r="G5280" t="s">
        <v>30649</v>
      </c>
      <c r="H5280" t="s">
        <v>16467</v>
      </c>
    </row>
    <row r="5281" spans="1:8" hidden="1" x14ac:dyDescent="0.25">
      <c r="A5281" t="s">
        <v>245</v>
      </c>
      <c r="B5281" t="s">
        <v>16468</v>
      </c>
      <c r="C5281" t="s">
        <v>16469</v>
      </c>
      <c r="D5281" t="s">
        <v>191</v>
      </c>
      <c r="E5281">
        <v>111</v>
      </c>
      <c r="F5281" t="s">
        <v>191</v>
      </c>
      <c r="G5281" t="s">
        <v>30649</v>
      </c>
      <c r="H5281" t="s">
        <v>30649</v>
      </c>
    </row>
    <row r="5282" spans="1:8" hidden="1" x14ac:dyDescent="0.25">
      <c r="A5282" t="s">
        <v>251</v>
      </c>
      <c r="B5282" t="s">
        <v>2025</v>
      </c>
      <c r="C5282" t="s">
        <v>16470</v>
      </c>
      <c r="D5282" t="s">
        <v>192</v>
      </c>
      <c r="E5282">
        <v>74</v>
      </c>
      <c r="F5282" t="s">
        <v>192</v>
      </c>
      <c r="G5282" t="s">
        <v>16471</v>
      </c>
      <c r="H5282" t="s">
        <v>16472</v>
      </c>
    </row>
    <row r="5283" spans="1:8" hidden="1" x14ac:dyDescent="0.25">
      <c r="A5283" t="s">
        <v>244</v>
      </c>
      <c r="B5283" t="s">
        <v>16473</v>
      </c>
      <c r="C5283" t="s">
        <v>16474</v>
      </c>
      <c r="D5283" t="s">
        <v>192</v>
      </c>
      <c r="E5283">
        <v>74</v>
      </c>
      <c r="F5283" t="s">
        <v>16475</v>
      </c>
      <c r="G5283" t="s">
        <v>30649</v>
      </c>
      <c r="H5283" t="s">
        <v>16476</v>
      </c>
    </row>
    <row r="5284" spans="1:8" hidden="1" x14ac:dyDescent="0.25">
      <c r="A5284" t="s">
        <v>246</v>
      </c>
      <c r="B5284" t="s">
        <v>16477</v>
      </c>
      <c r="C5284" t="s">
        <v>16478</v>
      </c>
      <c r="D5284" t="s">
        <v>192</v>
      </c>
      <c r="E5284">
        <v>74</v>
      </c>
      <c r="F5284" t="s">
        <v>30649</v>
      </c>
      <c r="G5284" t="s">
        <v>30649</v>
      </c>
      <c r="H5284" t="s">
        <v>16479</v>
      </c>
    </row>
    <row r="5285" spans="1:8" hidden="1" x14ac:dyDescent="0.25">
      <c r="A5285" t="s">
        <v>246</v>
      </c>
      <c r="B5285" t="s">
        <v>16480</v>
      </c>
      <c r="C5285" t="s">
        <v>16481</v>
      </c>
      <c r="D5285" t="s">
        <v>192</v>
      </c>
      <c r="E5285">
        <v>74</v>
      </c>
      <c r="F5285" t="s">
        <v>192</v>
      </c>
      <c r="G5285" t="s">
        <v>16482</v>
      </c>
      <c r="H5285" t="s">
        <v>16483</v>
      </c>
    </row>
    <row r="5286" spans="1:8" x14ac:dyDescent="0.25">
      <c r="A5286" t="s">
        <v>247</v>
      </c>
      <c r="B5286" t="s">
        <v>16484</v>
      </c>
      <c r="C5286" t="s">
        <v>30649</v>
      </c>
      <c r="D5286" t="s">
        <v>192</v>
      </c>
      <c r="E5286">
        <v>74</v>
      </c>
      <c r="F5286" t="s">
        <v>30649</v>
      </c>
      <c r="G5286" t="s">
        <v>30649</v>
      </c>
      <c r="H5286" t="s">
        <v>16485</v>
      </c>
    </row>
    <row r="5287" spans="1:8" hidden="1" x14ac:dyDescent="0.25">
      <c r="A5287" t="s">
        <v>246</v>
      </c>
      <c r="B5287" t="s">
        <v>16486</v>
      </c>
      <c r="C5287" t="s">
        <v>16487</v>
      </c>
      <c r="D5287" t="s">
        <v>192</v>
      </c>
      <c r="E5287">
        <v>74</v>
      </c>
      <c r="F5287" t="s">
        <v>30649</v>
      </c>
      <c r="G5287" t="s">
        <v>30649</v>
      </c>
      <c r="H5287" t="s">
        <v>16488</v>
      </c>
    </row>
    <row r="5288" spans="1:8" hidden="1" x14ac:dyDescent="0.25">
      <c r="A5288" t="s">
        <v>246</v>
      </c>
      <c r="B5288" t="s">
        <v>16489</v>
      </c>
      <c r="C5288" t="s">
        <v>16490</v>
      </c>
      <c r="D5288" t="s">
        <v>193</v>
      </c>
      <c r="E5288">
        <v>85</v>
      </c>
      <c r="F5288" t="s">
        <v>30649</v>
      </c>
      <c r="G5288" t="s">
        <v>16491</v>
      </c>
      <c r="H5288" t="s">
        <v>16492</v>
      </c>
    </row>
    <row r="5289" spans="1:8" hidden="1" x14ac:dyDescent="0.25">
      <c r="A5289" t="s">
        <v>244</v>
      </c>
      <c r="B5289" t="s">
        <v>16493</v>
      </c>
      <c r="C5289" t="s">
        <v>16494</v>
      </c>
      <c r="D5289" t="s">
        <v>193</v>
      </c>
      <c r="E5289">
        <v>85</v>
      </c>
      <c r="F5289" t="s">
        <v>30649</v>
      </c>
      <c r="G5289" t="s">
        <v>30649</v>
      </c>
      <c r="H5289" t="s">
        <v>30649</v>
      </c>
    </row>
    <row r="5290" spans="1:8" hidden="1" x14ac:dyDescent="0.25">
      <c r="A5290" t="s">
        <v>244</v>
      </c>
      <c r="B5290" t="s">
        <v>16495</v>
      </c>
      <c r="C5290" t="s">
        <v>16496</v>
      </c>
      <c r="D5290" t="s">
        <v>193</v>
      </c>
      <c r="E5290">
        <v>85</v>
      </c>
      <c r="F5290" t="s">
        <v>30649</v>
      </c>
      <c r="G5290" t="s">
        <v>30649</v>
      </c>
      <c r="H5290" t="s">
        <v>30649</v>
      </c>
    </row>
    <row r="5291" spans="1:8" hidden="1" x14ac:dyDescent="0.25">
      <c r="A5291" t="s">
        <v>246</v>
      </c>
      <c r="B5291" t="s">
        <v>16497</v>
      </c>
      <c r="C5291" t="s">
        <v>16498</v>
      </c>
      <c r="D5291" t="s">
        <v>193</v>
      </c>
      <c r="E5291">
        <v>85</v>
      </c>
      <c r="F5291" t="s">
        <v>30649</v>
      </c>
      <c r="G5291" t="s">
        <v>16499</v>
      </c>
      <c r="H5291" t="s">
        <v>16500</v>
      </c>
    </row>
    <row r="5292" spans="1:8" hidden="1" x14ac:dyDescent="0.25">
      <c r="A5292" t="s">
        <v>248</v>
      </c>
      <c r="B5292" t="s">
        <v>16501</v>
      </c>
      <c r="C5292" t="s">
        <v>16502</v>
      </c>
      <c r="D5292" t="s">
        <v>193</v>
      </c>
      <c r="E5292">
        <v>85</v>
      </c>
      <c r="F5292" t="s">
        <v>30649</v>
      </c>
      <c r="G5292" t="s">
        <v>30649</v>
      </c>
      <c r="H5292" t="s">
        <v>16503</v>
      </c>
    </row>
    <row r="5293" spans="1:8" hidden="1" x14ac:dyDescent="0.25">
      <c r="A5293" t="s">
        <v>246</v>
      </c>
      <c r="B5293" t="s">
        <v>16504</v>
      </c>
      <c r="C5293" t="s">
        <v>16505</v>
      </c>
      <c r="D5293" t="s">
        <v>193</v>
      </c>
      <c r="E5293">
        <v>85</v>
      </c>
      <c r="F5293" t="s">
        <v>30649</v>
      </c>
      <c r="G5293" t="s">
        <v>30649</v>
      </c>
      <c r="H5293" t="s">
        <v>16506</v>
      </c>
    </row>
    <row r="5294" spans="1:8" hidden="1" x14ac:dyDescent="0.25">
      <c r="A5294" t="s">
        <v>246</v>
      </c>
      <c r="B5294" t="s">
        <v>16507</v>
      </c>
      <c r="C5294" t="s">
        <v>16508</v>
      </c>
      <c r="D5294" t="s">
        <v>193</v>
      </c>
      <c r="E5294">
        <v>85</v>
      </c>
      <c r="F5294" t="s">
        <v>30649</v>
      </c>
      <c r="G5294" t="s">
        <v>30649</v>
      </c>
      <c r="H5294" t="s">
        <v>16509</v>
      </c>
    </row>
    <row r="5295" spans="1:8" hidden="1" x14ac:dyDescent="0.25">
      <c r="A5295" t="s">
        <v>248</v>
      </c>
      <c r="B5295" t="s">
        <v>16510</v>
      </c>
      <c r="C5295" t="s">
        <v>16511</v>
      </c>
      <c r="D5295" t="s">
        <v>193</v>
      </c>
      <c r="E5295">
        <v>85</v>
      </c>
      <c r="F5295" t="s">
        <v>30649</v>
      </c>
      <c r="G5295" t="s">
        <v>30649</v>
      </c>
      <c r="H5295" t="s">
        <v>16512</v>
      </c>
    </row>
    <row r="5296" spans="1:8" hidden="1" x14ac:dyDescent="0.25">
      <c r="A5296" t="s">
        <v>245</v>
      </c>
      <c r="B5296" t="s">
        <v>16513</v>
      </c>
      <c r="C5296" t="s">
        <v>16514</v>
      </c>
      <c r="D5296" t="s">
        <v>193</v>
      </c>
      <c r="E5296">
        <v>85</v>
      </c>
      <c r="F5296" t="s">
        <v>193</v>
      </c>
      <c r="G5296" t="s">
        <v>16515</v>
      </c>
      <c r="H5296" t="s">
        <v>16516</v>
      </c>
    </row>
    <row r="5297" spans="1:8" hidden="1" x14ac:dyDescent="0.25">
      <c r="A5297" t="s">
        <v>246</v>
      </c>
      <c r="B5297" t="s">
        <v>16517</v>
      </c>
      <c r="C5297" t="s">
        <v>16518</v>
      </c>
      <c r="D5297" t="s">
        <v>193</v>
      </c>
      <c r="E5297">
        <v>85</v>
      </c>
      <c r="F5297" t="s">
        <v>30649</v>
      </c>
      <c r="G5297" t="s">
        <v>16519</v>
      </c>
      <c r="H5297" t="s">
        <v>16520</v>
      </c>
    </row>
    <row r="5298" spans="1:8" hidden="1" x14ac:dyDescent="0.25">
      <c r="A5298" t="s">
        <v>246</v>
      </c>
      <c r="B5298" t="s">
        <v>16521</v>
      </c>
      <c r="C5298" t="s">
        <v>16522</v>
      </c>
      <c r="D5298" t="s">
        <v>193</v>
      </c>
      <c r="E5298">
        <v>85</v>
      </c>
      <c r="F5298" t="s">
        <v>30649</v>
      </c>
      <c r="G5298" t="s">
        <v>16523</v>
      </c>
      <c r="H5298" t="s">
        <v>16524</v>
      </c>
    </row>
    <row r="5299" spans="1:8" hidden="1" x14ac:dyDescent="0.25">
      <c r="A5299" t="s">
        <v>246</v>
      </c>
      <c r="B5299" t="s">
        <v>16525</v>
      </c>
      <c r="C5299" t="s">
        <v>16526</v>
      </c>
      <c r="D5299" t="s">
        <v>193</v>
      </c>
      <c r="E5299">
        <v>85</v>
      </c>
      <c r="F5299" t="s">
        <v>30649</v>
      </c>
      <c r="G5299" t="s">
        <v>16527</v>
      </c>
      <c r="H5299" t="s">
        <v>16528</v>
      </c>
    </row>
    <row r="5300" spans="1:8" hidden="1" x14ac:dyDescent="0.25">
      <c r="A5300" t="s">
        <v>246</v>
      </c>
      <c r="B5300" t="s">
        <v>16529</v>
      </c>
      <c r="C5300" t="s">
        <v>16530</v>
      </c>
      <c r="D5300" t="s">
        <v>193</v>
      </c>
      <c r="E5300">
        <v>85</v>
      </c>
      <c r="F5300" t="s">
        <v>167</v>
      </c>
      <c r="G5300" t="s">
        <v>16531</v>
      </c>
      <c r="H5300" t="s">
        <v>16532</v>
      </c>
    </row>
    <row r="5301" spans="1:8" hidden="1" x14ac:dyDescent="0.25">
      <c r="A5301" t="s">
        <v>251</v>
      </c>
      <c r="B5301" t="s">
        <v>2306</v>
      </c>
      <c r="C5301" t="s">
        <v>16533</v>
      </c>
      <c r="D5301" t="s">
        <v>193</v>
      </c>
      <c r="E5301">
        <v>85</v>
      </c>
      <c r="F5301" t="s">
        <v>193</v>
      </c>
      <c r="G5301" t="s">
        <v>16534</v>
      </c>
      <c r="H5301" t="s">
        <v>16535</v>
      </c>
    </row>
    <row r="5302" spans="1:8" hidden="1" x14ac:dyDescent="0.25">
      <c r="A5302" t="s">
        <v>246</v>
      </c>
      <c r="B5302" t="s">
        <v>16536</v>
      </c>
      <c r="C5302" t="s">
        <v>16537</v>
      </c>
      <c r="D5302" t="s">
        <v>193</v>
      </c>
      <c r="E5302">
        <v>85</v>
      </c>
      <c r="F5302" t="s">
        <v>30649</v>
      </c>
      <c r="G5302" t="s">
        <v>30649</v>
      </c>
      <c r="H5302" t="s">
        <v>16538</v>
      </c>
    </row>
    <row r="5303" spans="1:8" hidden="1" x14ac:dyDescent="0.25">
      <c r="A5303" t="s">
        <v>248</v>
      </c>
      <c r="B5303" t="s">
        <v>16539</v>
      </c>
      <c r="C5303" t="s">
        <v>16540</v>
      </c>
      <c r="D5303" t="s">
        <v>193</v>
      </c>
      <c r="E5303">
        <v>85</v>
      </c>
      <c r="F5303" t="s">
        <v>30649</v>
      </c>
      <c r="G5303" t="s">
        <v>30649</v>
      </c>
      <c r="H5303" t="s">
        <v>16541</v>
      </c>
    </row>
    <row r="5304" spans="1:8" hidden="1" x14ac:dyDescent="0.25">
      <c r="A5304" t="s">
        <v>246</v>
      </c>
      <c r="B5304" t="s">
        <v>16542</v>
      </c>
      <c r="C5304" t="s">
        <v>15146</v>
      </c>
      <c r="D5304" t="s">
        <v>193</v>
      </c>
      <c r="E5304">
        <v>85</v>
      </c>
      <c r="F5304" t="s">
        <v>30649</v>
      </c>
      <c r="G5304" t="s">
        <v>30649</v>
      </c>
      <c r="H5304" t="s">
        <v>16543</v>
      </c>
    </row>
    <row r="5305" spans="1:8" hidden="1" x14ac:dyDescent="0.25">
      <c r="A5305" t="s">
        <v>246</v>
      </c>
      <c r="B5305" t="s">
        <v>16544</v>
      </c>
      <c r="C5305" t="s">
        <v>16545</v>
      </c>
      <c r="D5305" t="s">
        <v>193</v>
      </c>
      <c r="E5305">
        <v>85</v>
      </c>
      <c r="F5305" t="s">
        <v>193</v>
      </c>
      <c r="G5305" t="s">
        <v>30649</v>
      </c>
      <c r="H5305" t="s">
        <v>16546</v>
      </c>
    </row>
    <row r="5306" spans="1:8" hidden="1" x14ac:dyDescent="0.25">
      <c r="A5306" t="s">
        <v>244</v>
      </c>
      <c r="B5306" t="s">
        <v>16547</v>
      </c>
      <c r="C5306" t="s">
        <v>16548</v>
      </c>
      <c r="D5306" t="s">
        <v>193</v>
      </c>
      <c r="E5306">
        <v>85</v>
      </c>
      <c r="F5306" t="s">
        <v>193</v>
      </c>
      <c r="G5306" t="s">
        <v>30649</v>
      </c>
      <c r="H5306" t="s">
        <v>16549</v>
      </c>
    </row>
    <row r="5307" spans="1:8" hidden="1" x14ac:dyDescent="0.25">
      <c r="A5307" t="s">
        <v>244</v>
      </c>
      <c r="B5307" t="s">
        <v>16550</v>
      </c>
      <c r="C5307" t="s">
        <v>16551</v>
      </c>
      <c r="D5307" t="s">
        <v>193</v>
      </c>
      <c r="E5307">
        <v>85</v>
      </c>
      <c r="F5307" t="s">
        <v>193</v>
      </c>
      <c r="G5307" t="s">
        <v>30649</v>
      </c>
      <c r="H5307" t="s">
        <v>16552</v>
      </c>
    </row>
    <row r="5308" spans="1:8" hidden="1" x14ac:dyDescent="0.25">
      <c r="A5308" t="s">
        <v>244</v>
      </c>
      <c r="B5308" t="s">
        <v>16553</v>
      </c>
      <c r="C5308" t="s">
        <v>16554</v>
      </c>
      <c r="D5308" t="s">
        <v>193</v>
      </c>
      <c r="E5308">
        <v>85</v>
      </c>
      <c r="F5308" t="s">
        <v>193</v>
      </c>
      <c r="G5308" t="s">
        <v>30649</v>
      </c>
      <c r="H5308" t="s">
        <v>16555</v>
      </c>
    </row>
    <row r="5309" spans="1:8" hidden="1" x14ac:dyDescent="0.25">
      <c r="A5309" t="s">
        <v>248</v>
      </c>
      <c r="B5309" t="s">
        <v>16556</v>
      </c>
      <c r="C5309" t="s">
        <v>16557</v>
      </c>
      <c r="D5309" t="s">
        <v>193</v>
      </c>
      <c r="E5309">
        <v>85</v>
      </c>
      <c r="F5309" t="s">
        <v>193</v>
      </c>
      <c r="G5309" t="s">
        <v>30649</v>
      </c>
      <c r="H5309" t="s">
        <v>16558</v>
      </c>
    </row>
    <row r="5310" spans="1:8" hidden="1" x14ac:dyDescent="0.25">
      <c r="A5310" t="s">
        <v>248</v>
      </c>
      <c r="B5310" t="s">
        <v>16559</v>
      </c>
      <c r="C5310" t="s">
        <v>16560</v>
      </c>
      <c r="D5310" t="s">
        <v>193</v>
      </c>
      <c r="E5310">
        <v>85</v>
      </c>
      <c r="F5310" t="s">
        <v>30649</v>
      </c>
      <c r="G5310" t="s">
        <v>16561</v>
      </c>
      <c r="H5310" t="s">
        <v>16562</v>
      </c>
    </row>
    <row r="5311" spans="1:8" hidden="1" x14ac:dyDescent="0.25">
      <c r="A5311" t="s">
        <v>245</v>
      </c>
      <c r="B5311" t="s">
        <v>16563</v>
      </c>
      <c r="C5311" t="s">
        <v>16564</v>
      </c>
      <c r="D5311" t="s">
        <v>193</v>
      </c>
      <c r="E5311">
        <v>85</v>
      </c>
      <c r="F5311" t="s">
        <v>193</v>
      </c>
      <c r="G5311" t="s">
        <v>16565</v>
      </c>
      <c r="H5311" t="s">
        <v>16566</v>
      </c>
    </row>
    <row r="5312" spans="1:8" hidden="1" x14ac:dyDescent="0.25">
      <c r="A5312" t="s">
        <v>246</v>
      </c>
      <c r="B5312" t="s">
        <v>16567</v>
      </c>
      <c r="C5312" t="s">
        <v>16568</v>
      </c>
      <c r="D5312" t="s">
        <v>193</v>
      </c>
      <c r="E5312">
        <v>85</v>
      </c>
      <c r="F5312" t="s">
        <v>193</v>
      </c>
      <c r="G5312" t="s">
        <v>30649</v>
      </c>
      <c r="H5312" t="s">
        <v>16569</v>
      </c>
    </row>
    <row r="5313" spans="1:8" hidden="1" x14ac:dyDescent="0.25">
      <c r="A5313" t="s">
        <v>246</v>
      </c>
      <c r="B5313" t="s">
        <v>16570</v>
      </c>
      <c r="C5313" t="s">
        <v>30586</v>
      </c>
      <c r="D5313" t="s">
        <v>193</v>
      </c>
      <c r="E5313">
        <v>85</v>
      </c>
      <c r="F5313" t="s">
        <v>30649</v>
      </c>
      <c r="G5313" t="s">
        <v>30649</v>
      </c>
      <c r="H5313" t="s">
        <v>16571</v>
      </c>
    </row>
    <row r="5314" spans="1:8" hidden="1" x14ac:dyDescent="0.25">
      <c r="A5314" t="s">
        <v>246</v>
      </c>
      <c r="B5314" t="s">
        <v>4384</v>
      </c>
      <c r="C5314" t="s">
        <v>16572</v>
      </c>
      <c r="D5314" t="s">
        <v>193</v>
      </c>
      <c r="E5314">
        <v>85</v>
      </c>
      <c r="F5314" t="s">
        <v>193</v>
      </c>
      <c r="G5314" t="s">
        <v>30649</v>
      </c>
      <c r="H5314" t="s">
        <v>16573</v>
      </c>
    </row>
    <row r="5315" spans="1:8" hidden="1" x14ac:dyDescent="0.25">
      <c r="A5315" t="s">
        <v>246</v>
      </c>
      <c r="B5315" t="s">
        <v>16574</v>
      </c>
      <c r="C5315" t="s">
        <v>16575</v>
      </c>
      <c r="D5315" t="s">
        <v>193</v>
      </c>
      <c r="E5315">
        <v>85</v>
      </c>
      <c r="F5315" t="s">
        <v>193</v>
      </c>
      <c r="G5315" t="s">
        <v>30649</v>
      </c>
      <c r="H5315" t="s">
        <v>16576</v>
      </c>
    </row>
    <row r="5316" spans="1:8" hidden="1" x14ac:dyDescent="0.25">
      <c r="A5316" t="s">
        <v>244</v>
      </c>
      <c r="B5316" t="s">
        <v>16577</v>
      </c>
      <c r="C5316" t="s">
        <v>16578</v>
      </c>
      <c r="D5316" t="s">
        <v>193</v>
      </c>
      <c r="E5316">
        <v>85</v>
      </c>
      <c r="F5316" t="s">
        <v>193</v>
      </c>
      <c r="G5316" t="s">
        <v>30649</v>
      </c>
      <c r="H5316" t="s">
        <v>16579</v>
      </c>
    </row>
    <row r="5317" spans="1:8" hidden="1" x14ac:dyDescent="0.25">
      <c r="A5317" t="s">
        <v>244</v>
      </c>
      <c r="B5317" t="s">
        <v>16580</v>
      </c>
      <c r="C5317" t="s">
        <v>16581</v>
      </c>
      <c r="D5317" t="s">
        <v>193</v>
      </c>
      <c r="E5317">
        <v>85</v>
      </c>
      <c r="F5317" t="s">
        <v>193</v>
      </c>
      <c r="G5317" t="s">
        <v>30649</v>
      </c>
      <c r="H5317" t="s">
        <v>16549</v>
      </c>
    </row>
    <row r="5318" spans="1:8" hidden="1" x14ac:dyDescent="0.25">
      <c r="A5318" t="s">
        <v>246</v>
      </c>
      <c r="B5318" t="s">
        <v>16582</v>
      </c>
      <c r="C5318" t="s">
        <v>16583</v>
      </c>
      <c r="D5318" t="s">
        <v>193</v>
      </c>
      <c r="E5318">
        <v>85</v>
      </c>
      <c r="F5318" t="s">
        <v>193</v>
      </c>
      <c r="G5318" t="s">
        <v>16584</v>
      </c>
      <c r="H5318" t="s">
        <v>16585</v>
      </c>
    </row>
    <row r="5319" spans="1:8" hidden="1" x14ac:dyDescent="0.25">
      <c r="A5319" t="s">
        <v>244</v>
      </c>
      <c r="B5319" t="s">
        <v>16586</v>
      </c>
      <c r="C5319" t="s">
        <v>16587</v>
      </c>
      <c r="D5319" t="s">
        <v>193</v>
      </c>
      <c r="E5319">
        <v>85</v>
      </c>
      <c r="F5319" t="s">
        <v>193</v>
      </c>
      <c r="G5319" t="s">
        <v>30649</v>
      </c>
      <c r="H5319" t="s">
        <v>16588</v>
      </c>
    </row>
    <row r="5320" spans="1:8" hidden="1" x14ac:dyDescent="0.25">
      <c r="A5320" t="s">
        <v>246</v>
      </c>
      <c r="B5320" t="s">
        <v>16589</v>
      </c>
      <c r="C5320" t="s">
        <v>16590</v>
      </c>
      <c r="D5320" t="s">
        <v>193</v>
      </c>
      <c r="E5320">
        <v>85</v>
      </c>
      <c r="F5320" t="s">
        <v>193</v>
      </c>
      <c r="G5320" t="s">
        <v>16591</v>
      </c>
      <c r="H5320" t="s">
        <v>16592</v>
      </c>
    </row>
    <row r="5321" spans="1:8" hidden="1" x14ac:dyDescent="0.25">
      <c r="A5321" t="s">
        <v>246</v>
      </c>
      <c r="B5321" t="s">
        <v>16593</v>
      </c>
      <c r="C5321" t="s">
        <v>30587</v>
      </c>
      <c r="D5321" t="s">
        <v>193</v>
      </c>
      <c r="E5321">
        <v>85</v>
      </c>
      <c r="F5321" t="s">
        <v>193</v>
      </c>
      <c r="G5321" t="s">
        <v>16594</v>
      </c>
      <c r="H5321" t="s">
        <v>16595</v>
      </c>
    </row>
    <row r="5322" spans="1:8" hidden="1" x14ac:dyDescent="0.25">
      <c r="A5322" t="s">
        <v>248</v>
      </c>
      <c r="B5322" t="s">
        <v>16596</v>
      </c>
      <c r="C5322" t="s">
        <v>16597</v>
      </c>
      <c r="D5322" t="s">
        <v>193</v>
      </c>
      <c r="E5322">
        <v>85</v>
      </c>
      <c r="F5322" t="s">
        <v>30649</v>
      </c>
      <c r="G5322" t="s">
        <v>16598</v>
      </c>
      <c r="H5322" t="s">
        <v>16599</v>
      </c>
    </row>
    <row r="5323" spans="1:8" hidden="1" x14ac:dyDescent="0.25">
      <c r="A5323" t="s">
        <v>246</v>
      </c>
      <c r="B5323" t="s">
        <v>16600</v>
      </c>
      <c r="C5323" t="s">
        <v>16601</v>
      </c>
      <c r="D5323" t="s">
        <v>193</v>
      </c>
      <c r="E5323">
        <v>85</v>
      </c>
      <c r="F5323" t="s">
        <v>30649</v>
      </c>
      <c r="G5323" t="s">
        <v>30649</v>
      </c>
      <c r="H5323" t="s">
        <v>16602</v>
      </c>
    </row>
    <row r="5324" spans="1:8" hidden="1" x14ac:dyDescent="0.25">
      <c r="A5324" t="s">
        <v>256</v>
      </c>
      <c r="B5324" t="s">
        <v>16603</v>
      </c>
      <c r="C5324" t="s">
        <v>16604</v>
      </c>
      <c r="D5324" t="s">
        <v>193</v>
      </c>
      <c r="E5324">
        <v>85</v>
      </c>
      <c r="F5324" t="s">
        <v>30649</v>
      </c>
      <c r="G5324" t="s">
        <v>16605</v>
      </c>
      <c r="H5324" t="s">
        <v>16606</v>
      </c>
    </row>
    <row r="5325" spans="1:8" hidden="1" x14ac:dyDescent="0.25">
      <c r="A5325" t="s">
        <v>246</v>
      </c>
      <c r="B5325" t="s">
        <v>16607</v>
      </c>
      <c r="C5325" t="s">
        <v>16608</v>
      </c>
      <c r="D5325" t="s">
        <v>193</v>
      </c>
      <c r="E5325">
        <v>85</v>
      </c>
      <c r="F5325" t="s">
        <v>16609</v>
      </c>
      <c r="G5325" t="s">
        <v>16610</v>
      </c>
      <c r="H5325" t="s">
        <v>16611</v>
      </c>
    </row>
    <row r="5326" spans="1:8" hidden="1" x14ac:dyDescent="0.25">
      <c r="A5326" t="s">
        <v>246</v>
      </c>
      <c r="B5326" t="s">
        <v>16612</v>
      </c>
      <c r="C5326" t="s">
        <v>30588</v>
      </c>
      <c r="D5326" t="s">
        <v>193</v>
      </c>
      <c r="E5326">
        <v>85</v>
      </c>
      <c r="F5326" t="s">
        <v>30649</v>
      </c>
      <c r="G5326" t="s">
        <v>16613</v>
      </c>
      <c r="H5326" t="s">
        <v>16614</v>
      </c>
    </row>
    <row r="5327" spans="1:8" hidden="1" x14ac:dyDescent="0.25">
      <c r="A5327" t="s">
        <v>256</v>
      </c>
      <c r="B5327" t="s">
        <v>16615</v>
      </c>
      <c r="C5327" t="s">
        <v>16616</v>
      </c>
      <c r="D5327" t="s">
        <v>193</v>
      </c>
      <c r="E5327">
        <v>85</v>
      </c>
      <c r="F5327" t="s">
        <v>30649</v>
      </c>
      <c r="G5327" t="s">
        <v>16617</v>
      </c>
      <c r="H5327" t="s">
        <v>16618</v>
      </c>
    </row>
    <row r="5328" spans="1:8" hidden="1" x14ac:dyDescent="0.25">
      <c r="A5328" t="s">
        <v>246</v>
      </c>
      <c r="B5328" t="s">
        <v>2952</v>
      </c>
      <c r="C5328" t="s">
        <v>16619</v>
      </c>
      <c r="D5328" t="s">
        <v>193</v>
      </c>
      <c r="E5328">
        <v>85</v>
      </c>
      <c r="F5328" t="s">
        <v>30649</v>
      </c>
      <c r="G5328" t="s">
        <v>16620</v>
      </c>
      <c r="H5328" t="s">
        <v>16621</v>
      </c>
    </row>
    <row r="5329" spans="1:8" hidden="1" x14ac:dyDescent="0.25">
      <c r="A5329" t="s">
        <v>246</v>
      </c>
      <c r="B5329" t="s">
        <v>16622</v>
      </c>
      <c r="C5329" t="s">
        <v>16623</v>
      </c>
      <c r="D5329" t="s">
        <v>193</v>
      </c>
      <c r="E5329">
        <v>85</v>
      </c>
      <c r="F5329" t="s">
        <v>30649</v>
      </c>
      <c r="G5329" t="s">
        <v>16624</v>
      </c>
      <c r="H5329" t="s">
        <v>16625</v>
      </c>
    </row>
    <row r="5330" spans="1:8" hidden="1" x14ac:dyDescent="0.25">
      <c r="A5330" t="s">
        <v>246</v>
      </c>
      <c r="B5330" t="s">
        <v>16626</v>
      </c>
      <c r="C5330" t="s">
        <v>16627</v>
      </c>
      <c r="D5330" t="s">
        <v>193</v>
      </c>
      <c r="E5330">
        <v>85</v>
      </c>
      <c r="F5330" t="s">
        <v>30649</v>
      </c>
      <c r="G5330" t="s">
        <v>16628</v>
      </c>
      <c r="H5330" t="s">
        <v>16629</v>
      </c>
    </row>
    <row r="5331" spans="1:8" hidden="1" x14ac:dyDescent="0.25">
      <c r="A5331" t="s">
        <v>246</v>
      </c>
      <c r="B5331" t="s">
        <v>16630</v>
      </c>
      <c r="C5331" t="s">
        <v>16631</v>
      </c>
      <c r="D5331" t="s">
        <v>193</v>
      </c>
      <c r="E5331">
        <v>85</v>
      </c>
      <c r="F5331" t="s">
        <v>30649</v>
      </c>
      <c r="G5331" t="s">
        <v>16632</v>
      </c>
      <c r="H5331" t="s">
        <v>16633</v>
      </c>
    </row>
    <row r="5332" spans="1:8" hidden="1" x14ac:dyDescent="0.25">
      <c r="A5332" t="s">
        <v>246</v>
      </c>
      <c r="B5332" t="s">
        <v>16634</v>
      </c>
      <c r="C5332" t="s">
        <v>16635</v>
      </c>
      <c r="D5332" t="s">
        <v>193</v>
      </c>
      <c r="E5332">
        <v>85</v>
      </c>
      <c r="F5332" t="s">
        <v>30649</v>
      </c>
      <c r="G5332" t="s">
        <v>16636</v>
      </c>
      <c r="H5332" t="s">
        <v>16637</v>
      </c>
    </row>
    <row r="5333" spans="1:8" hidden="1" x14ac:dyDescent="0.25">
      <c r="A5333" t="s">
        <v>256</v>
      </c>
      <c r="B5333" t="s">
        <v>16638</v>
      </c>
      <c r="C5333" t="s">
        <v>16639</v>
      </c>
      <c r="D5333" t="s">
        <v>193</v>
      </c>
      <c r="E5333">
        <v>85</v>
      </c>
      <c r="F5333" t="s">
        <v>193</v>
      </c>
      <c r="G5333" t="s">
        <v>16640</v>
      </c>
      <c r="H5333" t="s">
        <v>16641</v>
      </c>
    </row>
    <row r="5334" spans="1:8" hidden="1" x14ac:dyDescent="0.25">
      <c r="A5334" t="s">
        <v>246</v>
      </c>
      <c r="B5334" t="s">
        <v>16642</v>
      </c>
      <c r="C5334" t="s">
        <v>16643</v>
      </c>
      <c r="D5334" t="s">
        <v>193</v>
      </c>
      <c r="E5334">
        <v>85</v>
      </c>
      <c r="F5334" t="s">
        <v>30649</v>
      </c>
      <c r="G5334" t="s">
        <v>16644</v>
      </c>
      <c r="H5334" t="s">
        <v>16645</v>
      </c>
    </row>
    <row r="5335" spans="1:8" hidden="1" x14ac:dyDescent="0.25">
      <c r="A5335" t="s">
        <v>246</v>
      </c>
      <c r="B5335" t="s">
        <v>16646</v>
      </c>
      <c r="C5335" t="s">
        <v>16647</v>
      </c>
      <c r="D5335" t="s">
        <v>193</v>
      </c>
      <c r="E5335">
        <v>85</v>
      </c>
      <c r="F5335" t="s">
        <v>193</v>
      </c>
      <c r="G5335" t="s">
        <v>30649</v>
      </c>
      <c r="H5335" t="s">
        <v>16648</v>
      </c>
    </row>
    <row r="5336" spans="1:8" hidden="1" x14ac:dyDescent="0.25">
      <c r="A5336" t="s">
        <v>246</v>
      </c>
      <c r="B5336" t="s">
        <v>16649</v>
      </c>
      <c r="C5336" t="s">
        <v>16650</v>
      </c>
      <c r="D5336" t="s">
        <v>193</v>
      </c>
      <c r="E5336">
        <v>85</v>
      </c>
      <c r="F5336" t="s">
        <v>30649</v>
      </c>
      <c r="G5336" t="s">
        <v>30649</v>
      </c>
      <c r="H5336" t="s">
        <v>16651</v>
      </c>
    </row>
    <row r="5337" spans="1:8" hidden="1" x14ac:dyDescent="0.25">
      <c r="A5337" t="s">
        <v>263</v>
      </c>
      <c r="B5337" t="s">
        <v>16652</v>
      </c>
      <c r="C5337" t="s">
        <v>30453</v>
      </c>
      <c r="D5337" t="s">
        <v>193</v>
      </c>
      <c r="E5337">
        <v>85</v>
      </c>
      <c r="F5337" t="s">
        <v>30649</v>
      </c>
      <c r="G5337" t="s">
        <v>30649</v>
      </c>
      <c r="H5337" t="s">
        <v>30649</v>
      </c>
    </row>
    <row r="5338" spans="1:8" hidden="1" x14ac:dyDescent="0.25">
      <c r="A5338" t="s">
        <v>248</v>
      </c>
      <c r="B5338" t="s">
        <v>16653</v>
      </c>
      <c r="C5338" t="s">
        <v>16654</v>
      </c>
      <c r="D5338" t="s">
        <v>193</v>
      </c>
      <c r="E5338">
        <v>85</v>
      </c>
      <c r="F5338" t="s">
        <v>193</v>
      </c>
      <c r="G5338" t="s">
        <v>30649</v>
      </c>
      <c r="H5338" t="s">
        <v>16655</v>
      </c>
    </row>
    <row r="5339" spans="1:8" hidden="1" x14ac:dyDescent="0.25">
      <c r="A5339" t="s">
        <v>246</v>
      </c>
      <c r="B5339" t="s">
        <v>16656</v>
      </c>
      <c r="C5339" t="s">
        <v>16657</v>
      </c>
      <c r="D5339" t="s">
        <v>193</v>
      </c>
      <c r="E5339">
        <v>85</v>
      </c>
      <c r="F5339" t="s">
        <v>30649</v>
      </c>
      <c r="G5339" t="s">
        <v>16658</v>
      </c>
      <c r="H5339" t="s">
        <v>16659</v>
      </c>
    </row>
    <row r="5340" spans="1:8" hidden="1" x14ac:dyDescent="0.25">
      <c r="A5340" t="s">
        <v>246</v>
      </c>
      <c r="B5340" t="s">
        <v>16660</v>
      </c>
      <c r="C5340" t="s">
        <v>16661</v>
      </c>
      <c r="D5340" t="s">
        <v>193</v>
      </c>
      <c r="E5340">
        <v>85</v>
      </c>
      <c r="F5340" t="s">
        <v>30649</v>
      </c>
      <c r="G5340" t="s">
        <v>30649</v>
      </c>
      <c r="H5340" t="s">
        <v>16662</v>
      </c>
    </row>
    <row r="5341" spans="1:8" hidden="1" x14ac:dyDescent="0.25">
      <c r="A5341" t="s">
        <v>246</v>
      </c>
      <c r="B5341" t="s">
        <v>16663</v>
      </c>
      <c r="C5341" t="s">
        <v>16664</v>
      </c>
      <c r="D5341" t="s">
        <v>193</v>
      </c>
      <c r="E5341">
        <v>85</v>
      </c>
      <c r="F5341" t="s">
        <v>30649</v>
      </c>
      <c r="G5341" t="s">
        <v>16665</v>
      </c>
      <c r="H5341" t="s">
        <v>16666</v>
      </c>
    </row>
    <row r="5342" spans="1:8" hidden="1" x14ac:dyDescent="0.25">
      <c r="A5342" t="s">
        <v>246</v>
      </c>
      <c r="B5342" t="s">
        <v>16667</v>
      </c>
      <c r="C5342" t="s">
        <v>16668</v>
      </c>
      <c r="D5342" t="s">
        <v>193</v>
      </c>
      <c r="E5342">
        <v>85</v>
      </c>
      <c r="F5342" t="s">
        <v>30649</v>
      </c>
      <c r="G5342" t="s">
        <v>30649</v>
      </c>
      <c r="H5342" t="s">
        <v>16669</v>
      </c>
    </row>
    <row r="5343" spans="1:8" hidden="1" x14ac:dyDescent="0.25">
      <c r="A5343" t="s">
        <v>246</v>
      </c>
      <c r="B5343" t="s">
        <v>16670</v>
      </c>
      <c r="C5343" t="s">
        <v>16671</v>
      </c>
      <c r="D5343" t="s">
        <v>193</v>
      </c>
      <c r="E5343">
        <v>85</v>
      </c>
      <c r="F5343" t="s">
        <v>30649</v>
      </c>
      <c r="G5343" t="s">
        <v>30649</v>
      </c>
      <c r="H5343" t="s">
        <v>16672</v>
      </c>
    </row>
    <row r="5344" spans="1:8" hidden="1" x14ac:dyDescent="0.25">
      <c r="A5344" t="s">
        <v>256</v>
      </c>
      <c r="B5344" t="s">
        <v>16673</v>
      </c>
      <c r="C5344" t="s">
        <v>16674</v>
      </c>
      <c r="D5344" t="s">
        <v>193</v>
      </c>
      <c r="E5344">
        <v>85</v>
      </c>
      <c r="F5344" t="s">
        <v>193</v>
      </c>
      <c r="G5344" t="s">
        <v>16675</v>
      </c>
      <c r="H5344" t="s">
        <v>16676</v>
      </c>
    </row>
    <row r="5345" spans="1:8" hidden="1" x14ac:dyDescent="0.25">
      <c r="A5345" t="s">
        <v>246</v>
      </c>
      <c r="B5345" t="s">
        <v>16677</v>
      </c>
      <c r="C5345" t="s">
        <v>16678</v>
      </c>
      <c r="D5345" t="s">
        <v>193</v>
      </c>
      <c r="E5345">
        <v>85</v>
      </c>
      <c r="F5345" t="s">
        <v>193</v>
      </c>
      <c r="G5345" t="s">
        <v>16679</v>
      </c>
      <c r="H5345" t="s">
        <v>16680</v>
      </c>
    </row>
    <row r="5346" spans="1:8" hidden="1" x14ac:dyDescent="0.25">
      <c r="A5346" t="s">
        <v>246</v>
      </c>
      <c r="B5346" t="s">
        <v>16681</v>
      </c>
      <c r="C5346" t="s">
        <v>16682</v>
      </c>
      <c r="D5346" t="s">
        <v>193</v>
      </c>
      <c r="E5346">
        <v>85</v>
      </c>
      <c r="F5346" t="s">
        <v>193</v>
      </c>
      <c r="G5346" t="s">
        <v>16683</v>
      </c>
      <c r="H5346" t="s">
        <v>16684</v>
      </c>
    </row>
    <row r="5347" spans="1:8" hidden="1" x14ac:dyDescent="0.25">
      <c r="A5347" t="s">
        <v>246</v>
      </c>
      <c r="B5347" t="s">
        <v>16685</v>
      </c>
      <c r="C5347" t="s">
        <v>16686</v>
      </c>
      <c r="D5347" t="s">
        <v>193</v>
      </c>
      <c r="E5347">
        <v>85</v>
      </c>
      <c r="F5347" t="s">
        <v>193</v>
      </c>
      <c r="G5347" t="s">
        <v>14680</v>
      </c>
      <c r="H5347" t="s">
        <v>14681</v>
      </c>
    </row>
    <row r="5348" spans="1:8" hidden="1" x14ac:dyDescent="0.25">
      <c r="A5348" t="s">
        <v>245</v>
      </c>
      <c r="B5348" t="s">
        <v>16687</v>
      </c>
      <c r="C5348" t="s">
        <v>16688</v>
      </c>
      <c r="D5348" t="s">
        <v>193</v>
      </c>
      <c r="E5348">
        <v>85</v>
      </c>
      <c r="F5348" t="s">
        <v>193</v>
      </c>
      <c r="G5348" t="s">
        <v>16689</v>
      </c>
      <c r="H5348" t="s">
        <v>16690</v>
      </c>
    </row>
    <row r="5349" spans="1:8" hidden="1" x14ac:dyDescent="0.25">
      <c r="A5349" t="s">
        <v>246</v>
      </c>
      <c r="B5349" t="s">
        <v>16691</v>
      </c>
      <c r="C5349" t="s">
        <v>16692</v>
      </c>
      <c r="D5349" t="s">
        <v>193</v>
      </c>
      <c r="E5349">
        <v>85</v>
      </c>
      <c r="F5349" t="s">
        <v>193</v>
      </c>
      <c r="G5349" t="s">
        <v>16693</v>
      </c>
      <c r="H5349" t="s">
        <v>16694</v>
      </c>
    </row>
    <row r="5350" spans="1:8" hidden="1" x14ac:dyDescent="0.25">
      <c r="A5350" t="s">
        <v>246</v>
      </c>
      <c r="B5350" t="s">
        <v>16695</v>
      </c>
      <c r="C5350" t="s">
        <v>16696</v>
      </c>
      <c r="D5350" t="s">
        <v>193</v>
      </c>
      <c r="E5350">
        <v>85</v>
      </c>
      <c r="F5350" t="s">
        <v>193</v>
      </c>
      <c r="G5350" t="s">
        <v>16697</v>
      </c>
      <c r="H5350" t="s">
        <v>16698</v>
      </c>
    </row>
    <row r="5351" spans="1:8" hidden="1" x14ac:dyDescent="0.25">
      <c r="A5351" t="s">
        <v>246</v>
      </c>
      <c r="B5351" t="s">
        <v>16699</v>
      </c>
      <c r="C5351" t="s">
        <v>16700</v>
      </c>
      <c r="D5351" t="s">
        <v>193</v>
      </c>
      <c r="E5351">
        <v>85</v>
      </c>
      <c r="F5351" t="s">
        <v>193</v>
      </c>
      <c r="G5351" t="s">
        <v>16701</v>
      </c>
      <c r="H5351" t="s">
        <v>16702</v>
      </c>
    </row>
    <row r="5352" spans="1:8" hidden="1" x14ac:dyDescent="0.25">
      <c r="A5352" t="s">
        <v>246</v>
      </c>
      <c r="B5352" t="s">
        <v>16703</v>
      </c>
      <c r="C5352" t="s">
        <v>16704</v>
      </c>
      <c r="D5352" t="s">
        <v>193</v>
      </c>
      <c r="E5352">
        <v>85</v>
      </c>
      <c r="F5352" t="s">
        <v>193</v>
      </c>
      <c r="G5352" t="s">
        <v>30649</v>
      </c>
      <c r="H5352" t="s">
        <v>16705</v>
      </c>
    </row>
    <row r="5353" spans="1:8" hidden="1" x14ac:dyDescent="0.25">
      <c r="A5353" t="s">
        <v>248</v>
      </c>
      <c r="B5353" t="s">
        <v>2754</v>
      </c>
      <c r="C5353" t="s">
        <v>16706</v>
      </c>
      <c r="D5353" t="s">
        <v>193</v>
      </c>
      <c r="E5353">
        <v>85</v>
      </c>
      <c r="F5353" t="s">
        <v>193</v>
      </c>
      <c r="G5353" t="s">
        <v>16707</v>
      </c>
      <c r="H5353" t="s">
        <v>16708</v>
      </c>
    </row>
    <row r="5354" spans="1:8" hidden="1" x14ac:dyDescent="0.25">
      <c r="A5354" t="s">
        <v>248</v>
      </c>
      <c r="B5354" t="s">
        <v>16709</v>
      </c>
      <c r="C5354" t="s">
        <v>16710</v>
      </c>
      <c r="D5354" t="s">
        <v>193</v>
      </c>
      <c r="E5354">
        <v>85</v>
      </c>
      <c r="F5354" t="s">
        <v>193</v>
      </c>
      <c r="G5354" t="s">
        <v>30649</v>
      </c>
      <c r="H5354" t="s">
        <v>16711</v>
      </c>
    </row>
    <row r="5355" spans="1:8" hidden="1" x14ac:dyDescent="0.25">
      <c r="A5355" t="s">
        <v>246</v>
      </c>
      <c r="B5355" t="s">
        <v>16712</v>
      </c>
      <c r="C5355" t="s">
        <v>30649</v>
      </c>
      <c r="D5355" t="s">
        <v>193</v>
      </c>
      <c r="E5355">
        <v>85</v>
      </c>
      <c r="F5355" t="s">
        <v>30649</v>
      </c>
      <c r="G5355" t="s">
        <v>30649</v>
      </c>
      <c r="H5355" t="s">
        <v>16713</v>
      </c>
    </row>
    <row r="5356" spans="1:8" hidden="1" x14ac:dyDescent="0.25">
      <c r="A5356" t="s">
        <v>246</v>
      </c>
      <c r="B5356" t="s">
        <v>16714</v>
      </c>
      <c r="C5356" t="s">
        <v>16715</v>
      </c>
      <c r="D5356" t="s">
        <v>193</v>
      </c>
      <c r="E5356">
        <v>85</v>
      </c>
      <c r="F5356" t="s">
        <v>193</v>
      </c>
      <c r="G5356" t="s">
        <v>16716</v>
      </c>
      <c r="H5356" t="s">
        <v>16717</v>
      </c>
    </row>
    <row r="5357" spans="1:8" hidden="1" x14ac:dyDescent="0.25">
      <c r="A5357" t="s">
        <v>248</v>
      </c>
      <c r="B5357" t="s">
        <v>16718</v>
      </c>
      <c r="C5357" t="s">
        <v>16719</v>
      </c>
      <c r="D5357" t="s">
        <v>193</v>
      </c>
      <c r="E5357">
        <v>85</v>
      </c>
      <c r="F5357" t="s">
        <v>193</v>
      </c>
      <c r="G5357" t="s">
        <v>16720</v>
      </c>
      <c r="H5357" t="s">
        <v>16721</v>
      </c>
    </row>
    <row r="5358" spans="1:8" hidden="1" x14ac:dyDescent="0.25">
      <c r="A5358" t="s">
        <v>248</v>
      </c>
      <c r="B5358" t="s">
        <v>16722</v>
      </c>
      <c r="C5358" t="s">
        <v>16723</v>
      </c>
      <c r="D5358" t="s">
        <v>193</v>
      </c>
      <c r="E5358">
        <v>85</v>
      </c>
      <c r="F5358" t="s">
        <v>193</v>
      </c>
      <c r="G5358" t="s">
        <v>16724</v>
      </c>
      <c r="H5358" t="s">
        <v>16725</v>
      </c>
    </row>
    <row r="5359" spans="1:8" hidden="1" x14ac:dyDescent="0.25">
      <c r="A5359" t="s">
        <v>248</v>
      </c>
      <c r="B5359" t="s">
        <v>16726</v>
      </c>
      <c r="C5359" t="s">
        <v>16727</v>
      </c>
      <c r="D5359" t="s">
        <v>193</v>
      </c>
      <c r="E5359">
        <v>85</v>
      </c>
      <c r="F5359" t="s">
        <v>193</v>
      </c>
      <c r="G5359" t="s">
        <v>16728</v>
      </c>
      <c r="H5359" t="s">
        <v>16729</v>
      </c>
    </row>
    <row r="5360" spans="1:8" hidden="1" x14ac:dyDescent="0.25">
      <c r="A5360" t="s">
        <v>249</v>
      </c>
      <c r="B5360" t="s">
        <v>16730</v>
      </c>
      <c r="C5360" t="s">
        <v>30649</v>
      </c>
      <c r="D5360" t="s">
        <v>193</v>
      </c>
      <c r="E5360">
        <v>85</v>
      </c>
      <c r="F5360" t="s">
        <v>16731</v>
      </c>
      <c r="G5360" t="s">
        <v>16732</v>
      </c>
      <c r="H5360" t="s">
        <v>30649</v>
      </c>
    </row>
    <row r="5361" spans="1:8" hidden="1" x14ac:dyDescent="0.25">
      <c r="A5361" t="s">
        <v>248</v>
      </c>
      <c r="B5361" t="s">
        <v>16733</v>
      </c>
      <c r="C5361" t="s">
        <v>16734</v>
      </c>
      <c r="D5361" t="s">
        <v>193</v>
      </c>
      <c r="E5361">
        <v>85</v>
      </c>
      <c r="F5361" t="s">
        <v>30649</v>
      </c>
      <c r="G5361" t="s">
        <v>16728</v>
      </c>
      <c r="H5361" t="s">
        <v>16729</v>
      </c>
    </row>
    <row r="5362" spans="1:8" hidden="1" x14ac:dyDescent="0.25">
      <c r="A5362" t="s">
        <v>248</v>
      </c>
      <c r="B5362" t="s">
        <v>16735</v>
      </c>
      <c r="C5362" t="s">
        <v>16736</v>
      </c>
      <c r="D5362" t="s">
        <v>193</v>
      </c>
      <c r="E5362">
        <v>85</v>
      </c>
      <c r="F5362" t="s">
        <v>30649</v>
      </c>
      <c r="G5362" t="s">
        <v>16737</v>
      </c>
      <c r="H5362" t="s">
        <v>16738</v>
      </c>
    </row>
    <row r="5363" spans="1:8" hidden="1" x14ac:dyDescent="0.25">
      <c r="A5363" t="s">
        <v>246</v>
      </c>
      <c r="B5363" t="s">
        <v>16739</v>
      </c>
      <c r="C5363" t="s">
        <v>16740</v>
      </c>
      <c r="D5363" t="s">
        <v>193</v>
      </c>
      <c r="E5363">
        <v>85</v>
      </c>
      <c r="F5363" t="s">
        <v>193</v>
      </c>
      <c r="G5363" t="s">
        <v>30649</v>
      </c>
      <c r="H5363" t="s">
        <v>16741</v>
      </c>
    </row>
    <row r="5364" spans="1:8" hidden="1" x14ac:dyDescent="0.25">
      <c r="A5364" t="s">
        <v>246</v>
      </c>
      <c r="B5364" t="s">
        <v>16742</v>
      </c>
      <c r="C5364" t="s">
        <v>16743</v>
      </c>
      <c r="D5364" t="s">
        <v>193</v>
      </c>
      <c r="E5364">
        <v>85</v>
      </c>
      <c r="F5364" t="s">
        <v>193</v>
      </c>
      <c r="G5364" t="s">
        <v>16744</v>
      </c>
      <c r="H5364" t="s">
        <v>16745</v>
      </c>
    </row>
    <row r="5365" spans="1:8" hidden="1" x14ac:dyDescent="0.25">
      <c r="A5365" t="s">
        <v>246</v>
      </c>
      <c r="B5365" t="s">
        <v>16746</v>
      </c>
      <c r="C5365" t="s">
        <v>16747</v>
      </c>
      <c r="D5365" t="s">
        <v>193</v>
      </c>
      <c r="E5365">
        <v>85</v>
      </c>
      <c r="F5365" t="s">
        <v>30649</v>
      </c>
      <c r="G5365" t="s">
        <v>16748</v>
      </c>
      <c r="H5365" t="s">
        <v>16749</v>
      </c>
    </row>
    <row r="5366" spans="1:8" hidden="1" x14ac:dyDescent="0.25">
      <c r="A5366" t="s">
        <v>246</v>
      </c>
      <c r="B5366" t="s">
        <v>16750</v>
      </c>
      <c r="C5366" t="s">
        <v>1527</v>
      </c>
      <c r="D5366" t="s">
        <v>193</v>
      </c>
      <c r="E5366">
        <v>85</v>
      </c>
      <c r="F5366" t="s">
        <v>1530</v>
      </c>
      <c r="G5366" t="s">
        <v>30649</v>
      </c>
      <c r="H5366" t="s">
        <v>1528</v>
      </c>
    </row>
    <row r="5367" spans="1:8" hidden="1" x14ac:dyDescent="0.25">
      <c r="A5367" t="s">
        <v>248</v>
      </c>
      <c r="B5367" t="s">
        <v>16751</v>
      </c>
      <c r="C5367" t="s">
        <v>16752</v>
      </c>
      <c r="D5367" t="s">
        <v>193</v>
      </c>
      <c r="E5367">
        <v>85</v>
      </c>
      <c r="F5367" t="s">
        <v>193</v>
      </c>
      <c r="G5367" t="s">
        <v>16753</v>
      </c>
      <c r="H5367" t="s">
        <v>16754</v>
      </c>
    </row>
    <row r="5368" spans="1:8" hidden="1" x14ac:dyDescent="0.25">
      <c r="A5368" t="s">
        <v>256</v>
      </c>
      <c r="B5368" t="s">
        <v>16755</v>
      </c>
      <c r="C5368" t="s">
        <v>30649</v>
      </c>
      <c r="D5368" t="s">
        <v>193</v>
      </c>
      <c r="E5368">
        <v>85</v>
      </c>
      <c r="F5368" t="s">
        <v>30649</v>
      </c>
      <c r="G5368" t="s">
        <v>16756</v>
      </c>
      <c r="H5368" t="s">
        <v>16757</v>
      </c>
    </row>
    <row r="5369" spans="1:8" hidden="1" x14ac:dyDescent="0.25">
      <c r="A5369" t="s">
        <v>252</v>
      </c>
      <c r="B5369" t="s">
        <v>14619</v>
      </c>
      <c r="C5369" t="s">
        <v>16758</v>
      </c>
      <c r="D5369" t="s">
        <v>193</v>
      </c>
      <c r="E5369">
        <v>85</v>
      </c>
      <c r="F5369" t="s">
        <v>193</v>
      </c>
      <c r="G5369" t="s">
        <v>30649</v>
      </c>
      <c r="H5369" t="s">
        <v>16759</v>
      </c>
    </row>
    <row r="5370" spans="1:8" hidden="1" x14ac:dyDescent="0.25">
      <c r="A5370" t="s">
        <v>256</v>
      </c>
      <c r="B5370" t="s">
        <v>16760</v>
      </c>
      <c r="C5370" t="s">
        <v>16761</v>
      </c>
      <c r="D5370" t="s">
        <v>193</v>
      </c>
      <c r="E5370">
        <v>85</v>
      </c>
      <c r="F5370" t="s">
        <v>193</v>
      </c>
      <c r="G5370" t="s">
        <v>16762</v>
      </c>
      <c r="H5370" t="s">
        <v>16763</v>
      </c>
    </row>
    <row r="5371" spans="1:8" hidden="1" x14ac:dyDescent="0.25">
      <c r="A5371" t="s">
        <v>256</v>
      </c>
      <c r="B5371" t="s">
        <v>16764</v>
      </c>
      <c r="C5371" t="s">
        <v>7857</v>
      </c>
      <c r="D5371" t="s">
        <v>193</v>
      </c>
      <c r="E5371">
        <v>85</v>
      </c>
      <c r="F5371" t="s">
        <v>193</v>
      </c>
      <c r="G5371" t="s">
        <v>16765</v>
      </c>
      <c r="H5371" t="s">
        <v>16766</v>
      </c>
    </row>
    <row r="5372" spans="1:8" hidden="1" x14ac:dyDescent="0.25">
      <c r="A5372" t="s">
        <v>263</v>
      </c>
      <c r="B5372" t="s">
        <v>16767</v>
      </c>
      <c r="C5372" t="s">
        <v>30589</v>
      </c>
      <c r="D5372" t="s">
        <v>193</v>
      </c>
      <c r="E5372">
        <v>85</v>
      </c>
      <c r="F5372" t="s">
        <v>1530</v>
      </c>
      <c r="G5372" t="s">
        <v>30649</v>
      </c>
      <c r="H5372" t="s">
        <v>30649</v>
      </c>
    </row>
    <row r="5373" spans="1:8" hidden="1" x14ac:dyDescent="0.25">
      <c r="A5373" t="s">
        <v>246</v>
      </c>
      <c r="B5373" t="s">
        <v>16768</v>
      </c>
      <c r="C5373" t="s">
        <v>16769</v>
      </c>
      <c r="D5373" t="s">
        <v>193</v>
      </c>
      <c r="E5373">
        <v>85</v>
      </c>
      <c r="F5373" t="s">
        <v>193</v>
      </c>
      <c r="G5373" t="s">
        <v>30649</v>
      </c>
      <c r="H5373" t="s">
        <v>16595</v>
      </c>
    </row>
    <row r="5374" spans="1:8" hidden="1" x14ac:dyDescent="0.25">
      <c r="A5374" t="s">
        <v>248</v>
      </c>
      <c r="B5374" t="s">
        <v>16770</v>
      </c>
      <c r="C5374" t="s">
        <v>16771</v>
      </c>
      <c r="D5374" t="s">
        <v>193</v>
      </c>
      <c r="E5374">
        <v>85</v>
      </c>
      <c r="F5374" t="s">
        <v>193</v>
      </c>
      <c r="G5374" t="s">
        <v>16772</v>
      </c>
      <c r="H5374" t="s">
        <v>16773</v>
      </c>
    </row>
    <row r="5375" spans="1:8" hidden="1" x14ac:dyDescent="0.25">
      <c r="A5375" t="s">
        <v>256</v>
      </c>
      <c r="B5375" t="s">
        <v>16774</v>
      </c>
      <c r="C5375" t="s">
        <v>16775</v>
      </c>
      <c r="D5375" t="s">
        <v>193</v>
      </c>
      <c r="E5375">
        <v>85</v>
      </c>
      <c r="F5375" t="s">
        <v>193</v>
      </c>
      <c r="G5375" t="s">
        <v>30649</v>
      </c>
      <c r="H5375" t="s">
        <v>16776</v>
      </c>
    </row>
    <row r="5376" spans="1:8" hidden="1" x14ac:dyDescent="0.25">
      <c r="A5376" t="s">
        <v>246</v>
      </c>
      <c r="B5376" t="s">
        <v>16777</v>
      </c>
      <c r="C5376" t="s">
        <v>16778</v>
      </c>
      <c r="D5376" t="s">
        <v>193</v>
      </c>
      <c r="E5376">
        <v>85</v>
      </c>
      <c r="F5376" t="s">
        <v>193</v>
      </c>
      <c r="G5376" t="s">
        <v>16779</v>
      </c>
      <c r="H5376" t="s">
        <v>16780</v>
      </c>
    </row>
    <row r="5377" spans="1:8" hidden="1" x14ac:dyDescent="0.25">
      <c r="A5377" t="s">
        <v>246</v>
      </c>
      <c r="B5377" t="s">
        <v>16781</v>
      </c>
      <c r="C5377" t="s">
        <v>16782</v>
      </c>
      <c r="D5377" t="s">
        <v>193</v>
      </c>
      <c r="E5377">
        <v>85</v>
      </c>
      <c r="F5377" t="s">
        <v>193</v>
      </c>
      <c r="G5377" t="s">
        <v>16783</v>
      </c>
      <c r="H5377" t="s">
        <v>16784</v>
      </c>
    </row>
    <row r="5378" spans="1:8" hidden="1" x14ac:dyDescent="0.25">
      <c r="A5378" t="s">
        <v>246</v>
      </c>
      <c r="B5378" t="s">
        <v>16785</v>
      </c>
      <c r="C5378" t="s">
        <v>16786</v>
      </c>
      <c r="D5378" t="s">
        <v>193</v>
      </c>
      <c r="E5378">
        <v>85</v>
      </c>
      <c r="F5378" t="s">
        <v>193</v>
      </c>
      <c r="G5378" t="s">
        <v>30649</v>
      </c>
      <c r="H5378" t="s">
        <v>30649</v>
      </c>
    </row>
    <row r="5379" spans="1:8" hidden="1" x14ac:dyDescent="0.25">
      <c r="A5379" t="s">
        <v>246</v>
      </c>
      <c r="B5379" t="s">
        <v>16787</v>
      </c>
      <c r="C5379" t="s">
        <v>16788</v>
      </c>
      <c r="D5379" t="s">
        <v>193</v>
      </c>
      <c r="E5379">
        <v>85</v>
      </c>
      <c r="F5379" t="s">
        <v>193</v>
      </c>
      <c r="G5379" t="s">
        <v>30649</v>
      </c>
      <c r="H5379" t="s">
        <v>16789</v>
      </c>
    </row>
    <row r="5380" spans="1:8" hidden="1" x14ac:dyDescent="0.25">
      <c r="A5380" t="s">
        <v>263</v>
      </c>
      <c r="B5380" t="s">
        <v>8964</v>
      </c>
      <c r="C5380" t="s">
        <v>29979</v>
      </c>
      <c r="D5380" t="s">
        <v>193</v>
      </c>
      <c r="E5380">
        <v>85</v>
      </c>
      <c r="F5380" t="s">
        <v>30649</v>
      </c>
      <c r="G5380" t="s">
        <v>16790</v>
      </c>
      <c r="H5380" t="s">
        <v>30649</v>
      </c>
    </row>
    <row r="5381" spans="1:8" hidden="1" x14ac:dyDescent="0.25">
      <c r="A5381" t="s">
        <v>263</v>
      </c>
      <c r="B5381" t="s">
        <v>13055</v>
      </c>
      <c r="C5381" t="s">
        <v>30590</v>
      </c>
      <c r="D5381" t="s">
        <v>193</v>
      </c>
      <c r="E5381">
        <v>85</v>
      </c>
      <c r="F5381" t="s">
        <v>30649</v>
      </c>
      <c r="G5381" t="s">
        <v>30649</v>
      </c>
      <c r="H5381" t="s">
        <v>30649</v>
      </c>
    </row>
    <row r="5382" spans="1:8" hidden="1" x14ac:dyDescent="0.25">
      <c r="A5382" t="s">
        <v>263</v>
      </c>
      <c r="B5382" t="s">
        <v>16791</v>
      </c>
      <c r="C5382" t="s">
        <v>30649</v>
      </c>
      <c r="D5382" t="s">
        <v>193</v>
      </c>
      <c r="E5382">
        <v>85</v>
      </c>
      <c r="F5382" t="s">
        <v>30649</v>
      </c>
      <c r="G5382" t="s">
        <v>30649</v>
      </c>
      <c r="H5382" t="s">
        <v>30649</v>
      </c>
    </row>
    <row r="5383" spans="1:8" hidden="1" x14ac:dyDescent="0.25">
      <c r="A5383" t="s">
        <v>263</v>
      </c>
      <c r="B5383" t="s">
        <v>16792</v>
      </c>
      <c r="C5383" t="s">
        <v>30649</v>
      </c>
      <c r="D5383" t="s">
        <v>193</v>
      </c>
      <c r="E5383">
        <v>85</v>
      </c>
      <c r="F5383" t="s">
        <v>30649</v>
      </c>
      <c r="G5383" t="s">
        <v>30649</v>
      </c>
      <c r="H5383" t="s">
        <v>30649</v>
      </c>
    </row>
    <row r="5384" spans="1:8" hidden="1" x14ac:dyDescent="0.25">
      <c r="A5384" t="s">
        <v>263</v>
      </c>
      <c r="B5384" t="s">
        <v>16793</v>
      </c>
      <c r="C5384" t="s">
        <v>30591</v>
      </c>
      <c r="D5384" t="s">
        <v>193</v>
      </c>
      <c r="E5384">
        <v>85</v>
      </c>
      <c r="F5384" t="s">
        <v>193</v>
      </c>
      <c r="G5384" t="s">
        <v>16794</v>
      </c>
      <c r="H5384" t="s">
        <v>30649</v>
      </c>
    </row>
    <row r="5385" spans="1:8" hidden="1" x14ac:dyDescent="0.25">
      <c r="A5385" t="s">
        <v>263</v>
      </c>
      <c r="B5385" t="s">
        <v>16795</v>
      </c>
      <c r="C5385" t="s">
        <v>30649</v>
      </c>
      <c r="D5385" t="s">
        <v>193</v>
      </c>
      <c r="E5385">
        <v>85</v>
      </c>
      <c r="F5385" t="s">
        <v>30649</v>
      </c>
      <c r="G5385" t="s">
        <v>16796</v>
      </c>
      <c r="H5385" t="s">
        <v>30649</v>
      </c>
    </row>
    <row r="5386" spans="1:8" hidden="1" x14ac:dyDescent="0.25">
      <c r="A5386" t="s">
        <v>263</v>
      </c>
      <c r="B5386" t="s">
        <v>16797</v>
      </c>
      <c r="C5386" t="s">
        <v>10120</v>
      </c>
      <c r="D5386" t="s">
        <v>193</v>
      </c>
      <c r="E5386">
        <v>85</v>
      </c>
      <c r="F5386" t="s">
        <v>30649</v>
      </c>
      <c r="G5386" t="s">
        <v>30649</v>
      </c>
      <c r="H5386" t="s">
        <v>30649</v>
      </c>
    </row>
    <row r="5387" spans="1:8" hidden="1" x14ac:dyDescent="0.25">
      <c r="A5387" t="s">
        <v>263</v>
      </c>
      <c r="B5387" t="s">
        <v>16798</v>
      </c>
      <c r="C5387" t="s">
        <v>30592</v>
      </c>
      <c r="D5387" t="s">
        <v>193</v>
      </c>
      <c r="E5387">
        <v>85</v>
      </c>
      <c r="F5387" t="s">
        <v>30649</v>
      </c>
      <c r="G5387" t="s">
        <v>30649</v>
      </c>
      <c r="H5387" t="s">
        <v>30649</v>
      </c>
    </row>
    <row r="5388" spans="1:8" hidden="1" x14ac:dyDescent="0.25">
      <c r="A5388" t="s">
        <v>263</v>
      </c>
      <c r="B5388" t="s">
        <v>16799</v>
      </c>
      <c r="C5388" t="s">
        <v>30394</v>
      </c>
      <c r="D5388" t="s">
        <v>193</v>
      </c>
      <c r="E5388">
        <v>85</v>
      </c>
      <c r="F5388" t="s">
        <v>30649</v>
      </c>
      <c r="G5388" t="s">
        <v>30649</v>
      </c>
      <c r="H5388" t="s">
        <v>30649</v>
      </c>
    </row>
    <row r="5389" spans="1:8" hidden="1" x14ac:dyDescent="0.25">
      <c r="A5389" t="s">
        <v>263</v>
      </c>
      <c r="B5389" t="s">
        <v>16800</v>
      </c>
      <c r="C5389" t="s">
        <v>30649</v>
      </c>
      <c r="D5389" t="s">
        <v>193</v>
      </c>
      <c r="E5389">
        <v>85</v>
      </c>
      <c r="F5389" t="s">
        <v>30649</v>
      </c>
      <c r="G5389" t="s">
        <v>16801</v>
      </c>
      <c r="H5389" t="s">
        <v>30649</v>
      </c>
    </row>
    <row r="5390" spans="1:8" hidden="1" x14ac:dyDescent="0.25">
      <c r="A5390" t="s">
        <v>263</v>
      </c>
      <c r="B5390" t="s">
        <v>16802</v>
      </c>
      <c r="C5390" t="s">
        <v>29979</v>
      </c>
      <c r="D5390" t="s">
        <v>193</v>
      </c>
      <c r="E5390">
        <v>85</v>
      </c>
      <c r="F5390" t="s">
        <v>30649</v>
      </c>
      <c r="G5390" t="s">
        <v>30649</v>
      </c>
      <c r="H5390" t="s">
        <v>30649</v>
      </c>
    </row>
    <row r="5391" spans="1:8" hidden="1" x14ac:dyDescent="0.25">
      <c r="A5391" t="s">
        <v>263</v>
      </c>
      <c r="B5391" t="s">
        <v>16803</v>
      </c>
      <c r="C5391" t="s">
        <v>16804</v>
      </c>
      <c r="D5391" t="s">
        <v>193</v>
      </c>
      <c r="E5391">
        <v>85</v>
      </c>
      <c r="F5391" t="s">
        <v>30649</v>
      </c>
      <c r="G5391" t="s">
        <v>30649</v>
      </c>
      <c r="H5391" t="s">
        <v>30649</v>
      </c>
    </row>
    <row r="5392" spans="1:8" hidden="1" x14ac:dyDescent="0.25">
      <c r="A5392" t="s">
        <v>263</v>
      </c>
      <c r="B5392" t="s">
        <v>16805</v>
      </c>
      <c r="C5392" t="s">
        <v>30179</v>
      </c>
      <c r="D5392" t="s">
        <v>193</v>
      </c>
      <c r="E5392">
        <v>85</v>
      </c>
      <c r="F5392" t="s">
        <v>30649</v>
      </c>
      <c r="G5392" t="s">
        <v>30649</v>
      </c>
      <c r="H5392" t="s">
        <v>30649</v>
      </c>
    </row>
    <row r="5393" spans="1:8" hidden="1" x14ac:dyDescent="0.25">
      <c r="A5393" t="s">
        <v>263</v>
      </c>
      <c r="B5393" t="s">
        <v>8977</v>
      </c>
      <c r="C5393" t="s">
        <v>30593</v>
      </c>
      <c r="D5393" t="s">
        <v>193</v>
      </c>
      <c r="E5393">
        <v>85</v>
      </c>
      <c r="F5393" t="s">
        <v>30649</v>
      </c>
      <c r="G5393" t="s">
        <v>16806</v>
      </c>
      <c r="H5393" t="s">
        <v>30649</v>
      </c>
    </row>
    <row r="5394" spans="1:8" hidden="1" x14ac:dyDescent="0.25">
      <c r="A5394" t="s">
        <v>263</v>
      </c>
      <c r="B5394" t="s">
        <v>16807</v>
      </c>
      <c r="C5394" t="s">
        <v>30594</v>
      </c>
      <c r="D5394" t="s">
        <v>193</v>
      </c>
      <c r="E5394">
        <v>85</v>
      </c>
      <c r="F5394" t="s">
        <v>193</v>
      </c>
      <c r="G5394" t="s">
        <v>30649</v>
      </c>
      <c r="H5394" t="s">
        <v>30649</v>
      </c>
    </row>
    <row r="5395" spans="1:8" hidden="1" x14ac:dyDescent="0.25">
      <c r="A5395" t="s">
        <v>263</v>
      </c>
      <c r="B5395" t="s">
        <v>16808</v>
      </c>
      <c r="C5395" t="s">
        <v>30649</v>
      </c>
      <c r="D5395" t="s">
        <v>193</v>
      </c>
      <c r="E5395">
        <v>85</v>
      </c>
      <c r="F5395" t="s">
        <v>30649</v>
      </c>
      <c r="G5395" t="s">
        <v>16809</v>
      </c>
      <c r="H5395" t="s">
        <v>30649</v>
      </c>
    </row>
    <row r="5396" spans="1:8" hidden="1" x14ac:dyDescent="0.25">
      <c r="A5396" t="s">
        <v>263</v>
      </c>
      <c r="B5396" t="s">
        <v>8094</v>
      </c>
      <c r="C5396" t="s">
        <v>30595</v>
      </c>
      <c r="D5396" t="s">
        <v>193</v>
      </c>
      <c r="E5396">
        <v>85</v>
      </c>
      <c r="F5396" t="s">
        <v>30649</v>
      </c>
      <c r="G5396" t="s">
        <v>16810</v>
      </c>
      <c r="H5396" t="s">
        <v>30649</v>
      </c>
    </row>
    <row r="5397" spans="1:8" hidden="1" x14ac:dyDescent="0.25">
      <c r="A5397" t="s">
        <v>263</v>
      </c>
      <c r="B5397" t="s">
        <v>11950</v>
      </c>
      <c r="C5397" t="s">
        <v>30649</v>
      </c>
      <c r="D5397" t="s">
        <v>193</v>
      </c>
      <c r="E5397">
        <v>85</v>
      </c>
      <c r="F5397" t="s">
        <v>30649</v>
      </c>
      <c r="G5397" t="s">
        <v>16811</v>
      </c>
      <c r="H5397" t="s">
        <v>30649</v>
      </c>
    </row>
    <row r="5398" spans="1:8" hidden="1" x14ac:dyDescent="0.25">
      <c r="A5398" t="s">
        <v>263</v>
      </c>
      <c r="B5398" t="s">
        <v>16812</v>
      </c>
      <c r="C5398" t="s">
        <v>30395</v>
      </c>
      <c r="D5398" t="s">
        <v>193</v>
      </c>
      <c r="E5398">
        <v>85</v>
      </c>
      <c r="F5398" t="s">
        <v>30649</v>
      </c>
      <c r="G5398" t="s">
        <v>16813</v>
      </c>
      <c r="H5398" t="s">
        <v>16814</v>
      </c>
    </row>
    <row r="5399" spans="1:8" hidden="1" x14ac:dyDescent="0.25">
      <c r="A5399" t="s">
        <v>263</v>
      </c>
      <c r="B5399" t="s">
        <v>16815</v>
      </c>
      <c r="C5399" t="s">
        <v>30596</v>
      </c>
      <c r="D5399" t="s">
        <v>193</v>
      </c>
      <c r="E5399">
        <v>85</v>
      </c>
      <c r="F5399" t="s">
        <v>101</v>
      </c>
      <c r="G5399" t="s">
        <v>16816</v>
      </c>
      <c r="H5399" t="s">
        <v>16817</v>
      </c>
    </row>
    <row r="5400" spans="1:8" hidden="1" x14ac:dyDescent="0.25">
      <c r="A5400" t="s">
        <v>263</v>
      </c>
      <c r="B5400" t="s">
        <v>16818</v>
      </c>
      <c r="C5400" t="s">
        <v>30597</v>
      </c>
      <c r="D5400" t="s">
        <v>193</v>
      </c>
      <c r="E5400">
        <v>85</v>
      </c>
      <c r="F5400" t="s">
        <v>30649</v>
      </c>
      <c r="G5400" t="s">
        <v>30649</v>
      </c>
      <c r="H5400" t="s">
        <v>30649</v>
      </c>
    </row>
    <row r="5401" spans="1:8" hidden="1" x14ac:dyDescent="0.25">
      <c r="A5401" t="s">
        <v>263</v>
      </c>
      <c r="B5401" t="s">
        <v>16819</v>
      </c>
      <c r="C5401" t="s">
        <v>30649</v>
      </c>
      <c r="D5401" t="s">
        <v>193</v>
      </c>
      <c r="E5401">
        <v>85</v>
      </c>
      <c r="F5401" t="s">
        <v>30649</v>
      </c>
      <c r="G5401" t="s">
        <v>30649</v>
      </c>
      <c r="H5401" t="s">
        <v>30649</v>
      </c>
    </row>
    <row r="5402" spans="1:8" hidden="1" x14ac:dyDescent="0.25">
      <c r="A5402" t="s">
        <v>263</v>
      </c>
      <c r="B5402" t="s">
        <v>16820</v>
      </c>
      <c r="C5402" t="s">
        <v>30598</v>
      </c>
      <c r="D5402" t="s">
        <v>193</v>
      </c>
      <c r="E5402">
        <v>85</v>
      </c>
      <c r="F5402" t="s">
        <v>30649</v>
      </c>
      <c r="G5402" t="s">
        <v>16821</v>
      </c>
      <c r="H5402" t="s">
        <v>30649</v>
      </c>
    </row>
    <row r="5403" spans="1:8" hidden="1" x14ac:dyDescent="0.25">
      <c r="A5403" t="s">
        <v>263</v>
      </c>
      <c r="B5403" t="s">
        <v>16822</v>
      </c>
      <c r="C5403" t="s">
        <v>30649</v>
      </c>
      <c r="D5403" t="s">
        <v>193</v>
      </c>
      <c r="E5403">
        <v>85</v>
      </c>
      <c r="F5403" t="s">
        <v>30649</v>
      </c>
      <c r="G5403" t="s">
        <v>30649</v>
      </c>
      <c r="H5403" t="s">
        <v>30649</v>
      </c>
    </row>
    <row r="5404" spans="1:8" hidden="1" x14ac:dyDescent="0.25">
      <c r="A5404" t="s">
        <v>263</v>
      </c>
      <c r="B5404" t="s">
        <v>16823</v>
      </c>
      <c r="C5404" t="s">
        <v>30591</v>
      </c>
      <c r="D5404" t="s">
        <v>193</v>
      </c>
      <c r="E5404">
        <v>85</v>
      </c>
      <c r="F5404" t="s">
        <v>193</v>
      </c>
      <c r="G5404" t="s">
        <v>16824</v>
      </c>
      <c r="H5404" t="s">
        <v>30649</v>
      </c>
    </row>
    <row r="5405" spans="1:8" hidden="1" x14ac:dyDescent="0.25">
      <c r="A5405" t="s">
        <v>263</v>
      </c>
      <c r="B5405" t="s">
        <v>16825</v>
      </c>
      <c r="C5405" t="s">
        <v>30599</v>
      </c>
      <c r="D5405" t="s">
        <v>193</v>
      </c>
      <c r="E5405">
        <v>85</v>
      </c>
      <c r="F5405" t="s">
        <v>30649</v>
      </c>
      <c r="G5405" t="s">
        <v>16826</v>
      </c>
      <c r="H5405" t="s">
        <v>16827</v>
      </c>
    </row>
    <row r="5406" spans="1:8" hidden="1" x14ac:dyDescent="0.25">
      <c r="A5406" t="s">
        <v>263</v>
      </c>
      <c r="B5406" t="s">
        <v>16828</v>
      </c>
      <c r="C5406" t="s">
        <v>30600</v>
      </c>
      <c r="D5406" t="s">
        <v>193</v>
      </c>
      <c r="E5406">
        <v>85</v>
      </c>
      <c r="F5406" t="s">
        <v>30649</v>
      </c>
      <c r="G5406" t="s">
        <v>16829</v>
      </c>
      <c r="H5406" t="s">
        <v>30649</v>
      </c>
    </row>
    <row r="5407" spans="1:8" hidden="1" x14ac:dyDescent="0.25">
      <c r="A5407" t="s">
        <v>263</v>
      </c>
      <c r="B5407" t="s">
        <v>16830</v>
      </c>
      <c r="C5407" t="s">
        <v>30601</v>
      </c>
      <c r="D5407" t="s">
        <v>193</v>
      </c>
      <c r="E5407">
        <v>85</v>
      </c>
      <c r="F5407" t="s">
        <v>30649</v>
      </c>
      <c r="G5407" t="s">
        <v>30649</v>
      </c>
      <c r="H5407" t="s">
        <v>30649</v>
      </c>
    </row>
    <row r="5408" spans="1:8" hidden="1" x14ac:dyDescent="0.25">
      <c r="A5408" t="s">
        <v>263</v>
      </c>
      <c r="B5408" t="s">
        <v>16831</v>
      </c>
      <c r="C5408" t="s">
        <v>30649</v>
      </c>
      <c r="D5408" t="s">
        <v>193</v>
      </c>
      <c r="E5408">
        <v>85</v>
      </c>
      <c r="F5408" t="s">
        <v>30649</v>
      </c>
      <c r="G5408" t="s">
        <v>30649</v>
      </c>
      <c r="H5408" t="s">
        <v>30649</v>
      </c>
    </row>
    <row r="5409" spans="1:8" hidden="1" x14ac:dyDescent="0.25">
      <c r="A5409" t="s">
        <v>263</v>
      </c>
      <c r="B5409" t="s">
        <v>16832</v>
      </c>
      <c r="C5409" t="s">
        <v>30649</v>
      </c>
      <c r="D5409" t="s">
        <v>193</v>
      </c>
      <c r="E5409">
        <v>85</v>
      </c>
      <c r="F5409" t="s">
        <v>30649</v>
      </c>
      <c r="G5409" t="s">
        <v>30649</v>
      </c>
      <c r="H5409" t="s">
        <v>30649</v>
      </c>
    </row>
    <row r="5410" spans="1:8" hidden="1" x14ac:dyDescent="0.25">
      <c r="A5410" t="s">
        <v>263</v>
      </c>
      <c r="B5410" t="s">
        <v>16833</v>
      </c>
      <c r="C5410" t="s">
        <v>30649</v>
      </c>
      <c r="D5410" t="s">
        <v>193</v>
      </c>
      <c r="E5410">
        <v>85</v>
      </c>
      <c r="F5410" t="s">
        <v>30649</v>
      </c>
      <c r="G5410" t="s">
        <v>30649</v>
      </c>
      <c r="H5410" t="s">
        <v>30649</v>
      </c>
    </row>
    <row r="5411" spans="1:8" hidden="1" x14ac:dyDescent="0.25">
      <c r="A5411" t="s">
        <v>263</v>
      </c>
      <c r="B5411" t="s">
        <v>16834</v>
      </c>
      <c r="C5411" t="s">
        <v>16835</v>
      </c>
      <c r="D5411" t="s">
        <v>193</v>
      </c>
      <c r="E5411">
        <v>85</v>
      </c>
      <c r="F5411" t="s">
        <v>30649</v>
      </c>
      <c r="G5411" t="s">
        <v>30649</v>
      </c>
      <c r="H5411" t="s">
        <v>30649</v>
      </c>
    </row>
    <row r="5412" spans="1:8" hidden="1" x14ac:dyDescent="0.25">
      <c r="A5412" t="s">
        <v>263</v>
      </c>
      <c r="B5412" t="s">
        <v>16836</v>
      </c>
      <c r="C5412" t="s">
        <v>30600</v>
      </c>
      <c r="D5412" t="s">
        <v>193</v>
      </c>
      <c r="E5412">
        <v>85</v>
      </c>
      <c r="F5412" t="s">
        <v>30649</v>
      </c>
      <c r="G5412" t="s">
        <v>16837</v>
      </c>
      <c r="H5412" t="s">
        <v>16838</v>
      </c>
    </row>
    <row r="5413" spans="1:8" hidden="1" x14ac:dyDescent="0.25">
      <c r="A5413" t="s">
        <v>263</v>
      </c>
      <c r="B5413" t="s">
        <v>16839</v>
      </c>
      <c r="C5413" t="s">
        <v>30602</v>
      </c>
      <c r="D5413" t="s">
        <v>193</v>
      </c>
      <c r="E5413">
        <v>85</v>
      </c>
      <c r="F5413" t="s">
        <v>30649</v>
      </c>
      <c r="G5413" t="s">
        <v>16840</v>
      </c>
      <c r="H5413" t="s">
        <v>30649</v>
      </c>
    </row>
    <row r="5414" spans="1:8" hidden="1" x14ac:dyDescent="0.25">
      <c r="A5414" t="s">
        <v>263</v>
      </c>
      <c r="B5414" t="s">
        <v>8968</v>
      </c>
      <c r="C5414" t="s">
        <v>30603</v>
      </c>
      <c r="D5414" t="s">
        <v>193</v>
      </c>
      <c r="E5414">
        <v>85</v>
      </c>
      <c r="F5414" t="s">
        <v>30649</v>
      </c>
      <c r="G5414" t="s">
        <v>30649</v>
      </c>
      <c r="H5414" t="s">
        <v>30649</v>
      </c>
    </row>
    <row r="5415" spans="1:8" hidden="1" x14ac:dyDescent="0.25">
      <c r="A5415" t="s">
        <v>263</v>
      </c>
      <c r="B5415" t="s">
        <v>16841</v>
      </c>
      <c r="C5415" t="s">
        <v>30179</v>
      </c>
      <c r="D5415" t="s">
        <v>193</v>
      </c>
      <c r="E5415">
        <v>85</v>
      </c>
      <c r="F5415" t="s">
        <v>30649</v>
      </c>
      <c r="G5415" t="s">
        <v>30649</v>
      </c>
      <c r="H5415" t="s">
        <v>30649</v>
      </c>
    </row>
    <row r="5416" spans="1:8" hidden="1" x14ac:dyDescent="0.25">
      <c r="A5416" t="s">
        <v>263</v>
      </c>
      <c r="B5416" t="s">
        <v>16842</v>
      </c>
      <c r="C5416" t="s">
        <v>30649</v>
      </c>
      <c r="D5416" t="s">
        <v>193</v>
      </c>
      <c r="E5416">
        <v>85</v>
      </c>
      <c r="F5416" t="s">
        <v>30649</v>
      </c>
      <c r="G5416" t="s">
        <v>16843</v>
      </c>
      <c r="H5416" t="s">
        <v>16844</v>
      </c>
    </row>
    <row r="5417" spans="1:8" hidden="1" x14ac:dyDescent="0.25">
      <c r="A5417" t="s">
        <v>263</v>
      </c>
      <c r="B5417" t="s">
        <v>16845</v>
      </c>
      <c r="C5417" t="s">
        <v>30396</v>
      </c>
      <c r="D5417" t="s">
        <v>193</v>
      </c>
      <c r="E5417">
        <v>85</v>
      </c>
      <c r="F5417" t="s">
        <v>30649</v>
      </c>
      <c r="G5417" t="s">
        <v>30649</v>
      </c>
      <c r="H5417" t="s">
        <v>30649</v>
      </c>
    </row>
    <row r="5418" spans="1:8" hidden="1" x14ac:dyDescent="0.25">
      <c r="A5418" t="s">
        <v>263</v>
      </c>
      <c r="B5418" t="s">
        <v>16846</v>
      </c>
      <c r="C5418" t="s">
        <v>30649</v>
      </c>
      <c r="D5418" t="s">
        <v>193</v>
      </c>
      <c r="E5418">
        <v>85</v>
      </c>
      <c r="F5418" t="s">
        <v>30649</v>
      </c>
      <c r="G5418" t="s">
        <v>30649</v>
      </c>
      <c r="H5418" t="s">
        <v>30649</v>
      </c>
    </row>
    <row r="5419" spans="1:8" hidden="1" x14ac:dyDescent="0.25">
      <c r="A5419" t="s">
        <v>263</v>
      </c>
      <c r="B5419" t="s">
        <v>8965</v>
      </c>
      <c r="C5419" t="s">
        <v>30595</v>
      </c>
      <c r="D5419" t="s">
        <v>193</v>
      </c>
      <c r="E5419">
        <v>85</v>
      </c>
      <c r="F5419" t="s">
        <v>30649</v>
      </c>
      <c r="G5419" t="s">
        <v>30649</v>
      </c>
      <c r="H5419" t="s">
        <v>30649</v>
      </c>
    </row>
    <row r="5420" spans="1:8" hidden="1" x14ac:dyDescent="0.25">
      <c r="A5420" t="s">
        <v>248</v>
      </c>
      <c r="B5420" t="s">
        <v>16847</v>
      </c>
      <c r="C5420" t="s">
        <v>16848</v>
      </c>
      <c r="D5420" t="s">
        <v>193</v>
      </c>
      <c r="E5420">
        <v>85</v>
      </c>
      <c r="F5420" t="s">
        <v>193</v>
      </c>
      <c r="G5420" t="s">
        <v>16849</v>
      </c>
      <c r="H5420" t="s">
        <v>1531</v>
      </c>
    </row>
    <row r="5421" spans="1:8" hidden="1" x14ac:dyDescent="0.25">
      <c r="A5421" t="s">
        <v>263</v>
      </c>
      <c r="B5421" t="s">
        <v>16850</v>
      </c>
      <c r="C5421" t="s">
        <v>17190</v>
      </c>
      <c r="D5421" t="s">
        <v>193</v>
      </c>
      <c r="E5421">
        <v>85</v>
      </c>
      <c r="F5421" t="s">
        <v>167</v>
      </c>
      <c r="G5421" t="s">
        <v>16851</v>
      </c>
      <c r="H5421" t="s">
        <v>16852</v>
      </c>
    </row>
    <row r="5422" spans="1:8" hidden="1" x14ac:dyDescent="0.25">
      <c r="A5422" t="s">
        <v>263</v>
      </c>
      <c r="B5422" t="s">
        <v>16853</v>
      </c>
      <c r="C5422" t="s">
        <v>30649</v>
      </c>
      <c r="D5422" t="s">
        <v>193</v>
      </c>
      <c r="E5422">
        <v>85</v>
      </c>
      <c r="F5422" t="s">
        <v>1530</v>
      </c>
      <c r="G5422" t="s">
        <v>30649</v>
      </c>
      <c r="H5422" t="s">
        <v>30649</v>
      </c>
    </row>
    <row r="5423" spans="1:8" hidden="1" x14ac:dyDescent="0.25">
      <c r="A5423" t="s">
        <v>263</v>
      </c>
      <c r="B5423" t="s">
        <v>16854</v>
      </c>
      <c r="C5423" t="s">
        <v>30397</v>
      </c>
      <c r="D5423" t="s">
        <v>193</v>
      </c>
      <c r="E5423">
        <v>85</v>
      </c>
      <c r="F5423" t="s">
        <v>193</v>
      </c>
      <c r="G5423" t="s">
        <v>16763</v>
      </c>
      <c r="H5423" t="s">
        <v>16762</v>
      </c>
    </row>
    <row r="5424" spans="1:8" hidden="1" x14ac:dyDescent="0.25">
      <c r="A5424" t="s">
        <v>263</v>
      </c>
      <c r="B5424" t="s">
        <v>16855</v>
      </c>
      <c r="C5424" t="s">
        <v>30398</v>
      </c>
      <c r="D5424" t="s">
        <v>193</v>
      </c>
      <c r="E5424">
        <v>85</v>
      </c>
      <c r="F5424" t="s">
        <v>30649</v>
      </c>
      <c r="G5424" t="s">
        <v>30649</v>
      </c>
      <c r="H5424" t="s">
        <v>30649</v>
      </c>
    </row>
    <row r="5425" spans="1:8" hidden="1" x14ac:dyDescent="0.25">
      <c r="A5425" t="s">
        <v>263</v>
      </c>
      <c r="B5425" t="s">
        <v>16856</v>
      </c>
      <c r="C5425" t="s">
        <v>30604</v>
      </c>
      <c r="D5425" t="s">
        <v>193</v>
      </c>
      <c r="E5425">
        <v>85</v>
      </c>
      <c r="F5425" t="s">
        <v>193</v>
      </c>
      <c r="G5425" t="s">
        <v>30649</v>
      </c>
      <c r="H5425" t="s">
        <v>30649</v>
      </c>
    </row>
    <row r="5426" spans="1:8" hidden="1" x14ac:dyDescent="0.25">
      <c r="A5426" t="s">
        <v>263</v>
      </c>
      <c r="B5426" t="s">
        <v>16857</v>
      </c>
      <c r="C5426" t="s">
        <v>17076</v>
      </c>
      <c r="D5426" t="s">
        <v>193</v>
      </c>
      <c r="E5426">
        <v>85</v>
      </c>
      <c r="F5426" t="s">
        <v>30649</v>
      </c>
      <c r="G5426" t="s">
        <v>16858</v>
      </c>
      <c r="H5426" t="s">
        <v>16859</v>
      </c>
    </row>
    <row r="5427" spans="1:8" hidden="1" x14ac:dyDescent="0.25">
      <c r="A5427" t="s">
        <v>263</v>
      </c>
      <c r="B5427" t="s">
        <v>16860</v>
      </c>
      <c r="C5427" t="s">
        <v>17028</v>
      </c>
      <c r="D5427" t="s">
        <v>193</v>
      </c>
      <c r="E5427">
        <v>85</v>
      </c>
      <c r="F5427" t="s">
        <v>30649</v>
      </c>
      <c r="G5427" t="s">
        <v>16861</v>
      </c>
      <c r="H5427" t="s">
        <v>16862</v>
      </c>
    </row>
    <row r="5428" spans="1:8" hidden="1" x14ac:dyDescent="0.25">
      <c r="A5428" t="s">
        <v>263</v>
      </c>
      <c r="B5428" t="s">
        <v>16863</v>
      </c>
      <c r="C5428" t="s">
        <v>30605</v>
      </c>
      <c r="D5428" t="s">
        <v>193</v>
      </c>
      <c r="E5428">
        <v>85</v>
      </c>
      <c r="F5428" t="s">
        <v>30649</v>
      </c>
      <c r="G5428" t="s">
        <v>30649</v>
      </c>
      <c r="H5428" t="s">
        <v>30649</v>
      </c>
    </row>
    <row r="5429" spans="1:8" hidden="1" x14ac:dyDescent="0.25">
      <c r="A5429" t="s">
        <v>263</v>
      </c>
      <c r="B5429" t="s">
        <v>16864</v>
      </c>
      <c r="C5429" t="s">
        <v>16865</v>
      </c>
      <c r="D5429" t="s">
        <v>193</v>
      </c>
      <c r="E5429">
        <v>85</v>
      </c>
      <c r="F5429" t="s">
        <v>193</v>
      </c>
      <c r="G5429" t="s">
        <v>16866</v>
      </c>
      <c r="H5429" t="s">
        <v>16867</v>
      </c>
    </row>
    <row r="5430" spans="1:8" hidden="1" x14ac:dyDescent="0.25">
      <c r="A5430" t="s">
        <v>263</v>
      </c>
      <c r="B5430" t="s">
        <v>16868</v>
      </c>
      <c r="C5430" t="s">
        <v>30649</v>
      </c>
      <c r="D5430" t="s">
        <v>193</v>
      </c>
      <c r="E5430">
        <v>85</v>
      </c>
      <c r="F5430" t="s">
        <v>30649</v>
      </c>
      <c r="G5430" t="s">
        <v>16766</v>
      </c>
      <c r="H5430" t="s">
        <v>30649</v>
      </c>
    </row>
    <row r="5431" spans="1:8" hidden="1" x14ac:dyDescent="0.25">
      <c r="A5431" t="s">
        <v>263</v>
      </c>
      <c r="B5431" t="s">
        <v>16869</v>
      </c>
      <c r="C5431" t="s">
        <v>16870</v>
      </c>
      <c r="D5431" t="s">
        <v>193</v>
      </c>
      <c r="E5431">
        <v>85</v>
      </c>
      <c r="F5431" t="s">
        <v>30649</v>
      </c>
      <c r="G5431" t="s">
        <v>16871</v>
      </c>
      <c r="H5431" t="s">
        <v>16872</v>
      </c>
    </row>
    <row r="5432" spans="1:8" hidden="1" x14ac:dyDescent="0.25">
      <c r="A5432" t="s">
        <v>263</v>
      </c>
      <c r="B5432" t="s">
        <v>16873</v>
      </c>
      <c r="C5432" t="s">
        <v>30649</v>
      </c>
      <c r="D5432" t="s">
        <v>193</v>
      </c>
      <c r="E5432">
        <v>85</v>
      </c>
      <c r="F5432" t="s">
        <v>30649</v>
      </c>
      <c r="G5432" t="s">
        <v>30649</v>
      </c>
      <c r="H5432" t="s">
        <v>30649</v>
      </c>
    </row>
    <row r="5433" spans="1:8" hidden="1" x14ac:dyDescent="0.25">
      <c r="A5433" t="s">
        <v>248</v>
      </c>
      <c r="B5433" t="s">
        <v>16874</v>
      </c>
      <c r="C5433" t="s">
        <v>16875</v>
      </c>
      <c r="D5433" t="s">
        <v>193</v>
      </c>
      <c r="E5433">
        <v>85</v>
      </c>
      <c r="F5433" t="s">
        <v>193</v>
      </c>
      <c r="G5433" t="s">
        <v>16876</v>
      </c>
      <c r="H5433" t="s">
        <v>16877</v>
      </c>
    </row>
    <row r="5434" spans="1:8" hidden="1" x14ac:dyDescent="0.25">
      <c r="A5434" t="s">
        <v>248</v>
      </c>
      <c r="B5434" t="s">
        <v>16878</v>
      </c>
      <c r="C5434" t="s">
        <v>16879</v>
      </c>
      <c r="D5434" t="s">
        <v>193</v>
      </c>
      <c r="E5434">
        <v>85</v>
      </c>
      <c r="F5434" t="s">
        <v>193</v>
      </c>
      <c r="G5434" t="s">
        <v>16880</v>
      </c>
      <c r="H5434" t="s">
        <v>16881</v>
      </c>
    </row>
    <row r="5435" spans="1:8" hidden="1" x14ac:dyDescent="0.25">
      <c r="A5435" t="s">
        <v>263</v>
      </c>
      <c r="B5435" t="s">
        <v>16882</v>
      </c>
      <c r="C5435" t="s">
        <v>30606</v>
      </c>
      <c r="D5435" t="s">
        <v>193</v>
      </c>
      <c r="E5435">
        <v>85</v>
      </c>
      <c r="F5435" t="s">
        <v>30649</v>
      </c>
      <c r="G5435" t="s">
        <v>30649</v>
      </c>
      <c r="H5435" t="s">
        <v>30649</v>
      </c>
    </row>
    <row r="5436" spans="1:8" hidden="1" x14ac:dyDescent="0.25">
      <c r="A5436" t="s">
        <v>263</v>
      </c>
      <c r="B5436" t="s">
        <v>16883</v>
      </c>
      <c r="C5436" t="s">
        <v>30607</v>
      </c>
      <c r="D5436" t="s">
        <v>193</v>
      </c>
      <c r="E5436">
        <v>85</v>
      </c>
      <c r="F5436" t="s">
        <v>30649</v>
      </c>
      <c r="G5436" t="s">
        <v>30649</v>
      </c>
      <c r="H5436" t="s">
        <v>30649</v>
      </c>
    </row>
    <row r="5437" spans="1:8" hidden="1" x14ac:dyDescent="0.25">
      <c r="A5437" t="s">
        <v>263</v>
      </c>
      <c r="B5437" t="s">
        <v>16884</v>
      </c>
      <c r="C5437" t="s">
        <v>16885</v>
      </c>
      <c r="D5437" t="s">
        <v>193</v>
      </c>
      <c r="E5437">
        <v>85</v>
      </c>
      <c r="F5437" t="s">
        <v>193</v>
      </c>
      <c r="G5437" t="s">
        <v>30649</v>
      </c>
      <c r="H5437" t="s">
        <v>16886</v>
      </c>
    </row>
    <row r="5438" spans="1:8" hidden="1" x14ac:dyDescent="0.25">
      <c r="A5438" t="s">
        <v>263</v>
      </c>
      <c r="B5438" t="s">
        <v>16887</v>
      </c>
      <c r="C5438" t="s">
        <v>30608</v>
      </c>
      <c r="D5438" t="s">
        <v>193</v>
      </c>
      <c r="E5438">
        <v>85</v>
      </c>
      <c r="F5438" t="s">
        <v>30649</v>
      </c>
      <c r="G5438" t="s">
        <v>30649</v>
      </c>
      <c r="H5438" t="s">
        <v>30649</v>
      </c>
    </row>
    <row r="5439" spans="1:8" hidden="1" x14ac:dyDescent="0.25">
      <c r="A5439" t="s">
        <v>263</v>
      </c>
      <c r="B5439" t="s">
        <v>16888</v>
      </c>
      <c r="C5439" t="s">
        <v>30609</v>
      </c>
      <c r="D5439" t="s">
        <v>193</v>
      </c>
      <c r="E5439">
        <v>85</v>
      </c>
      <c r="F5439" t="s">
        <v>30649</v>
      </c>
      <c r="G5439" t="s">
        <v>30649</v>
      </c>
      <c r="H5439" t="s">
        <v>30649</v>
      </c>
    </row>
    <row r="5440" spans="1:8" hidden="1" x14ac:dyDescent="0.25">
      <c r="A5440" t="s">
        <v>263</v>
      </c>
      <c r="B5440" t="s">
        <v>16889</v>
      </c>
      <c r="C5440" t="s">
        <v>30610</v>
      </c>
      <c r="D5440" t="s">
        <v>193</v>
      </c>
      <c r="E5440">
        <v>85</v>
      </c>
      <c r="F5440" t="s">
        <v>1530</v>
      </c>
      <c r="G5440" t="s">
        <v>30649</v>
      </c>
      <c r="H5440" t="s">
        <v>30649</v>
      </c>
    </row>
    <row r="5441" spans="1:8" hidden="1" x14ac:dyDescent="0.25">
      <c r="A5441" t="s">
        <v>263</v>
      </c>
      <c r="B5441" t="s">
        <v>16890</v>
      </c>
      <c r="C5441" t="s">
        <v>30611</v>
      </c>
      <c r="D5441" t="s">
        <v>193</v>
      </c>
      <c r="E5441">
        <v>85</v>
      </c>
      <c r="F5441" t="s">
        <v>30649</v>
      </c>
      <c r="G5441" t="s">
        <v>30649</v>
      </c>
      <c r="H5441" t="s">
        <v>30649</v>
      </c>
    </row>
    <row r="5442" spans="1:8" hidden="1" x14ac:dyDescent="0.25">
      <c r="A5442" t="s">
        <v>263</v>
      </c>
      <c r="B5442" t="s">
        <v>16891</v>
      </c>
      <c r="C5442" t="s">
        <v>30612</v>
      </c>
      <c r="D5442" t="s">
        <v>193</v>
      </c>
      <c r="E5442">
        <v>85</v>
      </c>
      <c r="F5442" t="s">
        <v>1530</v>
      </c>
      <c r="G5442" t="s">
        <v>1531</v>
      </c>
      <c r="H5442" t="s">
        <v>1535</v>
      </c>
    </row>
    <row r="5443" spans="1:8" hidden="1" x14ac:dyDescent="0.25">
      <c r="A5443" t="s">
        <v>263</v>
      </c>
      <c r="B5443" t="s">
        <v>16892</v>
      </c>
      <c r="C5443" t="s">
        <v>30613</v>
      </c>
      <c r="D5443" t="s">
        <v>193</v>
      </c>
      <c r="E5443">
        <v>85</v>
      </c>
      <c r="F5443" t="s">
        <v>193</v>
      </c>
      <c r="G5443" t="s">
        <v>16893</v>
      </c>
      <c r="H5443" t="s">
        <v>16894</v>
      </c>
    </row>
    <row r="5444" spans="1:8" hidden="1" x14ac:dyDescent="0.25">
      <c r="A5444" t="s">
        <v>263</v>
      </c>
      <c r="B5444" t="s">
        <v>16895</v>
      </c>
      <c r="C5444" t="s">
        <v>17160</v>
      </c>
      <c r="D5444" t="s">
        <v>193</v>
      </c>
      <c r="E5444">
        <v>85</v>
      </c>
      <c r="F5444" t="s">
        <v>13</v>
      </c>
      <c r="G5444" t="s">
        <v>30649</v>
      </c>
      <c r="H5444" t="s">
        <v>30649</v>
      </c>
    </row>
    <row r="5445" spans="1:8" hidden="1" x14ac:dyDescent="0.25">
      <c r="A5445" t="s">
        <v>263</v>
      </c>
      <c r="B5445" t="s">
        <v>16896</v>
      </c>
      <c r="C5445" t="s">
        <v>30614</v>
      </c>
      <c r="D5445" t="s">
        <v>193</v>
      </c>
      <c r="E5445">
        <v>85</v>
      </c>
      <c r="F5445" t="s">
        <v>30649</v>
      </c>
      <c r="G5445" t="s">
        <v>30649</v>
      </c>
      <c r="H5445" t="s">
        <v>30649</v>
      </c>
    </row>
    <row r="5446" spans="1:8" hidden="1" x14ac:dyDescent="0.25">
      <c r="A5446" t="s">
        <v>263</v>
      </c>
      <c r="B5446" t="s">
        <v>16897</v>
      </c>
      <c r="C5446" t="s">
        <v>30649</v>
      </c>
      <c r="D5446" t="s">
        <v>193</v>
      </c>
      <c r="E5446">
        <v>85</v>
      </c>
      <c r="F5446" t="s">
        <v>30649</v>
      </c>
      <c r="G5446" t="s">
        <v>16898</v>
      </c>
      <c r="H5446" t="s">
        <v>30649</v>
      </c>
    </row>
    <row r="5447" spans="1:8" hidden="1" x14ac:dyDescent="0.25">
      <c r="A5447" t="s">
        <v>263</v>
      </c>
      <c r="B5447" t="s">
        <v>16899</v>
      </c>
      <c r="C5447" t="s">
        <v>30179</v>
      </c>
      <c r="D5447" t="s">
        <v>193</v>
      </c>
      <c r="E5447">
        <v>85</v>
      </c>
      <c r="F5447" t="s">
        <v>30649</v>
      </c>
      <c r="G5447" t="s">
        <v>30649</v>
      </c>
      <c r="H5447" t="s">
        <v>16900</v>
      </c>
    </row>
    <row r="5448" spans="1:8" hidden="1" x14ac:dyDescent="0.25">
      <c r="A5448" t="s">
        <v>263</v>
      </c>
      <c r="B5448" t="s">
        <v>16901</v>
      </c>
      <c r="C5448" t="s">
        <v>30615</v>
      </c>
      <c r="D5448" t="s">
        <v>193</v>
      </c>
      <c r="E5448">
        <v>85</v>
      </c>
      <c r="F5448" t="s">
        <v>30649</v>
      </c>
      <c r="G5448" t="s">
        <v>30649</v>
      </c>
      <c r="H5448" t="s">
        <v>30649</v>
      </c>
    </row>
    <row r="5449" spans="1:8" hidden="1" x14ac:dyDescent="0.25">
      <c r="A5449" t="s">
        <v>263</v>
      </c>
      <c r="B5449" t="s">
        <v>16902</v>
      </c>
      <c r="C5449" t="s">
        <v>30616</v>
      </c>
      <c r="D5449" t="s">
        <v>193</v>
      </c>
      <c r="E5449">
        <v>85</v>
      </c>
      <c r="F5449" t="s">
        <v>193</v>
      </c>
      <c r="G5449" t="s">
        <v>16903</v>
      </c>
      <c r="H5449" t="s">
        <v>30649</v>
      </c>
    </row>
    <row r="5450" spans="1:8" hidden="1" x14ac:dyDescent="0.25">
      <c r="A5450" t="s">
        <v>263</v>
      </c>
      <c r="B5450" t="s">
        <v>16904</v>
      </c>
      <c r="C5450" t="s">
        <v>17192</v>
      </c>
      <c r="D5450" t="s">
        <v>193</v>
      </c>
      <c r="E5450">
        <v>85</v>
      </c>
      <c r="F5450" t="s">
        <v>193</v>
      </c>
      <c r="G5450" t="s">
        <v>16905</v>
      </c>
      <c r="H5450" t="s">
        <v>16906</v>
      </c>
    </row>
    <row r="5451" spans="1:8" hidden="1" x14ac:dyDescent="0.25">
      <c r="A5451" t="s">
        <v>263</v>
      </c>
      <c r="B5451" t="s">
        <v>16907</v>
      </c>
      <c r="C5451" t="s">
        <v>17016</v>
      </c>
      <c r="D5451" t="s">
        <v>193</v>
      </c>
      <c r="E5451">
        <v>85</v>
      </c>
      <c r="F5451" t="s">
        <v>1530</v>
      </c>
      <c r="G5451" t="s">
        <v>1537</v>
      </c>
      <c r="H5451" t="s">
        <v>1538</v>
      </c>
    </row>
    <row r="5452" spans="1:8" hidden="1" x14ac:dyDescent="0.25">
      <c r="A5452" t="s">
        <v>263</v>
      </c>
      <c r="B5452" t="s">
        <v>16908</v>
      </c>
      <c r="C5452" t="s">
        <v>16909</v>
      </c>
      <c r="D5452" t="s">
        <v>193</v>
      </c>
      <c r="E5452">
        <v>85</v>
      </c>
      <c r="F5452" t="s">
        <v>193</v>
      </c>
      <c r="G5452" t="s">
        <v>16910</v>
      </c>
      <c r="H5452" t="s">
        <v>16911</v>
      </c>
    </row>
    <row r="5453" spans="1:8" hidden="1" x14ac:dyDescent="0.25">
      <c r="A5453" t="s">
        <v>263</v>
      </c>
      <c r="B5453" t="s">
        <v>16912</v>
      </c>
      <c r="C5453" t="s">
        <v>16913</v>
      </c>
      <c r="D5453" t="s">
        <v>193</v>
      </c>
      <c r="E5453">
        <v>85</v>
      </c>
      <c r="F5453" t="s">
        <v>30649</v>
      </c>
      <c r="G5453" t="s">
        <v>30649</v>
      </c>
      <c r="H5453" t="s">
        <v>30649</v>
      </c>
    </row>
    <row r="5454" spans="1:8" hidden="1" x14ac:dyDescent="0.25">
      <c r="A5454" t="s">
        <v>256</v>
      </c>
      <c r="B5454" t="s">
        <v>16914</v>
      </c>
      <c r="C5454" t="s">
        <v>16848</v>
      </c>
      <c r="D5454" t="s">
        <v>193</v>
      </c>
      <c r="E5454">
        <v>85</v>
      </c>
      <c r="F5454" t="s">
        <v>193</v>
      </c>
      <c r="G5454" t="s">
        <v>16849</v>
      </c>
      <c r="H5454" t="s">
        <v>1531</v>
      </c>
    </row>
    <row r="5455" spans="1:8" hidden="1" x14ac:dyDescent="0.25">
      <c r="A5455" t="s">
        <v>245</v>
      </c>
      <c r="B5455" t="s">
        <v>16915</v>
      </c>
      <c r="C5455" t="s">
        <v>16916</v>
      </c>
      <c r="D5455" t="s">
        <v>193</v>
      </c>
      <c r="E5455">
        <v>85</v>
      </c>
      <c r="F5455" t="s">
        <v>193</v>
      </c>
      <c r="G5455" t="s">
        <v>16917</v>
      </c>
      <c r="H5455" t="s">
        <v>16918</v>
      </c>
    </row>
    <row r="5456" spans="1:8" hidden="1" x14ac:dyDescent="0.25">
      <c r="A5456" t="s">
        <v>245</v>
      </c>
      <c r="B5456" t="s">
        <v>16919</v>
      </c>
      <c r="C5456" t="s">
        <v>16920</v>
      </c>
      <c r="D5456" t="s">
        <v>193</v>
      </c>
      <c r="E5456">
        <v>85</v>
      </c>
      <c r="F5456" t="s">
        <v>193</v>
      </c>
      <c r="G5456" t="s">
        <v>16921</v>
      </c>
      <c r="H5456" t="s">
        <v>16922</v>
      </c>
    </row>
    <row r="5457" spans="1:8" hidden="1" x14ac:dyDescent="0.25">
      <c r="A5457" t="s">
        <v>245</v>
      </c>
      <c r="B5457" t="s">
        <v>16923</v>
      </c>
      <c r="C5457" t="s">
        <v>16924</v>
      </c>
      <c r="D5457" t="s">
        <v>193</v>
      </c>
      <c r="E5457">
        <v>85</v>
      </c>
      <c r="F5457" t="s">
        <v>193</v>
      </c>
      <c r="G5457" t="s">
        <v>16925</v>
      </c>
      <c r="H5457" t="s">
        <v>16926</v>
      </c>
    </row>
    <row r="5458" spans="1:8" hidden="1" x14ac:dyDescent="0.25">
      <c r="A5458" t="s">
        <v>245</v>
      </c>
      <c r="B5458" t="s">
        <v>16927</v>
      </c>
      <c r="C5458" t="s">
        <v>16928</v>
      </c>
      <c r="D5458" t="s">
        <v>193</v>
      </c>
      <c r="E5458">
        <v>85</v>
      </c>
      <c r="F5458" t="s">
        <v>193</v>
      </c>
      <c r="G5458" t="s">
        <v>16929</v>
      </c>
      <c r="H5458" t="s">
        <v>16930</v>
      </c>
    </row>
    <row r="5459" spans="1:8" hidden="1" x14ac:dyDescent="0.25">
      <c r="A5459" t="s">
        <v>245</v>
      </c>
      <c r="B5459" t="s">
        <v>16931</v>
      </c>
      <c r="C5459" t="s">
        <v>16932</v>
      </c>
      <c r="D5459" t="s">
        <v>193</v>
      </c>
      <c r="E5459">
        <v>85</v>
      </c>
      <c r="F5459" t="s">
        <v>193</v>
      </c>
      <c r="G5459" t="s">
        <v>16933</v>
      </c>
      <c r="H5459" t="s">
        <v>16934</v>
      </c>
    </row>
    <row r="5460" spans="1:8" hidden="1" x14ac:dyDescent="0.25">
      <c r="A5460" t="s">
        <v>245</v>
      </c>
      <c r="B5460" t="s">
        <v>6488</v>
      </c>
      <c r="C5460" t="s">
        <v>16935</v>
      </c>
      <c r="D5460" t="s">
        <v>193</v>
      </c>
      <c r="E5460">
        <v>85</v>
      </c>
      <c r="F5460" t="s">
        <v>193</v>
      </c>
      <c r="G5460" t="s">
        <v>16936</v>
      </c>
      <c r="H5460" t="s">
        <v>16937</v>
      </c>
    </row>
    <row r="5461" spans="1:8" hidden="1" x14ac:dyDescent="0.25">
      <c r="A5461" t="s">
        <v>245</v>
      </c>
      <c r="B5461" t="s">
        <v>16938</v>
      </c>
      <c r="C5461" t="s">
        <v>16939</v>
      </c>
      <c r="D5461" t="s">
        <v>193</v>
      </c>
      <c r="E5461">
        <v>85</v>
      </c>
      <c r="F5461" t="s">
        <v>193</v>
      </c>
      <c r="G5461" t="s">
        <v>16940</v>
      </c>
      <c r="H5461" t="s">
        <v>16941</v>
      </c>
    </row>
    <row r="5462" spans="1:8" hidden="1" x14ac:dyDescent="0.25">
      <c r="A5462" t="s">
        <v>245</v>
      </c>
      <c r="B5462" t="s">
        <v>16942</v>
      </c>
      <c r="C5462" t="s">
        <v>16943</v>
      </c>
      <c r="D5462" t="s">
        <v>193</v>
      </c>
      <c r="E5462">
        <v>85</v>
      </c>
      <c r="F5462" t="s">
        <v>193</v>
      </c>
      <c r="G5462" t="s">
        <v>16817</v>
      </c>
      <c r="H5462" t="s">
        <v>16816</v>
      </c>
    </row>
    <row r="5463" spans="1:8" hidden="1" x14ac:dyDescent="0.25">
      <c r="A5463" t="s">
        <v>246</v>
      </c>
      <c r="B5463" t="s">
        <v>16944</v>
      </c>
      <c r="C5463" t="s">
        <v>16587</v>
      </c>
      <c r="D5463" t="s">
        <v>193</v>
      </c>
      <c r="E5463">
        <v>85</v>
      </c>
      <c r="F5463" t="s">
        <v>193</v>
      </c>
      <c r="G5463" t="s">
        <v>15316</v>
      </c>
      <c r="H5463" t="s">
        <v>16945</v>
      </c>
    </row>
    <row r="5464" spans="1:8" hidden="1" x14ac:dyDescent="0.25">
      <c r="A5464" t="s">
        <v>246</v>
      </c>
      <c r="B5464" t="s">
        <v>16946</v>
      </c>
      <c r="C5464" t="s">
        <v>16947</v>
      </c>
      <c r="D5464" t="s">
        <v>193</v>
      </c>
      <c r="E5464">
        <v>85</v>
      </c>
      <c r="F5464" t="s">
        <v>193</v>
      </c>
      <c r="G5464" t="s">
        <v>16948</v>
      </c>
      <c r="H5464" t="s">
        <v>16949</v>
      </c>
    </row>
    <row r="5465" spans="1:8" hidden="1" x14ac:dyDescent="0.25">
      <c r="A5465" t="s">
        <v>263</v>
      </c>
      <c r="B5465" t="s">
        <v>16950</v>
      </c>
      <c r="C5465" t="s">
        <v>30179</v>
      </c>
      <c r="D5465" t="s">
        <v>193</v>
      </c>
      <c r="E5465">
        <v>85</v>
      </c>
      <c r="F5465" t="s">
        <v>30649</v>
      </c>
      <c r="G5465" t="s">
        <v>30649</v>
      </c>
      <c r="H5465" t="s">
        <v>30649</v>
      </c>
    </row>
    <row r="5466" spans="1:8" hidden="1" x14ac:dyDescent="0.25">
      <c r="A5466" t="s">
        <v>263</v>
      </c>
      <c r="B5466" t="s">
        <v>16951</v>
      </c>
      <c r="C5466" t="s">
        <v>30617</v>
      </c>
      <c r="D5466" t="s">
        <v>193</v>
      </c>
      <c r="E5466">
        <v>85</v>
      </c>
      <c r="F5466" t="s">
        <v>30649</v>
      </c>
      <c r="G5466" t="s">
        <v>16952</v>
      </c>
      <c r="H5466" t="s">
        <v>30649</v>
      </c>
    </row>
    <row r="5467" spans="1:8" hidden="1" x14ac:dyDescent="0.25">
      <c r="A5467" t="s">
        <v>263</v>
      </c>
      <c r="B5467" t="s">
        <v>16953</v>
      </c>
      <c r="C5467" t="s">
        <v>30649</v>
      </c>
      <c r="D5467" t="s">
        <v>193</v>
      </c>
      <c r="E5467">
        <v>85</v>
      </c>
      <c r="F5467" t="s">
        <v>30649</v>
      </c>
      <c r="G5467" t="s">
        <v>30649</v>
      </c>
      <c r="H5467" t="s">
        <v>30649</v>
      </c>
    </row>
    <row r="5468" spans="1:8" hidden="1" x14ac:dyDescent="0.25">
      <c r="A5468" t="s">
        <v>263</v>
      </c>
      <c r="B5468" t="s">
        <v>16954</v>
      </c>
      <c r="C5468" t="s">
        <v>30618</v>
      </c>
      <c r="D5468" t="s">
        <v>193</v>
      </c>
      <c r="E5468">
        <v>85</v>
      </c>
      <c r="F5468" t="s">
        <v>193</v>
      </c>
      <c r="G5468" t="s">
        <v>30649</v>
      </c>
      <c r="H5468" t="s">
        <v>30649</v>
      </c>
    </row>
    <row r="5469" spans="1:8" hidden="1" x14ac:dyDescent="0.25">
      <c r="A5469" t="s">
        <v>263</v>
      </c>
      <c r="B5469" t="s">
        <v>16955</v>
      </c>
      <c r="C5469" t="s">
        <v>16706</v>
      </c>
      <c r="D5469" t="s">
        <v>193</v>
      </c>
      <c r="E5469">
        <v>85</v>
      </c>
      <c r="F5469" t="s">
        <v>30649</v>
      </c>
      <c r="G5469" t="s">
        <v>30649</v>
      </c>
      <c r="H5469" t="s">
        <v>30649</v>
      </c>
    </row>
    <row r="5470" spans="1:8" hidden="1" x14ac:dyDescent="0.25">
      <c r="A5470" t="s">
        <v>263</v>
      </c>
      <c r="B5470" t="s">
        <v>16956</v>
      </c>
      <c r="C5470" t="s">
        <v>30649</v>
      </c>
      <c r="D5470" t="s">
        <v>193</v>
      </c>
      <c r="E5470">
        <v>85</v>
      </c>
      <c r="F5470" t="s">
        <v>30649</v>
      </c>
      <c r="G5470" t="s">
        <v>30649</v>
      </c>
      <c r="H5470" t="s">
        <v>30649</v>
      </c>
    </row>
    <row r="5471" spans="1:8" hidden="1" x14ac:dyDescent="0.25">
      <c r="A5471" t="s">
        <v>263</v>
      </c>
      <c r="B5471" t="s">
        <v>16957</v>
      </c>
      <c r="C5471" t="s">
        <v>30572</v>
      </c>
      <c r="D5471" t="s">
        <v>193</v>
      </c>
      <c r="E5471">
        <v>85</v>
      </c>
      <c r="F5471" t="s">
        <v>193</v>
      </c>
      <c r="G5471" t="s">
        <v>30649</v>
      </c>
      <c r="H5471" t="s">
        <v>30649</v>
      </c>
    </row>
    <row r="5472" spans="1:8" hidden="1" x14ac:dyDescent="0.25">
      <c r="A5472" t="s">
        <v>263</v>
      </c>
      <c r="B5472" t="s">
        <v>16958</v>
      </c>
      <c r="C5472" t="s">
        <v>30649</v>
      </c>
      <c r="D5472" t="s">
        <v>193</v>
      </c>
      <c r="E5472">
        <v>85</v>
      </c>
      <c r="F5472" t="s">
        <v>30649</v>
      </c>
      <c r="G5472" t="s">
        <v>16721</v>
      </c>
      <c r="H5472" t="s">
        <v>30649</v>
      </c>
    </row>
    <row r="5473" spans="1:8" hidden="1" x14ac:dyDescent="0.25">
      <c r="A5473" t="s">
        <v>263</v>
      </c>
      <c r="B5473" t="s">
        <v>16959</v>
      </c>
      <c r="C5473" t="s">
        <v>30179</v>
      </c>
      <c r="D5473" t="s">
        <v>193</v>
      </c>
      <c r="E5473">
        <v>85</v>
      </c>
      <c r="F5473" t="s">
        <v>30649</v>
      </c>
      <c r="G5473" t="s">
        <v>16960</v>
      </c>
      <c r="H5473" t="s">
        <v>30649</v>
      </c>
    </row>
    <row r="5474" spans="1:8" hidden="1" x14ac:dyDescent="0.25">
      <c r="A5474" t="s">
        <v>263</v>
      </c>
      <c r="B5474" t="s">
        <v>16961</v>
      </c>
      <c r="C5474" t="s">
        <v>30619</v>
      </c>
      <c r="D5474" t="s">
        <v>193</v>
      </c>
      <c r="E5474">
        <v>85</v>
      </c>
      <c r="F5474" t="s">
        <v>30649</v>
      </c>
      <c r="G5474" t="s">
        <v>16962</v>
      </c>
      <c r="H5474" t="s">
        <v>16963</v>
      </c>
    </row>
    <row r="5475" spans="1:8" hidden="1" x14ac:dyDescent="0.25">
      <c r="A5475" t="s">
        <v>263</v>
      </c>
      <c r="B5475" t="s">
        <v>16964</v>
      </c>
      <c r="C5475" t="s">
        <v>30620</v>
      </c>
      <c r="D5475" t="s">
        <v>193</v>
      </c>
      <c r="E5475">
        <v>85</v>
      </c>
      <c r="F5475" t="s">
        <v>30649</v>
      </c>
      <c r="G5475" t="s">
        <v>30649</v>
      </c>
      <c r="H5475" t="s">
        <v>30649</v>
      </c>
    </row>
    <row r="5476" spans="1:8" hidden="1" x14ac:dyDescent="0.25">
      <c r="A5476" t="s">
        <v>263</v>
      </c>
      <c r="B5476" t="s">
        <v>16965</v>
      </c>
      <c r="C5476" t="s">
        <v>30621</v>
      </c>
      <c r="D5476" t="s">
        <v>193</v>
      </c>
      <c r="E5476">
        <v>85</v>
      </c>
      <c r="F5476" t="s">
        <v>30649</v>
      </c>
      <c r="G5476" t="s">
        <v>16966</v>
      </c>
      <c r="H5476" t="s">
        <v>30649</v>
      </c>
    </row>
    <row r="5477" spans="1:8" hidden="1" x14ac:dyDescent="0.25">
      <c r="A5477" t="s">
        <v>263</v>
      </c>
      <c r="B5477" t="s">
        <v>16967</v>
      </c>
      <c r="C5477" t="s">
        <v>29979</v>
      </c>
      <c r="D5477" t="s">
        <v>193</v>
      </c>
      <c r="E5477">
        <v>85</v>
      </c>
      <c r="F5477" t="s">
        <v>30649</v>
      </c>
      <c r="G5477" t="s">
        <v>30649</v>
      </c>
      <c r="H5477" t="s">
        <v>30649</v>
      </c>
    </row>
    <row r="5478" spans="1:8" hidden="1" x14ac:dyDescent="0.25">
      <c r="A5478" t="s">
        <v>263</v>
      </c>
      <c r="B5478" t="s">
        <v>16968</v>
      </c>
      <c r="C5478" t="s">
        <v>29979</v>
      </c>
      <c r="D5478" t="s">
        <v>193</v>
      </c>
      <c r="E5478">
        <v>85</v>
      </c>
      <c r="F5478" t="s">
        <v>30649</v>
      </c>
      <c r="G5478" t="s">
        <v>30649</v>
      </c>
      <c r="H5478" t="s">
        <v>30649</v>
      </c>
    </row>
    <row r="5479" spans="1:8" hidden="1" x14ac:dyDescent="0.25">
      <c r="A5479" t="s">
        <v>263</v>
      </c>
      <c r="B5479" t="s">
        <v>16969</v>
      </c>
      <c r="C5479" t="s">
        <v>30622</v>
      </c>
      <c r="D5479" t="s">
        <v>193</v>
      </c>
      <c r="E5479">
        <v>85</v>
      </c>
      <c r="F5479" t="s">
        <v>30649</v>
      </c>
      <c r="G5479" t="s">
        <v>16970</v>
      </c>
      <c r="H5479" t="s">
        <v>16971</v>
      </c>
    </row>
    <row r="5480" spans="1:8" hidden="1" x14ac:dyDescent="0.25">
      <c r="A5480" t="s">
        <v>263</v>
      </c>
      <c r="B5480" t="s">
        <v>16972</v>
      </c>
      <c r="C5480" t="s">
        <v>30649</v>
      </c>
      <c r="D5480" t="s">
        <v>193</v>
      </c>
      <c r="E5480">
        <v>85</v>
      </c>
      <c r="F5480" t="s">
        <v>30649</v>
      </c>
      <c r="G5480" t="s">
        <v>16973</v>
      </c>
      <c r="H5480" t="s">
        <v>30649</v>
      </c>
    </row>
    <row r="5481" spans="1:8" hidden="1" x14ac:dyDescent="0.25">
      <c r="A5481" t="s">
        <v>263</v>
      </c>
      <c r="B5481" t="s">
        <v>16974</v>
      </c>
      <c r="C5481" t="s">
        <v>30623</v>
      </c>
      <c r="D5481" t="s">
        <v>193</v>
      </c>
      <c r="E5481">
        <v>85</v>
      </c>
      <c r="F5481" t="s">
        <v>16975</v>
      </c>
      <c r="G5481" t="s">
        <v>16976</v>
      </c>
      <c r="H5481" t="s">
        <v>16977</v>
      </c>
    </row>
    <row r="5482" spans="1:8" hidden="1" x14ac:dyDescent="0.25">
      <c r="A5482" t="s">
        <v>263</v>
      </c>
      <c r="B5482" t="s">
        <v>16978</v>
      </c>
      <c r="C5482" t="s">
        <v>30624</v>
      </c>
      <c r="D5482" t="s">
        <v>193</v>
      </c>
      <c r="E5482">
        <v>85</v>
      </c>
      <c r="F5482" t="s">
        <v>30649</v>
      </c>
      <c r="G5482" t="s">
        <v>30649</v>
      </c>
      <c r="H5482" t="s">
        <v>30649</v>
      </c>
    </row>
    <row r="5483" spans="1:8" hidden="1" x14ac:dyDescent="0.25">
      <c r="A5483" t="s">
        <v>263</v>
      </c>
      <c r="B5483" t="s">
        <v>16979</v>
      </c>
      <c r="C5483" t="s">
        <v>29979</v>
      </c>
      <c r="D5483" t="s">
        <v>193</v>
      </c>
      <c r="E5483">
        <v>85</v>
      </c>
      <c r="F5483" t="s">
        <v>30649</v>
      </c>
      <c r="G5483" t="s">
        <v>30649</v>
      </c>
      <c r="H5483" t="s">
        <v>16980</v>
      </c>
    </row>
    <row r="5484" spans="1:8" hidden="1" x14ac:dyDescent="0.25">
      <c r="A5484" t="s">
        <v>263</v>
      </c>
      <c r="B5484" t="s">
        <v>16981</v>
      </c>
      <c r="C5484" t="s">
        <v>30179</v>
      </c>
      <c r="D5484" t="s">
        <v>193</v>
      </c>
      <c r="E5484">
        <v>85</v>
      </c>
      <c r="F5484" t="s">
        <v>30649</v>
      </c>
      <c r="G5484" t="s">
        <v>30649</v>
      </c>
      <c r="H5484" t="s">
        <v>30649</v>
      </c>
    </row>
    <row r="5485" spans="1:8" hidden="1" x14ac:dyDescent="0.25">
      <c r="A5485" t="s">
        <v>263</v>
      </c>
      <c r="B5485" t="s">
        <v>16982</v>
      </c>
      <c r="C5485" t="s">
        <v>30625</v>
      </c>
      <c r="D5485" t="s">
        <v>193</v>
      </c>
      <c r="E5485">
        <v>85</v>
      </c>
      <c r="F5485" t="s">
        <v>30649</v>
      </c>
      <c r="G5485" t="s">
        <v>16983</v>
      </c>
      <c r="H5485" t="s">
        <v>30649</v>
      </c>
    </row>
    <row r="5486" spans="1:8" hidden="1" x14ac:dyDescent="0.25">
      <c r="A5486" t="s">
        <v>263</v>
      </c>
      <c r="B5486" t="s">
        <v>16984</v>
      </c>
      <c r="C5486" t="s">
        <v>30451</v>
      </c>
      <c r="D5486" t="s">
        <v>193</v>
      </c>
      <c r="E5486">
        <v>85</v>
      </c>
      <c r="F5486" t="s">
        <v>30649</v>
      </c>
      <c r="G5486" t="s">
        <v>30649</v>
      </c>
      <c r="H5486" t="s">
        <v>30649</v>
      </c>
    </row>
    <row r="5487" spans="1:8" hidden="1" x14ac:dyDescent="0.25">
      <c r="A5487" t="s">
        <v>263</v>
      </c>
      <c r="B5487" t="s">
        <v>16985</v>
      </c>
      <c r="C5487" t="s">
        <v>30457</v>
      </c>
      <c r="D5487" t="s">
        <v>193</v>
      </c>
      <c r="E5487">
        <v>85</v>
      </c>
      <c r="F5487" t="s">
        <v>30649</v>
      </c>
      <c r="G5487" t="s">
        <v>30649</v>
      </c>
      <c r="H5487" t="s">
        <v>30649</v>
      </c>
    </row>
    <row r="5488" spans="1:8" hidden="1" x14ac:dyDescent="0.25">
      <c r="A5488" t="s">
        <v>263</v>
      </c>
      <c r="B5488" t="s">
        <v>16986</v>
      </c>
      <c r="C5488" t="s">
        <v>30626</v>
      </c>
      <c r="D5488" t="s">
        <v>193</v>
      </c>
      <c r="E5488">
        <v>85</v>
      </c>
      <c r="F5488" t="s">
        <v>30649</v>
      </c>
      <c r="G5488" t="s">
        <v>30649</v>
      </c>
      <c r="H5488" t="s">
        <v>30649</v>
      </c>
    </row>
    <row r="5489" spans="1:8" hidden="1" x14ac:dyDescent="0.25">
      <c r="A5489" t="s">
        <v>263</v>
      </c>
      <c r="B5489" t="s">
        <v>13044</v>
      </c>
      <c r="C5489" t="s">
        <v>30649</v>
      </c>
      <c r="D5489" t="s">
        <v>193</v>
      </c>
      <c r="E5489">
        <v>85</v>
      </c>
      <c r="F5489" t="s">
        <v>30649</v>
      </c>
      <c r="G5489" t="s">
        <v>30649</v>
      </c>
      <c r="H5489" t="s">
        <v>30649</v>
      </c>
    </row>
    <row r="5490" spans="1:8" hidden="1" x14ac:dyDescent="0.25">
      <c r="A5490" t="s">
        <v>263</v>
      </c>
      <c r="B5490" t="s">
        <v>15387</v>
      </c>
      <c r="C5490" t="s">
        <v>30627</v>
      </c>
      <c r="D5490" t="s">
        <v>193</v>
      </c>
      <c r="E5490">
        <v>85</v>
      </c>
      <c r="F5490" t="s">
        <v>30649</v>
      </c>
      <c r="G5490" t="s">
        <v>16987</v>
      </c>
      <c r="H5490" t="s">
        <v>30649</v>
      </c>
    </row>
    <row r="5491" spans="1:8" hidden="1" x14ac:dyDescent="0.25">
      <c r="A5491" t="s">
        <v>263</v>
      </c>
      <c r="B5491" t="s">
        <v>16988</v>
      </c>
      <c r="C5491" t="s">
        <v>30649</v>
      </c>
      <c r="D5491" t="s">
        <v>193</v>
      </c>
      <c r="E5491">
        <v>85</v>
      </c>
      <c r="F5491" t="s">
        <v>30649</v>
      </c>
      <c r="G5491" t="s">
        <v>30649</v>
      </c>
      <c r="H5491" t="s">
        <v>30649</v>
      </c>
    </row>
    <row r="5492" spans="1:8" hidden="1" x14ac:dyDescent="0.25">
      <c r="A5492" t="s">
        <v>263</v>
      </c>
      <c r="B5492" t="s">
        <v>16989</v>
      </c>
      <c r="C5492" t="s">
        <v>30628</v>
      </c>
      <c r="D5492" t="s">
        <v>193</v>
      </c>
      <c r="E5492">
        <v>85</v>
      </c>
      <c r="F5492" t="s">
        <v>30649</v>
      </c>
      <c r="G5492" t="s">
        <v>30649</v>
      </c>
      <c r="H5492" t="s">
        <v>30649</v>
      </c>
    </row>
    <row r="5493" spans="1:8" hidden="1" x14ac:dyDescent="0.25">
      <c r="A5493" t="s">
        <v>263</v>
      </c>
      <c r="B5493" t="s">
        <v>16990</v>
      </c>
      <c r="C5493" t="s">
        <v>30629</v>
      </c>
      <c r="D5493" t="s">
        <v>193</v>
      </c>
      <c r="E5493">
        <v>85</v>
      </c>
      <c r="F5493" t="s">
        <v>1530</v>
      </c>
      <c r="G5493" t="s">
        <v>1540</v>
      </c>
      <c r="H5493" t="s">
        <v>30649</v>
      </c>
    </row>
    <row r="5494" spans="1:8" hidden="1" x14ac:dyDescent="0.25">
      <c r="A5494" t="s">
        <v>263</v>
      </c>
      <c r="B5494" t="s">
        <v>16991</v>
      </c>
      <c r="C5494" t="s">
        <v>30630</v>
      </c>
      <c r="D5494" t="s">
        <v>193</v>
      </c>
      <c r="E5494">
        <v>85</v>
      </c>
      <c r="F5494" t="s">
        <v>1530</v>
      </c>
      <c r="G5494" t="s">
        <v>30649</v>
      </c>
      <c r="H5494" t="s">
        <v>30649</v>
      </c>
    </row>
    <row r="5495" spans="1:8" hidden="1" x14ac:dyDescent="0.25">
      <c r="A5495" t="s">
        <v>263</v>
      </c>
      <c r="B5495" t="s">
        <v>4351</v>
      </c>
      <c r="C5495" t="s">
        <v>16992</v>
      </c>
      <c r="D5495" t="s">
        <v>193</v>
      </c>
      <c r="E5495">
        <v>85</v>
      </c>
      <c r="F5495" t="s">
        <v>30649</v>
      </c>
      <c r="G5495" t="s">
        <v>16993</v>
      </c>
      <c r="H5495" t="s">
        <v>16994</v>
      </c>
    </row>
    <row r="5496" spans="1:8" hidden="1" x14ac:dyDescent="0.25">
      <c r="A5496" t="s">
        <v>263</v>
      </c>
      <c r="B5496" t="s">
        <v>16995</v>
      </c>
      <c r="C5496" t="s">
        <v>30631</v>
      </c>
      <c r="D5496" t="s">
        <v>193</v>
      </c>
      <c r="E5496">
        <v>85</v>
      </c>
      <c r="F5496" t="s">
        <v>30649</v>
      </c>
      <c r="G5496" t="s">
        <v>30649</v>
      </c>
      <c r="H5496" t="s">
        <v>30649</v>
      </c>
    </row>
    <row r="5497" spans="1:8" hidden="1" x14ac:dyDescent="0.25">
      <c r="A5497" t="s">
        <v>263</v>
      </c>
      <c r="B5497" t="s">
        <v>16996</v>
      </c>
      <c r="C5497" t="s">
        <v>30649</v>
      </c>
      <c r="D5497" t="s">
        <v>193</v>
      </c>
      <c r="E5497">
        <v>85</v>
      </c>
      <c r="F5497" t="s">
        <v>193</v>
      </c>
      <c r="G5497" t="s">
        <v>16997</v>
      </c>
      <c r="H5497" t="s">
        <v>30649</v>
      </c>
    </row>
    <row r="5498" spans="1:8" hidden="1" x14ac:dyDescent="0.25">
      <c r="A5498" t="s">
        <v>263</v>
      </c>
      <c r="B5498" t="s">
        <v>16998</v>
      </c>
      <c r="C5498" t="s">
        <v>30632</v>
      </c>
      <c r="D5498" t="s">
        <v>193</v>
      </c>
      <c r="E5498">
        <v>85</v>
      </c>
      <c r="F5498" t="s">
        <v>30649</v>
      </c>
      <c r="G5498" t="s">
        <v>30649</v>
      </c>
      <c r="H5498" t="s">
        <v>30649</v>
      </c>
    </row>
    <row r="5499" spans="1:8" hidden="1" x14ac:dyDescent="0.25">
      <c r="A5499" t="s">
        <v>263</v>
      </c>
      <c r="B5499" t="s">
        <v>16999</v>
      </c>
      <c r="C5499" t="s">
        <v>30649</v>
      </c>
      <c r="D5499" t="s">
        <v>193</v>
      </c>
      <c r="E5499">
        <v>85</v>
      </c>
      <c r="F5499" t="s">
        <v>30649</v>
      </c>
      <c r="G5499" t="s">
        <v>30649</v>
      </c>
      <c r="H5499" t="s">
        <v>30649</v>
      </c>
    </row>
    <row r="5500" spans="1:8" hidden="1" x14ac:dyDescent="0.25">
      <c r="A5500" t="s">
        <v>263</v>
      </c>
      <c r="B5500" t="s">
        <v>8961</v>
      </c>
      <c r="C5500" t="s">
        <v>30633</v>
      </c>
      <c r="D5500" t="s">
        <v>193</v>
      </c>
      <c r="E5500">
        <v>85</v>
      </c>
      <c r="F5500" t="s">
        <v>193</v>
      </c>
      <c r="G5500" t="s">
        <v>17000</v>
      </c>
      <c r="H5500" t="s">
        <v>30649</v>
      </c>
    </row>
    <row r="5501" spans="1:8" hidden="1" x14ac:dyDescent="0.25">
      <c r="A5501" t="s">
        <v>252</v>
      </c>
      <c r="B5501" t="s">
        <v>17001</v>
      </c>
      <c r="C5501" t="s">
        <v>17002</v>
      </c>
      <c r="D5501" t="s">
        <v>193</v>
      </c>
      <c r="E5501">
        <v>85</v>
      </c>
      <c r="F5501" t="s">
        <v>193</v>
      </c>
      <c r="G5501" t="s">
        <v>17003</v>
      </c>
      <c r="H5501" t="s">
        <v>17004</v>
      </c>
    </row>
    <row r="5502" spans="1:8" hidden="1" x14ac:dyDescent="0.25">
      <c r="A5502" t="s">
        <v>252</v>
      </c>
      <c r="B5502" t="s">
        <v>17005</v>
      </c>
      <c r="C5502" t="s">
        <v>17006</v>
      </c>
      <c r="D5502" t="s">
        <v>193</v>
      </c>
      <c r="E5502">
        <v>85</v>
      </c>
      <c r="F5502" t="s">
        <v>193</v>
      </c>
      <c r="G5502" t="s">
        <v>17007</v>
      </c>
      <c r="H5502" t="s">
        <v>17008</v>
      </c>
    </row>
    <row r="5503" spans="1:8" hidden="1" x14ac:dyDescent="0.25">
      <c r="A5503" t="s">
        <v>252</v>
      </c>
      <c r="B5503" t="s">
        <v>17009</v>
      </c>
      <c r="C5503" t="s">
        <v>17010</v>
      </c>
      <c r="D5503" t="s">
        <v>193</v>
      </c>
      <c r="E5503">
        <v>85</v>
      </c>
      <c r="F5503" t="s">
        <v>193</v>
      </c>
      <c r="G5503" t="s">
        <v>30649</v>
      </c>
      <c r="H5503" t="s">
        <v>17011</v>
      </c>
    </row>
    <row r="5504" spans="1:8" hidden="1" x14ac:dyDescent="0.25">
      <c r="A5504" t="s">
        <v>248</v>
      </c>
      <c r="B5504" t="s">
        <v>17012</v>
      </c>
      <c r="C5504" t="s">
        <v>17013</v>
      </c>
      <c r="D5504" t="s">
        <v>193</v>
      </c>
      <c r="E5504">
        <v>85</v>
      </c>
      <c r="F5504" t="s">
        <v>193</v>
      </c>
      <c r="G5504" t="s">
        <v>17014</v>
      </c>
      <c r="H5504" t="s">
        <v>17015</v>
      </c>
    </row>
    <row r="5505" spans="1:8" hidden="1" x14ac:dyDescent="0.25">
      <c r="A5505" t="s">
        <v>248</v>
      </c>
      <c r="B5505" t="s">
        <v>16907</v>
      </c>
      <c r="C5505" t="s">
        <v>17016</v>
      </c>
      <c r="D5505" t="s">
        <v>193</v>
      </c>
      <c r="E5505">
        <v>85</v>
      </c>
      <c r="F5505" t="s">
        <v>193</v>
      </c>
      <c r="G5505" t="s">
        <v>1538</v>
      </c>
      <c r="H5505" t="s">
        <v>1537</v>
      </c>
    </row>
    <row r="5506" spans="1:8" hidden="1" x14ac:dyDescent="0.25">
      <c r="A5506" t="s">
        <v>248</v>
      </c>
      <c r="B5506" t="s">
        <v>17017</v>
      </c>
      <c r="C5506" t="s">
        <v>17018</v>
      </c>
      <c r="D5506" t="s">
        <v>193</v>
      </c>
      <c r="E5506">
        <v>85</v>
      </c>
      <c r="F5506" t="s">
        <v>193</v>
      </c>
      <c r="G5506" t="s">
        <v>17019</v>
      </c>
      <c r="H5506" t="s">
        <v>17020</v>
      </c>
    </row>
    <row r="5507" spans="1:8" hidden="1" x14ac:dyDescent="0.25">
      <c r="A5507" t="s">
        <v>248</v>
      </c>
      <c r="B5507" t="s">
        <v>17021</v>
      </c>
      <c r="C5507" t="s">
        <v>17022</v>
      </c>
      <c r="D5507" t="s">
        <v>193</v>
      </c>
      <c r="E5507">
        <v>85</v>
      </c>
      <c r="F5507" t="s">
        <v>193</v>
      </c>
      <c r="G5507" t="s">
        <v>16997</v>
      </c>
      <c r="H5507" t="s">
        <v>17023</v>
      </c>
    </row>
    <row r="5508" spans="1:8" hidden="1" x14ac:dyDescent="0.25">
      <c r="A5508" t="s">
        <v>248</v>
      </c>
      <c r="B5508" t="s">
        <v>17024</v>
      </c>
      <c r="C5508" t="s">
        <v>17025</v>
      </c>
      <c r="D5508" t="s">
        <v>193</v>
      </c>
      <c r="E5508">
        <v>85</v>
      </c>
      <c r="F5508" t="s">
        <v>193</v>
      </c>
      <c r="G5508" t="s">
        <v>30649</v>
      </c>
      <c r="H5508" t="s">
        <v>30649</v>
      </c>
    </row>
    <row r="5509" spans="1:8" hidden="1" x14ac:dyDescent="0.25">
      <c r="A5509" t="s">
        <v>248</v>
      </c>
      <c r="B5509" t="s">
        <v>17026</v>
      </c>
      <c r="C5509" t="s">
        <v>1543</v>
      </c>
      <c r="D5509" t="s">
        <v>193</v>
      </c>
      <c r="E5509">
        <v>85</v>
      </c>
      <c r="F5509" t="s">
        <v>1530</v>
      </c>
      <c r="G5509" t="s">
        <v>30649</v>
      </c>
      <c r="H5509" t="s">
        <v>1544</v>
      </c>
    </row>
    <row r="5510" spans="1:8" hidden="1" x14ac:dyDescent="0.25">
      <c r="A5510" t="s">
        <v>248</v>
      </c>
      <c r="B5510" t="s">
        <v>17027</v>
      </c>
      <c r="C5510" t="s">
        <v>17028</v>
      </c>
      <c r="D5510" t="s">
        <v>193</v>
      </c>
      <c r="E5510">
        <v>85</v>
      </c>
      <c r="F5510" t="s">
        <v>193</v>
      </c>
      <c r="G5510" t="s">
        <v>16862</v>
      </c>
      <c r="H5510" t="s">
        <v>16861</v>
      </c>
    </row>
    <row r="5511" spans="1:8" hidden="1" x14ac:dyDescent="0.25">
      <c r="A5511" t="s">
        <v>248</v>
      </c>
      <c r="B5511" t="s">
        <v>17029</v>
      </c>
      <c r="C5511" t="s">
        <v>17030</v>
      </c>
      <c r="D5511" t="s">
        <v>193</v>
      </c>
      <c r="E5511">
        <v>85</v>
      </c>
      <c r="F5511" t="s">
        <v>193</v>
      </c>
      <c r="G5511" t="s">
        <v>30649</v>
      </c>
      <c r="H5511" t="s">
        <v>17031</v>
      </c>
    </row>
    <row r="5512" spans="1:8" hidden="1" x14ac:dyDescent="0.25">
      <c r="A5512" t="s">
        <v>248</v>
      </c>
      <c r="B5512" t="s">
        <v>17032</v>
      </c>
      <c r="C5512" t="s">
        <v>17033</v>
      </c>
      <c r="D5512" t="s">
        <v>193</v>
      </c>
      <c r="E5512">
        <v>85</v>
      </c>
      <c r="F5512" t="s">
        <v>193</v>
      </c>
      <c r="G5512" t="s">
        <v>17034</v>
      </c>
      <c r="H5512" t="s">
        <v>16809</v>
      </c>
    </row>
    <row r="5513" spans="1:8" hidden="1" x14ac:dyDescent="0.25">
      <c r="A5513" t="s">
        <v>248</v>
      </c>
      <c r="B5513" t="s">
        <v>17035</v>
      </c>
      <c r="C5513" t="s">
        <v>17036</v>
      </c>
      <c r="D5513" t="s">
        <v>193</v>
      </c>
      <c r="E5513">
        <v>85</v>
      </c>
      <c r="F5513" t="s">
        <v>193</v>
      </c>
      <c r="G5513" t="s">
        <v>17037</v>
      </c>
      <c r="H5513" t="s">
        <v>17038</v>
      </c>
    </row>
    <row r="5514" spans="1:8" hidden="1" x14ac:dyDescent="0.25">
      <c r="A5514" t="s">
        <v>261</v>
      </c>
      <c r="B5514" t="s">
        <v>17039</v>
      </c>
      <c r="C5514" t="s">
        <v>17040</v>
      </c>
      <c r="D5514" t="s">
        <v>193</v>
      </c>
      <c r="E5514">
        <v>85</v>
      </c>
      <c r="F5514" t="s">
        <v>193</v>
      </c>
      <c r="G5514" t="s">
        <v>30649</v>
      </c>
      <c r="H5514" t="s">
        <v>17041</v>
      </c>
    </row>
    <row r="5515" spans="1:8" hidden="1" x14ac:dyDescent="0.25">
      <c r="A5515" t="s">
        <v>256</v>
      </c>
      <c r="B5515" t="s">
        <v>17042</v>
      </c>
      <c r="C5515" t="s">
        <v>17043</v>
      </c>
      <c r="D5515" t="s">
        <v>193</v>
      </c>
      <c r="E5515">
        <v>85</v>
      </c>
      <c r="F5515" t="s">
        <v>193</v>
      </c>
      <c r="G5515" t="s">
        <v>17044</v>
      </c>
      <c r="H5515" t="s">
        <v>17045</v>
      </c>
    </row>
    <row r="5516" spans="1:8" hidden="1" x14ac:dyDescent="0.25">
      <c r="A5516" t="s">
        <v>256</v>
      </c>
      <c r="B5516" t="s">
        <v>17046</v>
      </c>
      <c r="C5516" t="s">
        <v>17047</v>
      </c>
      <c r="D5516" t="s">
        <v>193</v>
      </c>
      <c r="E5516">
        <v>85</v>
      </c>
      <c r="F5516" t="s">
        <v>193</v>
      </c>
      <c r="G5516" t="s">
        <v>17048</v>
      </c>
      <c r="H5516" t="s">
        <v>17049</v>
      </c>
    </row>
    <row r="5517" spans="1:8" hidden="1" x14ac:dyDescent="0.25">
      <c r="A5517" t="s">
        <v>256</v>
      </c>
      <c r="B5517" t="s">
        <v>5098</v>
      </c>
      <c r="C5517" t="s">
        <v>17050</v>
      </c>
      <c r="D5517" t="s">
        <v>193</v>
      </c>
      <c r="E5517">
        <v>85</v>
      </c>
      <c r="F5517" t="s">
        <v>193</v>
      </c>
      <c r="G5517" t="s">
        <v>1535</v>
      </c>
      <c r="H5517" t="s">
        <v>1531</v>
      </c>
    </row>
    <row r="5518" spans="1:8" hidden="1" x14ac:dyDescent="0.25">
      <c r="A5518" t="s">
        <v>248</v>
      </c>
      <c r="B5518" t="s">
        <v>17051</v>
      </c>
      <c r="C5518" t="s">
        <v>17052</v>
      </c>
      <c r="D5518" t="s">
        <v>193</v>
      </c>
      <c r="E5518">
        <v>85</v>
      </c>
      <c r="F5518" t="s">
        <v>193</v>
      </c>
      <c r="G5518" t="s">
        <v>1535</v>
      </c>
      <c r="H5518" t="s">
        <v>1531</v>
      </c>
    </row>
    <row r="5519" spans="1:8" hidden="1" x14ac:dyDescent="0.25">
      <c r="A5519" t="s">
        <v>256</v>
      </c>
      <c r="B5519" t="s">
        <v>17053</v>
      </c>
      <c r="C5519" t="s">
        <v>17054</v>
      </c>
      <c r="D5519" t="s">
        <v>193</v>
      </c>
      <c r="E5519">
        <v>85</v>
      </c>
      <c r="F5519" t="s">
        <v>193</v>
      </c>
      <c r="G5519" t="s">
        <v>17044</v>
      </c>
      <c r="H5519" t="s">
        <v>17015</v>
      </c>
    </row>
    <row r="5520" spans="1:8" hidden="1" x14ac:dyDescent="0.25">
      <c r="A5520" t="s">
        <v>256</v>
      </c>
      <c r="B5520" t="s">
        <v>17055</v>
      </c>
      <c r="C5520" t="s">
        <v>17040</v>
      </c>
      <c r="D5520" t="s">
        <v>193</v>
      </c>
      <c r="E5520">
        <v>85</v>
      </c>
      <c r="F5520" t="s">
        <v>193</v>
      </c>
      <c r="G5520" t="s">
        <v>30649</v>
      </c>
      <c r="H5520" t="s">
        <v>17041</v>
      </c>
    </row>
    <row r="5521" spans="1:8" hidden="1" x14ac:dyDescent="0.25">
      <c r="A5521" t="s">
        <v>245</v>
      </c>
      <c r="B5521" t="s">
        <v>17056</v>
      </c>
      <c r="C5521" t="s">
        <v>17057</v>
      </c>
      <c r="D5521" t="s">
        <v>193</v>
      </c>
      <c r="E5521">
        <v>85</v>
      </c>
      <c r="F5521" t="s">
        <v>193</v>
      </c>
      <c r="G5521" t="s">
        <v>17058</v>
      </c>
      <c r="H5521" t="s">
        <v>17059</v>
      </c>
    </row>
    <row r="5522" spans="1:8" hidden="1" x14ac:dyDescent="0.25">
      <c r="A5522" t="s">
        <v>245</v>
      </c>
      <c r="B5522" t="s">
        <v>17060</v>
      </c>
      <c r="C5522" t="s">
        <v>17061</v>
      </c>
      <c r="D5522" t="s">
        <v>193</v>
      </c>
      <c r="E5522">
        <v>85</v>
      </c>
      <c r="F5522" t="s">
        <v>193</v>
      </c>
      <c r="G5522" t="s">
        <v>17062</v>
      </c>
      <c r="H5522" t="s">
        <v>17063</v>
      </c>
    </row>
    <row r="5523" spans="1:8" hidden="1" x14ac:dyDescent="0.25">
      <c r="A5523" t="s">
        <v>245</v>
      </c>
      <c r="B5523" t="s">
        <v>2758</v>
      </c>
      <c r="C5523" t="s">
        <v>17064</v>
      </c>
      <c r="D5523" t="s">
        <v>193</v>
      </c>
      <c r="E5523">
        <v>85</v>
      </c>
      <c r="F5523" t="s">
        <v>193</v>
      </c>
      <c r="G5523" t="s">
        <v>17065</v>
      </c>
      <c r="H5523" t="s">
        <v>17066</v>
      </c>
    </row>
    <row r="5524" spans="1:8" hidden="1" x14ac:dyDescent="0.25">
      <c r="A5524" t="s">
        <v>245</v>
      </c>
      <c r="B5524" t="s">
        <v>2879</v>
      </c>
      <c r="C5524" t="s">
        <v>17033</v>
      </c>
      <c r="D5524" t="s">
        <v>193</v>
      </c>
      <c r="E5524">
        <v>85</v>
      </c>
      <c r="F5524" t="s">
        <v>193</v>
      </c>
      <c r="G5524" t="s">
        <v>17067</v>
      </c>
      <c r="H5524" t="s">
        <v>16809</v>
      </c>
    </row>
    <row r="5525" spans="1:8" hidden="1" x14ac:dyDescent="0.25">
      <c r="A5525" t="s">
        <v>245</v>
      </c>
      <c r="B5525" t="s">
        <v>17068</v>
      </c>
      <c r="C5525" t="s">
        <v>17069</v>
      </c>
      <c r="D5525" t="s">
        <v>193</v>
      </c>
      <c r="E5525">
        <v>85</v>
      </c>
      <c r="F5525" t="s">
        <v>193</v>
      </c>
      <c r="G5525" t="s">
        <v>17070</v>
      </c>
      <c r="H5525" t="s">
        <v>17071</v>
      </c>
    </row>
    <row r="5526" spans="1:8" hidden="1" x14ac:dyDescent="0.25">
      <c r="A5526" t="s">
        <v>245</v>
      </c>
      <c r="B5526" t="s">
        <v>17072</v>
      </c>
      <c r="C5526" t="s">
        <v>17073</v>
      </c>
      <c r="D5526" t="s">
        <v>193</v>
      </c>
      <c r="E5526">
        <v>85</v>
      </c>
      <c r="F5526" t="s">
        <v>193</v>
      </c>
      <c r="G5526" t="s">
        <v>17074</v>
      </c>
      <c r="H5526" t="s">
        <v>17075</v>
      </c>
    </row>
    <row r="5527" spans="1:8" hidden="1" x14ac:dyDescent="0.25">
      <c r="A5527" t="s">
        <v>245</v>
      </c>
      <c r="B5527" t="s">
        <v>11836</v>
      </c>
      <c r="C5527" t="s">
        <v>17076</v>
      </c>
      <c r="D5527" t="s">
        <v>193</v>
      </c>
      <c r="E5527">
        <v>85</v>
      </c>
      <c r="F5527" t="s">
        <v>193</v>
      </c>
      <c r="G5527" t="s">
        <v>16859</v>
      </c>
      <c r="H5527" t="s">
        <v>16858</v>
      </c>
    </row>
    <row r="5528" spans="1:8" hidden="1" x14ac:dyDescent="0.25">
      <c r="A5528" t="s">
        <v>245</v>
      </c>
      <c r="B5528" t="s">
        <v>3626</v>
      </c>
      <c r="C5528" t="s">
        <v>17077</v>
      </c>
      <c r="D5528" t="s">
        <v>193</v>
      </c>
      <c r="E5528">
        <v>85</v>
      </c>
      <c r="F5528" t="s">
        <v>193</v>
      </c>
      <c r="G5528" t="s">
        <v>17078</v>
      </c>
      <c r="H5528" t="s">
        <v>17079</v>
      </c>
    </row>
    <row r="5529" spans="1:8" hidden="1" x14ac:dyDescent="0.25">
      <c r="A5529" t="s">
        <v>245</v>
      </c>
      <c r="B5529" t="s">
        <v>17080</v>
      </c>
      <c r="C5529" t="s">
        <v>17081</v>
      </c>
      <c r="D5529" t="s">
        <v>193</v>
      </c>
      <c r="E5529">
        <v>85</v>
      </c>
      <c r="F5529" t="s">
        <v>193</v>
      </c>
      <c r="G5529" t="s">
        <v>17082</v>
      </c>
      <c r="H5529" t="s">
        <v>17083</v>
      </c>
    </row>
    <row r="5530" spans="1:8" hidden="1" x14ac:dyDescent="0.25">
      <c r="A5530" t="s">
        <v>245</v>
      </c>
      <c r="B5530" t="s">
        <v>17084</v>
      </c>
      <c r="C5530" t="s">
        <v>17085</v>
      </c>
      <c r="D5530" t="s">
        <v>193</v>
      </c>
      <c r="E5530">
        <v>85</v>
      </c>
      <c r="F5530" t="s">
        <v>193</v>
      </c>
      <c r="G5530" t="s">
        <v>17086</v>
      </c>
      <c r="H5530" t="s">
        <v>17087</v>
      </c>
    </row>
    <row r="5531" spans="1:8" hidden="1" x14ac:dyDescent="0.25">
      <c r="A5531" t="s">
        <v>245</v>
      </c>
      <c r="B5531" t="s">
        <v>5159</v>
      </c>
      <c r="C5531" t="s">
        <v>17088</v>
      </c>
      <c r="D5531" t="s">
        <v>193</v>
      </c>
      <c r="E5531">
        <v>85</v>
      </c>
      <c r="F5531" t="s">
        <v>193</v>
      </c>
      <c r="G5531" t="s">
        <v>17089</v>
      </c>
      <c r="H5531" t="s">
        <v>17090</v>
      </c>
    </row>
    <row r="5532" spans="1:8" hidden="1" x14ac:dyDescent="0.25">
      <c r="A5532" t="s">
        <v>245</v>
      </c>
      <c r="B5532" t="s">
        <v>17091</v>
      </c>
      <c r="C5532" t="s">
        <v>17092</v>
      </c>
      <c r="D5532" t="s">
        <v>193</v>
      </c>
      <c r="E5532">
        <v>85</v>
      </c>
      <c r="F5532" t="s">
        <v>193</v>
      </c>
      <c r="G5532" t="s">
        <v>17093</v>
      </c>
      <c r="H5532" t="s">
        <v>17094</v>
      </c>
    </row>
    <row r="5533" spans="1:8" hidden="1" x14ac:dyDescent="0.25">
      <c r="A5533" t="s">
        <v>245</v>
      </c>
      <c r="B5533" t="s">
        <v>17095</v>
      </c>
      <c r="C5533" t="s">
        <v>17096</v>
      </c>
      <c r="D5533" t="s">
        <v>193</v>
      </c>
      <c r="E5533">
        <v>85</v>
      </c>
      <c r="F5533" t="s">
        <v>193</v>
      </c>
      <c r="G5533" t="s">
        <v>17097</v>
      </c>
      <c r="H5533" t="s">
        <v>17098</v>
      </c>
    </row>
    <row r="5534" spans="1:8" hidden="1" x14ac:dyDescent="0.25">
      <c r="A5534" t="s">
        <v>245</v>
      </c>
      <c r="B5534" t="s">
        <v>2869</v>
      </c>
      <c r="C5534" t="s">
        <v>17099</v>
      </c>
      <c r="D5534" t="s">
        <v>193</v>
      </c>
      <c r="E5534">
        <v>85</v>
      </c>
      <c r="F5534" t="s">
        <v>193</v>
      </c>
      <c r="G5534" t="s">
        <v>17100</v>
      </c>
      <c r="H5534" t="s">
        <v>17101</v>
      </c>
    </row>
    <row r="5535" spans="1:8" hidden="1" x14ac:dyDescent="0.25">
      <c r="A5535" t="s">
        <v>245</v>
      </c>
      <c r="B5535" t="s">
        <v>17102</v>
      </c>
      <c r="C5535" t="s">
        <v>17103</v>
      </c>
      <c r="D5535" t="s">
        <v>193</v>
      </c>
      <c r="E5535">
        <v>85</v>
      </c>
      <c r="F5535" t="s">
        <v>193</v>
      </c>
      <c r="G5535" t="s">
        <v>17104</v>
      </c>
      <c r="H5535" t="s">
        <v>17105</v>
      </c>
    </row>
    <row r="5536" spans="1:8" hidden="1" x14ac:dyDescent="0.25">
      <c r="A5536" t="s">
        <v>245</v>
      </c>
      <c r="B5536" t="s">
        <v>17106</v>
      </c>
      <c r="C5536" t="s">
        <v>30634</v>
      </c>
      <c r="D5536" t="s">
        <v>193</v>
      </c>
      <c r="E5536">
        <v>85</v>
      </c>
      <c r="F5536" t="s">
        <v>193</v>
      </c>
      <c r="G5536" t="s">
        <v>17107</v>
      </c>
      <c r="H5536" t="s">
        <v>17108</v>
      </c>
    </row>
    <row r="5537" spans="1:8" hidden="1" x14ac:dyDescent="0.25">
      <c r="A5537" t="s">
        <v>245</v>
      </c>
      <c r="B5537" t="s">
        <v>17109</v>
      </c>
      <c r="C5537" t="s">
        <v>17110</v>
      </c>
      <c r="D5537" t="s">
        <v>193</v>
      </c>
      <c r="E5537">
        <v>85</v>
      </c>
      <c r="F5537" t="s">
        <v>193</v>
      </c>
      <c r="G5537" t="s">
        <v>17111</v>
      </c>
      <c r="H5537" t="s">
        <v>17112</v>
      </c>
    </row>
    <row r="5538" spans="1:8" hidden="1" x14ac:dyDescent="0.25">
      <c r="A5538" t="s">
        <v>245</v>
      </c>
      <c r="B5538" t="s">
        <v>17113</v>
      </c>
      <c r="C5538" t="s">
        <v>17114</v>
      </c>
      <c r="D5538" t="s">
        <v>193</v>
      </c>
      <c r="E5538">
        <v>85</v>
      </c>
      <c r="F5538" t="s">
        <v>193</v>
      </c>
      <c r="G5538" t="s">
        <v>17115</v>
      </c>
      <c r="H5538" t="s">
        <v>17116</v>
      </c>
    </row>
    <row r="5539" spans="1:8" hidden="1" x14ac:dyDescent="0.25">
      <c r="A5539" t="s">
        <v>245</v>
      </c>
      <c r="B5539" t="s">
        <v>17117</v>
      </c>
      <c r="C5539" t="s">
        <v>17118</v>
      </c>
      <c r="D5539" t="s">
        <v>193</v>
      </c>
      <c r="E5539">
        <v>85</v>
      </c>
      <c r="F5539" t="s">
        <v>193</v>
      </c>
      <c r="G5539" t="s">
        <v>17119</v>
      </c>
      <c r="H5539" t="s">
        <v>17120</v>
      </c>
    </row>
    <row r="5540" spans="1:8" hidden="1" x14ac:dyDescent="0.25">
      <c r="A5540" t="s">
        <v>245</v>
      </c>
      <c r="B5540" t="s">
        <v>3728</v>
      </c>
      <c r="C5540" t="s">
        <v>17121</v>
      </c>
      <c r="D5540" t="s">
        <v>193</v>
      </c>
      <c r="E5540">
        <v>85</v>
      </c>
      <c r="F5540" t="s">
        <v>193</v>
      </c>
      <c r="G5540" t="s">
        <v>17122</v>
      </c>
      <c r="H5540" t="s">
        <v>17123</v>
      </c>
    </row>
    <row r="5541" spans="1:8" hidden="1" x14ac:dyDescent="0.25">
      <c r="A5541" t="s">
        <v>245</v>
      </c>
      <c r="B5541" t="s">
        <v>17124</v>
      </c>
      <c r="C5541" t="s">
        <v>11425</v>
      </c>
      <c r="D5541" t="s">
        <v>193</v>
      </c>
      <c r="E5541">
        <v>85</v>
      </c>
      <c r="F5541" t="s">
        <v>193</v>
      </c>
      <c r="G5541" t="s">
        <v>17125</v>
      </c>
      <c r="H5541" t="s">
        <v>17126</v>
      </c>
    </row>
    <row r="5542" spans="1:8" hidden="1" x14ac:dyDescent="0.25">
      <c r="A5542" t="s">
        <v>245</v>
      </c>
      <c r="B5542" t="s">
        <v>11813</v>
      </c>
      <c r="C5542" t="s">
        <v>17127</v>
      </c>
      <c r="D5542" t="s">
        <v>193</v>
      </c>
      <c r="E5542">
        <v>85</v>
      </c>
      <c r="F5542" t="s">
        <v>193</v>
      </c>
      <c r="G5542" t="s">
        <v>17128</v>
      </c>
      <c r="H5542" t="s">
        <v>17129</v>
      </c>
    </row>
    <row r="5543" spans="1:8" hidden="1" x14ac:dyDescent="0.25">
      <c r="A5543" t="s">
        <v>245</v>
      </c>
      <c r="B5543" t="s">
        <v>17130</v>
      </c>
      <c r="C5543" t="s">
        <v>17131</v>
      </c>
      <c r="D5543" t="s">
        <v>193</v>
      </c>
      <c r="E5543">
        <v>85</v>
      </c>
      <c r="F5543" t="s">
        <v>193</v>
      </c>
      <c r="G5543" t="s">
        <v>17132</v>
      </c>
      <c r="H5543" t="s">
        <v>16811</v>
      </c>
    </row>
    <row r="5544" spans="1:8" hidden="1" x14ac:dyDescent="0.25">
      <c r="A5544" t="s">
        <v>245</v>
      </c>
      <c r="B5544" t="s">
        <v>5405</v>
      </c>
      <c r="C5544" t="s">
        <v>17133</v>
      </c>
      <c r="D5544" t="s">
        <v>193</v>
      </c>
      <c r="E5544">
        <v>85</v>
      </c>
      <c r="F5544" t="s">
        <v>193</v>
      </c>
      <c r="G5544" t="s">
        <v>17134</v>
      </c>
      <c r="H5544" t="s">
        <v>17135</v>
      </c>
    </row>
    <row r="5545" spans="1:8" hidden="1" x14ac:dyDescent="0.25">
      <c r="A5545" t="s">
        <v>245</v>
      </c>
      <c r="B5545" t="s">
        <v>17136</v>
      </c>
      <c r="C5545" t="s">
        <v>17137</v>
      </c>
      <c r="D5545" t="s">
        <v>193</v>
      </c>
      <c r="E5545">
        <v>85</v>
      </c>
      <c r="F5545" t="s">
        <v>193</v>
      </c>
      <c r="G5545" t="s">
        <v>17134</v>
      </c>
      <c r="H5545" t="s">
        <v>17138</v>
      </c>
    </row>
    <row r="5546" spans="1:8" hidden="1" x14ac:dyDescent="0.25">
      <c r="A5546" t="s">
        <v>245</v>
      </c>
      <c r="B5546" t="s">
        <v>17139</v>
      </c>
      <c r="C5546" t="s">
        <v>17140</v>
      </c>
      <c r="D5546" t="s">
        <v>193</v>
      </c>
      <c r="E5546">
        <v>85</v>
      </c>
      <c r="F5546" t="s">
        <v>193</v>
      </c>
      <c r="G5546" t="s">
        <v>17141</v>
      </c>
      <c r="H5546" t="s">
        <v>17142</v>
      </c>
    </row>
    <row r="5547" spans="1:8" hidden="1" x14ac:dyDescent="0.25">
      <c r="A5547" t="s">
        <v>245</v>
      </c>
      <c r="B5547" t="s">
        <v>17143</v>
      </c>
      <c r="C5547" t="s">
        <v>16943</v>
      </c>
      <c r="D5547" t="s">
        <v>193</v>
      </c>
      <c r="E5547">
        <v>85</v>
      </c>
      <c r="F5547" t="s">
        <v>193</v>
      </c>
      <c r="G5547" t="s">
        <v>16817</v>
      </c>
      <c r="H5547" t="s">
        <v>16816</v>
      </c>
    </row>
    <row r="5548" spans="1:8" hidden="1" x14ac:dyDescent="0.25">
      <c r="A5548" t="s">
        <v>245</v>
      </c>
      <c r="B5548" t="s">
        <v>3392</v>
      </c>
      <c r="C5548" t="s">
        <v>17144</v>
      </c>
      <c r="D5548" t="s">
        <v>193</v>
      </c>
      <c r="E5548">
        <v>85</v>
      </c>
      <c r="F5548" t="s">
        <v>193</v>
      </c>
      <c r="G5548" t="s">
        <v>17145</v>
      </c>
      <c r="H5548" t="s">
        <v>17146</v>
      </c>
    </row>
    <row r="5549" spans="1:8" hidden="1" x14ac:dyDescent="0.25">
      <c r="A5549" t="s">
        <v>245</v>
      </c>
      <c r="B5549" t="s">
        <v>17147</v>
      </c>
      <c r="C5549" t="s">
        <v>17148</v>
      </c>
      <c r="D5549" t="s">
        <v>193</v>
      </c>
      <c r="E5549">
        <v>85</v>
      </c>
      <c r="F5549" t="s">
        <v>193</v>
      </c>
      <c r="G5549" t="s">
        <v>17149</v>
      </c>
      <c r="H5549" t="s">
        <v>17150</v>
      </c>
    </row>
    <row r="5550" spans="1:8" hidden="1" x14ac:dyDescent="0.25">
      <c r="A5550" t="s">
        <v>245</v>
      </c>
      <c r="B5550" t="s">
        <v>17151</v>
      </c>
      <c r="C5550" t="s">
        <v>17152</v>
      </c>
      <c r="D5550" t="s">
        <v>193</v>
      </c>
      <c r="E5550">
        <v>85</v>
      </c>
      <c r="F5550" t="s">
        <v>193</v>
      </c>
      <c r="G5550" t="s">
        <v>16894</v>
      </c>
      <c r="H5550" t="s">
        <v>16893</v>
      </c>
    </row>
    <row r="5551" spans="1:8" hidden="1" x14ac:dyDescent="0.25">
      <c r="A5551" t="s">
        <v>245</v>
      </c>
      <c r="B5551" t="s">
        <v>17153</v>
      </c>
      <c r="C5551" t="s">
        <v>17154</v>
      </c>
      <c r="D5551" t="s">
        <v>193</v>
      </c>
      <c r="E5551">
        <v>85</v>
      </c>
      <c r="F5551" t="s">
        <v>193</v>
      </c>
      <c r="G5551" t="s">
        <v>16753</v>
      </c>
      <c r="H5551" t="s">
        <v>16754</v>
      </c>
    </row>
    <row r="5552" spans="1:8" hidden="1" x14ac:dyDescent="0.25">
      <c r="A5552" t="s">
        <v>256</v>
      </c>
      <c r="B5552" t="s">
        <v>17155</v>
      </c>
      <c r="C5552" t="s">
        <v>17156</v>
      </c>
      <c r="D5552" t="s">
        <v>193</v>
      </c>
      <c r="E5552">
        <v>85</v>
      </c>
      <c r="F5552" t="s">
        <v>193</v>
      </c>
      <c r="G5552" t="s">
        <v>17157</v>
      </c>
      <c r="H5552" t="s">
        <v>17158</v>
      </c>
    </row>
    <row r="5553" spans="1:8" hidden="1" x14ac:dyDescent="0.25">
      <c r="A5553" t="s">
        <v>245</v>
      </c>
      <c r="B5553" t="s">
        <v>17159</v>
      </c>
      <c r="C5553" t="s">
        <v>17160</v>
      </c>
      <c r="D5553" t="s">
        <v>193</v>
      </c>
      <c r="E5553">
        <v>85</v>
      </c>
      <c r="F5553" t="s">
        <v>193</v>
      </c>
      <c r="G5553" t="s">
        <v>17161</v>
      </c>
      <c r="H5553" t="s">
        <v>17162</v>
      </c>
    </row>
    <row r="5554" spans="1:8" hidden="1" x14ac:dyDescent="0.25">
      <c r="A5554" t="s">
        <v>245</v>
      </c>
      <c r="B5554" t="s">
        <v>17163</v>
      </c>
      <c r="C5554" t="s">
        <v>17164</v>
      </c>
      <c r="D5554" t="s">
        <v>193</v>
      </c>
      <c r="E5554">
        <v>85</v>
      </c>
      <c r="F5554" t="s">
        <v>193</v>
      </c>
      <c r="G5554" t="s">
        <v>17165</v>
      </c>
      <c r="H5554" t="s">
        <v>17166</v>
      </c>
    </row>
    <row r="5555" spans="1:8" hidden="1" x14ac:dyDescent="0.25">
      <c r="A5555" t="s">
        <v>245</v>
      </c>
      <c r="B5555" t="s">
        <v>17167</v>
      </c>
      <c r="C5555" t="s">
        <v>17168</v>
      </c>
      <c r="D5555" t="s">
        <v>193</v>
      </c>
      <c r="E5555">
        <v>85</v>
      </c>
      <c r="F5555" t="s">
        <v>193</v>
      </c>
      <c r="G5555" t="s">
        <v>17169</v>
      </c>
      <c r="H5555" t="s">
        <v>17170</v>
      </c>
    </row>
    <row r="5556" spans="1:8" hidden="1" x14ac:dyDescent="0.25">
      <c r="A5556" t="s">
        <v>245</v>
      </c>
      <c r="B5556" t="s">
        <v>17171</v>
      </c>
      <c r="C5556" t="s">
        <v>17172</v>
      </c>
      <c r="D5556" t="s">
        <v>193</v>
      </c>
      <c r="E5556">
        <v>85</v>
      </c>
      <c r="F5556" t="s">
        <v>193</v>
      </c>
      <c r="G5556" t="s">
        <v>16844</v>
      </c>
      <c r="H5556" t="s">
        <v>16843</v>
      </c>
    </row>
    <row r="5557" spans="1:8" hidden="1" x14ac:dyDescent="0.25">
      <c r="A5557" t="s">
        <v>245</v>
      </c>
      <c r="B5557" t="s">
        <v>17173</v>
      </c>
      <c r="C5557" t="s">
        <v>17174</v>
      </c>
      <c r="D5557" t="s">
        <v>193</v>
      </c>
      <c r="E5557">
        <v>85</v>
      </c>
      <c r="F5557" t="s">
        <v>193</v>
      </c>
      <c r="G5557" t="s">
        <v>16994</v>
      </c>
      <c r="H5557" t="s">
        <v>16993</v>
      </c>
    </row>
    <row r="5558" spans="1:8" hidden="1" x14ac:dyDescent="0.25">
      <c r="A5558" t="s">
        <v>245</v>
      </c>
      <c r="B5558" t="s">
        <v>17175</v>
      </c>
      <c r="C5558" t="s">
        <v>17176</v>
      </c>
      <c r="D5558" t="s">
        <v>193</v>
      </c>
      <c r="E5558">
        <v>85</v>
      </c>
      <c r="F5558" t="s">
        <v>193</v>
      </c>
      <c r="G5558" t="s">
        <v>17177</v>
      </c>
      <c r="H5558" t="s">
        <v>17178</v>
      </c>
    </row>
    <row r="5559" spans="1:8" hidden="1" x14ac:dyDescent="0.25">
      <c r="A5559" t="s">
        <v>245</v>
      </c>
      <c r="B5559" t="s">
        <v>17179</v>
      </c>
      <c r="C5559" t="s">
        <v>5430</v>
      </c>
      <c r="D5559" t="s">
        <v>193</v>
      </c>
      <c r="E5559">
        <v>85</v>
      </c>
      <c r="F5559" t="s">
        <v>193</v>
      </c>
      <c r="G5559" t="s">
        <v>17180</v>
      </c>
      <c r="H5559" t="s">
        <v>17181</v>
      </c>
    </row>
    <row r="5560" spans="1:8" hidden="1" x14ac:dyDescent="0.25">
      <c r="A5560" t="s">
        <v>245</v>
      </c>
      <c r="B5560" t="s">
        <v>17182</v>
      </c>
      <c r="C5560" t="s">
        <v>17183</v>
      </c>
      <c r="D5560" t="s">
        <v>193</v>
      </c>
      <c r="E5560">
        <v>85</v>
      </c>
      <c r="F5560" t="s">
        <v>193</v>
      </c>
      <c r="G5560" t="s">
        <v>17184</v>
      </c>
      <c r="H5560" t="s">
        <v>17185</v>
      </c>
    </row>
    <row r="5561" spans="1:8" hidden="1" x14ac:dyDescent="0.25">
      <c r="A5561" t="s">
        <v>245</v>
      </c>
      <c r="B5561" t="s">
        <v>10072</v>
      </c>
      <c r="C5561" t="s">
        <v>30399</v>
      </c>
      <c r="D5561" t="s">
        <v>193</v>
      </c>
      <c r="E5561">
        <v>85</v>
      </c>
      <c r="F5561" t="s">
        <v>193</v>
      </c>
      <c r="G5561" t="s">
        <v>17187</v>
      </c>
      <c r="H5561" t="s">
        <v>17188</v>
      </c>
    </row>
    <row r="5562" spans="1:8" hidden="1" x14ac:dyDescent="0.25">
      <c r="A5562" t="s">
        <v>245</v>
      </c>
      <c r="B5562" t="s">
        <v>17189</v>
      </c>
      <c r="C5562" t="s">
        <v>17190</v>
      </c>
      <c r="D5562" t="s">
        <v>193</v>
      </c>
      <c r="E5562">
        <v>85</v>
      </c>
      <c r="F5562" t="s">
        <v>193</v>
      </c>
      <c r="G5562" t="s">
        <v>16852</v>
      </c>
      <c r="H5562" t="s">
        <v>16851</v>
      </c>
    </row>
    <row r="5563" spans="1:8" hidden="1" x14ac:dyDescent="0.25">
      <c r="A5563" t="s">
        <v>245</v>
      </c>
      <c r="B5563" t="s">
        <v>17191</v>
      </c>
      <c r="C5563" t="s">
        <v>17192</v>
      </c>
      <c r="D5563" t="s">
        <v>193</v>
      </c>
      <c r="E5563">
        <v>85</v>
      </c>
      <c r="F5563" t="s">
        <v>193</v>
      </c>
      <c r="G5563" t="s">
        <v>16906</v>
      </c>
      <c r="H5563" t="s">
        <v>17193</v>
      </c>
    </row>
    <row r="5564" spans="1:8" hidden="1" x14ac:dyDescent="0.25">
      <c r="A5564" t="s">
        <v>245</v>
      </c>
      <c r="B5564" t="s">
        <v>17194</v>
      </c>
      <c r="C5564" t="s">
        <v>17195</v>
      </c>
      <c r="D5564" t="s">
        <v>193</v>
      </c>
      <c r="E5564">
        <v>85</v>
      </c>
      <c r="F5564" t="s">
        <v>193</v>
      </c>
      <c r="G5564" t="s">
        <v>30649</v>
      </c>
      <c r="H5564" t="s">
        <v>17196</v>
      </c>
    </row>
    <row r="5565" spans="1:8" hidden="1" x14ac:dyDescent="0.25">
      <c r="A5565" t="s">
        <v>245</v>
      </c>
      <c r="B5565" t="s">
        <v>17197</v>
      </c>
      <c r="C5565" t="s">
        <v>17198</v>
      </c>
      <c r="D5565" t="s">
        <v>193</v>
      </c>
      <c r="E5565">
        <v>85</v>
      </c>
      <c r="F5565" t="s">
        <v>193</v>
      </c>
      <c r="G5565" t="s">
        <v>16728</v>
      </c>
      <c r="H5565" t="s">
        <v>16729</v>
      </c>
    </row>
    <row r="5566" spans="1:8" hidden="1" x14ac:dyDescent="0.25">
      <c r="A5566" t="s">
        <v>245</v>
      </c>
      <c r="B5566" t="s">
        <v>17199</v>
      </c>
      <c r="C5566" t="s">
        <v>17200</v>
      </c>
      <c r="D5566" t="s">
        <v>193</v>
      </c>
      <c r="E5566">
        <v>85</v>
      </c>
      <c r="F5566" t="s">
        <v>193</v>
      </c>
      <c r="G5566" t="s">
        <v>17201</v>
      </c>
      <c r="H5566" t="s">
        <v>17202</v>
      </c>
    </row>
    <row r="5567" spans="1:8" hidden="1" x14ac:dyDescent="0.25">
      <c r="A5567" t="s">
        <v>245</v>
      </c>
      <c r="B5567" t="s">
        <v>16792</v>
      </c>
      <c r="C5567" t="s">
        <v>17203</v>
      </c>
      <c r="D5567" t="s">
        <v>193</v>
      </c>
      <c r="E5567">
        <v>85</v>
      </c>
      <c r="F5567" t="s">
        <v>193</v>
      </c>
      <c r="G5567" t="s">
        <v>17204</v>
      </c>
      <c r="H5567" t="s">
        <v>17205</v>
      </c>
    </row>
    <row r="5568" spans="1:8" hidden="1" x14ac:dyDescent="0.25">
      <c r="A5568" t="s">
        <v>245</v>
      </c>
      <c r="B5568" t="s">
        <v>10226</v>
      </c>
      <c r="C5568" t="s">
        <v>17206</v>
      </c>
      <c r="D5568" t="s">
        <v>193</v>
      </c>
      <c r="E5568">
        <v>85</v>
      </c>
      <c r="F5568" t="s">
        <v>193</v>
      </c>
      <c r="G5568" t="s">
        <v>17207</v>
      </c>
      <c r="H5568" t="s">
        <v>17208</v>
      </c>
    </row>
    <row r="5569" spans="1:8" hidden="1" x14ac:dyDescent="0.25">
      <c r="A5569" t="s">
        <v>245</v>
      </c>
      <c r="B5569" t="s">
        <v>17209</v>
      </c>
      <c r="C5569" t="s">
        <v>17210</v>
      </c>
      <c r="D5569" t="s">
        <v>193</v>
      </c>
      <c r="E5569">
        <v>85</v>
      </c>
      <c r="F5569" t="s">
        <v>193</v>
      </c>
      <c r="G5569" t="s">
        <v>17211</v>
      </c>
      <c r="H5569" t="s">
        <v>17212</v>
      </c>
    </row>
    <row r="5570" spans="1:8" hidden="1" x14ac:dyDescent="0.25">
      <c r="A5570" t="s">
        <v>245</v>
      </c>
      <c r="B5570" t="s">
        <v>17213</v>
      </c>
      <c r="C5570" t="s">
        <v>17214</v>
      </c>
      <c r="D5570" t="s">
        <v>193</v>
      </c>
      <c r="E5570">
        <v>85</v>
      </c>
      <c r="F5570" t="s">
        <v>193</v>
      </c>
      <c r="G5570" t="s">
        <v>17215</v>
      </c>
      <c r="H5570" t="s">
        <v>17216</v>
      </c>
    </row>
    <row r="5571" spans="1:8" hidden="1" x14ac:dyDescent="0.25">
      <c r="A5571" t="s">
        <v>245</v>
      </c>
      <c r="B5571" t="s">
        <v>17217</v>
      </c>
      <c r="C5571" t="s">
        <v>17218</v>
      </c>
      <c r="D5571" t="s">
        <v>193</v>
      </c>
      <c r="E5571">
        <v>85</v>
      </c>
      <c r="F5571" t="s">
        <v>193</v>
      </c>
      <c r="G5571" t="s">
        <v>17219</v>
      </c>
      <c r="H5571" t="s">
        <v>17220</v>
      </c>
    </row>
    <row r="5572" spans="1:8" hidden="1" x14ac:dyDescent="0.25">
      <c r="A5572" t="s">
        <v>245</v>
      </c>
      <c r="B5572" t="s">
        <v>17221</v>
      </c>
      <c r="C5572" t="s">
        <v>30629</v>
      </c>
      <c r="D5572" t="s">
        <v>193</v>
      </c>
      <c r="E5572">
        <v>85</v>
      </c>
      <c r="F5572" t="s">
        <v>193</v>
      </c>
      <c r="G5572" t="s">
        <v>17222</v>
      </c>
      <c r="H5572" t="s">
        <v>17223</v>
      </c>
    </row>
    <row r="5573" spans="1:8" hidden="1" x14ac:dyDescent="0.25">
      <c r="A5573" t="s">
        <v>245</v>
      </c>
      <c r="B5573" t="s">
        <v>17224</v>
      </c>
      <c r="C5573" t="s">
        <v>17225</v>
      </c>
      <c r="D5573" t="s">
        <v>193</v>
      </c>
      <c r="E5573">
        <v>85</v>
      </c>
      <c r="F5573" t="s">
        <v>193</v>
      </c>
      <c r="G5573" t="s">
        <v>17226</v>
      </c>
      <c r="H5573" t="s">
        <v>17227</v>
      </c>
    </row>
    <row r="5574" spans="1:8" hidden="1" x14ac:dyDescent="0.25">
      <c r="A5574" t="s">
        <v>245</v>
      </c>
      <c r="B5574" t="s">
        <v>17228</v>
      </c>
      <c r="C5574" t="s">
        <v>17229</v>
      </c>
      <c r="D5574" t="s">
        <v>193</v>
      </c>
      <c r="E5574">
        <v>85</v>
      </c>
      <c r="F5574" t="s">
        <v>193</v>
      </c>
      <c r="G5574" t="s">
        <v>17230</v>
      </c>
      <c r="H5574" t="s">
        <v>17231</v>
      </c>
    </row>
    <row r="5575" spans="1:8" hidden="1" x14ac:dyDescent="0.25">
      <c r="A5575" t="s">
        <v>245</v>
      </c>
      <c r="B5575" t="s">
        <v>17232</v>
      </c>
      <c r="C5575" t="s">
        <v>17233</v>
      </c>
      <c r="D5575" t="s">
        <v>193</v>
      </c>
      <c r="E5575">
        <v>85</v>
      </c>
      <c r="F5575" t="s">
        <v>193</v>
      </c>
      <c r="G5575" t="s">
        <v>17234</v>
      </c>
      <c r="H5575" t="s">
        <v>17235</v>
      </c>
    </row>
    <row r="5576" spans="1:8" hidden="1" x14ac:dyDescent="0.25">
      <c r="A5576" t="s">
        <v>245</v>
      </c>
      <c r="B5576" t="s">
        <v>17236</v>
      </c>
      <c r="C5576" t="s">
        <v>16932</v>
      </c>
      <c r="D5576" t="s">
        <v>193</v>
      </c>
      <c r="E5576">
        <v>85</v>
      </c>
      <c r="F5576" t="s">
        <v>193</v>
      </c>
      <c r="G5576" t="s">
        <v>17237</v>
      </c>
      <c r="H5576" t="s">
        <v>17238</v>
      </c>
    </row>
    <row r="5577" spans="1:8" hidden="1" x14ac:dyDescent="0.25">
      <c r="A5577" t="s">
        <v>245</v>
      </c>
      <c r="B5577" t="s">
        <v>17239</v>
      </c>
      <c r="C5577" t="s">
        <v>17240</v>
      </c>
      <c r="D5577" t="s">
        <v>193</v>
      </c>
      <c r="E5577">
        <v>85</v>
      </c>
      <c r="F5577" t="s">
        <v>193</v>
      </c>
      <c r="G5577" t="s">
        <v>17241</v>
      </c>
      <c r="H5577" t="s">
        <v>17242</v>
      </c>
    </row>
    <row r="5578" spans="1:8" hidden="1" x14ac:dyDescent="0.25">
      <c r="A5578" t="s">
        <v>245</v>
      </c>
      <c r="B5578" t="s">
        <v>4351</v>
      </c>
      <c r="C5578" t="s">
        <v>17243</v>
      </c>
      <c r="D5578" t="s">
        <v>193</v>
      </c>
      <c r="E5578">
        <v>85</v>
      </c>
      <c r="F5578" t="s">
        <v>193</v>
      </c>
      <c r="G5578" t="s">
        <v>16994</v>
      </c>
      <c r="H5578" t="s">
        <v>16993</v>
      </c>
    </row>
    <row r="5579" spans="1:8" hidden="1" x14ac:dyDescent="0.25">
      <c r="A5579" t="s">
        <v>245</v>
      </c>
      <c r="B5579" t="s">
        <v>17244</v>
      </c>
      <c r="C5579" t="s">
        <v>17245</v>
      </c>
      <c r="D5579" t="s">
        <v>193</v>
      </c>
      <c r="E5579">
        <v>85</v>
      </c>
      <c r="F5579" t="s">
        <v>193</v>
      </c>
      <c r="G5579" t="s">
        <v>17246</v>
      </c>
      <c r="H5579" t="s">
        <v>17247</v>
      </c>
    </row>
    <row r="5580" spans="1:8" hidden="1" x14ac:dyDescent="0.25">
      <c r="A5580" t="s">
        <v>245</v>
      </c>
      <c r="B5580" t="s">
        <v>17248</v>
      </c>
      <c r="C5580" t="s">
        <v>17249</v>
      </c>
      <c r="D5580" t="s">
        <v>193</v>
      </c>
      <c r="E5580">
        <v>85</v>
      </c>
      <c r="F5580" t="s">
        <v>193</v>
      </c>
      <c r="G5580" t="s">
        <v>30649</v>
      </c>
      <c r="H5580" t="s">
        <v>30649</v>
      </c>
    </row>
    <row r="5581" spans="1:8" hidden="1" x14ac:dyDescent="0.25">
      <c r="A5581" t="s">
        <v>245</v>
      </c>
      <c r="B5581" t="s">
        <v>17250</v>
      </c>
      <c r="C5581" t="s">
        <v>30649</v>
      </c>
      <c r="D5581" t="s">
        <v>193</v>
      </c>
      <c r="E5581">
        <v>85</v>
      </c>
      <c r="F5581" t="s">
        <v>193</v>
      </c>
      <c r="G5581" t="s">
        <v>17251</v>
      </c>
      <c r="H5581" t="s">
        <v>17252</v>
      </c>
    </row>
    <row r="5582" spans="1:8" hidden="1" x14ac:dyDescent="0.25">
      <c r="A5582" t="s">
        <v>245</v>
      </c>
      <c r="B5582" t="s">
        <v>17253</v>
      </c>
      <c r="C5582" t="s">
        <v>17254</v>
      </c>
      <c r="D5582" t="s">
        <v>193</v>
      </c>
      <c r="E5582">
        <v>85</v>
      </c>
      <c r="F5582" t="s">
        <v>193</v>
      </c>
      <c r="G5582" t="s">
        <v>17255</v>
      </c>
      <c r="H5582" t="s">
        <v>17256</v>
      </c>
    </row>
    <row r="5583" spans="1:8" hidden="1" x14ac:dyDescent="0.25">
      <c r="A5583" t="s">
        <v>245</v>
      </c>
      <c r="B5583" t="s">
        <v>17257</v>
      </c>
      <c r="C5583" t="s">
        <v>17258</v>
      </c>
      <c r="D5583" t="s">
        <v>193</v>
      </c>
      <c r="E5583">
        <v>85</v>
      </c>
      <c r="F5583" t="s">
        <v>193</v>
      </c>
      <c r="G5583" t="s">
        <v>17259</v>
      </c>
      <c r="H5583" t="s">
        <v>17260</v>
      </c>
    </row>
    <row r="5584" spans="1:8" hidden="1" x14ac:dyDescent="0.25">
      <c r="A5584" t="s">
        <v>246</v>
      </c>
      <c r="B5584" t="s">
        <v>17261</v>
      </c>
      <c r="C5584" t="s">
        <v>30649</v>
      </c>
      <c r="D5584" t="s">
        <v>193</v>
      </c>
      <c r="E5584">
        <v>85</v>
      </c>
      <c r="F5584" t="s">
        <v>193</v>
      </c>
      <c r="G5584" t="s">
        <v>30649</v>
      </c>
      <c r="H5584" t="s">
        <v>17262</v>
      </c>
    </row>
    <row r="5585" spans="1:8" hidden="1" x14ac:dyDescent="0.25">
      <c r="A5585" t="s">
        <v>246</v>
      </c>
      <c r="B5585" t="s">
        <v>17263</v>
      </c>
      <c r="C5585" t="s">
        <v>17264</v>
      </c>
      <c r="D5585" t="s">
        <v>193</v>
      </c>
      <c r="E5585">
        <v>85</v>
      </c>
      <c r="F5585" t="s">
        <v>193</v>
      </c>
      <c r="G5585" t="s">
        <v>30649</v>
      </c>
      <c r="H5585" t="s">
        <v>30649</v>
      </c>
    </row>
    <row r="5586" spans="1:8" hidden="1" x14ac:dyDescent="0.25">
      <c r="A5586" t="s">
        <v>246</v>
      </c>
      <c r="B5586" t="s">
        <v>17265</v>
      </c>
      <c r="C5586" t="s">
        <v>17264</v>
      </c>
      <c r="D5586" t="s">
        <v>193</v>
      </c>
      <c r="E5586">
        <v>85</v>
      </c>
      <c r="F5586" t="s">
        <v>193</v>
      </c>
      <c r="G5586" t="s">
        <v>30649</v>
      </c>
      <c r="H5586" t="s">
        <v>30649</v>
      </c>
    </row>
    <row r="5587" spans="1:8" hidden="1" x14ac:dyDescent="0.25">
      <c r="A5587" t="s">
        <v>246</v>
      </c>
      <c r="B5587" t="s">
        <v>17266</v>
      </c>
      <c r="C5587" t="s">
        <v>17267</v>
      </c>
      <c r="D5587" t="s">
        <v>193</v>
      </c>
      <c r="E5587">
        <v>85</v>
      </c>
      <c r="F5587" t="s">
        <v>193</v>
      </c>
      <c r="G5587" t="s">
        <v>17268</v>
      </c>
      <c r="H5587" t="s">
        <v>17262</v>
      </c>
    </row>
    <row r="5588" spans="1:8" x14ac:dyDescent="0.25">
      <c r="A5588" t="s">
        <v>247</v>
      </c>
      <c r="B5588" t="s">
        <v>17269</v>
      </c>
      <c r="C5588" t="s">
        <v>17270</v>
      </c>
      <c r="D5588" t="s">
        <v>193</v>
      </c>
      <c r="E5588">
        <v>85</v>
      </c>
      <c r="F5588" t="s">
        <v>193</v>
      </c>
      <c r="G5588" t="s">
        <v>17271</v>
      </c>
      <c r="H5588" t="s">
        <v>17272</v>
      </c>
    </row>
    <row r="5589" spans="1:8" hidden="1" x14ac:dyDescent="0.25">
      <c r="A5589" t="s">
        <v>245</v>
      </c>
      <c r="B5589" t="s">
        <v>17273</v>
      </c>
      <c r="C5589" t="s">
        <v>1547</v>
      </c>
      <c r="D5589" t="s">
        <v>194</v>
      </c>
      <c r="E5589">
        <v>33</v>
      </c>
      <c r="F5589" t="s">
        <v>1755</v>
      </c>
      <c r="G5589" t="s">
        <v>1548</v>
      </c>
      <c r="H5589" t="s">
        <v>1549</v>
      </c>
    </row>
    <row r="5590" spans="1:8" x14ac:dyDescent="0.25">
      <c r="A5590" t="s">
        <v>247</v>
      </c>
      <c r="B5590" t="s">
        <v>17274</v>
      </c>
      <c r="C5590" t="s">
        <v>17275</v>
      </c>
      <c r="D5590" t="s">
        <v>194</v>
      </c>
      <c r="E5590">
        <v>33</v>
      </c>
      <c r="F5590" t="s">
        <v>194</v>
      </c>
      <c r="G5590" t="s">
        <v>30649</v>
      </c>
      <c r="H5590" t="s">
        <v>30649</v>
      </c>
    </row>
    <row r="5591" spans="1:8" hidden="1" x14ac:dyDescent="0.25">
      <c r="A5591" t="s">
        <v>245</v>
      </c>
      <c r="B5591" t="s">
        <v>17276</v>
      </c>
      <c r="C5591" t="s">
        <v>17277</v>
      </c>
      <c r="D5591" t="s">
        <v>194</v>
      </c>
      <c r="E5591">
        <v>33</v>
      </c>
      <c r="F5591" t="s">
        <v>194</v>
      </c>
      <c r="G5591" t="s">
        <v>30649</v>
      </c>
      <c r="H5591" t="s">
        <v>17278</v>
      </c>
    </row>
    <row r="5592" spans="1:8" x14ac:dyDescent="0.25">
      <c r="A5592" t="s">
        <v>247</v>
      </c>
      <c r="B5592" t="s">
        <v>17279</v>
      </c>
      <c r="C5592" t="s">
        <v>30649</v>
      </c>
      <c r="D5592" t="s">
        <v>194</v>
      </c>
      <c r="E5592">
        <v>33</v>
      </c>
      <c r="F5592" t="s">
        <v>30649</v>
      </c>
      <c r="G5592" t="s">
        <v>30649</v>
      </c>
      <c r="H5592" t="s">
        <v>30649</v>
      </c>
    </row>
    <row r="5593" spans="1:8" hidden="1" x14ac:dyDescent="0.25">
      <c r="A5593" t="s">
        <v>246</v>
      </c>
      <c r="B5593" t="s">
        <v>17280</v>
      </c>
      <c r="C5593" t="s">
        <v>17281</v>
      </c>
      <c r="D5593" t="s">
        <v>194</v>
      </c>
      <c r="E5593">
        <v>33</v>
      </c>
      <c r="F5593" t="s">
        <v>30649</v>
      </c>
      <c r="G5593" t="s">
        <v>30649</v>
      </c>
      <c r="H5593" t="s">
        <v>30649</v>
      </c>
    </row>
    <row r="5594" spans="1:8" hidden="1" x14ac:dyDescent="0.25">
      <c r="A5594" t="s">
        <v>246</v>
      </c>
      <c r="B5594" t="s">
        <v>17282</v>
      </c>
      <c r="C5594" t="s">
        <v>17283</v>
      </c>
      <c r="D5594" t="s">
        <v>194</v>
      </c>
      <c r="E5594">
        <v>33</v>
      </c>
      <c r="F5594" t="s">
        <v>30649</v>
      </c>
      <c r="G5594" t="s">
        <v>17284</v>
      </c>
      <c r="H5594" t="s">
        <v>17285</v>
      </c>
    </row>
    <row r="5595" spans="1:8" hidden="1" x14ac:dyDescent="0.25">
      <c r="A5595" t="s">
        <v>246</v>
      </c>
      <c r="B5595" t="s">
        <v>17286</v>
      </c>
      <c r="C5595" t="s">
        <v>17287</v>
      </c>
      <c r="D5595" t="s">
        <v>194</v>
      </c>
      <c r="E5595">
        <v>33</v>
      </c>
      <c r="F5595" t="s">
        <v>30649</v>
      </c>
      <c r="G5595" t="s">
        <v>17288</v>
      </c>
      <c r="H5595" t="s">
        <v>17289</v>
      </c>
    </row>
    <row r="5596" spans="1:8" hidden="1" x14ac:dyDescent="0.25">
      <c r="A5596" t="s">
        <v>246</v>
      </c>
      <c r="B5596" t="s">
        <v>17290</v>
      </c>
      <c r="C5596" t="s">
        <v>17291</v>
      </c>
      <c r="D5596" t="s">
        <v>194</v>
      </c>
      <c r="E5596">
        <v>33</v>
      </c>
      <c r="F5596" t="s">
        <v>17292</v>
      </c>
      <c r="G5596" t="s">
        <v>30649</v>
      </c>
      <c r="H5596" t="s">
        <v>17293</v>
      </c>
    </row>
    <row r="5597" spans="1:8" hidden="1" x14ac:dyDescent="0.25">
      <c r="A5597" t="s">
        <v>246</v>
      </c>
      <c r="B5597" t="s">
        <v>17294</v>
      </c>
      <c r="C5597" t="s">
        <v>17295</v>
      </c>
      <c r="D5597" t="s">
        <v>194</v>
      </c>
      <c r="E5597">
        <v>33</v>
      </c>
      <c r="F5597" t="s">
        <v>30649</v>
      </c>
      <c r="G5597" t="s">
        <v>30649</v>
      </c>
      <c r="H5597" t="s">
        <v>17296</v>
      </c>
    </row>
    <row r="5598" spans="1:8" hidden="1" x14ac:dyDescent="0.25">
      <c r="A5598" t="s">
        <v>246</v>
      </c>
      <c r="B5598" t="s">
        <v>17297</v>
      </c>
      <c r="C5598" t="s">
        <v>17298</v>
      </c>
      <c r="D5598" t="s">
        <v>194</v>
      </c>
      <c r="E5598">
        <v>33</v>
      </c>
      <c r="F5598" t="s">
        <v>194</v>
      </c>
      <c r="G5598" t="s">
        <v>30649</v>
      </c>
      <c r="H5598" t="s">
        <v>17299</v>
      </c>
    </row>
    <row r="5599" spans="1:8" x14ac:dyDescent="0.25">
      <c r="A5599" t="s">
        <v>247</v>
      </c>
      <c r="B5599" t="s">
        <v>17300</v>
      </c>
      <c r="C5599" t="s">
        <v>30400</v>
      </c>
      <c r="D5599" t="s">
        <v>195</v>
      </c>
      <c r="E5599">
        <v>110</v>
      </c>
      <c r="F5599" t="s">
        <v>195</v>
      </c>
      <c r="G5599" t="s">
        <v>30649</v>
      </c>
      <c r="H5599" t="s">
        <v>17301</v>
      </c>
    </row>
    <row r="5600" spans="1:8" hidden="1" x14ac:dyDescent="0.25">
      <c r="A5600" t="s">
        <v>245</v>
      </c>
      <c r="B5600" t="s">
        <v>13610</v>
      </c>
      <c r="C5600" t="s">
        <v>17302</v>
      </c>
      <c r="D5600" t="s">
        <v>195</v>
      </c>
      <c r="E5600">
        <v>110</v>
      </c>
      <c r="F5600" t="s">
        <v>30649</v>
      </c>
      <c r="G5600" t="s">
        <v>17303</v>
      </c>
      <c r="H5600" t="s">
        <v>17304</v>
      </c>
    </row>
    <row r="5601" spans="1:8" x14ac:dyDescent="0.25">
      <c r="A5601" t="s">
        <v>247</v>
      </c>
      <c r="B5601" t="s">
        <v>17305</v>
      </c>
      <c r="C5601" t="s">
        <v>17306</v>
      </c>
      <c r="D5601" t="s">
        <v>195</v>
      </c>
      <c r="E5601">
        <v>110</v>
      </c>
      <c r="F5601" t="s">
        <v>17307</v>
      </c>
      <c r="G5601" t="s">
        <v>17308</v>
      </c>
      <c r="H5601" t="s">
        <v>17309</v>
      </c>
    </row>
    <row r="5602" spans="1:8" hidden="1" x14ac:dyDescent="0.25">
      <c r="A5602" t="s">
        <v>261</v>
      </c>
      <c r="B5602" t="s">
        <v>17310</v>
      </c>
      <c r="C5602" t="s">
        <v>17311</v>
      </c>
      <c r="D5602" t="s">
        <v>196</v>
      </c>
      <c r="E5602">
        <v>71</v>
      </c>
      <c r="F5602" t="s">
        <v>17312</v>
      </c>
      <c r="G5602" t="s">
        <v>17313</v>
      </c>
      <c r="H5602" t="s">
        <v>17314</v>
      </c>
    </row>
    <row r="5603" spans="1:8" hidden="1" x14ac:dyDescent="0.25">
      <c r="A5603" t="s">
        <v>246</v>
      </c>
      <c r="B5603" t="s">
        <v>17315</v>
      </c>
      <c r="C5603" t="s">
        <v>17316</v>
      </c>
      <c r="D5603" t="s">
        <v>196</v>
      </c>
      <c r="E5603">
        <v>71</v>
      </c>
      <c r="F5603" t="s">
        <v>30649</v>
      </c>
      <c r="G5603" t="s">
        <v>30649</v>
      </c>
      <c r="H5603" t="s">
        <v>17317</v>
      </c>
    </row>
    <row r="5604" spans="1:8" hidden="1" x14ac:dyDescent="0.25">
      <c r="A5604" t="s">
        <v>261</v>
      </c>
      <c r="B5604" t="s">
        <v>17318</v>
      </c>
      <c r="C5604" t="s">
        <v>17319</v>
      </c>
      <c r="D5604" t="s">
        <v>196</v>
      </c>
      <c r="E5604">
        <v>71</v>
      </c>
      <c r="F5604" t="s">
        <v>196</v>
      </c>
      <c r="G5604" t="s">
        <v>17320</v>
      </c>
      <c r="H5604" t="s">
        <v>17321</v>
      </c>
    </row>
    <row r="5605" spans="1:8" hidden="1" x14ac:dyDescent="0.25">
      <c r="A5605" t="s">
        <v>261</v>
      </c>
      <c r="B5605" t="s">
        <v>17322</v>
      </c>
      <c r="C5605" t="s">
        <v>17323</v>
      </c>
      <c r="D5605" t="s">
        <v>196</v>
      </c>
      <c r="E5605">
        <v>71</v>
      </c>
      <c r="F5605" t="s">
        <v>196</v>
      </c>
      <c r="G5605" t="s">
        <v>17324</v>
      </c>
      <c r="H5605" t="s">
        <v>17325</v>
      </c>
    </row>
    <row r="5606" spans="1:8" hidden="1" x14ac:dyDescent="0.25">
      <c r="A5606" t="s">
        <v>243</v>
      </c>
      <c r="B5606" t="s">
        <v>4812</v>
      </c>
      <c r="C5606" t="s">
        <v>17326</v>
      </c>
      <c r="D5606" t="s">
        <v>196</v>
      </c>
      <c r="E5606">
        <v>71</v>
      </c>
      <c r="F5606" t="s">
        <v>196</v>
      </c>
      <c r="G5606" t="s">
        <v>17327</v>
      </c>
      <c r="H5606" t="s">
        <v>17328</v>
      </c>
    </row>
    <row r="5607" spans="1:8" hidden="1" x14ac:dyDescent="0.25">
      <c r="A5607" t="s">
        <v>245</v>
      </c>
      <c r="B5607" t="s">
        <v>17329</v>
      </c>
      <c r="C5607" t="s">
        <v>17330</v>
      </c>
      <c r="D5607" t="s">
        <v>196</v>
      </c>
      <c r="E5607">
        <v>71</v>
      </c>
      <c r="F5607" t="s">
        <v>196</v>
      </c>
      <c r="G5607" t="s">
        <v>30649</v>
      </c>
      <c r="H5607" t="s">
        <v>30649</v>
      </c>
    </row>
    <row r="5608" spans="1:8" x14ac:dyDescent="0.25">
      <c r="A5608" t="s">
        <v>247</v>
      </c>
      <c r="B5608" t="s">
        <v>17331</v>
      </c>
      <c r="C5608" t="s">
        <v>17332</v>
      </c>
      <c r="D5608" t="s">
        <v>196</v>
      </c>
      <c r="E5608">
        <v>71</v>
      </c>
      <c r="F5608" t="s">
        <v>196</v>
      </c>
      <c r="G5608" t="s">
        <v>17333</v>
      </c>
      <c r="H5608" t="s">
        <v>17334</v>
      </c>
    </row>
    <row r="5609" spans="1:8" x14ac:dyDescent="0.25">
      <c r="A5609" t="s">
        <v>247</v>
      </c>
      <c r="B5609" t="s">
        <v>17335</v>
      </c>
      <c r="C5609" t="s">
        <v>17336</v>
      </c>
      <c r="D5609" t="s">
        <v>196</v>
      </c>
      <c r="E5609">
        <v>71</v>
      </c>
      <c r="F5609" t="s">
        <v>196</v>
      </c>
      <c r="G5609" t="s">
        <v>17337</v>
      </c>
      <c r="H5609" t="s">
        <v>17338</v>
      </c>
    </row>
    <row r="5610" spans="1:8" hidden="1" x14ac:dyDescent="0.25">
      <c r="A5610" t="s">
        <v>246</v>
      </c>
      <c r="B5610" t="s">
        <v>17339</v>
      </c>
      <c r="C5610" t="s">
        <v>17340</v>
      </c>
      <c r="D5610" t="s">
        <v>196</v>
      </c>
      <c r="E5610">
        <v>71</v>
      </c>
      <c r="F5610" t="s">
        <v>196</v>
      </c>
      <c r="G5610" t="s">
        <v>30649</v>
      </c>
      <c r="H5610" t="s">
        <v>17341</v>
      </c>
    </row>
    <row r="5611" spans="1:8" hidden="1" x14ac:dyDescent="0.25">
      <c r="A5611" t="s">
        <v>263</v>
      </c>
      <c r="B5611" t="s">
        <v>17342</v>
      </c>
      <c r="C5611" t="s">
        <v>30635</v>
      </c>
      <c r="D5611" t="s">
        <v>196</v>
      </c>
      <c r="E5611">
        <v>71</v>
      </c>
      <c r="F5611" t="s">
        <v>17343</v>
      </c>
      <c r="G5611" t="s">
        <v>17325</v>
      </c>
      <c r="H5611" t="s">
        <v>17324</v>
      </c>
    </row>
    <row r="5612" spans="1:8" hidden="1" x14ac:dyDescent="0.25">
      <c r="A5612" t="s">
        <v>263</v>
      </c>
      <c r="B5612" t="s">
        <v>17344</v>
      </c>
      <c r="C5612" t="s">
        <v>30635</v>
      </c>
      <c r="D5612" t="s">
        <v>196</v>
      </c>
      <c r="E5612">
        <v>71</v>
      </c>
      <c r="F5612" t="s">
        <v>17343</v>
      </c>
      <c r="G5612" t="s">
        <v>17325</v>
      </c>
      <c r="H5612" t="s">
        <v>17324</v>
      </c>
    </row>
    <row r="5613" spans="1:8" hidden="1" x14ac:dyDescent="0.25">
      <c r="A5613" t="s">
        <v>263</v>
      </c>
      <c r="B5613" t="s">
        <v>17318</v>
      </c>
      <c r="C5613" t="s">
        <v>30649</v>
      </c>
      <c r="D5613" t="s">
        <v>196</v>
      </c>
      <c r="E5613">
        <v>71</v>
      </c>
      <c r="F5613" t="s">
        <v>30649</v>
      </c>
      <c r="G5613" t="s">
        <v>17321</v>
      </c>
      <c r="H5613" t="s">
        <v>17320</v>
      </c>
    </row>
    <row r="5614" spans="1:8" hidden="1" x14ac:dyDescent="0.25">
      <c r="A5614" t="s">
        <v>263</v>
      </c>
      <c r="B5614" t="s">
        <v>17345</v>
      </c>
      <c r="C5614" t="s">
        <v>30649</v>
      </c>
      <c r="D5614" t="s">
        <v>196</v>
      </c>
      <c r="E5614">
        <v>71</v>
      </c>
      <c r="F5614" t="s">
        <v>17343</v>
      </c>
      <c r="G5614" t="s">
        <v>30649</v>
      </c>
      <c r="H5614" t="s">
        <v>30649</v>
      </c>
    </row>
    <row r="5615" spans="1:8" hidden="1" x14ac:dyDescent="0.25">
      <c r="A5615" t="s">
        <v>246</v>
      </c>
      <c r="B5615" t="s">
        <v>17346</v>
      </c>
      <c r="C5615" t="s">
        <v>17347</v>
      </c>
      <c r="D5615" t="s">
        <v>196</v>
      </c>
      <c r="E5615">
        <v>71</v>
      </c>
      <c r="F5615" t="s">
        <v>17348</v>
      </c>
      <c r="G5615" t="s">
        <v>17349</v>
      </c>
      <c r="H5615" t="s">
        <v>17350</v>
      </c>
    </row>
    <row r="5616" spans="1:8" hidden="1" x14ac:dyDescent="0.25">
      <c r="A5616" t="s">
        <v>248</v>
      </c>
      <c r="B5616" t="s">
        <v>17351</v>
      </c>
      <c r="C5616" t="s">
        <v>17352</v>
      </c>
      <c r="D5616" t="s">
        <v>197</v>
      </c>
      <c r="E5616">
        <v>84</v>
      </c>
      <c r="F5616" t="s">
        <v>197</v>
      </c>
      <c r="G5616" t="s">
        <v>30649</v>
      </c>
      <c r="H5616" t="s">
        <v>17353</v>
      </c>
    </row>
    <row r="5617" spans="1:8" hidden="1" x14ac:dyDescent="0.25">
      <c r="A5617" t="s">
        <v>246</v>
      </c>
      <c r="B5617" t="s">
        <v>17354</v>
      </c>
      <c r="C5617" t="s">
        <v>30401</v>
      </c>
      <c r="D5617" t="s">
        <v>197</v>
      </c>
      <c r="E5617">
        <v>84</v>
      </c>
      <c r="F5617" t="s">
        <v>197</v>
      </c>
      <c r="G5617" t="s">
        <v>30649</v>
      </c>
      <c r="H5617" t="s">
        <v>17355</v>
      </c>
    </row>
    <row r="5618" spans="1:8" hidden="1" x14ac:dyDescent="0.25">
      <c r="A5618" t="s">
        <v>244</v>
      </c>
      <c r="B5618" t="s">
        <v>17356</v>
      </c>
      <c r="C5618" t="s">
        <v>30649</v>
      </c>
      <c r="D5618" t="s">
        <v>197</v>
      </c>
      <c r="E5618">
        <v>84</v>
      </c>
      <c r="F5618" t="s">
        <v>30649</v>
      </c>
      <c r="G5618" t="s">
        <v>30649</v>
      </c>
      <c r="H5618" t="s">
        <v>30649</v>
      </c>
    </row>
    <row r="5619" spans="1:8" hidden="1" x14ac:dyDescent="0.25">
      <c r="A5619" t="s">
        <v>244</v>
      </c>
      <c r="B5619" t="s">
        <v>17357</v>
      </c>
      <c r="C5619" t="s">
        <v>17358</v>
      </c>
      <c r="D5619" t="s">
        <v>197</v>
      </c>
      <c r="E5619">
        <v>84</v>
      </c>
      <c r="F5619" t="s">
        <v>30649</v>
      </c>
      <c r="G5619" t="s">
        <v>17359</v>
      </c>
      <c r="H5619" t="s">
        <v>17360</v>
      </c>
    </row>
    <row r="5620" spans="1:8" x14ac:dyDescent="0.25">
      <c r="A5620" t="s">
        <v>247</v>
      </c>
      <c r="B5620" t="s">
        <v>17361</v>
      </c>
      <c r="C5620" t="s">
        <v>17362</v>
      </c>
      <c r="D5620" t="s">
        <v>197</v>
      </c>
      <c r="E5620">
        <v>84</v>
      </c>
      <c r="F5620" t="s">
        <v>30649</v>
      </c>
      <c r="G5620" t="s">
        <v>30649</v>
      </c>
      <c r="H5620" t="s">
        <v>17363</v>
      </c>
    </row>
    <row r="5621" spans="1:8" hidden="1" x14ac:dyDescent="0.25">
      <c r="A5621" t="s">
        <v>248</v>
      </c>
      <c r="B5621" t="s">
        <v>17364</v>
      </c>
      <c r="C5621" t="s">
        <v>30649</v>
      </c>
      <c r="D5621" t="s">
        <v>197</v>
      </c>
      <c r="E5621">
        <v>84</v>
      </c>
      <c r="F5621" t="s">
        <v>197</v>
      </c>
      <c r="G5621" t="s">
        <v>30649</v>
      </c>
      <c r="H5621" t="s">
        <v>17365</v>
      </c>
    </row>
    <row r="5622" spans="1:8" hidden="1" x14ac:dyDescent="0.25">
      <c r="A5622" t="s">
        <v>243</v>
      </c>
      <c r="B5622" t="s">
        <v>17366</v>
      </c>
      <c r="C5622" t="s">
        <v>17367</v>
      </c>
      <c r="D5622" t="s">
        <v>197</v>
      </c>
      <c r="E5622">
        <v>84</v>
      </c>
      <c r="F5622" t="s">
        <v>197</v>
      </c>
      <c r="G5622" t="s">
        <v>17368</v>
      </c>
      <c r="H5622" t="s">
        <v>17369</v>
      </c>
    </row>
    <row r="5623" spans="1:8" hidden="1" x14ac:dyDescent="0.25">
      <c r="A5623" t="s">
        <v>246</v>
      </c>
      <c r="B5623" t="s">
        <v>17370</v>
      </c>
      <c r="C5623" t="s">
        <v>17371</v>
      </c>
      <c r="D5623" t="s">
        <v>197</v>
      </c>
      <c r="E5623">
        <v>84</v>
      </c>
      <c r="F5623" t="s">
        <v>197</v>
      </c>
      <c r="G5623" t="s">
        <v>30649</v>
      </c>
      <c r="H5623" t="s">
        <v>17372</v>
      </c>
    </row>
    <row r="5624" spans="1:8" x14ac:dyDescent="0.25">
      <c r="A5624" t="s">
        <v>247</v>
      </c>
      <c r="B5624" t="s">
        <v>17373</v>
      </c>
      <c r="C5624" t="s">
        <v>17374</v>
      </c>
      <c r="D5624" t="s">
        <v>197</v>
      </c>
      <c r="E5624">
        <v>84</v>
      </c>
      <c r="F5624" t="s">
        <v>197</v>
      </c>
      <c r="G5624" t="s">
        <v>30649</v>
      </c>
      <c r="H5624" t="s">
        <v>30649</v>
      </c>
    </row>
    <row r="5625" spans="1:8" hidden="1" x14ac:dyDescent="0.25">
      <c r="A5625" t="s">
        <v>245</v>
      </c>
      <c r="B5625" t="s">
        <v>10303</v>
      </c>
      <c r="C5625" t="s">
        <v>13576</v>
      </c>
      <c r="D5625" t="s">
        <v>197</v>
      </c>
      <c r="E5625">
        <v>84</v>
      </c>
      <c r="F5625" t="s">
        <v>197</v>
      </c>
      <c r="G5625" t="s">
        <v>17375</v>
      </c>
      <c r="H5625" t="s">
        <v>17376</v>
      </c>
    </row>
    <row r="5626" spans="1:8" x14ac:dyDescent="0.25">
      <c r="A5626" t="s">
        <v>247</v>
      </c>
      <c r="B5626" t="s">
        <v>17377</v>
      </c>
      <c r="C5626" t="s">
        <v>30649</v>
      </c>
      <c r="D5626" t="s">
        <v>197</v>
      </c>
      <c r="E5626">
        <v>84</v>
      </c>
      <c r="F5626" t="s">
        <v>197</v>
      </c>
      <c r="G5626" t="s">
        <v>30649</v>
      </c>
      <c r="H5626" t="s">
        <v>17378</v>
      </c>
    </row>
    <row r="5627" spans="1:8" hidden="1" x14ac:dyDescent="0.25">
      <c r="A5627" t="s">
        <v>248</v>
      </c>
      <c r="B5627" t="s">
        <v>12733</v>
      </c>
      <c r="C5627" t="s">
        <v>30649</v>
      </c>
      <c r="D5627" t="s">
        <v>197</v>
      </c>
      <c r="E5627">
        <v>84</v>
      </c>
      <c r="F5627" t="s">
        <v>197</v>
      </c>
      <c r="G5627" t="s">
        <v>12735</v>
      </c>
      <c r="H5627" t="s">
        <v>12736</v>
      </c>
    </row>
    <row r="5628" spans="1:8" x14ac:dyDescent="0.25">
      <c r="A5628" t="s">
        <v>247</v>
      </c>
      <c r="B5628" t="s">
        <v>17379</v>
      </c>
      <c r="C5628" t="s">
        <v>17380</v>
      </c>
      <c r="D5628" t="s">
        <v>197</v>
      </c>
      <c r="E5628">
        <v>84</v>
      </c>
      <c r="F5628" t="s">
        <v>197</v>
      </c>
      <c r="G5628" t="s">
        <v>17381</v>
      </c>
      <c r="H5628" t="s">
        <v>17382</v>
      </c>
    </row>
    <row r="5629" spans="1:8" x14ac:dyDescent="0.25">
      <c r="A5629" t="s">
        <v>247</v>
      </c>
      <c r="B5629" t="s">
        <v>17383</v>
      </c>
      <c r="C5629" t="s">
        <v>17384</v>
      </c>
      <c r="D5629" t="s">
        <v>197</v>
      </c>
      <c r="E5629">
        <v>84</v>
      </c>
      <c r="F5629" t="s">
        <v>197</v>
      </c>
      <c r="G5629" t="s">
        <v>30649</v>
      </c>
      <c r="H5629" t="s">
        <v>17385</v>
      </c>
    </row>
    <row r="5630" spans="1:8" x14ac:dyDescent="0.25">
      <c r="A5630" t="s">
        <v>247</v>
      </c>
      <c r="B5630" t="s">
        <v>17386</v>
      </c>
      <c r="C5630" t="s">
        <v>17387</v>
      </c>
      <c r="D5630" t="s">
        <v>197</v>
      </c>
      <c r="E5630">
        <v>84</v>
      </c>
      <c r="F5630" t="s">
        <v>197</v>
      </c>
      <c r="G5630" t="s">
        <v>17388</v>
      </c>
      <c r="H5630" t="s">
        <v>17389</v>
      </c>
    </row>
    <row r="5631" spans="1:8" hidden="1" x14ac:dyDescent="0.25">
      <c r="A5631" t="s">
        <v>248</v>
      </c>
      <c r="B5631" t="s">
        <v>17390</v>
      </c>
      <c r="C5631" t="s">
        <v>17391</v>
      </c>
      <c r="D5631" t="s">
        <v>197</v>
      </c>
      <c r="E5631">
        <v>84</v>
      </c>
      <c r="F5631" t="s">
        <v>197</v>
      </c>
      <c r="G5631" t="s">
        <v>17392</v>
      </c>
      <c r="H5631" t="s">
        <v>17393</v>
      </c>
    </row>
    <row r="5632" spans="1:8" hidden="1" x14ac:dyDescent="0.25">
      <c r="A5632" t="s">
        <v>244</v>
      </c>
      <c r="B5632" t="s">
        <v>17394</v>
      </c>
      <c r="C5632" t="s">
        <v>17395</v>
      </c>
      <c r="D5632" t="s">
        <v>197</v>
      </c>
      <c r="E5632">
        <v>84</v>
      </c>
      <c r="F5632" t="s">
        <v>17396</v>
      </c>
      <c r="G5632" t="s">
        <v>30649</v>
      </c>
      <c r="H5632" t="s">
        <v>17397</v>
      </c>
    </row>
    <row r="5633" spans="1:8" hidden="1" x14ac:dyDescent="0.25">
      <c r="A5633" t="s">
        <v>244</v>
      </c>
      <c r="B5633" t="s">
        <v>17356</v>
      </c>
      <c r="C5633" t="s">
        <v>17398</v>
      </c>
      <c r="D5633" t="s">
        <v>197</v>
      </c>
      <c r="E5633">
        <v>84</v>
      </c>
      <c r="F5633" t="s">
        <v>30649</v>
      </c>
      <c r="G5633" t="s">
        <v>30649</v>
      </c>
      <c r="H5633" t="s">
        <v>17399</v>
      </c>
    </row>
    <row r="5634" spans="1:8" hidden="1" x14ac:dyDescent="0.25">
      <c r="A5634" t="s">
        <v>244</v>
      </c>
      <c r="B5634" t="s">
        <v>17400</v>
      </c>
      <c r="C5634" t="s">
        <v>17401</v>
      </c>
      <c r="D5634" t="s">
        <v>197</v>
      </c>
      <c r="E5634">
        <v>84</v>
      </c>
      <c r="F5634" t="s">
        <v>30649</v>
      </c>
      <c r="G5634" t="s">
        <v>30649</v>
      </c>
      <c r="H5634" t="s">
        <v>17402</v>
      </c>
    </row>
    <row r="5635" spans="1:8" hidden="1" x14ac:dyDescent="0.25">
      <c r="A5635" t="s">
        <v>248</v>
      </c>
      <c r="B5635" t="s">
        <v>17403</v>
      </c>
      <c r="C5635" t="s">
        <v>6765</v>
      </c>
      <c r="D5635" t="s">
        <v>197</v>
      </c>
      <c r="E5635">
        <v>84</v>
      </c>
      <c r="F5635" t="s">
        <v>30649</v>
      </c>
      <c r="G5635" t="s">
        <v>30649</v>
      </c>
      <c r="H5635" t="s">
        <v>17404</v>
      </c>
    </row>
    <row r="5636" spans="1:8" hidden="1" x14ac:dyDescent="0.25">
      <c r="A5636" t="s">
        <v>244</v>
      </c>
      <c r="B5636" t="s">
        <v>17405</v>
      </c>
      <c r="C5636" t="s">
        <v>30402</v>
      </c>
      <c r="D5636" t="s">
        <v>197</v>
      </c>
      <c r="E5636">
        <v>84</v>
      </c>
      <c r="F5636" t="s">
        <v>17406</v>
      </c>
      <c r="G5636" t="s">
        <v>30649</v>
      </c>
      <c r="H5636" t="s">
        <v>17407</v>
      </c>
    </row>
    <row r="5637" spans="1:8" hidden="1" x14ac:dyDescent="0.25">
      <c r="A5637" t="s">
        <v>246</v>
      </c>
      <c r="B5637" t="s">
        <v>17408</v>
      </c>
      <c r="C5637" t="s">
        <v>17409</v>
      </c>
      <c r="D5637" t="s">
        <v>197</v>
      </c>
      <c r="E5637">
        <v>84</v>
      </c>
      <c r="F5637" t="s">
        <v>197</v>
      </c>
      <c r="G5637" t="s">
        <v>30649</v>
      </c>
      <c r="H5637" t="s">
        <v>17410</v>
      </c>
    </row>
    <row r="5638" spans="1:8" hidden="1" x14ac:dyDescent="0.25">
      <c r="A5638" t="s">
        <v>246</v>
      </c>
      <c r="B5638" t="s">
        <v>17411</v>
      </c>
      <c r="C5638" t="s">
        <v>17412</v>
      </c>
      <c r="D5638" t="s">
        <v>197</v>
      </c>
      <c r="E5638">
        <v>84</v>
      </c>
      <c r="F5638" t="s">
        <v>197</v>
      </c>
      <c r="G5638" t="s">
        <v>30649</v>
      </c>
      <c r="H5638" t="s">
        <v>17413</v>
      </c>
    </row>
    <row r="5639" spans="1:8" x14ac:dyDescent="0.25">
      <c r="A5639" t="s">
        <v>247</v>
      </c>
      <c r="B5639" t="s">
        <v>17414</v>
      </c>
      <c r="C5639" t="s">
        <v>17415</v>
      </c>
      <c r="D5639" t="s">
        <v>197</v>
      </c>
      <c r="E5639">
        <v>84</v>
      </c>
      <c r="F5639" t="s">
        <v>197</v>
      </c>
      <c r="G5639" t="s">
        <v>17416</v>
      </c>
      <c r="H5639" t="s">
        <v>17417</v>
      </c>
    </row>
    <row r="5640" spans="1:8" hidden="1" x14ac:dyDescent="0.25">
      <c r="A5640" t="s">
        <v>249</v>
      </c>
      <c r="B5640" t="s">
        <v>17418</v>
      </c>
      <c r="C5640" t="s">
        <v>30649</v>
      </c>
      <c r="D5640" t="s">
        <v>197</v>
      </c>
      <c r="E5640">
        <v>84</v>
      </c>
      <c r="F5640" t="s">
        <v>17419</v>
      </c>
      <c r="G5640" t="s">
        <v>30649</v>
      </c>
      <c r="H5640" t="s">
        <v>30649</v>
      </c>
    </row>
    <row r="5641" spans="1:8" hidden="1" x14ac:dyDescent="0.25">
      <c r="A5641" t="s">
        <v>246</v>
      </c>
      <c r="B5641" t="s">
        <v>17420</v>
      </c>
      <c r="C5641" t="s">
        <v>17421</v>
      </c>
      <c r="D5641" t="s">
        <v>197</v>
      </c>
      <c r="E5641">
        <v>84</v>
      </c>
      <c r="F5641" t="s">
        <v>197</v>
      </c>
      <c r="G5641" t="s">
        <v>17422</v>
      </c>
      <c r="H5641" t="s">
        <v>17423</v>
      </c>
    </row>
    <row r="5642" spans="1:8" x14ac:dyDescent="0.25">
      <c r="A5642" t="s">
        <v>247</v>
      </c>
      <c r="B5642" t="s">
        <v>17424</v>
      </c>
      <c r="C5642" t="s">
        <v>17425</v>
      </c>
      <c r="D5642" t="s">
        <v>197</v>
      </c>
      <c r="E5642">
        <v>84</v>
      </c>
      <c r="F5642" t="s">
        <v>197</v>
      </c>
      <c r="G5642" t="s">
        <v>30649</v>
      </c>
      <c r="H5642" t="s">
        <v>12730</v>
      </c>
    </row>
    <row r="5643" spans="1:8" hidden="1" x14ac:dyDescent="0.25">
      <c r="A5643" t="s">
        <v>249</v>
      </c>
      <c r="B5643" t="s">
        <v>1876</v>
      </c>
      <c r="C5643" t="s">
        <v>30649</v>
      </c>
      <c r="D5643" t="s">
        <v>198</v>
      </c>
      <c r="E5643">
        <v>75</v>
      </c>
      <c r="F5643" t="s">
        <v>30649</v>
      </c>
      <c r="G5643" t="s">
        <v>30649</v>
      </c>
      <c r="H5643" t="s">
        <v>30649</v>
      </c>
    </row>
    <row r="5644" spans="1:8" hidden="1" x14ac:dyDescent="0.25">
      <c r="A5644" t="s">
        <v>252</v>
      </c>
      <c r="B5644" t="s">
        <v>17426</v>
      </c>
      <c r="C5644" t="s">
        <v>17427</v>
      </c>
      <c r="D5644" t="s">
        <v>198</v>
      </c>
      <c r="E5644">
        <v>75</v>
      </c>
      <c r="F5644" t="s">
        <v>198</v>
      </c>
      <c r="G5644" t="s">
        <v>30649</v>
      </c>
      <c r="H5644" t="s">
        <v>17428</v>
      </c>
    </row>
    <row r="5645" spans="1:8" hidden="1" x14ac:dyDescent="0.25">
      <c r="A5645" t="s">
        <v>246</v>
      </c>
      <c r="B5645" t="s">
        <v>17429</v>
      </c>
      <c r="C5645" t="s">
        <v>17430</v>
      </c>
      <c r="D5645" t="s">
        <v>198</v>
      </c>
      <c r="E5645">
        <v>75</v>
      </c>
      <c r="F5645" t="s">
        <v>198</v>
      </c>
      <c r="G5645" t="s">
        <v>30649</v>
      </c>
      <c r="H5645" t="s">
        <v>17431</v>
      </c>
    </row>
    <row r="5646" spans="1:8" hidden="1" x14ac:dyDescent="0.25">
      <c r="A5646" t="s">
        <v>246</v>
      </c>
      <c r="B5646" t="s">
        <v>17432</v>
      </c>
      <c r="C5646" t="s">
        <v>17433</v>
      </c>
      <c r="D5646" t="s">
        <v>198</v>
      </c>
      <c r="E5646">
        <v>75</v>
      </c>
      <c r="F5646" t="s">
        <v>198</v>
      </c>
      <c r="G5646" t="s">
        <v>30649</v>
      </c>
      <c r="H5646" t="s">
        <v>30649</v>
      </c>
    </row>
    <row r="5647" spans="1:8" hidden="1" x14ac:dyDescent="0.25">
      <c r="A5647" t="s">
        <v>248</v>
      </c>
      <c r="B5647" t="s">
        <v>17434</v>
      </c>
      <c r="C5647" t="s">
        <v>17435</v>
      </c>
      <c r="D5647" t="s">
        <v>198</v>
      </c>
      <c r="E5647">
        <v>75</v>
      </c>
      <c r="F5647" t="s">
        <v>198</v>
      </c>
      <c r="G5647" t="s">
        <v>30649</v>
      </c>
      <c r="H5647" t="s">
        <v>30649</v>
      </c>
    </row>
    <row r="5648" spans="1:8" x14ac:dyDescent="0.25">
      <c r="A5648" t="s">
        <v>247</v>
      </c>
      <c r="B5648" t="s">
        <v>17436</v>
      </c>
      <c r="C5648" t="s">
        <v>17437</v>
      </c>
      <c r="D5648" t="s">
        <v>198</v>
      </c>
      <c r="E5648">
        <v>75</v>
      </c>
      <c r="F5648" t="s">
        <v>30649</v>
      </c>
      <c r="G5648" t="s">
        <v>30649</v>
      </c>
      <c r="H5648" t="s">
        <v>17438</v>
      </c>
    </row>
    <row r="5649" spans="1:8" hidden="1" x14ac:dyDescent="0.25">
      <c r="A5649" t="s">
        <v>246</v>
      </c>
      <c r="B5649" t="s">
        <v>17439</v>
      </c>
      <c r="C5649" t="s">
        <v>17440</v>
      </c>
      <c r="D5649" t="s">
        <v>199</v>
      </c>
      <c r="E5649">
        <v>109</v>
      </c>
      <c r="F5649" t="s">
        <v>199</v>
      </c>
      <c r="G5649" t="s">
        <v>30649</v>
      </c>
      <c r="H5649" t="s">
        <v>17441</v>
      </c>
    </row>
    <row r="5650" spans="1:8" hidden="1" x14ac:dyDescent="0.25">
      <c r="A5650" t="s">
        <v>246</v>
      </c>
      <c r="B5650" t="s">
        <v>17442</v>
      </c>
      <c r="C5650" t="s">
        <v>17443</v>
      </c>
      <c r="D5650" t="s">
        <v>199</v>
      </c>
      <c r="E5650">
        <v>109</v>
      </c>
      <c r="F5650" t="s">
        <v>199</v>
      </c>
      <c r="G5650" t="s">
        <v>17444</v>
      </c>
      <c r="H5650" t="s">
        <v>17445</v>
      </c>
    </row>
    <row r="5651" spans="1:8" hidden="1" x14ac:dyDescent="0.25">
      <c r="A5651" t="s">
        <v>246</v>
      </c>
      <c r="B5651" t="s">
        <v>17446</v>
      </c>
      <c r="C5651" t="s">
        <v>17447</v>
      </c>
      <c r="D5651" t="s">
        <v>199</v>
      </c>
      <c r="E5651">
        <v>109</v>
      </c>
      <c r="F5651" t="s">
        <v>199</v>
      </c>
      <c r="G5651" t="s">
        <v>30649</v>
      </c>
      <c r="H5651" t="s">
        <v>17448</v>
      </c>
    </row>
    <row r="5652" spans="1:8" x14ac:dyDescent="0.25">
      <c r="A5652" t="s">
        <v>247</v>
      </c>
      <c r="B5652" t="s">
        <v>17449</v>
      </c>
      <c r="C5652" t="s">
        <v>17450</v>
      </c>
      <c r="D5652" t="s">
        <v>199</v>
      </c>
      <c r="E5652">
        <v>109</v>
      </c>
      <c r="F5652" t="s">
        <v>199</v>
      </c>
      <c r="G5652" t="s">
        <v>17451</v>
      </c>
      <c r="H5652" t="s">
        <v>17452</v>
      </c>
    </row>
    <row r="5653" spans="1:8" hidden="1" x14ac:dyDescent="0.25">
      <c r="A5653" t="s">
        <v>263</v>
      </c>
      <c r="B5653" t="s">
        <v>17453</v>
      </c>
      <c r="C5653" t="s">
        <v>30403</v>
      </c>
      <c r="D5653" t="s">
        <v>199</v>
      </c>
      <c r="E5653">
        <v>109</v>
      </c>
      <c r="F5653" t="s">
        <v>17454</v>
      </c>
      <c r="G5653" t="s">
        <v>30649</v>
      </c>
      <c r="H5653" t="s">
        <v>30649</v>
      </c>
    </row>
    <row r="5654" spans="1:8" hidden="1" x14ac:dyDescent="0.25">
      <c r="A5654" t="s">
        <v>263</v>
      </c>
      <c r="B5654" t="s">
        <v>17455</v>
      </c>
      <c r="C5654" t="s">
        <v>17456</v>
      </c>
      <c r="D5654" t="s">
        <v>199</v>
      </c>
      <c r="E5654">
        <v>109</v>
      </c>
      <c r="F5654" t="s">
        <v>17457</v>
      </c>
      <c r="G5654" t="s">
        <v>17458</v>
      </c>
      <c r="H5654" t="s">
        <v>17459</v>
      </c>
    </row>
    <row r="5655" spans="1:8" hidden="1" x14ac:dyDescent="0.25">
      <c r="A5655" t="s">
        <v>246</v>
      </c>
      <c r="B5655" t="s">
        <v>17460</v>
      </c>
      <c r="C5655" t="s">
        <v>17461</v>
      </c>
      <c r="D5655" t="s">
        <v>199</v>
      </c>
      <c r="E5655">
        <v>109</v>
      </c>
      <c r="F5655" t="s">
        <v>199</v>
      </c>
      <c r="G5655" t="s">
        <v>17462</v>
      </c>
      <c r="H5655" t="s">
        <v>17463</v>
      </c>
    </row>
    <row r="5656" spans="1:8" hidden="1" x14ac:dyDescent="0.25">
      <c r="A5656" t="s">
        <v>246</v>
      </c>
      <c r="B5656" t="s">
        <v>17464</v>
      </c>
      <c r="C5656" t="s">
        <v>17465</v>
      </c>
      <c r="D5656" t="s">
        <v>199</v>
      </c>
      <c r="E5656">
        <v>109</v>
      </c>
      <c r="F5656" t="s">
        <v>199</v>
      </c>
      <c r="G5656" t="s">
        <v>17466</v>
      </c>
      <c r="H5656" t="s">
        <v>17467</v>
      </c>
    </row>
    <row r="5657" spans="1:8" hidden="1" x14ac:dyDescent="0.25">
      <c r="A5657" t="s">
        <v>261</v>
      </c>
      <c r="B5657" t="s">
        <v>17468</v>
      </c>
      <c r="C5657" t="s">
        <v>30404</v>
      </c>
      <c r="D5657" t="s">
        <v>199</v>
      </c>
      <c r="E5657">
        <v>109</v>
      </c>
      <c r="F5657" t="s">
        <v>199</v>
      </c>
      <c r="G5657" t="s">
        <v>17469</v>
      </c>
      <c r="H5657" t="s">
        <v>17470</v>
      </c>
    </row>
    <row r="5658" spans="1:8" hidden="1" x14ac:dyDescent="0.25">
      <c r="A5658" t="s">
        <v>246</v>
      </c>
      <c r="B5658" t="s">
        <v>17471</v>
      </c>
      <c r="C5658" t="s">
        <v>17472</v>
      </c>
      <c r="D5658" t="s">
        <v>199</v>
      </c>
      <c r="E5658">
        <v>109</v>
      </c>
      <c r="F5658" t="s">
        <v>199</v>
      </c>
      <c r="G5658" t="s">
        <v>17473</v>
      </c>
      <c r="H5658" t="s">
        <v>17474</v>
      </c>
    </row>
    <row r="5659" spans="1:8" hidden="1" x14ac:dyDescent="0.25">
      <c r="A5659" t="s">
        <v>246</v>
      </c>
      <c r="B5659" t="s">
        <v>17475</v>
      </c>
      <c r="C5659" t="s">
        <v>30405</v>
      </c>
      <c r="D5659" t="s">
        <v>199</v>
      </c>
      <c r="E5659">
        <v>109</v>
      </c>
      <c r="F5659" t="s">
        <v>17477</v>
      </c>
      <c r="G5659" t="s">
        <v>30649</v>
      </c>
      <c r="H5659" t="s">
        <v>30649</v>
      </c>
    </row>
    <row r="5660" spans="1:8" x14ac:dyDescent="0.25">
      <c r="A5660" t="s">
        <v>247</v>
      </c>
      <c r="B5660" t="s">
        <v>17478</v>
      </c>
      <c r="C5660" t="s">
        <v>17479</v>
      </c>
      <c r="D5660" t="s">
        <v>199</v>
      </c>
      <c r="E5660">
        <v>109</v>
      </c>
      <c r="F5660" t="s">
        <v>199</v>
      </c>
      <c r="G5660" t="s">
        <v>17480</v>
      </c>
      <c r="H5660" t="s">
        <v>17481</v>
      </c>
    </row>
    <row r="5661" spans="1:8" hidden="1" x14ac:dyDescent="0.25">
      <c r="A5661" t="s">
        <v>248</v>
      </c>
      <c r="B5661" t="s">
        <v>17482</v>
      </c>
      <c r="C5661" t="s">
        <v>17483</v>
      </c>
      <c r="D5661" t="s">
        <v>199</v>
      </c>
      <c r="E5661">
        <v>109</v>
      </c>
      <c r="F5661" t="s">
        <v>199</v>
      </c>
      <c r="G5661" t="s">
        <v>17484</v>
      </c>
      <c r="H5661" t="s">
        <v>17485</v>
      </c>
    </row>
    <row r="5662" spans="1:8" hidden="1" x14ac:dyDescent="0.25">
      <c r="A5662" t="s">
        <v>246</v>
      </c>
      <c r="B5662" t="s">
        <v>17486</v>
      </c>
      <c r="C5662" t="s">
        <v>17487</v>
      </c>
      <c r="D5662" t="s">
        <v>199</v>
      </c>
      <c r="E5662">
        <v>109</v>
      </c>
      <c r="F5662" t="s">
        <v>199</v>
      </c>
      <c r="G5662" t="s">
        <v>30649</v>
      </c>
      <c r="H5662" t="s">
        <v>17488</v>
      </c>
    </row>
    <row r="5663" spans="1:8" hidden="1" x14ac:dyDescent="0.25">
      <c r="A5663" t="s">
        <v>244</v>
      </c>
      <c r="B5663" t="s">
        <v>17489</v>
      </c>
      <c r="C5663" t="s">
        <v>17490</v>
      </c>
      <c r="D5663" t="s">
        <v>199</v>
      </c>
      <c r="E5663">
        <v>109</v>
      </c>
      <c r="F5663" t="s">
        <v>194</v>
      </c>
      <c r="G5663" t="s">
        <v>17491</v>
      </c>
      <c r="H5663" t="s">
        <v>17492</v>
      </c>
    </row>
    <row r="5664" spans="1:8" hidden="1" x14ac:dyDescent="0.25">
      <c r="A5664" t="s">
        <v>243</v>
      </c>
      <c r="B5664" t="s">
        <v>17493</v>
      </c>
      <c r="C5664" t="s">
        <v>1551</v>
      </c>
      <c r="D5664" t="s">
        <v>199</v>
      </c>
      <c r="E5664">
        <v>109</v>
      </c>
      <c r="F5664" t="s">
        <v>30649</v>
      </c>
      <c r="G5664" t="s">
        <v>30649</v>
      </c>
      <c r="H5664" t="s">
        <v>1552</v>
      </c>
    </row>
    <row r="5665" spans="1:8" hidden="1" x14ac:dyDescent="0.25">
      <c r="A5665" t="s">
        <v>245</v>
      </c>
      <c r="B5665" t="s">
        <v>15344</v>
      </c>
      <c r="C5665" t="s">
        <v>30649</v>
      </c>
      <c r="D5665" t="s">
        <v>199</v>
      </c>
      <c r="E5665">
        <v>109</v>
      </c>
      <c r="F5665" t="s">
        <v>1756</v>
      </c>
      <c r="G5665" t="s">
        <v>1553</v>
      </c>
      <c r="H5665" t="s">
        <v>1554</v>
      </c>
    </row>
    <row r="5666" spans="1:8" hidden="1" x14ac:dyDescent="0.25">
      <c r="A5666" t="s">
        <v>246</v>
      </c>
      <c r="B5666" t="s">
        <v>17494</v>
      </c>
      <c r="C5666" t="s">
        <v>30406</v>
      </c>
      <c r="D5666" t="s">
        <v>199</v>
      </c>
      <c r="E5666">
        <v>109</v>
      </c>
      <c r="F5666" t="s">
        <v>17495</v>
      </c>
      <c r="G5666" t="s">
        <v>17496</v>
      </c>
      <c r="H5666" t="s">
        <v>17497</v>
      </c>
    </row>
    <row r="5667" spans="1:8" x14ac:dyDescent="0.25">
      <c r="A5667" t="s">
        <v>247</v>
      </c>
      <c r="B5667" t="s">
        <v>17498</v>
      </c>
      <c r="C5667" t="s">
        <v>17499</v>
      </c>
      <c r="D5667" t="s">
        <v>200</v>
      </c>
      <c r="E5667">
        <v>95</v>
      </c>
      <c r="F5667" t="s">
        <v>30649</v>
      </c>
      <c r="G5667" t="s">
        <v>17500</v>
      </c>
      <c r="H5667" t="s">
        <v>17501</v>
      </c>
    </row>
    <row r="5668" spans="1:8" hidden="1" x14ac:dyDescent="0.25">
      <c r="A5668" t="s">
        <v>246</v>
      </c>
      <c r="B5668" t="s">
        <v>17502</v>
      </c>
      <c r="C5668" t="s">
        <v>17503</v>
      </c>
      <c r="D5668" t="s">
        <v>200</v>
      </c>
      <c r="E5668">
        <v>95</v>
      </c>
      <c r="F5668" t="s">
        <v>30649</v>
      </c>
      <c r="G5668" t="s">
        <v>30649</v>
      </c>
      <c r="H5668" t="s">
        <v>30649</v>
      </c>
    </row>
    <row r="5669" spans="1:8" hidden="1" x14ac:dyDescent="0.25">
      <c r="A5669" t="s">
        <v>249</v>
      </c>
      <c r="B5669" t="s">
        <v>17504</v>
      </c>
      <c r="C5669" t="s">
        <v>30649</v>
      </c>
      <c r="D5669" t="s">
        <v>200</v>
      </c>
      <c r="E5669">
        <v>95</v>
      </c>
      <c r="F5669" t="s">
        <v>17505</v>
      </c>
      <c r="G5669" t="s">
        <v>30649</v>
      </c>
      <c r="H5669" t="s">
        <v>30649</v>
      </c>
    </row>
    <row r="5670" spans="1:8" hidden="1" x14ac:dyDescent="0.25">
      <c r="A5670" t="s">
        <v>246</v>
      </c>
      <c r="B5670" t="s">
        <v>17506</v>
      </c>
      <c r="C5670" t="s">
        <v>17507</v>
      </c>
      <c r="D5670" t="s">
        <v>200</v>
      </c>
      <c r="E5670">
        <v>95</v>
      </c>
      <c r="F5670" t="s">
        <v>200</v>
      </c>
      <c r="G5670" t="s">
        <v>17508</v>
      </c>
      <c r="H5670" t="s">
        <v>17509</v>
      </c>
    </row>
    <row r="5671" spans="1:8" hidden="1" x14ac:dyDescent="0.25">
      <c r="A5671" t="s">
        <v>246</v>
      </c>
      <c r="B5671" t="s">
        <v>17510</v>
      </c>
      <c r="C5671" t="s">
        <v>17511</v>
      </c>
      <c r="D5671" t="s">
        <v>200</v>
      </c>
      <c r="E5671">
        <v>95</v>
      </c>
      <c r="F5671" t="s">
        <v>200</v>
      </c>
      <c r="G5671" t="s">
        <v>30649</v>
      </c>
      <c r="H5671" t="s">
        <v>30649</v>
      </c>
    </row>
    <row r="5672" spans="1:8" hidden="1" x14ac:dyDescent="0.25">
      <c r="A5672" t="s">
        <v>243</v>
      </c>
      <c r="B5672" t="s">
        <v>17512</v>
      </c>
      <c r="C5672" t="s">
        <v>17513</v>
      </c>
      <c r="D5672" t="s">
        <v>200</v>
      </c>
      <c r="E5672">
        <v>95</v>
      </c>
      <c r="F5672" t="s">
        <v>200</v>
      </c>
      <c r="G5672" t="s">
        <v>17514</v>
      </c>
      <c r="H5672" t="s">
        <v>17515</v>
      </c>
    </row>
    <row r="5673" spans="1:8" hidden="1" x14ac:dyDescent="0.25">
      <c r="A5673" t="s">
        <v>246</v>
      </c>
      <c r="B5673" t="s">
        <v>17516</v>
      </c>
      <c r="C5673" t="s">
        <v>17517</v>
      </c>
      <c r="D5673" t="s">
        <v>200</v>
      </c>
      <c r="E5673">
        <v>95</v>
      </c>
      <c r="F5673" t="s">
        <v>30649</v>
      </c>
      <c r="G5673" t="s">
        <v>17518</v>
      </c>
      <c r="H5673" t="s">
        <v>17519</v>
      </c>
    </row>
    <row r="5674" spans="1:8" hidden="1" x14ac:dyDescent="0.25">
      <c r="A5674" t="s">
        <v>246</v>
      </c>
      <c r="B5674" t="s">
        <v>17520</v>
      </c>
      <c r="C5674" t="s">
        <v>17521</v>
      </c>
      <c r="D5674" t="s">
        <v>201</v>
      </c>
      <c r="E5674">
        <v>42</v>
      </c>
      <c r="F5674" t="s">
        <v>17522</v>
      </c>
      <c r="G5674" t="s">
        <v>17523</v>
      </c>
      <c r="H5674" t="s">
        <v>17524</v>
      </c>
    </row>
    <row r="5675" spans="1:8" hidden="1" x14ac:dyDescent="0.25">
      <c r="A5675" t="s">
        <v>246</v>
      </c>
      <c r="B5675" t="s">
        <v>17525</v>
      </c>
      <c r="C5675" t="s">
        <v>17526</v>
      </c>
      <c r="D5675" t="s">
        <v>201</v>
      </c>
      <c r="E5675">
        <v>42</v>
      </c>
      <c r="F5675" t="s">
        <v>30649</v>
      </c>
      <c r="G5675" t="s">
        <v>30649</v>
      </c>
      <c r="H5675" t="s">
        <v>17527</v>
      </c>
    </row>
    <row r="5676" spans="1:8" hidden="1" x14ac:dyDescent="0.25">
      <c r="A5676" t="s">
        <v>244</v>
      </c>
      <c r="B5676" t="s">
        <v>17528</v>
      </c>
      <c r="C5676" t="s">
        <v>17529</v>
      </c>
      <c r="D5676" t="s">
        <v>201</v>
      </c>
      <c r="E5676">
        <v>42</v>
      </c>
      <c r="F5676" t="s">
        <v>30649</v>
      </c>
      <c r="G5676" t="s">
        <v>30649</v>
      </c>
      <c r="H5676" t="s">
        <v>17530</v>
      </c>
    </row>
    <row r="5677" spans="1:8" hidden="1" x14ac:dyDescent="0.25">
      <c r="A5677" t="s">
        <v>244</v>
      </c>
      <c r="B5677" t="s">
        <v>17531</v>
      </c>
      <c r="C5677" t="s">
        <v>17532</v>
      </c>
      <c r="D5677" t="s">
        <v>201</v>
      </c>
      <c r="E5677">
        <v>42</v>
      </c>
      <c r="F5677" t="s">
        <v>30649</v>
      </c>
      <c r="G5677" t="s">
        <v>30649</v>
      </c>
      <c r="H5677" t="s">
        <v>17533</v>
      </c>
    </row>
    <row r="5678" spans="1:8" hidden="1" x14ac:dyDescent="0.25">
      <c r="A5678" t="s">
        <v>246</v>
      </c>
      <c r="B5678" t="s">
        <v>17534</v>
      </c>
      <c r="C5678" t="s">
        <v>17535</v>
      </c>
      <c r="D5678" t="s">
        <v>201</v>
      </c>
      <c r="E5678">
        <v>42</v>
      </c>
      <c r="F5678" t="s">
        <v>30649</v>
      </c>
      <c r="G5678" t="s">
        <v>17536</v>
      </c>
      <c r="H5678" t="s">
        <v>17537</v>
      </c>
    </row>
    <row r="5679" spans="1:8" hidden="1" x14ac:dyDescent="0.25">
      <c r="A5679" t="s">
        <v>246</v>
      </c>
      <c r="B5679" t="s">
        <v>17538</v>
      </c>
      <c r="C5679" t="s">
        <v>17539</v>
      </c>
      <c r="D5679" t="s">
        <v>201</v>
      </c>
      <c r="E5679">
        <v>42</v>
      </c>
      <c r="F5679" t="s">
        <v>201</v>
      </c>
      <c r="G5679" t="s">
        <v>17540</v>
      </c>
      <c r="H5679" t="s">
        <v>17541</v>
      </c>
    </row>
    <row r="5680" spans="1:8" hidden="1" x14ac:dyDescent="0.25">
      <c r="A5680" t="s">
        <v>246</v>
      </c>
      <c r="B5680" t="s">
        <v>17542</v>
      </c>
      <c r="C5680" t="s">
        <v>17543</v>
      </c>
      <c r="D5680" t="s">
        <v>201</v>
      </c>
      <c r="E5680">
        <v>42</v>
      </c>
      <c r="F5680" t="s">
        <v>30649</v>
      </c>
      <c r="G5680" t="s">
        <v>30649</v>
      </c>
      <c r="H5680" t="s">
        <v>17544</v>
      </c>
    </row>
    <row r="5681" spans="1:8" hidden="1" x14ac:dyDescent="0.25">
      <c r="A5681" t="s">
        <v>246</v>
      </c>
      <c r="B5681" t="s">
        <v>17545</v>
      </c>
      <c r="C5681" t="s">
        <v>17546</v>
      </c>
      <c r="D5681" t="s">
        <v>201</v>
      </c>
      <c r="E5681">
        <v>42</v>
      </c>
      <c r="F5681" t="s">
        <v>30649</v>
      </c>
      <c r="G5681" t="s">
        <v>30649</v>
      </c>
      <c r="H5681" t="s">
        <v>17547</v>
      </c>
    </row>
    <row r="5682" spans="1:8" hidden="1" x14ac:dyDescent="0.25">
      <c r="A5682" t="s">
        <v>246</v>
      </c>
      <c r="B5682" t="s">
        <v>17548</v>
      </c>
      <c r="C5682" t="s">
        <v>17549</v>
      </c>
      <c r="D5682" t="s">
        <v>201</v>
      </c>
      <c r="E5682">
        <v>42</v>
      </c>
      <c r="F5682" t="s">
        <v>30649</v>
      </c>
      <c r="G5682" t="s">
        <v>30649</v>
      </c>
      <c r="H5682" t="s">
        <v>17550</v>
      </c>
    </row>
    <row r="5683" spans="1:8" hidden="1" x14ac:dyDescent="0.25">
      <c r="A5683" t="s">
        <v>246</v>
      </c>
      <c r="B5683" t="s">
        <v>17551</v>
      </c>
      <c r="C5683" t="s">
        <v>17552</v>
      </c>
      <c r="D5683" t="s">
        <v>201</v>
      </c>
      <c r="E5683">
        <v>42</v>
      </c>
      <c r="F5683" t="s">
        <v>30649</v>
      </c>
      <c r="G5683" t="s">
        <v>30649</v>
      </c>
      <c r="H5683" t="s">
        <v>17553</v>
      </c>
    </row>
    <row r="5684" spans="1:8" hidden="1" x14ac:dyDescent="0.25">
      <c r="A5684" t="s">
        <v>246</v>
      </c>
      <c r="B5684" t="s">
        <v>17554</v>
      </c>
      <c r="C5684" t="s">
        <v>17555</v>
      </c>
      <c r="D5684" t="s">
        <v>201</v>
      </c>
      <c r="E5684">
        <v>42</v>
      </c>
      <c r="F5684" t="s">
        <v>30649</v>
      </c>
      <c r="G5684" t="s">
        <v>30649</v>
      </c>
      <c r="H5684" t="s">
        <v>17556</v>
      </c>
    </row>
    <row r="5685" spans="1:8" hidden="1" x14ac:dyDescent="0.25">
      <c r="A5685" t="s">
        <v>246</v>
      </c>
      <c r="B5685" t="s">
        <v>17557</v>
      </c>
      <c r="C5685" t="s">
        <v>17558</v>
      </c>
      <c r="D5685" t="s">
        <v>201</v>
      </c>
      <c r="E5685">
        <v>42</v>
      </c>
      <c r="F5685" t="s">
        <v>30649</v>
      </c>
      <c r="G5685" t="s">
        <v>30649</v>
      </c>
      <c r="H5685" t="s">
        <v>17559</v>
      </c>
    </row>
    <row r="5686" spans="1:8" hidden="1" x14ac:dyDescent="0.25">
      <c r="A5686" t="s">
        <v>245</v>
      </c>
      <c r="B5686" t="s">
        <v>17560</v>
      </c>
      <c r="C5686" t="s">
        <v>17561</v>
      </c>
      <c r="D5686" t="s">
        <v>201</v>
      </c>
      <c r="E5686">
        <v>42</v>
      </c>
      <c r="F5686" t="s">
        <v>201</v>
      </c>
      <c r="G5686" t="s">
        <v>30649</v>
      </c>
      <c r="H5686" t="s">
        <v>17562</v>
      </c>
    </row>
    <row r="5687" spans="1:8" hidden="1" x14ac:dyDescent="0.25">
      <c r="A5687" t="s">
        <v>246</v>
      </c>
      <c r="B5687" t="s">
        <v>5078</v>
      </c>
      <c r="C5687" t="s">
        <v>17563</v>
      </c>
      <c r="D5687" t="s">
        <v>201</v>
      </c>
      <c r="E5687">
        <v>42</v>
      </c>
      <c r="F5687" t="s">
        <v>201</v>
      </c>
      <c r="G5687" t="s">
        <v>17564</v>
      </c>
      <c r="H5687" t="s">
        <v>17565</v>
      </c>
    </row>
    <row r="5688" spans="1:8" hidden="1" x14ac:dyDescent="0.25">
      <c r="A5688" t="s">
        <v>246</v>
      </c>
      <c r="B5688" t="s">
        <v>17566</v>
      </c>
      <c r="C5688" t="s">
        <v>17567</v>
      </c>
      <c r="D5688" t="s">
        <v>201</v>
      </c>
      <c r="E5688">
        <v>42</v>
      </c>
      <c r="F5688" t="s">
        <v>201</v>
      </c>
      <c r="G5688" t="s">
        <v>30649</v>
      </c>
      <c r="H5688" t="s">
        <v>30649</v>
      </c>
    </row>
    <row r="5689" spans="1:8" hidden="1" x14ac:dyDescent="0.25">
      <c r="A5689" t="s">
        <v>246</v>
      </c>
      <c r="B5689" t="s">
        <v>17568</v>
      </c>
      <c r="C5689" t="s">
        <v>17569</v>
      </c>
      <c r="D5689" t="s">
        <v>201</v>
      </c>
      <c r="E5689">
        <v>42</v>
      </c>
      <c r="F5689" t="s">
        <v>30649</v>
      </c>
      <c r="G5689" t="s">
        <v>30649</v>
      </c>
      <c r="H5689" t="s">
        <v>17570</v>
      </c>
    </row>
    <row r="5690" spans="1:8" hidden="1" x14ac:dyDescent="0.25">
      <c r="A5690" t="s">
        <v>246</v>
      </c>
      <c r="B5690" t="s">
        <v>17571</v>
      </c>
      <c r="C5690" t="s">
        <v>17572</v>
      </c>
      <c r="D5690" t="s">
        <v>201</v>
      </c>
      <c r="E5690">
        <v>42</v>
      </c>
      <c r="F5690" t="s">
        <v>201</v>
      </c>
      <c r="G5690" t="s">
        <v>17573</v>
      </c>
      <c r="H5690" t="s">
        <v>17574</v>
      </c>
    </row>
    <row r="5691" spans="1:8" hidden="1" x14ac:dyDescent="0.25">
      <c r="A5691" t="s">
        <v>246</v>
      </c>
      <c r="B5691" t="s">
        <v>17575</v>
      </c>
      <c r="C5691" t="s">
        <v>17576</v>
      </c>
      <c r="D5691" t="s">
        <v>201</v>
      </c>
      <c r="E5691">
        <v>42</v>
      </c>
      <c r="F5691" t="s">
        <v>201</v>
      </c>
      <c r="G5691" t="s">
        <v>30649</v>
      </c>
      <c r="H5691" t="s">
        <v>30649</v>
      </c>
    </row>
    <row r="5692" spans="1:8" hidden="1" x14ac:dyDescent="0.25">
      <c r="A5692" t="s">
        <v>246</v>
      </c>
      <c r="B5692" t="s">
        <v>17577</v>
      </c>
      <c r="C5692" t="s">
        <v>17578</v>
      </c>
      <c r="D5692" t="s">
        <v>201</v>
      </c>
      <c r="E5692">
        <v>42</v>
      </c>
      <c r="F5692" t="s">
        <v>201</v>
      </c>
      <c r="G5692" t="s">
        <v>17579</v>
      </c>
      <c r="H5692" t="s">
        <v>17580</v>
      </c>
    </row>
    <row r="5693" spans="1:8" hidden="1" x14ac:dyDescent="0.25">
      <c r="A5693" t="s">
        <v>246</v>
      </c>
      <c r="B5693" t="s">
        <v>17581</v>
      </c>
      <c r="C5693" t="s">
        <v>17582</v>
      </c>
      <c r="D5693" t="s">
        <v>201</v>
      </c>
      <c r="E5693">
        <v>42</v>
      </c>
      <c r="F5693" t="s">
        <v>17522</v>
      </c>
      <c r="G5693" t="s">
        <v>30649</v>
      </c>
      <c r="H5693" t="s">
        <v>17583</v>
      </c>
    </row>
    <row r="5694" spans="1:8" hidden="1" x14ac:dyDescent="0.25">
      <c r="A5694" t="s">
        <v>248</v>
      </c>
      <c r="B5694" t="s">
        <v>17584</v>
      </c>
      <c r="C5694" t="s">
        <v>17585</v>
      </c>
      <c r="D5694" t="s">
        <v>201</v>
      </c>
      <c r="E5694">
        <v>42</v>
      </c>
      <c r="F5694" t="s">
        <v>17522</v>
      </c>
      <c r="G5694" t="s">
        <v>17586</v>
      </c>
      <c r="H5694" t="s">
        <v>17587</v>
      </c>
    </row>
    <row r="5695" spans="1:8" hidden="1" x14ac:dyDescent="0.25">
      <c r="A5695" t="s">
        <v>248</v>
      </c>
      <c r="B5695" t="s">
        <v>17588</v>
      </c>
      <c r="C5695" t="s">
        <v>17589</v>
      </c>
      <c r="D5695" t="s">
        <v>201</v>
      </c>
      <c r="E5695">
        <v>42</v>
      </c>
      <c r="F5695" t="s">
        <v>201</v>
      </c>
      <c r="G5695" t="s">
        <v>30649</v>
      </c>
      <c r="H5695" t="s">
        <v>17590</v>
      </c>
    </row>
    <row r="5696" spans="1:8" x14ac:dyDescent="0.25">
      <c r="A5696" t="s">
        <v>247</v>
      </c>
      <c r="B5696" t="s">
        <v>17591</v>
      </c>
      <c r="C5696" t="s">
        <v>17592</v>
      </c>
      <c r="D5696" t="s">
        <v>201</v>
      </c>
      <c r="E5696">
        <v>42</v>
      </c>
      <c r="F5696" t="s">
        <v>201</v>
      </c>
      <c r="G5696" t="s">
        <v>30649</v>
      </c>
      <c r="H5696" t="s">
        <v>17593</v>
      </c>
    </row>
    <row r="5697" spans="1:8" hidden="1" x14ac:dyDescent="0.25">
      <c r="A5697" t="s">
        <v>248</v>
      </c>
      <c r="B5697" t="s">
        <v>17594</v>
      </c>
      <c r="C5697" t="s">
        <v>17595</v>
      </c>
      <c r="D5697" t="s">
        <v>201</v>
      </c>
      <c r="E5697">
        <v>42</v>
      </c>
      <c r="F5697" t="s">
        <v>201</v>
      </c>
      <c r="G5697" t="s">
        <v>17596</v>
      </c>
      <c r="H5697" t="s">
        <v>17597</v>
      </c>
    </row>
    <row r="5698" spans="1:8" hidden="1" x14ac:dyDescent="0.25">
      <c r="A5698" t="s">
        <v>246</v>
      </c>
      <c r="B5698" t="s">
        <v>17598</v>
      </c>
      <c r="C5698" t="s">
        <v>17599</v>
      </c>
      <c r="D5698" t="s">
        <v>201</v>
      </c>
      <c r="E5698">
        <v>42</v>
      </c>
      <c r="F5698" t="s">
        <v>201</v>
      </c>
      <c r="G5698" t="s">
        <v>30649</v>
      </c>
      <c r="H5698" t="s">
        <v>17600</v>
      </c>
    </row>
    <row r="5699" spans="1:8" hidden="1" x14ac:dyDescent="0.25">
      <c r="A5699" t="s">
        <v>246</v>
      </c>
      <c r="B5699" t="s">
        <v>17601</v>
      </c>
      <c r="C5699" t="s">
        <v>17602</v>
      </c>
      <c r="D5699" t="s">
        <v>201</v>
      </c>
      <c r="E5699">
        <v>42</v>
      </c>
      <c r="F5699" t="s">
        <v>201</v>
      </c>
      <c r="G5699" t="s">
        <v>17603</v>
      </c>
      <c r="H5699" t="s">
        <v>17604</v>
      </c>
    </row>
    <row r="5700" spans="1:8" x14ac:dyDescent="0.25">
      <c r="A5700" t="s">
        <v>247</v>
      </c>
      <c r="B5700" t="s">
        <v>17605</v>
      </c>
      <c r="C5700" t="s">
        <v>17606</v>
      </c>
      <c r="D5700" t="s">
        <v>201</v>
      </c>
      <c r="E5700">
        <v>42</v>
      </c>
      <c r="F5700" t="s">
        <v>201</v>
      </c>
      <c r="G5700" t="s">
        <v>30649</v>
      </c>
      <c r="H5700" t="s">
        <v>30649</v>
      </c>
    </row>
    <row r="5701" spans="1:8" x14ac:dyDescent="0.25">
      <c r="A5701" t="s">
        <v>247</v>
      </c>
      <c r="B5701" t="s">
        <v>17607</v>
      </c>
      <c r="C5701" t="s">
        <v>17608</v>
      </c>
      <c r="D5701" t="s">
        <v>201</v>
      </c>
      <c r="E5701">
        <v>42</v>
      </c>
      <c r="F5701" t="s">
        <v>201</v>
      </c>
      <c r="G5701" t="s">
        <v>17609</v>
      </c>
      <c r="H5701" t="s">
        <v>17610</v>
      </c>
    </row>
    <row r="5702" spans="1:8" x14ac:dyDescent="0.25">
      <c r="A5702" t="s">
        <v>247</v>
      </c>
      <c r="B5702" t="s">
        <v>9279</v>
      </c>
      <c r="C5702" t="s">
        <v>17611</v>
      </c>
      <c r="D5702" t="s">
        <v>201</v>
      </c>
      <c r="E5702">
        <v>42</v>
      </c>
      <c r="F5702" t="s">
        <v>201</v>
      </c>
      <c r="G5702" t="s">
        <v>30649</v>
      </c>
      <c r="H5702" t="s">
        <v>30649</v>
      </c>
    </row>
    <row r="5703" spans="1:8" x14ac:dyDescent="0.25">
      <c r="A5703" t="s">
        <v>247</v>
      </c>
      <c r="B5703" t="s">
        <v>17612</v>
      </c>
      <c r="C5703" t="s">
        <v>17613</v>
      </c>
      <c r="D5703" t="s">
        <v>201</v>
      </c>
      <c r="E5703">
        <v>42</v>
      </c>
      <c r="F5703" t="s">
        <v>201</v>
      </c>
      <c r="G5703" t="s">
        <v>17614</v>
      </c>
      <c r="H5703" t="s">
        <v>17615</v>
      </c>
    </row>
    <row r="5704" spans="1:8" x14ac:dyDescent="0.25">
      <c r="A5704" t="s">
        <v>247</v>
      </c>
      <c r="B5704" t="s">
        <v>11142</v>
      </c>
      <c r="C5704" t="s">
        <v>30649</v>
      </c>
      <c r="D5704" t="s">
        <v>201</v>
      </c>
      <c r="E5704">
        <v>42</v>
      </c>
      <c r="F5704" t="s">
        <v>201</v>
      </c>
      <c r="G5704" t="s">
        <v>17616</v>
      </c>
      <c r="H5704" t="s">
        <v>17617</v>
      </c>
    </row>
    <row r="5705" spans="1:8" hidden="1" x14ac:dyDescent="0.25">
      <c r="A5705" t="s">
        <v>246</v>
      </c>
      <c r="B5705" t="s">
        <v>17618</v>
      </c>
      <c r="C5705" t="s">
        <v>30649</v>
      </c>
      <c r="D5705" t="s">
        <v>201</v>
      </c>
      <c r="E5705">
        <v>42</v>
      </c>
      <c r="F5705" t="s">
        <v>201</v>
      </c>
      <c r="G5705" t="s">
        <v>17619</v>
      </c>
      <c r="H5705" t="s">
        <v>17620</v>
      </c>
    </row>
    <row r="5706" spans="1:8" hidden="1" x14ac:dyDescent="0.25">
      <c r="A5706" t="s">
        <v>246</v>
      </c>
      <c r="B5706" t="s">
        <v>17621</v>
      </c>
      <c r="C5706" t="s">
        <v>17622</v>
      </c>
      <c r="D5706" t="s">
        <v>201</v>
      </c>
      <c r="E5706">
        <v>42</v>
      </c>
      <c r="F5706" t="s">
        <v>201</v>
      </c>
      <c r="G5706" t="s">
        <v>30649</v>
      </c>
      <c r="H5706" t="s">
        <v>17623</v>
      </c>
    </row>
    <row r="5707" spans="1:8" x14ac:dyDescent="0.25">
      <c r="A5707" t="s">
        <v>247</v>
      </c>
      <c r="B5707" t="s">
        <v>17624</v>
      </c>
      <c r="C5707" t="s">
        <v>17625</v>
      </c>
      <c r="D5707" t="s">
        <v>201</v>
      </c>
      <c r="E5707">
        <v>42</v>
      </c>
      <c r="F5707" t="s">
        <v>201</v>
      </c>
      <c r="G5707" t="s">
        <v>17626</v>
      </c>
      <c r="H5707" t="s">
        <v>17627</v>
      </c>
    </row>
    <row r="5708" spans="1:8" hidden="1" x14ac:dyDescent="0.25">
      <c r="A5708" t="s">
        <v>256</v>
      </c>
      <c r="B5708" t="s">
        <v>17628</v>
      </c>
      <c r="C5708" t="s">
        <v>17629</v>
      </c>
      <c r="D5708" t="s">
        <v>201</v>
      </c>
      <c r="E5708">
        <v>42</v>
      </c>
      <c r="F5708" t="s">
        <v>17630</v>
      </c>
      <c r="G5708" t="s">
        <v>17631</v>
      </c>
      <c r="H5708" t="s">
        <v>17632</v>
      </c>
    </row>
    <row r="5709" spans="1:8" hidden="1" x14ac:dyDescent="0.25">
      <c r="A5709" t="s">
        <v>261</v>
      </c>
      <c r="B5709" t="s">
        <v>17633</v>
      </c>
      <c r="C5709" t="s">
        <v>17634</v>
      </c>
      <c r="D5709" t="s">
        <v>201</v>
      </c>
      <c r="E5709">
        <v>42</v>
      </c>
      <c r="F5709" t="s">
        <v>17635</v>
      </c>
      <c r="G5709" t="s">
        <v>17636</v>
      </c>
      <c r="H5709" t="s">
        <v>17637</v>
      </c>
    </row>
    <row r="5710" spans="1:8" hidden="1" x14ac:dyDescent="0.25">
      <c r="A5710" t="s">
        <v>261</v>
      </c>
      <c r="B5710" t="s">
        <v>17638</v>
      </c>
      <c r="C5710" t="s">
        <v>30649</v>
      </c>
      <c r="D5710" t="s">
        <v>201</v>
      </c>
      <c r="E5710">
        <v>42</v>
      </c>
      <c r="F5710" t="s">
        <v>17639</v>
      </c>
      <c r="G5710" t="s">
        <v>17640</v>
      </c>
      <c r="H5710" t="s">
        <v>17641</v>
      </c>
    </row>
    <row r="5711" spans="1:8" x14ac:dyDescent="0.25">
      <c r="A5711" t="s">
        <v>247</v>
      </c>
      <c r="B5711" t="s">
        <v>17642</v>
      </c>
      <c r="C5711" t="s">
        <v>17643</v>
      </c>
      <c r="D5711" t="s">
        <v>201</v>
      </c>
      <c r="E5711">
        <v>42</v>
      </c>
      <c r="F5711" t="s">
        <v>201</v>
      </c>
      <c r="G5711" t="s">
        <v>17644</v>
      </c>
      <c r="H5711" t="s">
        <v>17645</v>
      </c>
    </row>
    <row r="5712" spans="1:8" x14ac:dyDescent="0.25">
      <c r="A5712" t="s">
        <v>247</v>
      </c>
      <c r="B5712" t="s">
        <v>17646</v>
      </c>
      <c r="C5712" t="s">
        <v>17647</v>
      </c>
      <c r="D5712" t="s">
        <v>201</v>
      </c>
      <c r="E5712">
        <v>42</v>
      </c>
      <c r="F5712" t="s">
        <v>201</v>
      </c>
      <c r="G5712" t="s">
        <v>17648</v>
      </c>
      <c r="H5712" t="s">
        <v>17649</v>
      </c>
    </row>
    <row r="5713" spans="1:8" x14ac:dyDescent="0.25">
      <c r="A5713" t="s">
        <v>247</v>
      </c>
      <c r="B5713" t="s">
        <v>17650</v>
      </c>
      <c r="C5713" t="s">
        <v>17651</v>
      </c>
      <c r="D5713" t="s">
        <v>201</v>
      </c>
      <c r="E5713">
        <v>42</v>
      </c>
      <c r="F5713" t="s">
        <v>201</v>
      </c>
      <c r="G5713" t="s">
        <v>30649</v>
      </c>
      <c r="H5713" t="s">
        <v>30649</v>
      </c>
    </row>
    <row r="5714" spans="1:8" x14ac:dyDescent="0.25">
      <c r="A5714" t="s">
        <v>247</v>
      </c>
      <c r="B5714" t="s">
        <v>17652</v>
      </c>
      <c r="C5714" t="s">
        <v>17653</v>
      </c>
      <c r="D5714" t="s">
        <v>201</v>
      </c>
      <c r="E5714">
        <v>42</v>
      </c>
      <c r="F5714" t="s">
        <v>201</v>
      </c>
      <c r="G5714" t="s">
        <v>17654</v>
      </c>
      <c r="H5714" t="s">
        <v>17655</v>
      </c>
    </row>
    <row r="5715" spans="1:8" x14ac:dyDescent="0.25">
      <c r="A5715" t="s">
        <v>247</v>
      </c>
      <c r="B5715" t="s">
        <v>17656</v>
      </c>
      <c r="C5715" t="s">
        <v>17657</v>
      </c>
      <c r="D5715" t="s">
        <v>201</v>
      </c>
      <c r="E5715">
        <v>42</v>
      </c>
      <c r="F5715" t="s">
        <v>201</v>
      </c>
      <c r="G5715" t="s">
        <v>30649</v>
      </c>
      <c r="H5715" t="s">
        <v>17658</v>
      </c>
    </row>
    <row r="5716" spans="1:8" hidden="1" x14ac:dyDescent="0.25">
      <c r="A5716" t="s">
        <v>246</v>
      </c>
      <c r="B5716" t="s">
        <v>17659</v>
      </c>
      <c r="C5716" t="s">
        <v>17660</v>
      </c>
      <c r="D5716" t="s">
        <v>201</v>
      </c>
      <c r="E5716">
        <v>42</v>
      </c>
      <c r="F5716" t="s">
        <v>201</v>
      </c>
      <c r="G5716" t="s">
        <v>17661</v>
      </c>
      <c r="H5716" t="s">
        <v>17662</v>
      </c>
    </row>
    <row r="5717" spans="1:8" hidden="1" x14ac:dyDescent="0.25">
      <c r="A5717" t="s">
        <v>246</v>
      </c>
      <c r="B5717" t="s">
        <v>17663</v>
      </c>
      <c r="C5717" t="s">
        <v>17664</v>
      </c>
      <c r="D5717" t="s">
        <v>201</v>
      </c>
      <c r="E5717">
        <v>42</v>
      </c>
      <c r="F5717" t="s">
        <v>201</v>
      </c>
      <c r="G5717" t="s">
        <v>17665</v>
      </c>
      <c r="H5717" t="s">
        <v>17666</v>
      </c>
    </row>
    <row r="5718" spans="1:8" hidden="1" x14ac:dyDescent="0.25">
      <c r="A5718" t="s">
        <v>263</v>
      </c>
      <c r="B5718" t="s">
        <v>17667</v>
      </c>
      <c r="C5718" t="s">
        <v>17702</v>
      </c>
      <c r="D5718" t="s">
        <v>201</v>
      </c>
      <c r="E5718">
        <v>42</v>
      </c>
      <c r="F5718" t="s">
        <v>228</v>
      </c>
      <c r="G5718" t="s">
        <v>30649</v>
      </c>
      <c r="H5718" t="s">
        <v>30649</v>
      </c>
    </row>
    <row r="5719" spans="1:8" hidden="1" x14ac:dyDescent="0.25">
      <c r="A5719" t="s">
        <v>263</v>
      </c>
      <c r="B5719" t="s">
        <v>17668</v>
      </c>
      <c r="C5719" t="s">
        <v>30137</v>
      </c>
      <c r="D5719" t="s">
        <v>201</v>
      </c>
      <c r="E5719">
        <v>42</v>
      </c>
      <c r="F5719" t="s">
        <v>17669</v>
      </c>
      <c r="G5719" t="s">
        <v>30649</v>
      </c>
      <c r="H5719" t="s">
        <v>30649</v>
      </c>
    </row>
    <row r="5720" spans="1:8" hidden="1" x14ac:dyDescent="0.25">
      <c r="A5720" t="s">
        <v>263</v>
      </c>
      <c r="B5720" t="s">
        <v>17670</v>
      </c>
      <c r="C5720" t="s">
        <v>17702</v>
      </c>
      <c r="D5720" t="s">
        <v>201</v>
      </c>
      <c r="E5720">
        <v>42</v>
      </c>
      <c r="F5720" t="s">
        <v>201</v>
      </c>
      <c r="G5720" t="s">
        <v>30649</v>
      </c>
      <c r="H5720" t="s">
        <v>30649</v>
      </c>
    </row>
    <row r="5721" spans="1:8" hidden="1" x14ac:dyDescent="0.25">
      <c r="A5721" t="s">
        <v>263</v>
      </c>
      <c r="B5721" t="s">
        <v>17671</v>
      </c>
      <c r="C5721" t="s">
        <v>17702</v>
      </c>
      <c r="D5721" t="s">
        <v>201</v>
      </c>
      <c r="E5721">
        <v>42</v>
      </c>
      <c r="F5721" t="s">
        <v>228</v>
      </c>
      <c r="G5721" t="s">
        <v>30649</v>
      </c>
      <c r="H5721" t="s">
        <v>30649</v>
      </c>
    </row>
    <row r="5722" spans="1:8" hidden="1" x14ac:dyDescent="0.25">
      <c r="A5722" t="s">
        <v>263</v>
      </c>
      <c r="B5722" t="s">
        <v>17672</v>
      </c>
      <c r="C5722" t="s">
        <v>17702</v>
      </c>
      <c r="D5722" t="s">
        <v>201</v>
      </c>
      <c r="E5722">
        <v>42</v>
      </c>
      <c r="F5722" t="s">
        <v>228</v>
      </c>
      <c r="G5722" t="s">
        <v>30649</v>
      </c>
      <c r="H5722" t="s">
        <v>30649</v>
      </c>
    </row>
    <row r="5723" spans="1:8" hidden="1" x14ac:dyDescent="0.25">
      <c r="A5723" t="s">
        <v>263</v>
      </c>
      <c r="B5723" t="s">
        <v>17673</v>
      </c>
      <c r="C5723" t="s">
        <v>17702</v>
      </c>
      <c r="D5723" t="s">
        <v>201</v>
      </c>
      <c r="E5723">
        <v>42</v>
      </c>
      <c r="F5723" t="s">
        <v>201</v>
      </c>
      <c r="G5723" t="s">
        <v>17674</v>
      </c>
      <c r="H5723" t="s">
        <v>30649</v>
      </c>
    </row>
    <row r="5724" spans="1:8" hidden="1" x14ac:dyDescent="0.25">
      <c r="A5724" t="s">
        <v>263</v>
      </c>
      <c r="B5724" t="s">
        <v>17675</v>
      </c>
      <c r="C5724" t="s">
        <v>17702</v>
      </c>
      <c r="D5724" t="s">
        <v>201</v>
      </c>
      <c r="E5724">
        <v>42</v>
      </c>
      <c r="F5724" t="s">
        <v>228</v>
      </c>
      <c r="G5724" t="s">
        <v>30649</v>
      </c>
      <c r="H5724" t="s">
        <v>30649</v>
      </c>
    </row>
    <row r="5725" spans="1:8" hidden="1" x14ac:dyDescent="0.25">
      <c r="A5725" t="s">
        <v>263</v>
      </c>
      <c r="B5725" t="s">
        <v>17676</v>
      </c>
      <c r="C5725" t="s">
        <v>17702</v>
      </c>
      <c r="D5725" t="s">
        <v>201</v>
      </c>
      <c r="E5725">
        <v>42</v>
      </c>
      <c r="F5725" t="s">
        <v>201</v>
      </c>
      <c r="G5725" t="s">
        <v>30649</v>
      </c>
      <c r="H5725" t="s">
        <v>30649</v>
      </c>
    </row>
    <row r="5726" spans="1:8" hidden="1" x14ac:dyDescent="0.25">
      <c r="A5726" t="s">
        <v>263</v>
      </c>
      <c r="B5726" t="s">
        <v>17677</v>
      </c>
      <c r="C5726" t="s">
        <v>17702</v>
      </c>
      <c r="D5726" t="s">
        <v>201</v>
      </c>
      <c r="E5726">
        <v>42</v>
      </c>
      <c r="F5726" t="s">
        <v>201</v>
      </c>
      <c r="G5726" t="s">
        <v>30649</v>
      </c>
      <c r="H5726" t="s">
        <v>30649</v>
      </c>
    </row>
    <row r="5727" spans="1:8" hidden="1" x14ac:dyDescent="0.25">
      <c r="A5727" t="s">
        <v>263</v>
      </c>
      <c r="B5727" t="s">
        <v>17678</v>
      </c>
      <c r="C5727" t="s">
        <v>17702</v>
      </c>
      <c r="D5727" t="s">
        <v>201</v>
      </c>
      <c r="E5727">
        <v>42</v>
      </c>
      <c r="F5727" t="s">
        <v>228</v>
      </c>
      <c r="G5727" t="s">
        <v>30649</v>
      </c>
      <c r="H5727" t="s">
        <v>30649</v>
      </c>
    </row>
    <row r="5728" spans="1:8" hidden="1" x14ac:dyDescent="0.25">
      <c r="A5728" t="s">
        <v>263</v>
      </c>
      <c r="B5728" t="s">
        <v>17679</v>
      </c>
      <c r="C5728" t="s">
        <v>17702</v>
      </c>
      <c r="D5728" t="s">
        <v>201</v>
      </c>
      <c r="E5728">
        <v>42</v>
      </c>
      <c r="F5728" t="s">
        <v>228</v>
      </c>
      <c r="G5728" t="s">
        <v>30649</v>
      </c>
      <c r="H5728" t="s">
        <v>30649</v>
      </c>
    </row>
    <row r="5729" spans="1:8" hidden="1" x14ac:dyDescent="0.25">
      <c r="A5729" t="s">
        <v>263</v>
      </c>
      <c r="B5729" t="s">
        <v>17680</v>
      </c>
      <c r="C5729" t="s">
        <v>17702</v>
      </c>
      <c r="D5729" t="s">
        <v>201</v>
      </c>
      <c r="E5729">
        <v>42</v>
      </c>
      <c r="F5729" t="s">
        <v>228</v>
      </c>
      <c r="G5729" t="s">
        <v>30649</v>
      </c>
      <c r="H5729" t="s">
        <v>30649</v>
      </c>
    </row>
    <row r="5730" spans="1:8" hidden="1" x14ac:dyDescent="0.25">
      <c r="A5730" t="s">
        <v>263</v>
      </c>
      <c r="B5730" t="s">
        <v>17681</v>
      </c>
      <c r="C5730" t="s">
        <v>17702</v>
      </c>
      <c r="D5730" t="s">
        <v>201</v>
      </c>
      <c r="E5730">
        <v>42</v>
      </c>
      <c r="F5730" t="s">
        <v>228</v>
      </c>
      <c r="G5730" t="s">
        <v>30649</v>
      </c>
      <c r="H5730" t="s">
        <v>30649</v>
      </c>
    </row>
    <row r="5731" spans="1:8" hidden="1" x14ac:dyDescent="0.25">
      <c r="A5731" t="s">
        <v>263</v>
      </c>
      <c r="B5731" t="s">
        <v>17682</v>
      </c>
      <c r="C5731" t="s">
        <v>17702</v>
      </c>
      <c r="D5731" t="s">
        <v>201</v>
      </c>
      <c r="E5731">
        <v>42</v>
      </c>
      <c r="F5731" t="s">
        <v>228</v>
      </c>
      <c r="G5731" t="s">
        <v>30649</v>
      </c>
      <c r="H5731" t="s">
        <v>30649</v>
      </c>
    </row>
    <row r="5732" spans="1:8" hidden="1" x14ac:dyDescent="0.25">
      <c r="A5732" t="s">
        <v>263</v>
      </c>
      <c r="B5732" t="s">
        <v>17683</v>
      </c>
      <c r="C5732" t="s">
        <v>30649</v>
      </c>
      <c r="D5732" t="s">
        <v>201</v>
      </c>
      <c r="E5732">
        <v>42</v>
      </c>
      <c r="F5732" t="s">
        <v>201</v>
      </c>
      <c r="G5732" t="s">
        <v>30649</v>
      </c>
      <c r="H5732" t="s">
        <v>30649</v>
      </c>
    </row>
    <row r="5733" spans="1:8" hidden="1" x14ac:dyDescent="0.25">
      <c r="A5733" t="s">
        <v>261</v>
      </c>
      <c r="B5733" t="s">
        <v>11813</v>
      </c>
      <c r="C5733" t="s">
        <v>17684</v>
      </c>
      <c r="D5733" t="s">
        <v>201</v>
      </c>
      <c r="E5733">
        <v>42</v>
      </c>
      <c r="F5733" t="s">
        <v>201</v>
      </c>
      <c r="G5733" t="s">
        <v>17685</v>
      </c>
      <c r="H5733" t="s">
        <v>17686</v>
      </c>
    </row>
    <row r="5734" spans="1:8" hidden="1" x14ac:dyDescent="0.25">
      <c r="A5734" t="s">
        <v>261</v>
      </c>
      <c r="B5734" t="s">
        <v>17687</v>
      </c>
      <c r="C5734" t="s">
        <v>17688</v>
      </c>
      <c r="D5734" t="s">
        <v>201</v>
      </c>
      <c r="E5734">
        <v>42</v>
      </c>
      <c r="F5734" t="s">
        <v>201</v>
      </c>
      <c r="G5734" t="s">
        <v>17689</v>
      </c>
      <c r="H5734" t="s">
        <v>17690</v>
      </c>
    </row>
    <row r="5735" spans="1:8" hidden="1" x14ac:dyDescent="0.25">
      <c r="A5735" t="s">
        <v>261</v>
      </c>
      <c r="B5735" t="s">
        <v>10399</v>
      </c>
      <c r="C5735" t="s">
        <v>30649</v>
      </c>
      <c r="D5735" t="s">
        <v>201</v>
      </c>
      <c r="E5735">
        <v>42</v>
      </c>
      <c r="F5735" t="s">
        <v>201</v>
      </c>
      <c r="G5735" t="s">
        <v>17691</v>
      </c>
      <c r="H5735" t="s">
        <v>17692</v>
      </c>
    </row>
    <row r="5736" spans="1:8" hidden="1" x14ac:dyDescent="0.25">
      <c r="A5736" t="s">
        <v>446</v>
      </c>
      <c r="B5736" t="s">
        <v>17693</v>
      </c>
      <c r="C5736" t="s">
        <v>17694</v>
      </c>
      <c r="D5736" t="s">
        <v>201</v>
      </c>
      <c r="E5736">
        <v>42</v>
      </c>
      <c r="F5736" t="s">
        <v>201</v>
      </c>
      <c r="G5736" t="s">
        <v>17695</v>
      </c>
      <c r="H5736" t="s">
        <v>17696</v>
      </c>
    </row>
    <row r="5737" spans="1:8" hidden="1" x14ac:dyDescent="0.25">
      <c r="A5737" t="s">
        <v>261</v>
      </c>
      <c r="B5737" t="s">
        <v>17697</v>
      </c>
      <c r="C5737" t="s">
        <v>17698</v>
      </c>
      <c r="D5737" t="s">
        <v>201</v>
      </c>
      <c r="E5737">
        <v>42</v>
      </c>
      <c r="F5737" t="s">
        <v>201</v>
      </c>
      <c r="G5737" t="s">
        <v>17699</v>
      </c>
      <c r="H5737" t="s">
        <v>17700</v>
      </c>
    </row>
    <row r="5738" spans="1:8" hidden="1" x14ac:dyDescent="0.25">
      <c r="A5738" t="s">
        <v>446</v>
      </c>
      <c r="B5738" t="s">
        <v>17701</v>
      </c>
      <c r="C5738" t="s">
        <v>17702</v>
      </c>
      <c r="D5738" t="s">
        <v>201</v>
      </c>
      <c r="E5738">
        <v>42</v>
      </c>
      <c r="F5738" t="s">
        <v>201</v>
      </c>
      <c r="G5738" t="s">
        <v>17703</v>
      </c>
      <c r="H5738" t="s">
        <v>17704</v>
      </c>
    </row>
    <row r="5739" spans="1:8" hidden="1" x14ac:dyDescent="0.25">
      <c r="A5739" t="s">
        <v>446</v>
      </c>
      <c r="B5739" t="s">
        <v>17705</v>
      </c>
      <c r="C5739" t="s">
        <v>17706</v>
      </c>
      <c r="D5739" t="s">
        <v>201</v>
      </c>
      <c r="E5739">
        <v>42</v>
      </c>
      <c r="F5739" t="s">
        <v>201</v>
      </c>
      <c r="G5739" t="s">
        <v>17707</v>
      </c>
      <c r="H5739" t="s">
        <v>17708</v>
      </c>
    </row>
    <row r="5740" spans="1:8" hidden="1" x14ac:dyDescent="0.25">
      <c r="A5740" t="s">
        <v>446</v>
      </c>
      <c r="B5740" t="s">
        <v>17709</v>
      </c>
      <c r="C5740" t="s">
        <v>17710</v>
      </c>
      <c r="D5740" t="s">
        <v>201</v>
      </c>
      <c r="E5740">
        <v>42</v>
      </c>
      <c r="F5740" t="s">
        <v>201</v>
      </c>
      <c r="G5740" t="s">
        <v>17711</v>
      </c>
      <c r="H5740" t="s">
        <v>17712</v>
      </c>
    </row>
    <row r="5741" spans="1:8" hidden="1" x14ac:dyDescent="0.25">
      <c r="A5741" t="s">
        <v>261</v>
      </c>
      <c r="B5741" t="s">
        <v>17713</v>
      </c>
      <c r="C5741" t="s">
        <v>17714</v>
      </c>
      <c r="D5741" t="s">
        <v>201</v>
      </c>
      <c r="E5741">
        <v>42</v>
      </c>
      <c r="F5741" t="s">
        <v>201</v>
      </c>
      <c r="G5741" t="s">
        <v>30649</v>
      </c>
      <c r="H5741" t="s">
        <v>17715</v>
      </c>
    </row>
    <row r="5742" spans="1:8" hidden="1" x14ac:dyDescent="0.25">
      <c r="A5742" t="s">
        <v>446</v>
      </c>
      <c r="B5742" t="s">
        <v>17716</v>
      </c>
      <c r="C5742" t="s">
        <v>17717</v>
      </c>
      <c r="D5742" t="s">
        <v>201</v>
      </c>
      <c r="E5742">
        <v>42</v>
      </c>
      <c r="F5742" t="s">
        <v>201</v>
      </c>
      <c r="G5742" t="s">
        <v>17718</v>
      </c>
      <c r="H5742" t="s">
        <v>17719</v>
      </c>
    </row>
    <row r="5743" spans="1:8" hidden="1" x14ac:dyDescent="0.25">
      <c r="A5743" t="s">
        <v>446</v>
      </c>
      <c r="B5743" t="s">
        <v>2276</v>
      </c>
      <c r="C5743" t="s">
        <v>17720</v>
      </c>
      <c r="D5743" t="s">
        <v>201</v>
      </c>
      <c r="E5743">
        <v>42</v>
      </c>
      <c r="F5743" t="s">
        <v>201</v>
      </c>
      <c r="G5743" t="s">
        <v>17721</v>
      </c>
      <c r="H5743" t="s">
        <v>17722</v>
      </c>
    </row>
    <row r="5744" spans="1:8" hidden="1" x14ac:dyDescent="0.25">
      <c r="A5744" t="s">
        <v>261</v>
      </c>
      <c r="B5744" t="s">
        <v>17723</v>
      </c>
      <c r="C5744" t="s">
        <v>17724</v>
      </c>
      <c r="D5744" t="s">
        <v>201</v>
      </c>
      <c r="E5744">
        <v>42</v>
      </c>
      <c r="F5744" t="s">
        <v>201</v>
      </c>
      <c r="G5744" t="s">
        <v>17725</v>
      </c>
      <c r="H5744" t="s">
        <v>17726</v>
      </c>
    </row>
    <row r="5745" spans="1:8" hidden="1" x14ac:dyDescent="0.25">
      <c r="A5745" t="s">
        <v>252</v>
      </c>
      <c r="B5745" t="s">
        <v>17727</v>
      </c>
      <c r="C5745" t="s">
        <v>17728</v>
      </c>
      <c r="D5745" t="s">
        <v>201</v>
      </c>
      <c r="E5745">
        <v>42</v>
      </c>
      <c r="F5745" t="s">
        <v>201</v>
      </c>
      <c r="G5745" t="s">
        <v>17729</v>
      </c>
      <c r="H5745" t="s">
        <v>17730</v>
      </c>
    </row>
    <row r="5746" spans="1:8" hidden="1" x14ac:dyDescent="0.25">
      <c r="A5746" t="s">
        <v>246</v>
      </c>
      <c r="B5746" t="s">
        <v>17731</v>
      </c>
      <c r="C5746" t="s">
        <v>17732</v>
      </c>
      <c r="D5746" t="s">
        <v>201</v>
      </c>
      <c r="E5746">
        <v>42</v>
      </c>
      <c r="F5746" t="s">
        <v>201</v>
      </c>
      <c r="G5746" t="s">
        <v>17733</v>
      </c>
      <c r="H5746" t="s">
        <v>17734</v>
      </c>
    </row>
    <row r="5747" spans="1:8" hidden="1" x14ac:dyDescent="0.25">
      <c r="A5747" t="s">
        <v>246</v>
      </c>
      <c r="B5747" t="s">
        <v>17735</v>
      </c>
      <c r="C5747" t="s">
        <v>17736</v>
      </c>
      <c r="D5747" t="s">
        <v>201</v>
      </c>
      <c r="E5747">
        <v>42</v>
      </c>
      <c r="F5747" t="s">
        <v>201</v>
      </c>
      <c r="G5747" t="s">
        <v>30649</v>
      </c>
      <c r="H5747" t="s">
        <v>17737</v>
      </c>
    </row>
    <row r="5748" spans="1:8" hidden="1" x14ac:dyDescent="0.25">
      <c r="A5748" t="s">
        <v>246</v>
      </c>
      <c r="B5748" t="s">
        <v>17738</v>
      </c>
      <c r="C5748" t="s">
        <v>17739</v>
      </c>
      <c r="D5748" t="s">
        <v>201</v>
      </c>
      <c r="E5748">
        <v>42</v>
      </c>
      <c r="F5748" t="s">
        <v>201</v>
      </c>
      <c r="G5748" t="s">
        <v>30649</v>
      </c>
      <c r="H5748" t="s">
        <v>17740</v>
      </c>
    </row>
    <row r="5749" spans="1:8" hidden="1" x14ac:dyDescent="0.25">
      <c r="A5749" t="s">
        <v>246</v>
      </c>
      <c r="B5749" t="s">
        <v>17741</v>
      </c>
      <c r="C5749" t="s">
        <v>17742</v>
      </c>
      <c r="D5749" t="s">
        <v>201</v>
      </c>
      <c r="E5749">
        <v>42</v>
      </c>
      <c r="F5749" t="s">
        <v>201</v>
      </c>
      <c r="G5749" t="s">
        <v>30649</v>
      </c>
      <c r="H5749" t="s">
        <v>30649</v>
      </c>
    </row>
    <row r="5750" spans="1:8" hidden="1" x14ac:dyDescent="0.25">
      <c r="A5750" t="s">
        <v>248</v>
      </c>
      <c r="B5750" t="s">
        <v>17743</v>
      </c>
      <c r="C5750" t="s">
        <v>30636</v>
      </c>
      <c r="D5750" t="s">
        <v>201</v>
      </c>
      <c r="E5750">
        <v>42</v>
      </c>
      <c r="F5750" t="s">
        <v>201</v>
      </c>
      <c r="G5750" t="s">
        <v>17744</v>
      </c>
      <c r="H5750" t="s">
        <v>17745</v>
      </c>
    </row>
    <row r="5751" spans="1:8" hidden="1" x14ac:dyDescent="0.25">
      <c r="A5751" t="s">
        <v>246</v>
      </c>
      <c r="B5751" t="s">
        <v>17746</v>
      </c>
      <c r="C5751" t="s">
        <v>30649</v>
      </c>
      <c r="D5751" t="s">
        <v>201</v>
      </c>
      <c r="E5751">
        <v>42</v>
      </c>
      <c r="F5751" t="s">
        <v>201</v>
      </c>
      <c r="G5751" t="s">
        <v>30649</v>
      </c>
      <c r="H5751" t="s">
        <v>30649</v>
      </c>
    </row>
    <row r="5752" spans="1:8" x14ac:dyDescent="0.25">
      <c r="A5752" t="s">
        <v>247</v>
      </c>
      <c r="B5752" t="s">
        <v>17747</v>
      </c>
      <c r="C5752" t="s">
        <v>17748</v>
      </c>
      <c r="D5752" t="s">
        <v>201</v>
      </c>
      <c r="E5752">
        <v>42</v>
      </c>
      <c r="F5752" t="s">
        <v>201</v>
      </c>
      <c r="G5752" t="s">
        <v>30649</v>
      </c>
      <c r="H5752" t="s">
        <v>17749</v>
      </c>
    </row>
    <row r="5753" spans="1:8" x14ac:dyDescent="0.25">
      <c r="A5753" t="s">
        <v>247</v>
      </c>
      <c r="B5753" t="s">
        <v>17750</v>
      </c>
      <c r="C5753" t="s">
        <v>17751</v>
      </c>
      <c r="D5753" t="s">
        <v>201</v>
      </c>
      <c r="E5753">
        <v>42</v>
      </c>
      <c r="F5753" t="s">
        <v>201</v>
      </c>
      <c r="G5753" t="s">
        <v>17752</v>
      </c>
      <c r="H5753" t="s">
        <v>30649</v>
      </c>
    </row>
    <row r="5754" spans="1:8" x14ac:dyDescent="0.25">
      <c r="A5754" t="s">
        <v>247</v>
      </c>
      <c r="B5754" t="s">
        <v>17753</v>
      </c>
      <c r="C5754" t="s">
        <v>17754</v>
      </c>
      <c r="D5754" t="s">
        <v>201</v>
      </c>
      <c r="E5754">
        <v>42</v>
      </c>
      <c r="F5754" t="s">
        <v>201</v>
      </c>
      <c r="G5754" t="s">
        <v>30649</v>
      </c>
      <c r="H5754" t="s">
        <v>30649</v>
      </c>
    </row>
    <row r="5755" spans="1:8" x14ac:dyDescent="0.25">
      <c r="A5755" t="s">
        <v>247</v>
      </c>
      <c r="B5755" t="s">
        <v>17755</v>
      </c>
      <c r="C5755" t="s">
        <v>17756</v>
      </c>
      <c r="D5755" t="s">
        <v>201</v>
      </c>
      <c r="E5755">
        <v>42</v>
      </c>
      <c r="F5755" t="s">
        <v>201</v>
      </c>
      <c r="G5755" t="s">
        <v>17757</v>
      </c>
      <c r="H5755" t="s">
        <v>17758</v>
      </c>
    </row>
    <row r="5756" spans="1:8" hidden="1" x14ac:dyDescent="0.25">
      <c r="A5756" t="s">
        <v>243</v>
      </c>
      <c r="B5756" t="s">
        <v>10935</v>
      </c>
      <c r="C5756" t="s">
        <v>17759</v>
      </c>
      <c r="D5756" t="s">
        <v>201</v>
      </c>
      <c r="E5756">
        <v>42</v>
      </c>
      <c r="F5756" t="s">
        <v>201</v>
      </c>
      <c r="G5756" t="s">
        <v>30649</v>
      </c>
      <c r="H5756" t="s">
        <v>30649</v>
      </c>
    </row>
    <row r="5757" spans="1:8" hidden="1" x14ac:dyDescent="0.25">
      <c r="A5757" t="s">
        <v>245</v>
      </c>
      <c r="B5757" t="s">
        <v>9810</v>
      </c>
      <c r="C5757" t="s">
        <v>17760</v>
      </c>
      <c r="D5757" t="s">
        <v>201</v>
      </c>
      <c r="E5757">
        <v>42</v>
      </c>
      <c r="F5757" t="s">
        <v>201</v>
      </c>
      <c r="G5757" t="s">
        <v>11819</v>
      </c>
      <c r="H5757" t="s">
        <v>17761</v>
      </c>
    </row>
    <row r="5758" spans="1:8" hidden="1" x14ac:dyDescent="0.25">
      <c r="A5758" t="s">
        <v>245</v>
      </c>
      <c r="B5758" t="s">
        <v>17762</v>
      </c>
      <c r="C5758" t="s">
        <v>17763</v>
      </c>
      <c r="D5758" t="s">
        <v>201</v>
      </c>
      <c r="E5758">
        <v>42</v>
      </c>
      <c r="F5758" t="s">
        <v>201</v>
      </c>
      <c r="G5758" t="s">
        <v>30649</v>
      </c>
      <c r="H5758" t="s">
        <v>17764</v>
      </c>
    </row>
    <row r="5759" spans="1:8" hidden="1" x14ac:dyDescent="0.25">
      <c r="A5759" t="s">
        <v>245</v>
      </c>
      <c r="B5759" t="s">
        <v>3708</v>
      </c>
      <c r="C5759" t="s">
        <v>17765</v>
      </c>
      <c r="D5759" t="s">
        <v>201</v>
      </c>
      <c r="E5759">
        <v>42</v>
      </c>
      <c r="F5759" t="s">
        <v>201</v>
      </c>
      <c r="G5759" t="s">
        <v>17766</v>
      </c>
      <c r="H5759" t="s">
        <v>17767</v>
      </c>
    </row>
    <row r="5760" spans="1:8" hidden="1" x14ac:dyDescent="0.25">
      <c r="A5760" t="s">
        <v>245</v>
      </c>
      <c r="B5760" t="s">
        <v>4913</v>
      </c>
      <c r="C5760" t="s">
        <v>17768</v>
      </c>
      <c r="D5760" t="s">
        <v>201</v>
      </c>
      <c r="E5760">
        <v>42</v>
      </c>
      <c r="F5760" t="s">
        <v>201</v>
      </c>
      <c r="G5760" t="s">
        <v>17769</v>
      </c>
      <c r="H5760" t="s">
        <v>17770</v>
      </c>
    </row>
    <row r="5761" spans="1:8" hidden="1" x14ac:dyDescent="0.25">
      <c r="A5761" t="s">
        <v>245</v>
      </c>
      <c r="B5761" t="s">
        <v>17771</v>
      </c>
      <c r="C5761" t="s">
        <v>17772</v>
      </c>
      <c r="D5761" t="s">
        <v>201</v>
      </c>
      <c r="E5761">
        <v>42</v>
      </c>
      <c r="F5761" t="s">
        <v>201</v>
      </c>
      <c r="G5761" t="s">
        <v>30649</v>
      </c>
      <c r="H5761" t="s">
        <v>30649</v>
      </c>
    </row>
    <row r="5762" spans="1:8" hidden="1" x14ac:dyDescent="0.25">
      <c r="A5762" t="s">
        <v>248</v>
      </c>
      <c r="B5762" t="s">
        <v>17773</v>
      </c>
      <c r="C5762" t="s">
        <v>17774</v>
      </c>
      <c r="D5762" t="s">
        <v>201</v>
      </c>
      <c r="E5762">
        <v>42</v>
      </c>
      <c r="F5762" t="s">
        <v>201</v>
      </c>
      <c r="G5762" t="s">
        <v>17775</v>
      </c>
      <c r="H5762" t="s">
        <v>17776</v>
      </c>
    </row>
    <row r="5763" spans="1:8" x14ac:dyDescent="0.25">
      <c r="A5763" t="s">
        <v>247</v>
      </c>
      <c r="B5763" t="s">
        <v>17777</v>
      </c>
      <c r="C5763" t="s">
        <v>17778</v>
      </c>
      <c r="D5763" t="s">
        <v>201</v>
      </c>
      <c r="E5763">
        <v>42</v>
      </c>
      <c r="F5763" t="s">
        <v>201</v>
      </c>
      <c r="G5763" t="s">
        <v>17779</v>
      </c>
      <c r="H5763" t="s">
        <v>17780</v>
      </c>
    </row>
    <row r="5764" spans="1:8" hidden="1" x14ac:dyDescent="0.25">
      <c r="A5764" t="s">
        <v>244</v>
      </c>
      <c r="B5764" t="s">
        <v>17781</v>
      </c>
      <c r="C5764" t="s">
        <v>17782</v>
      </c>
      <c r="D5764" t="s">
        <v>201</v>
      </c>
      <c r="E5764">
        <v>42</v>
      </c>
      <c r="F5764" t="s">
        <v>201</v>
      </c>
      <c r="G5764" t="s">
        <v>17783</v>
      </c>
      <c r="H5764" t="s">
        <v>17784</v>
      </c>
    </row>
    <row r="5765" spans="1:8" hidden="1" x14ac:dyDescent="0.25">
      <c r="A5765" t="s">
        <v>248</v>
      </c>
      <c r="B5765" t="s">
        <v>17785</v>
      </c>
      <c r="C5765" t="s">
        <v>30649</v>
      </c>
      <c r="D5765" t="s">
        <v>201</v>
      </c>
      <c r="E5765">
        <v>42</v>
      </c>
      <c r="F5765" t="s">
        <v>30649</v>
      </c>
      <c r="G5765" t="s">
        <v>30649</v>
      </c>
      <c r="H5765" t="s">
        <v>30649</v>
      </c>
    </row>
    <row r="5766" spans="1:8" hidden="1" x14ac:dyDescent="0.25">
      <c r="A5766" t="s">
        <v>246</v>
      </c>
      <c r="B5766" t="s">
        <v>17786</v>
      </c>
      <c r="C5766" t="s">
        <v>17787</v>
      </c>
      <c r="D5766" t="s">
        <v>201</v>
      </c>
      <c r="E5766">
        <v>42</v>
      </c>
      <c r="F5766" t="s">
        <v>201</v>
      </c>
      <c r="G5766" t="s">
        <v>30649</v>
      </c>
      <c r="H5766" t="s">
        <v>17788</v>
      </c>
    </row>
    <row r="5767" spans="1:8" hidden="1" x14ac:dyDescent="0.25">
      <c r="A5767" t="s">
        <v>246</v>
      </c>
      <c r="B5767" t="s">
        <v>17789</v>
      </c>
      <c r="C5767" t="s">
        <v>17790</v>
      </c>
      <c r="D5767" t="s">
        <v>201</v>
      </c>
      <c r="E5767">
        <v>42</v>
      </c>
      <c r="F5767" t="s">
        <v>201</v>
      </c>
      <c r="G5767" t="s">
        <v>17791</v>
      </c>
      <c r="H5767" t="s">
        <v>17792</v>
      </c>
    </row>
    <row r="5768" spans="1:8" hidden="1" x14ac:dyDescent="0.25">
      <c r="A5768" t="s">
        <v>248</v>
      </c>
      <c r="B5768" t="s">
        <v>17793</v>
      </c>
      <c r="C5768" t="s">
        <v>17794</v>
      </c>
      <c r="D5768" t="s">
        <v>201</v>
      </c>
      <c r="E5768">
        <v>42</v>
      </c>
      <c r="F5768" t="s">
        <v>201</v>
      </c>
      <c r="G5768" t="s">
        <v>17795</v>
      </c>
      <c r="H5768" t="s">
        <v>17796</v>
      </c>
    </row>
    <row r="5769" spans="1:8" hidden="1" x14ac:dyDescent="0.25">
      <c r="A5769" t="s">
        <v>246</v>
      </c>
      <c r="B5769" t="s">
        <v>14050</v>
      </c>
      <c r="C5769" t="s">
        <v>17578</v>
      </c>
      <c r="D5769" t="s">
        <v>201</v>
      </c>
      <c r="E5769">
        <v>42</v>
      </c>
      <c r="F5769" t="s">
        <v>201</v>
      </c>
      <c r="G5769" t="s">
        <v>17579</v>
      </c>
      <c r="H5769" t="s">
        <v>17580</v>
      </c>
    </row>
    <row r="5770" spans="1:8" hidden="1" x14ac:dyDescent="0.25">
      <c r="A5770" t="s">
        <v>248</v>
      </c>
      <c r="B5770" t="s">
        <v>17797</v>
      </c>
      <c r="C5770" t="s">
        <v>17798</v>
      </c>
      <c r="D5770" t="s">
        <v>201</v>
      </c>
      <c r="E5770">
        <v>42</v>
      </c>
      <c r="F5770" t="s">
        <v>17799</v>
      </c>
      <c r="G5770" t="s">
        <v>30649</v>
      </c>
      <c r="H5770" t="s">
        <v>17800</v>
      </c>
    </row>
    <row r="5771" spans="1:8" hidden="1" x14ac:dyDescent="0.25">
      <c r="A5771" t="s">
        <v>246</v>
      </c>
      <c r="B5771" t="s">
        <v>14579</v>
      </c>
      <c r="C5771" t="s">
        <v>17801</v>
      </c>
      <c r="D5771" t="s">
        <v>201</v>
      </c>
      <c r="E5771">
        <v>42</v>
      </c>
      <c r="F5771" t="s">
        <v>201</v>
      </c>
      <c r="G5771" t="s">
        <v>17802</v>
      </c>
      <c r="H5771" t="s">
        <v>17803</v>
      </c>
    </row>
    <row r="5772" spans="1:8" hidden="1" x14ac:dyDescent="0.25">
      <c r="A5772" t="s">
        <v>248</v>
      </c>
      <c r="B5772" t="s">
        <v>17804</v>
      </c>
      <c r="C5772" t="s">
        <v>17805</v>
      </c>
      <c r="D5772" t="s">
        <v>201</v>
      </c>
      <c r="E5772">
        <v>42</v>
      </c>
      <c r="F5772" t="s">
        <v>17669</v>
      </c>
      <c r="G5772" t="s">
        <v>17806</v>
      </c>
      <c r="H5772" t="s">
        <v>17807</v>
      </c>
    </row>
    <row r="5773" spans="1:8" hidden="1" x14ac:dyDescent="0.25">
      <c r="A5773" t="s">
        <v>245</v>
      </c>
      <c r="B5773" t="s">
        <v>17808</v>
      </c>
      <c r="C5773" t="s">
        <v>1556</v>
      </c>
      <c r="D5773" t="s">
        <v>201</v>
      </c>
      <c r="E5773">
        <v>42</v>
      </c>
      <c r="F5773" t="s">
        <v>1757</v>
      </c>
      <c r="G5773" t="s">
        <v>1557</v>
      </c>
      <c r="H5773" t="s">
        <v>1558</v>
      </c>
    </row>
    <row r="5774" spans="1:8" hidden="1" x14ac:dyDescent="0.25">
      <c r="A5774" t="s">
        <v>246</v>
      </c>
      <c r="B5774" t="s">
        <v>17809</v>
      </c>
      <c r="C5774" t="s">
        <v>17810</v>
      </c>
      <c r="D5774" t="s">
        <v>201</v>
      </c>
      <c r="E5774">
        <v>42</v>
      </c>
      <c r="F5774" t="s">
        <v>201</v>
      </c>
      <c r="G5774" t="s">
        <v>30649</v>
      </c>
      <c r="H5774" t="s">
        <v>17811</v>
      </c>
    </row>
    <row r="5775" spans="1:8" hidden="1" x14ac:dyDescent="0.25">
      <c r="A5775" t="s">
        <v>256</v>
      </c>
      <c r="B5775" t="s">
        <v>17812</v>
      </c>
      <c r="C5775" t="s">
        <v>17798</v>
      </c>
      <c r="D5775" t="s">
        <v>201</v>
      </c>
      <c r="E5775">
        <v>42</v>
      </c>
      <c r="F5775" t="s">
        <v>201</v>
      </c>
      <c r="G5775" t="s">
        <v>17813</v>
      </c>
      <c r="H5775" t="s">
        <v>17814</v>
      </c>
    </row>
    <row r="5776" spans="1:8" hidden="1" x14ac:dyDescent="0.25">
      <c r="A5776" t="s">
        <v>246</v>
      </c>
      <c r="B5776" t="s">
        <v>17815</v>
      </c>
      <c r="C5776" t="s">
        <v>17816</v>
      </c>
      <c r="D5776" t="s">
        <v>201</v>
      </c>
      <c r="E5776">
        <v>42</v>
      </c>
      <c r="F5776" t="s">
        <v>201</v>
      </c>
      <c r="G5776" t="s">
        <v>17817</v>
      </c>
      <c r="H5776" t="s">
        <v>17818</v>
      </c>
    </row>
    <row r="5777" spans="1:8" hidden="1" x14ac:dyDescent="0.25">
      <c r="A5777" t="s">
        <v>246</v>
      </c>
      <c r="B5777" t="s">
        <v>17819</v>
      </c>
      <c r="C5777" t="s">
        <v>17820</v>
      </c>
      <c r="D5777" t="s">
        <v>201</v>
      </c>
      <c r="E5777">
        <v>42</v>
      </c>
      <c r="F5777" t="s">
        <v>201</v>
      </c>
      <c r="G5777" t="s">
        <v>30649</v>
      </c>
      <c r="H5777" t="s">
        <v>17821</v>
      </c>
    </row>
    <row r="5778" spans="1:8" hidden="1" x14ac:dyDescent="0.25">
      <c r="A5778" t="s">
        <v>246</v>
      </c>
      <c r="B5778" t="s">
        <v>17822</v>
      </c>
      <c r="C5778" t="s">
        <v>17823</v>
      </c>
      <c r="D5778" t="s">
        <v>201</v>
      </c>
      <c r="E5778">
        <v>42</v>
      </c>
      <c r="F5778" t="s">
        <v>201</v>
      </c>
      <c r="G5778" t="s">
        <v>30649</v>
      </c>
      <c r="H5778" t="s">
        <v>17824</v>
      </c>
    </row>
    <row r="5779" spans="1:8" x14ac:dyDescent="0.25">
      <c r="A5779" t="s">
        <v>247</v>
      </c>
      <c r="B5779" t="s">
        <v>17825</v>
      </c>
      <c r="C5779" t="s">
        <v>17826</v>
      </c>
      <c r="D5779" t="s">
        <v>201</v>
      </c>
      <c r="E5779">
        <v>42</v>
      </c>
      <c r="F5779" t="s">
        <v>201</v>
      </c>
      <c r="G5779" t="s">
        <v>17795</v>
      </c>
      <c r="H5779" t="s">
        <v>17796</v>
      </c>
    </row>
    <row r="5780" spans="1:8" hidden="1" x14ac:dyDescent="0.25">
      <c r="A5780" t="s">
        <v>243</v>
      </c>
      <c r="B5780" t="s">
        <v>17827</v>
      </c>
      <c r="C5780" t="s">
        <v>17828</v>
      </c>
      <c r="D5780" t="s">
        <v>201</v>
      </c>
      <c r="E5780">
        <v>42</v>
      </c>
      <c r="F5780" t="s">
        <v>17669</v>
      </c>
      <c r="G5780" t="s">
        <v>17829</v>
      </c>
      <c r="H5780" t="s">
        <v>17830</v>
      </c>
    </row>
    <row r="5781" spans="1:8" hidden="1" x14ac:dyDescent="0.25">
      <c r="A5781" t="s">
        <v>246</v>
      </c>
      <c r="B5781" t="s">
        <v>17831</v>
      </c>
      <c r="C5781" t="s">
        <v>17832</v>
      </c>
      <c r="D5781" t="s">
        <v>201</v>
      </c>
      <c r="E5781">
        <v>42</v>
      </c>
      <c r="F5781" t="s">
        <v>201</v>
      </c>
      <c r="G5781" t="s">
        <v>17833</v>
      </c>
      <c r="H5781" t="s">
        <v>17834</v>
      </c>
    </row>
    <row r="5782" spans="1:8" hidden="1" x14ac:dyDescent="0.25">
      <c r="A5782" t="s">
        <v>246</v>
      </c>
      <c r="B5782" t="s">
        <v>17835</v>
      </c>
      <c r="C5782" t="s">
        <v>17836</v>
      </c>
      <c r="D5782" t="s">
        <v>201</v>
      </c>
      <c r="E5782">
        <v>42</v>
      </c>
      <c r="F5782" t="s">
        <v>201</v>
      </c>
      <c r="G5782" t="s">
        <v>17837</v>
      </c>
      <c r="H5782" t="s">
        <v>17838</v>
      </c>
    </row>
    <row r="5783" spans="1:8" x14ac:dyDescent="0.25">
      <c r="A5783" t="s">
        <v>247</v>
      </c>
      <c r="B5783" t="s">
        <v>17839</v>
      </c>
      <c r="C5783" t="s">
        <v>17840</v>
      </c>
      <c r="D5783" t="s">
        <v>201</v>
      </c>
      <c r="E5783">
        <v>42</v>
      </c>
      <c r="F5783" t="s">
        <v>201</v>
      </c>
      <c r="G5783" t="s">
        <v>17841</v>
      </c>
      <c r="H5783" t="s">
        <v>17842</v>
      </c>
    </row>
    <row r="5784" spans="1:8" x14ac:dyDescent="0.25">
      <c r="A5784" t="s">
        <v>247</v>
      </c>
      <c r="B5784" t="s">
        <v>17843</v>
      </c>
      <c r="C5784" t="s">
        <v>17844</v>
      </c>
      <c r="D5784" t="s">
        <v>201</v>
      </c>
      <c r="E5784">
        <v>42</v>
      </c>
      <c r="F5784" t="s">
        <v>201</v>
      </c>
      <c r="G5784" t="s">
        <v>30649</v>
      </c>
      <c r="H5784" t="s">
        <v>17845</v>
      </c>
    </row>
    <row r="5785" spans="1:8" hidden="1" x14ac:dyDescent="0.25">
      <c r="A5785" t="s">
        <v>256</v>
      </c>
      <c r="B5785" t="s">
        <v>17846</v>
      </c>
      <c r="C5785" t="s">
        <v>17847</v>
      </c>
      <c r="D5785" t="s">
        <v>201</v>
      </c>
      <c r="E5785">
        <v>42</v>
      </c>
      <c r="F5785" t="s">
        <v>201</v>
      </c>
      <c r="G5785" t="s">
        <v>17848</v>
      </c>
      <c r="H5785" t="s">
        <v>17849</v>
      </c>
    </row>
    <row r="5786" spans="1:8" x14ac:dyDescent="0.25">
      <c r="A5786" t="s">
        <v>247</v>
      </c>
      <c r="B5786" t="s">
        <v>17850</v>
      </c>
      <c r="C5786" t="s">
        <v>17851</v>
      </c>
      <c r="D5786" t="s">
        <v>201</v>
      </c>
      <c r="E5786">
        <v>42</v>
      </c>
      <c r="F5786" t="s">
        <v>201</v>
      </c>
      <c r="G5786" t="s">
        <v>30649</v>
      </c>
      <c r="H5786" t="s">
        <v>30649</v>
      </c>
    </row>
    <row r="5787" spans="1:8" hidden="1" x14ac:dyDescent="0.25">
      <c r="A5787" t="s">
        <v>248</v>
      </c>
      <c r="B5787" t="s">
        <v>17852</v>
      </c>
      <c r="C5787" t="s">
        <v>17853</v>
      </c>
      <c r="D5787" t="s">
        <v>201</v>
      </c>
      <c r="E5787">
        <v>42</v>
      </c>
      <c r="F5787" t="s">
        <v>201</v>
      </c>
      <c r="G5787" t="s">
        <v>30649</v>
      </c>
      <c r="H5787" t="s">
        <v>30649</v>
      </c>
    </row>
    <row r="5788" spans="1:8" hidden="1" x14ac:dyDescent="0.25">
      <c r="A5788" t="s">
        <v>249</v>
      </c>
      <c r="B5788" t="s">
        <v>17854</v>
      </c>
      <c r="C5788" t="s">
        <v>30649</v>
      </c>
      <c r="D5788" t="s">
        <v>201</v>
      </c>
      <c r="E5788">
        <v>42</v>
      </c>
      <c r="F5788" t="s">
        <v>17669</v>
      </c>
      <c r="G5788" t="s">
        <v>17855</v>
      </c>
      <c r="H5788" t="s">
        <v>17856</v>
      </c>
    </row>
    <row r="5789" spans="1:8" hidden="1" x14ac:dyDescent="0.25">
      <c r="A5789" t="s">
        <v>246</v>
      </c>
      <c r="B5789" t="s">
        <v>17857</v>
      </c>
      <c r="C5789" t="s">
        <v>17858</v>
      </c>
      <c r="D5789" t="s">
        <v>201</v>
      </c>
      <c r="E5789">
        <v>42</v>
      </c>
      <c r="F5789" t="s">
        <v>201</v>
      </c>
      <c r="G5789" t="s">
        <v>17859</v>
      </c>
      <c r="H5789" t="s">
        <v>17860</v>
      </c>
    </row>
    <row r="5790" spans="1:8" hidden="1" x14ac:dyDescent="0.25">
      <c r="A5790" t="s">
        <v>246</v>
      </c>
      <c r="B5790" t="s">
        <v>17861</v>
      </c>
      <c r="C5790" t="s">
        <v>17862</v>
      </c>
      <c r="D5790" t="s">
        <v>201</v>
      </c>
      <c r="E5790">
        <v>42</v>
      </c>
      <c r="F5790" t="s">
        <v>30649</v>
      </c>
      <c r="G5790" t="s">
        <v>30649</v>
      </c>
      <c r="H5790" t="s">
        <v>17863</v>
      </c>
    </row>
    <row r="5791" spans="1:8" hidden="1" x14ac:dyDescent="0.25">
      <c r="A5791" t="s">
        <v>246</v>
      </c>
      <c r="B5791" t="s">
        <v>17864</v>
      </c>
      <c r="C5791" t="s">
        <v>17865</v>
      </c>
      <c r="D5791" t="s">
        <v>201</v>
      </c>
      <c r="E5791">
        <v>42</v>
      </c>
      <c r="F5791" t="s">
        <v>30649</v>
      </c>
      <c r="G5791" t="s">
        <v>30649</v>
      </c>
      <c r="H5791" t="s">
        <v>17866</v>
      </c>
    </row>
    <row r="5792" spans="1:8" hidden="1" x14ac:dyDescent="0.25">
      <c r="A5792" t="s">
        <v>246</v>
      </c>
      <c r="B5792" t="s">
        <v>17867</v>
      </c>
      <c r="C5792" t="s">
        <v>17865</v>
      </c>
      <c r="D5792" t="s">
        <v>201</v>
      </c>
      <c r="E5792">
        <v>42</v>
      </c>
      <c r="F5792" t="s">
        <v>30649</v>
      </c>
      <c r="G5792" t="s">
        <v>30649</v>
      </c>
      <c r="H5792" t="s">
        <v>17866</v>
      </c>
    </row>
    <row r="5793" spans="1:8" hidden="1" x14ac:dyDescent="0.25">
      <c r="A5793" t="s">
        <v>246</v>
      </c>
      <c r="B5793" t="s">
        <v>17868</v>
      </c>
      <c r="C5793" t="s">
        <v>17869</v>
      </c>
      <c r="D5793" t="s">
        <v>201</v>
      </c>
      <c r="E5793">
        <v>42</v>
      </c>
      <c r="F5793" t="s">
        <v>30649</v>
      </c>
      <c r="G5793" t="s">
        <v>30649</v>
      </c>
      <c r="H5793" t="s">
        <v>30649</v>
      </c>
    </row>
    <row r="5794" spans="1:8" hidden="1" x14ac:dyDescent="0.25">
      <c r="A5794" t="s">
        <v>246</v>
      </c>
      <c r="B5794" t="s">
        <v>17870</v>
      </c>
      <c r="C5794" t="s">
        <v>17871</v>
      </c>
      <c r="D5794" t="s">
        <v>201</v>
      </c>
      <c r="E5794">
        <v>42</v>
      </c>
      <c r="F5794" t="s">
        <v>17872</v>
      </c>
      <c r="G5794" t="s">
        <v>17873</v>
      </c>
      <c r="H5794" t="s">
        <v>17874</v>
      </c>
    </row>
    <row r="5795" spans="1:8" x14ac:dyDescent="0.25">
      <c r="A5795" t="s">
        <v>247</v>
      </c>
      <c r="B5795" t="s">
        <v>7524</v>
      </c>
      <c r="C5795" t="s">
        <v>17875</v>
      </c>
      <c r="D5795" t="s">
        <v>201</v>
      </c>
      <c r="E5795">
        <v>42</v>
      </c>
      <c r="F5795" t="s">
        <v>30649</v>
      </c>
      <c r="G5795" t="s">
        <v>17876</v>
      </c>
      <c r="H5795" t="s">
        <v>17877</v>
      </c>
    </row>
    <row r="5796" spans="1:8" hidden="1" x14ac:dyDescent="0.25">
      <c r="A5796" t="s">
        <v>248</v>
      </c>
      <c r="B5796" t="s">
        <v>17878</v>
      </c>
      <c r="C5796" t="s">
        <v>17879</v>
      </c>
      <c r="D5796" t="s">
        <v>201</v>
      </c>
      <c r="E5796">
        <v>42</v>
      </c>
      <c r="F5796" t="s">
        <v>30649</v>
      </c>
      <c r="G5796" t="s">
        <v>30649</v>
      </c>
      <c r="H5796" t="s">
        <v>17880</v>
      </c>
    </row>
    <row r="5797" spans="1:8" hidden="1" x14ac:dyDescent="0.25">
      <c r="A5797" t="s">
        <v>246</v>
      </c>
      <c r="B5797" t="s">
        <v>17881</v>
      </c>
      <c r="C5797" t="s">
        <v>17882</v>
      </c>
      <c r="D5797" t="s">
        <v>201</v>
      </c>
      <c r="E5797">
        <v>42</v>
      </c>
      <c r="F5797" t="s">
        <v>30649</v>
      </c>
      <c r="G5797" t="s">
        <v>30649</v>
      </c>
      <c r="H5797" t="s">
        <v>17883</v>
      </c>
    </row>
    <row r="5798" spans="1:8" hidden="1" x14ac:dyDescent="0.25">
      <c r="A5798" t="s">
        <v>246</v>
      </c>
      <c r="B5798" t="s">
        <v>7456</v>
      </c>
      <c r="C5798" t="s">
        <v>17884</v>
      </c>
      <c r="D5798" t="s">
        <v>201</v>
      </c>
      <c r="E5798">
        <v>42</v>
      </c>
      <c r="F5798" t="s">
        <v>30649</v>
      </c>
      <c r="G5798" t="s">
        <v>17885</v>
      </c>
      <c r="H5798" t="s">
        <v>17886</v>
      </c>
    </row>
    <row r="5799" spans="1:8" hidden="1" x14ac:dyDescent="0.25">
      <c r="A5799" t="s">
        <v>246</v>
      </c>
      <c r="B5799" t="s">
        <v>17887</v>
      </c>
      <c r="C5799" t="s">
        <v>17888</v>
      </c>
      <c r="D5799" t="s">
        <v>201</v>
      </c>
      <c r="E5799">
        <v>42</v>
      </c>
      <c r="F5799" t="s">
        <v>17889</v>
      </c>
      <c r="G5799" t="s">
        <v>17890</v>
      </c>
      <c r="H5799" t="s">
        <v>17891</v>
      </c>
    </row>
    <row r="5800" spans="1:8" hidden="1" x14ac:dyDescent="0.25">
      <c r="A5800" t="s">
        <v>246</v>
      </c>
      <c r="B5800" t="s">
        <v>17892</v>
      </c>
      <c r="C5800" t="s">
        <v>17893</v>
      </c>
      <c r="D5800" t="s">
        <v>201</v>
      </c>
      <c r="E5800">
        <v>42</v>
      </c>
      <c r="F5800" t="s">
        <v>30649</v>
      </c>
      <c r="G5800" t="s">
        <v>30649</v>
      </c>
      <c r="H5800" t="s">
        <v>30649</v>
      </c>
    </row>
    <row r="5801" spans="1:8" x14ac:dyDescent="0.25">
      <c r="A5801" t="s">
        <v>247</v>
      </c>
      <c r="B5801" t="s">
        <v>17894</v>
      </c>
      <c r="C5801" t="s">
        <v>17895</v>
      </c>
      <c r="D5801" t="s">
        <v>201</v>
      </c>
      <c r="E5801">
        <v>42</v>
      </c>
      <c r="F5801" t="s">
        <v>17896</v>
      </c>
      <c r="G5801" t="s">
        <v>17897</v>
      </c>
      <c r="H5801" t="s">
        <v>17898</v>
      </c>
    </row>
    <row r="5802" spans="1:8" hidden="1" x14ac:dyDescent="0.25">
      <c r="A5802" t="s">
        <v>246</v>
      </c>
      <c r="B5802" t="s">
        <v>17899</v>
      </c>
      <c r="C5802" t="s">
        <v>17900</v>
      </c>
      <c r="D5802" t="s">
        <v>201</v>
      </c>
      <c r="E5802">
        <v>42</v>
      </c>
      <c r="F5802" t="s">
        <v>17635</v>
      </c>
      <c r="G5802" t="s">
        <v>17901</v>
      </c>
      <c r="H5802" t="s">
        <v>17902</v>
      </c>
    </row>
    <row r="5803" spans="1:8" hidden="1" x14ac:dyDescent="0.25">
      <c r="A5803" t="s">
        <v>246</v>
      </c>
      <c r="B5803" t="s">
        <v>17903</v>
      </c>
      <c r="C5803" t="s">
        <v>17904</v>
      </c>
      <c r="D5803" t="s">
        <v>201</v>
      </c>
      <c r="E5803">
        <v>42</v>
      </c>
      <c r="F5803" t="s">
        <v>17905</v>
      </c>
      <c r="G5803" t="s">
        <v>30649</v>
      </c>
      <c r="H5803" t="s">
        <v>17906</v>
      </c>
    </row>
    <row r="5804" spans="1:8" hidden="1" x14ac:dyDescent="0.25">
      <c r="A5804" t="s">
        <v>246</v>
      </c>
      <c r="B5804" t="s">
        <v>17907</v>
      </c>
      <c r="C5804" t="s">
        <v>17908</v>
      </c>
      <c r="D5804" t="s">
        <v>201</v>
      </c>
      <c r="E5804">
        <v>42</v>
      </c>
      <c r="F5804" t="s">
        <v>30649</v>
      </c>
      <c r="G5804" t="s">
        <v>17909</v>
      </c>
      <c r="H5804" t="s">
        <v>17910</v>
      </c>
    </row>
    <row r="5805" spans="1:8" hidden="1" x14ac:dyDescent="0.25">
      <c r="A5805" t="s">
        <v>277</v>
      </c>
      <c r="B5805" t="s">
        <v>17911</v>
      </c>
      <c r="C5805" t="s">
        <v>17912</v>
      </c>
      <c r="D5805" t="s">
        <v>201</v>
      </c>
      <c r="E5805">
        <v>42</v>
      </c>
      <c r="F5805" t="s">
        <v>30649</v>
      </c>
      <c r="G5805" t="s">
        <v>17913</v>
      </c>
      <c r="H5805" t="s">
        <v>17914</v>
      </c>
    </row>
    <row r="5806" spans="1:8" hidden="1" x14ac:dyDescent="0.25">
      <c r="A5806" t="s">
        <v>246</v>
      </c>
      <c r="B5806" t="s">
        <v>17915</v>
      </c>
      <c r="C5806" t="s">
        <v>17916</v>
      </c>
      <c r="D5806" t="s">
        <v>201</v>
      </c>
      <c r="E5806">
        <v>42</v>
      </c>
      <c r="F5806" t="s">
        <v>30649</v>
      </c>
      <c r="G5806" t="s">
        <v>17917</v>
      </c>
      <c r="H5806" t="s">
        <v>17918</v>
      </c>
    </row>
    <row r="5807" spans="1:8" hidden="1" x14ac:dyDescent="0.25">
      <c r="A5807" t="s">
        <v>246</v>
      </c>
      <c r="B5807" t="s">
        <v>17919</v>
      </c>
      <c r="C5807" t="s">
        <v>17920</v>
      </c>
      <c r="D5807" t="s">
        <v>201</v>
      </c>
      <c r="E5807">
        <v>42</v>
      </c>
      <c r="F5807" t="s">
        <v>30649</v>
      </c>
      <c r="G5807" t="s">
        <v>30649</v>
      </c>
      <c r="H5807" t="s">
        <v>17921</v>
      </c>
    </row>
    <row r="5808" spans="1:8" hidden="1" x14ac:dyDescent="0.25">
      <c r="A5808" t="s">
        <v>246</v>
      </c>
      <c r="B5808" t="s">
        <v>17922</v>
      </c>
      <c r="C5808" t="s">
        <v>17923</v>
      </c>
      <c r="D5808" t="s">
        <v>201</v>
      </c>
      <c r="E5808">
        <v>42</v>
      </c>
      <c r="F5808" t="s">
        <v>30649</v>
      </c>
      <c r="G5808" t="s">
        <v>17924</v>
      </c>
      <c r="H5808" t="s">
        <v>17925</v>
      </c>
    </row>
    <row r="5809" spans="1:8" hidden="1" x14ac:dyDescent="0.25">
      <c r="A5809" t="s">
        <v>246</v>
      </c>
      <c r="B5809" t="s">
        <v>17926</v>
      </c>
      <c r="C5809" t="s">
        <v>17927</v>
      </c>
      <c r="D5809" t="s">
        <v>201</v>
      </c>
      <c r="E5809">
        <v>42</v>
      </c>
      <c r="F5809" t="s">
        <v>30649</v>
      </c>
      <c r="G5809" t="s">
        <v>30649</v>
      </c>
      <c r="H5809" t="s">
        <v>17928</v>
      </c>
    </row>
    <row r="5810" spans="1:8" hidden="1" x14ac:dyDescent="0.25">
      <c r="A5810" t="s">
        <v>246</v>
      </c>
      <c r="B5810" t="s">
        <v>17929</v>
      </c>
      <c r="C5810" t="s">
        <v>17930</v>
      </c>
      <c r="D5810" t="s">
        <v>201</v>
      </c>
      <c r="E5810">
        <v>42</v>
      </c>
      <c r="F5810" t="s">
        <v>30649</v>
      </c>
      <c r="G5810" t="s">
        <v>17931</v>
      </c>
      <c r="H5810" t="s">
        <v>17932</v>
      </c>
    </row>
    <row r="5811" spans="1:8" hidden="1" x14ac:dyDescent="0.25">
      <c r="A5811" t="s">
        <v>246</v>
      </c>
      <c r="B5811" t="s">
        <v>17933</v>
      </c>
      <c r="C5811" t="s">
        <v>17934</v>
      </c>
      <c r="D5811" t="s">
        <v>201</v>
      </c>
      <c r="E5811">
        <v>42</v>
      </c>
      <c r="F5811" t="s">
        <v>30649</v>
      </c>
      <c r="G5811" t="s">
        <v>30649</v>
      </c>
      <c r="H5811" t="s">
        <v>17935</v>
      </c>
    </row>
    <row r="5812" spans="1:8" x14ac:dyDescent="0.25">
      <c r="A5812" t="s">
        <v>247</v>
      </c>
      <c r="B5812" t="s">
        <v>17936</v>
      </c>
      <c r="C5812" t="s">
        <v>17937</v>
      </c>
      <c r="D5812" t="s">
        <v>202</v>
      </c>
      <c r="E5812">
        <v>106</v>
      </c>
      <c r="F5812" t="s">
        <v>30649</v>
      </c>
      <c r="G5812" t="s">
        <v>17938</v>
      </c>
      <c r="H5812" t="s">
        <v>17939</v>
      </c>
    </row>
    <row r="5813" spans="1:8" hidden="1" x14ac:dyDescent="0.25">
      <c r="A5813" t="s">
        <v>243</v>
      </c>
      <c r="B5813" t="s">
        <v>17940</v>
      </c>
      <c r="C5813" t="s">
        <v>1560</v>
      </c>
      <c r="D5813" t="s">
        <v>202</v>
      </c>
      <c r="E5813">
        <v>106</v>
      </c>
      <c r="F5813" t="s">
        <v>202</v>
      </c>
      <c r="G5813" t="s">
        <v>1562</v>
      </c>
      <c r="H5813" t="s">
        <v>1563</v>
      </c>
    </row>
    <row r="5814" spans="1:8" hidden="1" x14ac:dyDescent="0.25">
      <c r="A5814" t="s">
        <v>246</v>
      </c>
      <c r="B5814" t="s">
        <v>17941</v>
      </c>
      <c r="C5814" t="s">
        <v>17942</v>
      </c>
      <c r="D5814" t="s">
        <v>203</v>
      </c>
      <c r="E5814">
        <v>51</v>
      </c>
      <c r="F5814" t="s">
        <v>203</v>
      </c>
      <c r="G5814" t="s">
        <v>17943</v>
      </c>
      <c r="H5814" t="s">
        <v>17944</v>
      </c>
    </row>
    <row r="5815" spans="1:8" hidden="1" x14ac:dyDescent="0.25">
      <c r="A5815" t="s">
        <v>243</v>
      </c>
      <c r="B5815" t="s">
        <v>17945</v>
      </c>
      <c r="C5815" t="s">
        <v>17946</v>
      </c>
      <c r="D5815" t="s">
        <v>203</v>
      </c>
      <c r="E5815">
        <v>51</v>
      </c>
      <c r="F5815" t="s">
        <v>30649</v>
      </c>
      <c r="G5815" t="s">
        <v>17947</v>
      </c>
      <c r="H5815" t="s">
        <v>17948</v>
      </c>
    </row>
    <row r="5816" spans="1:8" x14ac:dyDescent="0.25">
      <c r="A5816" t="s">
        <v>247</v>
      </c>
      <c r="B5816" t="s">
        <v>17949</v>
      </c>
      <c r="C5816" t="s">
        <v>17950</v>
      </c>
      <c r="D5816" t="s">
        <v>203</v>
      </c>
      <c r="E5816">
        <v>51</v>
      </c>
      <c r="F5816" t="s">
        <v>203</v>
      </c>
      <c r="G5816" t="s">
        <v>17951</v>
      </c>
      <c r="H5816" t="s">
        <v>17952</v>
      </c>
    </row>
    <row r="5817" spans="1:8" hidden="1" x14ac:dyDescent="0.25">
      <c r="A5817" t="s">
        <v>246</v>
      </c>
      <c r="B5817" t="s">
        <v>17953</v>
      </c>
      <c r="C5817" t="s">
        <v>30407</v>
      </c>
      <c r="D5817" t="s">
        <v>203</v>
      </c>
      <c r="E5817">
        <v>51</v>
      </c>
      <c r="F5817" t="s">
        <v>30649</v>
      </c>
      <c r="G5817" t="s">
        <v>17954</v>
      </c>
      <c r="H5817" t="s">
        <v>17955</v>
      </c>
    </row>
    <row r="5818" spans="1:8" hidden="1" x14ac:dyDescent="0.25">
      <c r="A5818" t="s">
        <v>246</v>
      </c>
      <c r="B5818" t="s">
        <v>17956</v>
      </c>
      <c r="C5818" t="s">
        <v>17957</v>
      </c>
      <c r="D5818" t="s">
        <v>204</v>
      </c>
      <c r="E5818">
        <v>108</v>
      </c>
      <c r="F5818" t="s">
        <v>30649</v>
      </c>
      <c r="G5818" t="s">
        <v>30649</v>
      </c>
      <c r="H5818" t="s">
        <v>17958</v>
      </c>
    </row>
    <row r="5819" spans="1:8" hidden="1" x14ac:dyDescent="0.25">
      <c r="A5819" t="s">
        <v>246</v>
      </c>
      <c r="B5819" t="s">
        <v>3010</v>
      </c>
      <c r="C5819" t="s">
        <v>17959</v>
      </c>
      <c r="D5819" t="s">
        <v>204</v>
      </c>
      <c r="E5819">
        <v>108</v>
      </c>
      <c r="F5819" t="s">
        <v>204</v>
      </c>
      <c r="G5819" t="s">
        <v>30649</v>
      </c>
      <c r="H5819" t="s">
        <v>17960</v>
      </c>
    </row>
    <row r="5820" spans="1:8" hidden="1" x14ac:dyDescent="0.25">
      <c r="A5820" t="s">
        <v>246</v>
      </c>
      <c r="B5820" t="s">
        <v>17961</v>
      </c>
      <c r="C5820" t="s">
        <v>17962</v>
      </c>
      <c r="D5820" t="s">
        <v>204</v>
      </c>
      <c r="E5820">
        <v>108</v>
      </c>
      <c r="F5820" t="s">
        <v>30649</v>
      </c>
      <c r="G5820" t="s">
        <v>17963</v>
      </c>
      <c r="H5820" t="s">
        <v>17964</v>
      </c>
    </row>
    <row r="5821" spans="1:8" x14ac:dyDescent="0.25">
      <c r="A5821" t="s">
        <v>247</v>
      </c>
      <c r="B5821" t="s">
        <v>17965</v>
      </c>
      <c r="C5821" t="s">
        <v>17966</v>
      </c>
      <c r="D5821" t="s">
        <v>204</v>
      </c>
      <c r="E5821">
        <v>108</v>
      </c>
      <c r="F5821" t="s">
        <v>204</v>
      </c>
      <c r="G5821" t="s">
        <v>17967</v>
      </c>
      <c r="H5821" t="s">
        <v>17968</v>
      </c>
    </row>
    <row r="5822" spans="1:8" x14ac:dyDescent="0.25">
      <c r="A5822" t="s">
        <v>247</v>
      </c>
      <c r="B5822" t="s">
        <v>17969</v>
      </c>
      <c r="C5822" t="s">
        <v>17970</v>
      </c>
      <c r="D5822" t="s">
        <v>204</v>
      </c>
      <c r="E5822">
        <v>108</v>
      </c>
      <c r="F5822" t="s">
        <v>204</v>
      </c>
      <c r="G5822" t="s">
        <v>17971</v>
      </c>
      <c r="H5822" t="s">
        <v>17972</v>
      </c>
    </row>
    <row r="5823" spans="1:8" x14ac:dyDescent="0.25">
      <c r="A5823" t="s">
        <v>247</v>
      </c>
      <c r="B5823" t="s">
        <v>17973</v>
      </c>
      <c r="C5823" t="s">
        <v>17974</v>
      </c>
      <c r="D5823" t="s">
        <v>204</v>
      </c>
      <c r="E5823">
        <v>108</v>
      </c>
      <c r="F5823" t="s">
        <v>204</v>
      </c>
      <c r="G5823" t="s">
        <v>17975</v>
      </c>
      <c r="H5823" t="s">
        <v>17976</v>
      </c>
    </row>
    <row r="5824" spans="1:8" hidden="1" x14ac:dyDescent="0.25">
      <c r="A5824" t="s">
        <v>246</v>
      </c>
      <c r="B5824" t="s">
        <v>17977</v>
      </c>
      <c r="C5824" t="s">
        <v>17978</v>
      </c>
      <c r="D5824" t="s">
        <v>204</v>
      </c>
      <c r="E5824">
        <v>108</v>
      </c>
      <c r="F5824" t="s">
        <v>204</v>
      </c>
      <c r="G5824" t="s">
        <v>17979</v>
      </c>
      <c r="H5824" t="s">
        <v>17980</v>
      </c>
    </row>
    <row r="5825" spans="1:8" hidden="1" x14ac:dyDescent="0.25">
      <c r="A5825" t="s">
        <v>246</v>
      </c>
      <c r="B5825" t="s">
        <v>17981</v>
      </c>
      <c r="C5825" t="s">
        <v>17982</v>
      </c>
      <c r="D5825" t="s">
        <v>204</v>
      </c>
      <c r="E5825">
        <v>108</v>
      </c>
      <c r="F5825" t="s">
        <v>204</v>
      </c>
      <c r="G5825" t="s">
        <v>30649</v>
      </c>
      <c r="H5825" t="s">
        <v>30649</v>
      </c>
    </row>
    <row r="5826" spans="1:8" hidden="1" x14ac:dyDescent="0.25">
      <c r="A5826" t="s">
        <v>246</v>
      </c>
      <c r="B5826" t="s">
        <v>17983</v>
      </c>
      <c r="C5826" t="s">
        <v>17984</v>
      </c>
      <c r="D5826" t="s">
        <v>204</v>
      </c>
      <c r="E5826">
        <v>108</v>
      </c>
      <c r="F5826" t="s">
        <v>204</v>
      </c>
      <c r="G5826" t="s">
        <v>30649</v>
      </c>
      <c r="H5826" t="s">
        <v>30649</v>
      </c>
    </row>
    <row r="5827" spans="1:8" hidden="1" x14ac:dyDescent="0.25">
      <c r="A5827" t="s">
        <v>248</v>
      </c>
      <c r="B5827" t="s">
        <v>17985</v>
      </c>
      <c r="C5827" t="s">
        <v>17986</v>
      </c>
      <c r="D5827" t="s">
        <v>204</v>
      </c>
      <c r="E5827">
        <v>108</v>
      </c>
      <c r="F5827" t="s">
        <v>204</v>
      </c>
      <c r="G5827" t="s">
        <v>17987</v>
      </c>
      <c r="H5827" t="s">
        <v>17988</v>
      </c>
    </row>
    <row r="5828" spans="1:8" hidden="1" x14ac:dyDescent="0.25">
      <c r="A5828" t="s">
        <v>246</v>
      </c>
      <c r="B5828" t="s">
        <v>17989</v>
      </c>
      <c r="C5828" t="s">
        <v>17990</v>
      </c>
      <c r="D5828" t="s">
        <v>204</v>
      </c>
      <c r="E5828">
        <v>108</v>
      </c>
      <c r="F5828" t="s">
        <v>204</v>
      </c>
      <c r="G5828" t="s">
        <v>17991</v>
      </c>
      <c r="H5828" t="s">
        <v>17992</v>
      </c>
    </row>
    <row r="5829" spans="1:8" hidden="1" x14ac:dyDescent="0.25">
      <c r="A5829" t="s">
        <v>248</v>
      </c>
      <c r="B5829" t="s">
        <v>17993</v>
      </c>
      <c r="C5829" t="s">
        <v>17994</v>
      </c>
      <c r="D5829" t="s">
        <v>204</v>
      </c>
      <c r="E5829">
        <v>108</v>
      </c>
      <c r="F5829" t="s">
        <v>204</v>
      </c>
      <c r="G5829" t="s">
        <v>30649</v>
      </c>
      <c r="H5829" t="s">
        <v>30649</v>
      </c>
    </row>
    <row r="5830" spans="1:8" hidden="1" x14ac:dyDescent="0.25">
      <c r="A5830" t="s">
        <v>246</v>
      </c>
      <c r="B5830" t="s">
        <v>17995</v>
      </c>
      <c r="C5830" t="s">
        <v>17996</v>
      </c>
      <c r="D5830" t="s">
        <v>204</v>
      </c>
      <c r="E5830">
        <v>108</v>
      </c>
      <c r="F5830" t="s">
        <v>30649</v>
      </c>
      <c r="G5830" t="s">
        <v>30649</v>
      </c>
      <c r="H5830" t="s">
        <v>17997</v>
      </c>
    </row>
    <row r="5831" spans="1:8" hidden="1" x14ac:dyDescent="0.25">
      <c r="A5831" t="s">
        <v>246</v>
      </c>
      <c r="B5831" t="s">
        <v>17998</v>
      </c>
      <c r="C5831" t="s">
        <v>17999</v>
      </c>
      <c r="D5831" t="s">
        <v>204</v>
      </c>
      <c r="E5831">
        <v>108</v>
      </c>
      <c r="F5831" t="s">
        <v>30649</v>
      </c>
      <c r="G5831" t="s">
        <v>30649</v>
      </c>
      <c r="H5831" t="s">
        <v>18000</v>
      </c>
    </row>
    <row r="5832" spans="1:8" hidden="1" x14ac:dyDescent="0.25">
      <c r="A5832" t="s">
        <v>244</v>
      </c>
      <c r="B5832" t="s">
        <v>18001</v>
      </c>
      <c r="C5832" t="s">
        <v>18002</v>
      </c>
      <c r="D5832" t="s">
        <v>204</v>
      </c>
      <c r="E5832">
        <v>108</v>
      </c>
      <c r="F5832" t="s">
        <v>30649</v>
      </c>
      <c r="G5832" t="s">
        <v>30649</v>
      </c>
      <c r="H5832" t="s">
        <v>18003</v>
      </c>
    </row>
    <row r="5833" spans="1:8" x14ac:dyDescent="0.25">
      <c r="A5833" t="s">
        <v>247</v>
      </c>
      <c r="B5833" t="s">
        <v>18004</v>
      </c>
      <c r="C5833" t="s">
        <v>18005</v>
      </c>
      <c r="D5833" t="s">
        <v>204</v>
      </c>
      <c r="E5833">
        <v>108</v>
      </c>
      <c r="F5833" t="s">
        <v>204</v>
      </c>
      <c r="G5833" t="s">
        <v>18006</v>
      </c>
      <c r="H5833" t="s">
        <v>18007</v>
      </c>
    </row>
    <row r="5834" spans="1:8" hidden="1" x14ac:dyDescent="0.25">
      <c r="A5834" t="s">
        <v>248</v>
      </c>
      <c r="B5834" t="s">
        <v>18008</v>
      </c>
      <c r="C5834" t="s">
        <v>18009</v>
      </c>
      <c r="D5834" t="s">
        <v>204</v>
      </c>
      <c r="E5834">
        <v>108</v>
      </c>
      <c r="F5834" t="s">
        <v>30649</v>
      </c>
      <c r="G5834" t="s">
        <v>30649</v>
      </c>
      <c r="H5834" t="s">
        <v>18010</v>
      </c>
    </row>
    <row r="5835" spans="1:8" hidden="1" x14ac:dyDescent="0.25">
      <c r="A5835" t="s">
        <v>246</v>
      </c>
      <c r="B5835" t="s">
        <v>18011</v>
      </c>
      <c r="C5835" t="s">
        <v>18012</v>
      </c>
      <c r="D5835" t="s">
        <v>204</v>
      </c>
      <c r="E5835">
        <v>108</v>
      </c>
      <c r="F5835" t="s">
        <v>201</v>
      </c>
      <c r="G5835" t="s">
        <v>18013</v>
      </c>
      <c r="H5835" t="s">
        <v>18014</v>
      </c>
    </row>
    <row r="5836" spans="1:8" x14ac:dyDescent="0.25">
      <c r="A5836" t="s">
        <v>247</v>
      </c>
      <c r="B5836" t="s">
        <v>18015</v>
      </c>
      <c r="C5836" t="s">
        <v>18016</v>
      </c>
      <c r="D5836" t="s">
        <v>204</v>
      </c>
      <c r="E5836">
        <v>108</v>
      </c>
      <c r="F5836" t="s">
        <v>204</v>
      </c>
      <c r="G5836" t="s">
        <v>30649</v>
      </c>
      <c r="H5836" t="s">
        <v>18017</v>
      </c>
    </row>
    <row r="5837" spans="1:8" hidden="1" x14ac:dyDescent="0.25">
      <c r="A5837" t="s">
        <v>248</v>
      </c>
      <c r="B5837" t="s">
        <v>18018</v>
      </c>
      <c r="C5837" t="s">
        <v>18019</v>
      </c>
      <c r="D5837" t="s">
        <v>204</v>
      </c>
      <c r="E5837">
        <v>108</v>
      </c>
      <c r="F5837" t="s">
        <v>204</v>
      </c>
      <c r="G5837" t="s">
        <v>18020</v>
      </c>
      <c r="H5837" t="s">
        <v>18021</v>
      </c>
    </row>
    <row r="5838" spans="1:8" x14ac:dyDescent="0.25">
      <c r="A5838" t="s">
        <v>247</v>
      </c>
      <c r="B5838" t="s">
        <v>18022</v>
      </c>
      <c r="C5838" t="s">
        <v>18023</v>
      </c>
      <c r="D5838" t="s">
        <v>204</v>
      </c>
      <c r="E5838">
        <v>108</v>
      </c>
      <c r="F5838" t="s">
        <v>204</v>
      </c>
      <c r="G5838" t="s">
        <v>18024</v>
      </c>
      <c r="H5838" t="s">
        <v>18025</v>
      </c>
    </row>
    <row r="5839" spans="1:8" hidden="1" x14ac:dyDescent="0.25">
      <c r="A5839" t="s">
        <v>246</v>
      </c>
      <c r="B5839" t="s">
        <v>18026</v>
      </c>
      <c r="C5839" t="s">
        <v>14255</v>
      </c>
      <c r="D5839" t="s">
        <v>204</v>
      </c>
      <c r="E5839">
        <v>108</v>
      </c>
      <c r="F5839" t="s">
        <v>30649</v>
      </c>
      <c r="G5839" t="s">
        <v>30649</v>
      </c>
      <c r="H5839" t="s">
        <v>30649</v>
      </c>
    </row>
    <row r="5840" spans="1:8" hidden="1" x14ac:dyDescent="0.25">
      <c r="A5840" t="s">
        <v>245</v>
      </c>
      <c r="B5840" t="s">
        <v>18027</v>
      </c>
      <c r="C5840" t="s">
        <v>18028</v>
      </c>
      <c r="D5840" t="s">
        <v>205</v>
      </c>
      <c r="E5840">
        <v>47</v>
      </c>
      <c r="F5840" t="s">
        <v>30649</v>
      </c>
      <c r="G5840" t="s">
        <v>30649</v>
      </c>
      <c r="H5840" t="s">
        <v>30649</v>
      </c>
    </row>
    <row r="5841" spans="1:8" hidden="1" x14ac:dyDescent="0.25">
      <c r="A5841" t="s">
        <v>246</v>
      </c>
      <c r="B5841" t="s">
        <v>18029</v>
      </c>
      <c r="C5841" t="s">
        <v>18030</v>
      </c>
      <c r="D5841" t="s">
        <v>205</v>
      </c>
      <c r="E5841">
        <v>47</v>
      </c>
      <c r="F5841" t="s">
        <v>30649</v>
      </c>
      <c r="G5841" t="s">
        <v>30649</v>
      </c>
      <c r="H5841" t="s">
        <v>18031</v>
      </c>
    </row>
    <row r="5842" spans="1:8" hidden="1" x14ac:dyDescent="0.25">
      <c r="A5842" t="s">
        <v>246</v>
      </c>
      <c r="B5842" t="s">
        <v>18032</v>
      </c>
      <c r="C5842" t="s">
        <v>1565</v>
      </c>
      <c r="D5842" t="s">
        <v>205</v>
      </c>
      <c r="E5842">
        <v>47</v>
      </c>
      <c r="F5842" t="s">
        <v>205</v>
      </c>
      <c r="G5842" t="s">
        <v>1566</v>
      </c>
      <c r="H5842" t="s">
        <v>1567</v>
      </c>
    </row>
    <row r="5843" spans="1:8" hidden="1" x14ac:dyDescent="0.25">
      <c r="A5843" t="s">
        <v>246</v>
      </c>
      <c r="B5843" t="s">
        <v>18033</v>
      </c>
      <c r="C5843" t="s">
        <v>18034</v>
      </c>
      <c r="D5843" t="s">
        <v>206</v>
      </c>
      <c r="E5843">
        <v>111</v>
      </c>
      <c r="F5843" t="s">
        <v>206</v>
      </c>
      <c r="G5843" t="s">
        <v>30649</v>
      </c>
      <c r="H5843" t="s">
        <v>18035</v>
      </c>
    </row>
    <row r="5844" spans="1:8" hidden="1" x14ac:dyDescent="0.25">
      <c r="A5844" t="s">
        <v>243</v>
      </c>
      <c r="B5844" t="s">
        <v>18036</v>
      </c>
      <c r="C5844" t="s">
        <v>18037</v>
      </c>
      <c r="D5844" t="s">
        <v>207</v>
      </c>
      <c r="E5844">
        <v>113</v>
      </c>
      <c r="F5844" t="s">
        <v>30649</v>
      </c>
      <c r="G5844" t="s">
        <v>30649</v>
      </c>
      <c r="H5844" t="s">
        <v>18038</v>
      </c>
    </row>
    <row r="5845" spans="1:8" hidden="1" x14ac:dyDescent="0.25">
      <c r="A5845" t="s">
        <v>246</v>
      </c>
      <c r="B5845" t="s">
        <v>18039</v>
      </c>
      <c r="C5845" t="s">
        <v>18040</v>
      </c>
      <c r="D5845" t="s">
        <v>207</v>
      </c>
      <c r="E5845">
        <v>113</v>
      </c>
      <c r="F5845" t="s">
        <v>18041</v>
      </c>
      <c r="G5845" t="s">
        <v>18042</v>
      </c>
      <c r="H5845" t="s">
        <v>18043</v>
      </c>
    </row>
    <row r="5846" spans="1:8" hidden="1" x14ac:dyDescent="0.25">
      <c r="A5846" t="s">
        <v>246</v>
      </c>
      <c r="B5846" t="s">
        <v>8398</v>
      </c>
      <c r="C5846" t="s">
        <v>18044</v>
      </c>
      <c r="D5846" t="s">
        <v>207</v>
      </c>
      <c r="E5846">
        <v>113</v>
      </c>
      <c r="F5846" t="s">
        <v>207</v>
      </c>
      <c r="G5846" t="s">
        <v>30649</v>
      </c>
      <c r="H5846" t="s">
        <v>18045</v>
      </c>
    </row>
    <row r="5847" spans="1:8" hidden="1" x14ac:dyDescent="0.25">
      <c r="A5847" t="s">
        <v>246</v>
      </c>
      <c r="B5847" t="s">
        <v>18046</v>
      </c>
      <c r="C5847" t="s">
        <v>18047</v>
      </c>
      <c r="D5847" t="s">
        <v>208</v>
      </c>
      <c r="E5847">
        <v>81</v>
      </c>
      <c r="F5847" t="s">
        <v>30649</v>
      </c>
      <c r="G5847" t="s">
        <v>30649</v>
      </c>
      <c r="H5847" t="s">
        <v>18048</v>
      </c>
    </row>
    <row r="5848" spans="1:8" hidden="1" x14ac:dyDescent="0.25">
      <c r="A5848" t="s">
        <v>245</v>
      </c>
      <c r="B5848" t="s">
        <v>18049</v>
      </c>
      <c r="C5848" t="s">
        <v>18050</v>
      </c>
      <c r="D5848" t="s">
        <v>208</v>
      </c>
      <c r="E5848">
        <v>81</v>
      </c>
      <c r="F5848" t="s">
        <v>30649</v>
      </c>
      <c r="G5848" t="s">
        <v>18051</v>
      </c>
      <c r="H5848" t="s">
        <v>18052</v>
      </c>
    </row>
    <row r="5849" spans="1:8" hidden="1" x14ac:dyDescent="0.25">
      <c r="A5849" t="s">
        <v>249</v>
      </c>
      <c r="B5849" t="s">
        <v>1876</v>
      </c>
      <c r="C5849" t="s">
        <v>30649</v>
      </c>
      <c r="D5849" t="s">
        <v>208</v>
      </c>
      <c r="E5849">
        <v>81</v>
      </c>
      <c r="F5849" t="s">
        <v>30649</v>
      </c>
      <c r="G5849" t="s">
        <v>30649</v>
      </c>
      <c r="H5849" t="s">
        <v>30649</v>
      </c>
    </row>
    <row r="5850" spans="1:8" hidden="1" x14ac:dyDescent="0.25">
      <c r="A5850" t="s">
        <v>245</v>
      </c>
      <c r="B5850" t="s">
        <v>18053</v>
      </c>
      <c r="C5850" t="s">
        <v>18054</v>
      </c>
      <c r="D5850" t="s">
        <v>208</v>
      </c>
      <c r="E5850">
        <v>81</v>
      </c>
      <c r="F5850" t="s">
        <v>208</v>
      </c>
      <c r="G5850" t="s">
        <v>30649</v>
      </c>
      <c r="H5850" t="s">
        <v>18055</v>
      </c>
    </row>
    <row r="5851" spans="1:8" x14ac:dyDescent="0.25">
      <c r="A5851" t="s">
        <v>247</v>
      </c>
      <c r="B5851" t="s">
        <v>18056</v>
      </c>
      <c r="C5851" t="s">
        <v>18057</v>
      </c>
      <c r="D5851" t="s">
        <v>209</v>
      </c>
      <c r="E5851">
        <v>57</v>
      </c>
      <c r="F5851" t="s">
        <v>209</v>
      </c>
      <c r="G5851" t="s">
        <v>18058</v>
      </c>
      <c r="H5851" t="s">
        <v>18059</v>
      </c>
    </row>
    <row r="5852" spans="1:8" x14ac:dyDescent="0.25">
      <c r="A5852" t="s">
        <v>247</v>
      </c>
      <c r="B5852" t="s">
        <v>18060</v>
      </c>
      <c r="C5852" t="s">
        <v>18061</v>
      </c>
      <c r="D5852" t="s">
        <v>209</v>
      </c>
      <c r="E5852">
        <v>57</v>
      </c>
      <c r="F5852" t="s">
        <v>209</v>
      </c>
      <c r="G5852" t="s">
        <v>30649</v>
      </c>
      <c r="H5852" t="s">
        <v>30649</v>
      </c>
    </row>
    <row r="5853" spans="1:8" hidden="1" x14ac:dyDescent="0.25">
      <c r="A5853" t="s">
        <v>248</v>
      </c>
      <c r="B5853" t="s">
        <v>12733</v>
      </c>
      <c r="C5853" t="s">
        <v>18062</v>
      </c>
      <c r="D5853" t="s">
        <v>209</v>
      </c>
      <c r="E5853">
        <v>57</v>
      </c>
      <c r="F5853" t="s">
        <v>209</v>
      </c>
      <c r="G5853" t="s">
        <v>12735</v>
      </c>
      <c r="H5853" t="s">
        <v>12736</v>
      </c>
    </row>
    <row r="5854" spans="1:8" hidden="1" x14ac:dyDescent="0.25">
      <c r="A5854" t="s">
        <v>248</v>
      </c>
      <c r="B5854" t="s">
        <v>18063</v>
      </c>
      <c r="C5854" t="s">
        <v>30649</v>
      </c>
      <c r="D5854" t="s">
        <v>209</v>
      </c>
      <c r="E5854">
        <v>57</v>
      </c>
      <c r="F5854" t="s">
        <v>209</v>
      </c>
      <c r="G5854" t="s">
        <v>30649</v>
      </c>
      <c r="H5854" t="s">
        <v>30649</v>
      </c>
    </row>
    <row r="5855" spans="1:8" hidden="1" x14ac:dyDescent="0.25">
      <c r="A5855" t="s">
        <v>244</v>
      </c>
      <c r="B5855" t="s">
        <v>18064</v>
      </c>
      <c r="C5855" t="s">
        <v>30408</v>
      </c>
      <c r="D5855" t="s">
        <v>209</v>
      </c>
      <c r="E5855">
        <v>57</v>
      </c>
      <c r="F5855" t="s">
        <v>18065</v>
      </c>
      <c r="G5855" t="s">
        <v>30649</v>
      </c>
      <c r="H5855" t="s">
        <v>9977</v>
      </c>
    </row>
    <row r="5856" spans="1:8" hidden="1" x14ac:dyDescent="0.25">
      <c r="A5856" t="s">
        <v>248</v>
      </c>
      <c r="B5856" t="s">
        <v>18066</v>
      </c>
      <c r="C5856" t="s">
        <v>18067</v>
      </c>
      <c r="D5856" t="s">
        <v>209</v>
      </c>
      <c r="E5856">
        <v>57</v>
      </c>
      <c r="F5856" t="s">
        <v>30649</v>
      </c>
      <c r="G5856" t="s">
        <v>30649</v>
      </c>
      <c r="H5856" t="s">
        <v>18068</v>
      </c>
    </row>
    <row r="5857" spans="1:8" hidden="1" x14ac:dyDescent="0.25">
      <c r="A5857" t="s">
        <v>248</v>
      </c>
      <c r="B5857" t="s">
        <v>18069</v>
      </c>
      <c r="C5857" t="s">
        <v>18070</v>
      </c>
      <c r="D5857" t="s">
        <v>209</v>
      </c>
      <c r="E5857">
        <v>57</v>
      </c>
      <c r="F5857" t="s">
        <v>30649</v>
      </c>
      <c r="G5857" t="s">
        <v>30649</v>
      </c>
      <c r="H5857" t="s">
        <v>18071</v>
      </c>
    </row>
    <row r="5858" spans="1:8" hidden="1" x14ac:dyDescent="0.25">
      <c r="A5858" t="s">
        <v>246</v>
      </c>
      <c r="B5858" t="s">
        <v>18072</v>
      </c>
      <c r="C5858" t="s">
        <v>30649</v>
      </c>
      <c r="D5858" t="s">
        <v>209</v>
      </c>
      <c r="E5858">
        <v>57</v>
      </c>
      <c r="F5858" t="s">
        <v>30649</v>
      </c>
      <c r="G5858" t="s">
        <v>30649</v>
      </c>
      <c r="H5858" t="s">
        <v>18073</v>
      </c>
    </row>
    <row r="5859" spans="1:8" hidden="1" x14ac:dyDescent="0.25">
      <c r="A5859" t="s">
        <v>246</v>
      </c>
      <c r="B5859" t="s">
        <v>18074</v>
      </c>
      <c r="C5859" t="s">
        <v>12676</v>
      </c>
      <c r="D5859" t="s">
        <v>209</v>
      </c>
      <c r="E5859">
        <v>57</v>
      </c>
      <c r="F5859" t="s">
        <v>30649</v>
      </c>
      <c r="G5859" t="s">
        <v>18075</v>
      </c>
      <c r="H5859" t="s">
        <v>18076</v>
      </c>
    </row>
    <row r="5860" spans="1:8" x14ac:dyDescent="0.25">
      <c r="A5860" t="s">
        <v>247</v>
      </c>
      <c r="B5860" t="s">
        <v>18077</v>
      </c>
      <c r="C5860" t="s">
        <v>18078</v>
      </c>
      <c r="D5860" t="s">
        <v>210</v>
      </c>
      <c r="E5860">
        <v>33</v>
      </c>
      <c r="F5860" t="s">
        <v>30649</v>
      </c>
      <c r="G5860" t="s">
        <v>30649</v>
      </c>
      <c r="H5860" t="s">
        <v>18079</v>
      </c>
    </row>
    <row r="5861" spans="1:8" hidden="1" x14ac:dyDescent="0.25">
      <c r="A5861" t="s">
        <v>245</v>
      </c>
      <c r="B5861" t="s">
        <v>18080</v>
      </c>
      <c r="C5861" t="s">
        <v>30649</v>
      </c>
      <c r="D5861" t="s">
        <v>210</v>
      </c>
      <c r="E5861">
        <v>33</v>
      </c>
      <c r="F5861" t="s">
        <v>18081</v>
      </c>
      <c r="G5861" t="s">
        <v>30649</v>
      </c>
      <c r="H5861" t="s">
        <v>18082</v>
      </c>
    </row>
    <row r="5862" spans="1:8" hidden="1" x14ac:dyDescent="0.25">
      <c r="A5862" t="s">
        <v>2021</v>
      </c>
      <c r="B5862" t="s">
        <v>18083</v>
      </c>
      <c r="C5862" t="s">
        <v>30409</v>
      </c>
      <c r="D5862" t="s">
        <v>210</v>
      </c>
      <c r="E5862">
        <v>33</v>
      </c>
      <c r="F5862" t="s">
        <v>30649</v>
      </c>
      <c r="G5862" t="s">
        <v>18084</v>
      </c>
      <c r="H5862" t="s">
        <v>18085</v>
      </c>
    </row>
    <row r="5863" spans="1:8" x14ac:dyDescent="0.25">
      <c r="A5863" t="s">
        <v>247</v>
      </c>
      <c r="B5863" t="s">
        <v>18086</v>
      </c>
      <c r="C5863" t="s">
        <v>18087</v>
      </c>
      <c r="D5863" t="s">
        <v>210</v>
      </c>
      <c r="E5863">
        <v>33</v>
      </c>
      <c r="F5863" t="s">
        <v>18088</v>
      </c>
      <c r="G5863" t="s">
        <v>30649</v>
      </c>
      <c r="H5863" t="s">
        <v>1569</v>
      </c>
    </row>
    <row r="5864" spans="1:8" hidden="1" x14ac:dyDescent="0.25">
      <c r="A5864" t="s">
        <v>246</v>
      </c>
      <c r="B5864" t="s">
        <v>18089</v>
      </c>
      <c r="C5864" t="s">
        <v>30410</v>
      </c>
      <c r="D5864" t="s">
        <v>210</v>
      </c>
      <c r="E5864">
        <v>33</v>
      </c>
      <c r="F5864" t="s">
        <v>18091</v>
      </c>
      <c r="G5864" t="s">
        <v>18092</v>
      </c>
      <c r="H5864" t="s">
        <v>18093</v>
      </c>
    </row>
    <row r="5865" spans="1:8" x14ac:dyDescent="0.25">
      <c r="A5865" t="s">
        <v>247</v>
      </c>
      <c r="B5865" t="s">
        <v>18094</v>
      </c>
      <c r="C5865" t="s">
        <v>30411</v>
      </c>
      <c r="D5865" t="s">
        <v>210</v>
      </c>
      <c r="E5865">
        <v>33</v>
      </c>
      <c r="F5865" t="s">
        <v>210</v>
      </c>
      <c r="G5865" t="s">
        <v>30649</v>
      </c>
      <c r="H5865" t="s">
        <v>18095</v>
      </c>
    </row>
    <row r="5866" spans="1:8" x14ac:dyDescent="0.25">
      <c r="A5866" t="s">
        <v>247</v>
      </c>
      <c r="B5866" t="s">
        <v>18096</v>
      </c>
      <c r="C5866" t="s">
        <v>30412</v>
      </c>
      <c r="D5866" t="s">
        <v>210</v>
      </c>
      <c r="E5866">
        <v>33</v>
      </c>
      <c r="F5866" t="s">
        <v>210</v>
      </c>
      <c r="G5866" t="s">
        <v>30649</v>
      </c>
      <c r="H5866" t="s">
        <v>18097</v>
      </c>
    </row>
    <row r="5867" spans="1:8" hidden="1" x14ac:dyDescent="0.25">
      <c r="A5867" t="s">
        <v>248</v>
      </c>
      <c r="B5867" t="s">
        <v>18098</v>
      </c>
      <c r="C5867" t="s">
        <v>30649</v>
      </c>
      <c r="D5867" t="s">
        <v>210</v>
      </c>
      <c r="E5867">
        <v>33</v>
      </c>
      <c r="F5867" t="s">
        <v>18099</v>
      </c>
      <c r="G5867" t="s">
        <v>1571</v>
      </c>
      <c r="H5867" t="s">
        <v>1572</v>
      </c>
    </row>
    <row r="5868" spans="1:8" hidden="1" x14ac:dyDescent="0.25">
      <c r="A5868" t="s">
        <v>261</v>
      </c>
      <c r="B5868" t="s">
        <v>18100</v>
      </c>
      <c r="C5868" t="s">
        <v>30413</v>
      </c>
      <c r="D5868" t="s">
        <v>210</v>
      </c>
      <c r="E5868">
        <v>33</v>
      </c>
      <c r="F5868" t="s">
        <v>210</v>
      </c>
      <c r="G5868" t="s">
        <v>30649</v>
      </c>
      <c r="H5868" t="s">
        <v>18101</v>
      </c>
    </row>
    <row r="5869" spans="1:8" x14ac:dyDescent="0.25">
      <c r="A5869" t="s">
        <v>247</v>
      </c>
      <c r="B5869" t="s">
        <v>18102</v>
      </c>
      <c r="C5869" t="s">
        <v>18103</v>
      </c>
      <c r="D5869" t="s">
        <v>210</v>
      </c>
      <c r="E5869">
        <v>33</v>
      </c>
      <c r="F5869" t="s">
        <v>210</v>
      </c>
      <c r="G5869" t="s">
        <v>18104</v>
      </c>
      <c r="H5869" t="s">
        <v>18105</v>
      </c>
    </row>
    <row r="5870" spans="1:8" x14ac:dyDescent="0.25">
      <c r="A5870" t="s">
        <v>247</v>
      </c>
      <c r="B5870" t="s">
        <v>18106</v>
      </c>
      <c r="C5870" t="s">
        <v>30414</v>
      </c>
      <c r="D5870" t="s">
        <v>210</v>
      </c>
      <c r="E5870">
        <v>33</v>
      </c>
      <c r="F5870" t="s">
        <v>210</v>
      </c>
      <c r="G5870" t="s">
        <v>18107</v>
      </c>
      <c r="H5870" t="s">
        <v>18108</v>
      </c>
    </row>
    <row r="5871" spans="1:8" x14ac:dyDescent="0.25">
      <c r="A5871" t="s">
        <v>247</v>
      </c>
      <c r="B5871" t="s">
        <v>18109</v>
      </c>
      <c r="C5871" t="s">
        <v>30415</v>
      </c>
      <c r="D5871" t="s">
        <v>210</v>
      </c>
      <c r="E5871">
        <v>33</v>
      </c>
      <c r="F5871" t="s">
        <v>210</v>
      </c>
      <c r="G5871" t="s">
        <v>18111</v>
      </c>
      <c r="H5871" t="s">
        <v>18112</v>
      </c>
    </row>
    <row r="5872" spans="1:8" hidden="1" x14ac:dyDescent="0.25">
      <c r="A5872" t="s">
        <v>246</v>
      </c>
      <c r="B5872" t="s">
        <v>7174</v>
      </c>
      <c r="C5872" t="s">
        <v>18113</v>
      </c>
      <c r="D5872" t="s">
        <v>210</v>
      </c>
      <c r="E5872">
        <v>33</v>
      </c>
      <c r="F5872" t="s">
        <v>210</v>
      </c>
      <c r="G5872" t="s">
        <v>30649</v>
      </c>
      <c r="H5872" t="s">
        <v>18114</v>
      </c>
    </row>
    <row r="5873" spans="1:8" hidden="1" x14ac:dyDescent="0.25">
      <c r="A5873" t="s">
        <v>246</v>
      </c>
      <c r="B5873" t="s">
        <v>18115</v>
      </c>
      <c r="C5873" t="s">
        <v>18116</v>
      </c>
      <c r="D5873" t="s">
        <v>210</v>
      </c>
      <c r="E5873">
        <v>33</v>
      </c>
      <c r="F5873" t="s">
        <v>210</v>
      </c>
      <c r="G5873" t="s">
        <v>18117</v>
      </c>
      <c r="H5873" t="s">
        <v>18118</v>
      </c>
    </row>
    <row r="5874" spans="1:8" hidden="1" x14ac:dyDescent="0.25">
      <c r="A5874" t="s">
        <v>243</v>
      </c>
      <c r="B5874" t="s">
        <v>18119</v>
      </c>
      <c r="C5874" t="s">
        <v>30416</v>
      </c>
      <c r="D5874" t="s">
        <v>210</v>
      </c>
      <c r="E5874">
        <v>33</v>
      </c>
      <c r="F5874" t="s">
        <v>210</v>
      </c>
      <c r="G5874" t="s">
        <v>30649</v>
      </c>
      <c r="H5874" t="s">
        <v>30649</v>
      </c>
    </row>
    <row r="5875" spans="1:8" hidden="1" x14ac:dyDescent="0.25">
      <c r="A5875" t="s">
        <v>243</v>
      </c>
      <c r="B5875" t="s">
        <v>18120</v>
      </c>
      <c r="C5875" t="s">
        <v>30417</v>
      </c>
      <c r="D5875" t="s">
        <v>210</v>
      </c>
      <c r="E5875">
        <v>33</v>
      </c>
      <c r="F5875" t="s">
        <v>210</v>
      </c>
      <c r="G5875" t="s">
        <v>18122</v>
      </c>
      <c r="H5875" t="s">
        <v>18123</v>
      </c>
    </row>
    <row r="5876" spans="1:8" hidden="1" x14ac:dyDescent="0.25">
      <c r="A5876" t="s">
        <v>248</v>
      </c>
      <c r="B5876" t="s">
        <v>18124</v>
      </c>
      <c r="C5876" t="s">
        <v>30649</v>
      </c>
      <c r="D5876" t="s">
        <v>210</v>
      </c>
      <c r="E5876">
        <v>33</v>
      </c>
      <c r="F5876" t="s">
        <v>30649</v>
      </c>
      <c r="G5876" t="s">
        <v>30649</v>
      </c>
      <c r="H5876" t="s">
        <v>18125</v>
      </c>
    </row>
    <row r="5877" spans="1:8" hidden="1" x14ac:dyDescent="0.25">
      <c r="A5877" t="s">
        <v>246</v>
      </c>
      <c r="B5877" t="s">
        <v>18126</v>
      </c>
      <c r="C5877" t="s">
        <v>18127</v>
      </c>
      <c r="D5877" t="s">
        <v>210</v>
      </c>
      <c r="E5877">
        <v>33</v>
      </c>
      <c r="F5877" t="s">
        <v>30649</v>
      </c>
      <c r="G5877" t="s">
        <v>30649</v>
      </c>
      <c r="H5877" t="s">
        <v>18128</v>
      </c>
    </row>
    <row r="5878" spans="1:8" hidden="1" x14ac:dyDescent="0.25">
      <c r="A5878" t="s">
        <v>246</v>
      </c>
      <c r="B5878" t="s">
        <v>18129</v>
      </c>
      <c r="C5878" t="s">
        <v>30649</v>
      </c>
      <c r="D5878" t="s">
        <v>210</v>
      </c>
      <c r="E5878">
        <v>33</v>
      </c>
      <c r="F5878" t="s">
        <v>30649</v>
      </c>
      <c r="G5878" t="s">
        <v>30649</v>
      </c>
      <c r="H5878" t="s">
        <v>18130</v>
      </c>
    </row>
    <row r="5879" spans="1:8" hidden="1" x14ac:dyDescent="0.25">
      <c r="A5879" t="s">
        <v>261</v>
      </c>
      <c r="B5879" t="s">
        <v>18131</v>
      </c>
      <c r="C5879" t="s">
        <v>30418</v>
      </c>
      <c r="D5879" t="s">
        <v>210</v>
      </c>
      <c r="E5879">
        <v>33</v>
      </c>
      <c r="F5879" t="s">
        <v>18132</v>
      </c>
      <c r="G5879" t="s">
        <v>30649</v>
      </c>
      <c r="H5879" t="s">
        <v>18108</v>
      </c>
    </row>
    <row r="5880" spans="1:8" hidden="1" x14ac:dyDescent="0.25">
      <c r="A5880" t="s">
        <v>246</v>
      </c>
      <c r="B5880" t="s">
        <v>8308</v>
      </c>
      <c r="C5880" t="s">
        <v>18133</v>
      </c>
      <c r="D5880" t="s">
        <v>211</v>
      </c>
      <c r="E5880">
        <v>62</v>
      </c>
      <c r="F5880" t="s">
        <v>30649</v>
      </c>
      <c r="G5880" t="s">
        <v>30649</v>
      </c>
      <c r="H5880" t="s">
        <v>18134</v>
      </c>
    </row>
    <row r="5881" spans="1:8" x14ac:dyDescent="0.25">
      <c r="A5881" t="s">
        <v>247</v>
      </c>
      <c r="B5881" t="s">
        <v>18135</v>
      </c>
      <c r="C5881" t="s">
        <v>18136</v>
      </c>
      <c r="D5881" t="s">
        <v>211</v>
      </c>
      <c r="E5881">
        <v>62</v>
      </c>
      <c r="F5881" t="s">
        <v>211</v>
      </c>
      <c r="G5881" t="s">
        <v>18137</v>
      </c>
      <c r="H5881" t="s">
        <v>18138</v>
      </c>
    </row>
    <row r="5882" spans="1:8" hidden="1" x14ac:dyDescent="0.25">
      <c r="A5882" t="s">
        <v>246</v>
      </c>
      <c r="B5882" t="s">
        <v>18139</v>
      </c>
      <c r="C5882" t="s">
        <v>18140</v>
      </c>
      <c r="D5882" t="s">
        <v>211</v>
      </c>
      <c r="E5882">
        <v>62</v>
      </c>
      <c r="F5882" t="s">
        <v>211</v>
      </c>
      <c r="G5882" t="s">
        <v>30649</v>
      </c>
      <c r="H5882" t="s">
        <v>18141</v>
      </c>
    </row>
    <row r="5883" spans="1:8" hidden="1" x14ac:dyDescent="0.25">
      <c r="A5883" t="s">
        <v>246</v>
      </c>
      <c r="B5883" t="s">
        <v>18142</v>
      </c>
      <c r="C5883" t="s">
        <v>18143</v>
      </c>
      <c r="D5883" t="s">
        <v>211</v>
      </c>
      <c r="E5883">
        <v>62</v>
      </c>
      <c r="F5883" t="s">
        <v>211</v>
      </c>
      <c r="G5883" t="s">
        <v>30649</v>
      </c>
      <c r="H5883" t="s">
        <v>30649</v>
      </c>
    </row>
    <row r="5884" spans="1:8" hidden="1" x14ac:dyDescent="0.25">
      <c r="A5884" t="s">
        <v>246</v>
      </c>
      <c r="B5884" t="s">
        <v>18144</v>
      </c>
      <c r="C5884" t="s">
        <v>18145</v>
      </c>
      <c r="D5884" t="s">
        <v>211</v>
      </c>
      <c r="E5884">
        <v>62</v>
      </c>
      <c r="F5884" t="s">
        <v>211</v>
      </c>
      <c r="G5884" t="s">
        <v>30649</v>
      </c>
      <c r="H5884" t="s">
        <v>30649</v>
      </c>
    </row>
    <row r="5885" spans="1:8" hidden="1" x14ac:dyDescent="0.25">
      <c r="A5885" t="s">
        <v>246</v>
      </c>
      <c r="B5885" t="s">
        <v>18146</v>
      </c>
      <c r="C5885" t="s">
        <v>16132</v>
      </c>
      <c r="D5885" t="s">
        <v>211</v>
      </c>
      <c r="E5885">
        <v>62</v>
      </c>
      <c r="F5885" t="s">
        <v>211</v>
      </c>
      <c r="G5885" t="s">
        <v>18147</v>
      </c>
      <c r="H5885" t="s">
        <v>18148</v>
      </c>
    </row>
    <row r="5886" spans="1:8" hidden="1" x14ac:dyDescent="0.25">
      <c r="A5886" t="s">
        <v>246</v>
      </c>
      <c r="B5886" t="s">
        <v>18149</v>
      </c>
      <c r="C5886" t="s">
        <v>16132</v>
      </c>
      <c r="D5886" t="s">
        <v>211</v>
      </c>
      <c r="E5886">
        <v>62</v>
      </c>
      <c r="F5886" t="s">
        <v>211</v>
      </c>
      <c r="G5886" t="s">
        <v>18147</v>
      </c>
      <c r="H5886" t="s">
        <v>18148</v>
      </c>
    </row>
    <row r="5887" spans="1:8" x14ac:dyDescent="0.25">
      <c r="A5887" t="s">
        <v>247</v>
      </c>
      <c r="B5887" t="s">
        <v>18150</v>
      </c>
      <c r="C5887" t="s">
        <v>18151</v>
      </c>
      <c r="D5887" t="s">
        <v>211</v>
      </c>
      <c r="E5887">
        <v>62</v>
      </c>
      <c r="F5887" t="s">
        <v>211</v>
      </c>
      <c r="G5887" t="s">
        <v>18152</v>
      </c>
      <c r="H5887" t="s">
        <v>18153</v>
      </c>
    </row>
    <row r="5888" spans="1:8" x14ac:dyDescent="0.25">
      <c r="A5888" t="s">
        <v>247</v>
      </c>
      <c r="B5888" t="s">
        <v>18154</v>
      </c>
      <c r="C5888" t="s">
        <v>18155</v>
      </c>
      <c r="D5888" t="s">
        <v>211</v>
      </c>
      <c r="E5888">
        <v>62</v>
      </c>
      <c r="F5888" t="s">
        <v>30649</v>
      </c>
      <c r="G5888" t="s">
        <v>30649</v>
      </c>
      <c r="H5888" t="s">
        <v>18156</v>
      </c>
    </row>
    <row r="5889" spans="1:8" x14ac:dyDescent="0.25">
      <c r="A5889" t="s">
        <v>247</v>
      </c>
      <c r="B5889" t="s">
        <v>18157</v>
      </c>
      <c r="C5889" t="s">
        <v>18158</v>
      </c>
      <c r="D5889" t="s">
        <v>211</v>
      </c>
      <c r="E5889">
        <v>62</v>
      </c>
      <c r="F5889" t="s">
        <v>211</v>
      </c>
      <c r="G5889" t="s">
        <v>30649</v>
      </c>
      <c r="H5889" t="s">
        <v>18159</v>
      </c>
    </row>
    <row r="5890" spans="1:8" hidden="1" x14ac:dyDescent="0.25">
      <c r="A5890" t="s">
        <v>246</v>
      </c>
      <c r="B5890" t="s">
        <v>18160</v>
      </c>
      <c r="C5890" t="s">
        <v>18161</v>
      </c>
      <c r="D5890" t="s">
        <v>212</v>
      </c>
      <c r="E5890">
        <v>82</v>
      </c>
      <c r="F5890" t="s">
        <v>212</v>
      </c>
      <c r="G5890" t="s">
        <v>18162</v>
      </c>
      <c r="H5890" t="s">
        <v>18163</v>
      </c>
    </row>
    <row r="5891" spans="1:8" hidden="1" x14ac:dyDescent="0.25">
      <c r="A5891" t="s">
        <v>246</v>
      </c>
      <c r="B5891" t="s">
        <v>18164</v>
      </c>
      <c r="C5891" t="s">
        <v>18165</v>
      </c>
      <c r="D5891" t="s">
        <v>212</v>
      </c>
      <c r="E5891">
        <v>82</v>
      </c>
      <c r="F5891" t="s">
        <v>18166</v>
      </c>
      <c r="G5891" t="s">
        <v>18167</v>
      </c>
      <c r="H5891" t="s">
        <v>18168</v>
      </c>
    </row>
    <row r="5892" spans="1:8" hidden="1" x14ac:dyDescent="0.25">
      <c r="A5892" t="s">
        <v>243</v>
      </c>
      <c r="B5892" t="s">
        <v>18169</v>
      </c>
      <c r="C5892" t="s">
        <v>18170</v>
      </c>
      <c r="D5892" t="s">
        <v>212</v>
      </c>
      <c r="E5892">
        <v>82</v>
      </c>
      <c r="F5892" t="s">
        <v>212</v>
      </c>
      <c r="G5892" t="s">
        <v>18171</v>
      </c>
      <c r="H5892" t="s">
        <v>18172</v>
      </c>
    </row>
    <row r="5893" spans="1:8" x14ac:dyDescent="0.25">
      <c r="A5893" t="s">
        <v>247</v>
      </c>
      <c r="B5893" t="s">
        <v>18173</v>
      </c>
      <c r="C5893" t="s">
        <v>18174</v>
      </c>
      <c r="D5893" t="s">
        <v>212</v>
      </c>
      <c r="E5893">
        <v>82</v>
      </c>
      <c r="F5893" t="s">
        <v>212</v>
      </c>
      <c r="G5893" t="s">
        <v>18175</v>
      </c>
      <c r="H5893" t="s">
        <v>18176</v>
      </c>
    </row>
    <row r="5894" spans="1:8" x14ac:dyDescent="0.25">
      <c r="A5894" t="s">
        <v>247</v>
      </c>
      <c r="B5894" t="s">
        <v>18177</v>
      </c>
      <c r="C5894" t="s">
        <v>18178</v>
      </c>
      <c r="D5894" t="s">
        <v>212</v>
      </c>
      <c r="E5894">
        <v>82</v>
      </c>
      <c r="F5894" t="s">
        <v>30649</v>
      </c>
      <c r="G5894" t="s">
        <v>18179</v>
      </c>
      <c r="H5894" t="s">
        <v>18180</v>
      </c>
    </row>
    <row r="5895" spans="1:8" hidden="1" x14ac:dyDescent="0.25">
      <c r="A5895" t="s">
        <v>249</v>
      </c>
      <c r="B5895" t="s">
        <v>1876</v>
      </c>
      <c r="C5895" t="s">
        <v>30649</v>
      </c>
      <c r="D5895" t="s">
        <v>212</v>
      </c>
      <c r="E5895">
        <v>82</v>
      </c>
      <c r="F5895" t="s">
        <v>18181</v>
      </c>
      <c r="G5895" t="s">
        <v>30649</v>
      </c>
      <c r="H5895" t="s">
        <v>30649</v>
      </c>
    </row>
    <row r="5896" spans="1:8" hidden="1" x14ac:dyDescent="0.25">
      <c r="A5896" t="s">
        <v>246</v>
      </c>
      <c r="B5896" t="s">
        <v>18182</v>
      </c>
      <c r="C5896" t="s">
        <v>18183</v>
      </c>
      <c r="D5896" t="s">
        <v>212</v>
      </c>
      <c r="E5896">
        <v>82</v>
      </c>
      <c r="F5896" t="s">
        <v>212</v>
      </c>
      <c r="G5896" t="s">
        <v>30649</v>
      </c>
      <c r="H5896" t="s">
        <v>18184</v>
      </c>
    </row>
    <row r="5897" spans="1:8" hidden="1" x14ac:dyDescent="0.25">
      <c r="A5897" t="s">
        <v>245</v>
      </c>
      <c r="B5897" t="s">
        <v>18185</v>
      </c>
      <c r="C5897" t="s">
        <v>18186</v>
      </c>
      <c r="D5897" t="s">
        <v>212</v>
      </c>
      <c r="E5897">
        <v>82</v>
      </c>
      <c r="F5897" t="s">
        <v>212</v>
      </c>
      <c r="G5897" t="s">
        <v>18187</v>
      </c>
      <c r="H5897" t="s">
        <v>18188</v>
      </c>
    </row>
    <row r="5898" spans="1:8" hidden="1" x14ac:dyDescent="0.25">
      <c r="A5898" t="s">
        <v>245</v>
      </c>
      <c r="B5898" t="s">
        <v>18189</v>
      </c>
      <c r="C5898" t="s">
        <v>18190</v>
      </c>
      <c r="D5898" t="s">
        <v>212</v>
      </c>
      <c r="E5898">
        <v>82</v>
      </c>
      <c r="F5898" t="s">
        <v>212</v>
      </c>
      <c r="G5898" t="s">
        <v>18191</v>
      </c>
      <c r="H5898" t="s">
        <v>18192</v>
      </c>
    </row>
    <row r="5899" spans="1:8" hidden="1" x14ac:dyDescent="0.25">
      <c r="A5899" t="s">
        <v>243</v>
      </c>
      <c r="B5899" t="s">
        <v>18193</v>
      </c>
      <c r="C5899" t="s">
        <v>18194</v>
      </c>
      <c r="D5899" t="s">
        <v>213</v>
      </c>
      <c r="E5899">
        <v>94</v>
      </c>
      <c r="F5899" t="s">
        <v>213</v>
      </c>
      <c r="G5899" t="s">
        <v>18195</v>
      </c>
      <c r="H5899" t="s">
        <v>18196</v>
      </c>
    </row>
    <row r="5900" spans="1:8" hidden="1" x14ac:dyDescent="0.25">
      <c r="A5900" t="s">
        <v>246</v>
      </c>
      <c r="B5900" t="s">
        <v>18197</v>
      </c>
      <c r="C5900" t="s">
        <v>18198</v>
      </c>
      <c r="D5900" t="s">
        <v>213</v>
      </c>
      <c r="E5900">
        <v>94</v>
      </c>
      <c r="F5900" t="s">
        <v>213</v>
      </c>
      <c r="G5900" t="s">
        <v>30649</v>
      </c>
      <c r="H5900" t="s">
        <v>18199</v>
      </c>
    </row>
    <row r="5901" spans="1:8" hidden="1" x14ac:dyDescent="0.25">
      <c r="A5901" t="s">
        <v>246</v>
      </c>
      <c r="B5901" t="s">
        <v>18200</v>
      </c>
      <c r="C5901" t="s">
        <v>18201</v>
      </c>
      <c r="D5901" t="s">
        <v>213</v>
      </c>
      <c r="E5901">
        <v>94</v>
      </c>
      <c r="F5901" t="s">
        <v>30649</v>
      </c>
      <c r="G5901" t="s">
        <v>18202</v>
      </c>
      <c r="H5901" t="s">
        <v>18203</v>
      </c>
    </row>
    <row r="5902" spans="1:8" hidden="1" x14ac:dyDescent="0.25">
      <c r="A5902" t="s">
        <v>244</v>
      </c>
      <c r="B5902" t="s">
        <v>18204</v>
      </c>
      <c r="C5902" t="s">
        <v>18205</v>
      </c>
      <c r="D5902" t="s">
        <v>213</v>
      </c>
      <c r="E5902">
        <v>94</v>
      </c>
      <c r="F5902" t="s">
        <v>18206</v>
      </c>
      <c r="G5902" t="s">
        <v>30649</v>
      </c>
      <c r="H5902" t="s">
        <v>18207</v>
      </c>
    </row>
    <row r="5903" spans="1:8" hidden="1" x14ac:dyDescent="0.25">
      <c r="A5903" t="s">
        <v>248</v>
      </c>
      <c r="B5903" t="s">
        <v>18208</v>
      </c>
      <c r="C5903" t="s">
        <v>18209</v>
      </c>
      <c r="D5903" t="s">
        <v>213</v>
      </c>
      <c r="E5903">
        <v>94</v>
      </c>
      <c r="F5903" t="s">
        <v>213</v>
      </c>
      <c r="G5903" t="s">
        <v>30649</v>
      </c>
      <c r="H5903" t="s">
        <v>18210</v>
      </c>
    </row>
    <row r="5904" spans="1:8" hidden="1" x14ac:dyDescent="0.25">
      <c r="A5904" t="s">
        <v>245</v>
      </c>
      <c r="B5904" t="s">
        <v>18211</v>
      </c>
      <c r="C5904" t="s">
        <v>18212</v>
      </c>
      <c r="D5904" t="s">
        <v>213</v>
      </c>
      <c r="E5904">
        <v>94</v>
      </c>
      <c r="F5904" t="s">
        <v>18213</v>
      </c>
      <c r="G5904" t="s">
        <v>18214</v>
      </c>
      <c r="H5904" t="s">
        <v>18215</v>
      </c>
    </row>
    <row r="5905" spans="1:8" hidden="1" x14ac:dyDescent="0.25">
      <c r="A5905" t="s">
        <v>248</v>
      </c>
      <c r="B5905" t="s">
        <v>18216</v>
      </c>
      <c r="C5905" t="s">
        <v>18217</v>
      </c>
      <c r="D5905" t="s">
        <v>213</v>
      </c>
      <c r="E5905">
        <v>94</v>
      </c>
      <c r="F5905" t="s">
        <v>213</v>
      </c>
      <c r="G5905" t="s">
        <v>18218</v>
      </c>
      <c r="H5905" t="s">
        <v>18219</v>
      </c>
    </row>
    <row r="5906" spans="1:8" hidden="1" x14ac:dyDescent="0.25">
      <c r="A5906" t="s">
        <v>246</v>
      </c>
      <c r="B5906" t="s">
        <v>18220</v>
      </c>
      <c r="C5906" t="s">
        <v>18221</v>
      </c>
      <c r="D5906" t="s">
        <v>213</v>
      </c>
      <c r="E5906">
        <v>94</v>
      </c>
      <c r="F5906" t="s">
        <v>30649</v>
      </c>
      <c r="G5906" t="s">
        <v>30649</v>
      </c>
      <c r="H5906" t="s">
        <v>18222</v>
      </c>
    </row>
    <row r="5907" spans="1:8" hidden="1" x14ac:dyDescent="0.25">
      <c r="A5907" t="s">
        <v>246</v>
      </c>
      <c r="B5907" t="s">
        <v>18223</v>
      </c>
      <c r="C5907" t="s">
        <v>18224</v>
      </c>
      <c r="D5907" t="s">
        <v>213</v>
      </c>
      <c r="E5907">
        <v>94</v>
      </c>
      <c r="F5907" t="s">
        <v>30649</v>
      </c>
      <c r="G5907" t="s">
        <v>30649</v>
      </c>
      <c r="H5907" t="s">
        <v>18225</v>
      </c>
    </row>
    <row r="5908" spans="1:8" hidden="1" x14ac:dyDescent="0.25">
      <c r="A5908" t="s">
        <v>248</v>
      </c>
      <c r="B5908" t="s">
        <v>18226</v>
      </c>
      <c r="C5908" t="s">
        <v>18227</v>
      </c>
      <c r="D5908" t="s">
        <v>213</v>
      </c>
      <c r="E5908">
        <v>94</v>
      </c>
      <c r="F5908" t="s">
        <v>213</v>
      </c>
      <c r="G5908" t="s">
        <v>30649</v>
      </c>
      <c r="H5908" t="s">
        <v>18228</v>
      </c>
    </row>
    <row r="5909" spans="1:8" hidden="1" x14ac:dyDescent="0.25">
      <c r="A5909" t="s">
        <v>246</v>
      </c>
      <c r="B5909" t="s">
        <v>18229</v>
      </c>
      <c r="C5909" t="s">
        <v>18230</v>
      </c>
      <c r="D5909" t="s">
        <v>213</v>
      </c>
      <c r="E5909">
        <v>94</v>
      </c>
      <c r="F5909" t="s">
        <v>213</v>
      </c>
      <c r="G5909" t="s">
        <v>30649</v>
      </c>
      <c r="H5909" t="s">
        <v>18231</v>
      </c>
    </row>
    <row r="5910" spans="1:8" hidden="1" x14ac:dyDescent="0.25">
      <c r="A5910" t="s">
        <v>243</v>
      </c>
      <c r="B5910" t="s">
        <v>18232</v>
      </c>
      <c r="C5910" t="s">
        <v>18233</v>
      </c>
      <c r="D5910" t="s">
        <v>214</v>
      </c>
      <c r="E5910">
        <v>109</v>
      </c>
      <c r="F5910" t="s">
        <v>214</v>
      </c>
      <c r="G5910" t="s">
        <v>18234</v>
      </c>
      <c r="H5910" t="s">
        <v>18235</v>
      </c>
    </row>
    <row r="5911" spans="1:8" hidden="1" x14ac:dyDescent="0.25">
      <c r="A5911" t="s">
        <v>246</v>
      </c>
      <c r="B5911" t="s">
        <v>18236</v>
      </c>
      <c r="C5911" t="s">
        <v>18237</v>
      </c>
      <c r="D5911" t="s">
        <v>214</v>
      </c>
      <c r="E5911">
        <v>109</v>
      </c>
      <c r="F5911" t="s">
        <v>30649</v>
      </c>
      <c r="G5911" t="s">
        <v>18238</v>
      </c>
      <c r="H5911" t="s">
        <v>18239</v>
      </c>
    </row>
    <row r="5912" spans="1:8" x14ac:dyDescent="0.25">
      <c r="A5912" t="s">
        <v>247</v>
      </c>
      <c r="B5912" t="s">
        <v>18240</v>
      </c>
      <c r="C5912" t="s">
        <v>18241</v>
      </c>
      <c r="D5912" t="s">
        <v>215</v>
      </c>
      <c r="E5912">
        <v>112</v>
      </c>
      <c r="F5912" t="s">
        <v>215</v>
      </c>
      <c r="G5912" t="s">
        <v>30649</v>
      </c>
      <c r="H5912" t="s">
        <v>30649</v>
      </c>
    </row>
    <row r="5913" spans="1:8" x14ac:dyDescent="0.25">
      <c r="A5913" t="s">
        <v>247</v>
      </c>
      <c r="B5913" t="s">
        <v>18242</v>
      </c>
      <c r="C5913" t="s">
        <v>30649</v>
      </c>
      <c r="D5913" t="s">
        <v>215</v>
      </c>
      <c r="E5913">
        <v>112</v>
      </c>
      <c r="F5913" t="s">
        <v>215</v>
      </c>
      <c r="G5913" t="s">
        <v>18243</v>
      </c>
      <c r="H5913" t="s">
        <v>18244</v>
      </c>
    </row>
    <row r="5914" spans="1:8" x14ac:dyDescent="0.25">
      <c r="A5914" t="s">
        <v>247</v>
      </c>
      <c r="B5914" t="s">
        <v>18245</v>
      </c>
      <c r="C5914" t="s">
        <v>18246</v>
      </c>
      <c r="D5914" t="s">
        <v>215</v>
      </c>
      <c r="E5914">
        <v>112</v>
      </c>
      <c r="F5914" t="s">
        <v>215</v>
      </c>
      <c r="G5914" t="s">
        <v>18247</v>
      </c>
      <c r="H5914" t="s">
        <v>18248</v>
      </c>
    </row>
    <row r="5915" spans="1:8" x14ac:dyDescent="0.25">
      <c r="A5915" t="s">
        <v>247</v>
      </c>
      <c r="B5915" t="s">
        <v>18249</v>
      </c>
      <c r="C5915" t="s">
        <v>30649</v>
      </c>
      <c r="D5915" t="s">
        <v>215</v>
      </c>
      <c r="E5915">
        <v>112</v>
      </c>
      <c r="F5915" t="s">
        <v>30649</v>
      </c>
      <c r="G5915" t="s">
        <v>18250</v>
      </c>
      <c r="H5915" t="s">
        <v>18251</v>
      </c>
    </row>
    <row r="5916" spans="1:8" x14ac:dyDescent="0.25">
      <c r="A5916" t="s">
        <v>247</v>
      </c>
      <c r="B5916" t="s">
        <v>18252</v>
      </c>
      <c r="C5916" t="s">
        <v>18253</v>
      </c>
      <c r="D5916" t="s">
        <v>215</v>
      </c>
      <c r="E5916">
        <v>112</v>
      </c>
      <c r="F5916" t="s">
        <v>215</v>
      </c>
      <c r="G5916" t="s">
        <v>18254</v>
      </c>
      <c r="H5916" t="s">
        <v>18255</v>
      </c>
    </row>
    <row r="5917" spans="1:8" hidden="1" x14ac:dyDescent="0.25">
      <c r="A5917" t="s">
        <v>251</v>
      </c>
      <c r="B5917" t="s">
        <v>18256</v>
      </c>
      <c r="C5917" t="s">
        <v>18257</v>
      </c>
      <c r="D5917" t="s">
        <v>215</v>
      </c>
      <c r="E5917">
        <v>112</v>
      </c>
      <c r="F5917" t="s">
        <v>30649</v>
      </c>
      <c r="G5917" t="s">
        <v>30649</v>
      </c>
      <c r="H5917" t="s">
        <v>18258</v>
      </c>
    </row>
    <row r="5918" spans="1:8" x14ac:dyDescent="0.25">
      <c r="A5918" t="s">
        <v>247</v>
      </c>
      <c r="B5918" t="s">
        <v>18259</v>
      </c>
      <c r="C5918" t="s">
        <v>18260</v>
      </c>
      <c r="D5918" t="s">
        <v>215</v>
      </c>
      <c r="E5918">
        <v>112</v>
      </c>
      <c r="F5918" t="s">
        <v>30649</v>
      </c>
      <c r="G5918" t="s">
        <v>18261</v>
      </c>
      <c r="H5918" t="s">
        <v>18262</v>
      </c>
    </row>
    <row r="5919" spans="1:8" hidden="1" x14ac:dyDescent="0.25">
      <c r="A5919" t="s">
        <v>246</v>
      </c>
      <c r="B5919" t="s">
        <v>18263</v>
      </c>
      <c r="C5919" t="s">
        <v>18264</v>
      </c>
      <c r="D5919" t="s">
        <v>215</v>
      </c>
      <c r="E5919">
        <v>112</v>
      </c>
      <c r="F5919" t="s">
        <v>30649</v>
      </c>
      <c r="G5919" t="s">
        <v>30649</v>
      </c>
      <c r="H5919" t="s">
        <v>18265</v>
      </c>
    </row>
    <row r="5920" spans="1:8" hidden="1" x14ac:dyDescent="0.25">
      <c r="A5920" t="s">
        <v>246</v>
      </c>
      <c r="B5920" t="s">
        <v>18266</v>
      </c>
      <c r="C5920" t="s">
        <v>18267</v>
      </c>
      <c r="D5920" t="s">
        <v>215</v>
      </c>
      <c r="E5920">
        <v>112</v>
      </c>
      <c r="F5920" t="s">
        <v>30649</v>
      </c>
      <c r="G5920" t="s">
        <v>30649</v>
      </c>
      <c r="H5920" t="s">
        <v>18268</v>
      </c>
    </row>
    <row r="5921" spans="1:8" hidden="1" x14ac:dyDescent="0.25">
      <c r="A5921" t="s">
        <v>246</v>
      </c>
      <c r="B5921" t="s">
        <v>18269</v>
      </c>
      <c r="C5921" t="s">
        <v>18270</v>
      </c>
      <c r="D5921" t="s">
        <v>215</v>
      </c>
      <c r="E5921">
        <v>112</v>
      </c>
      <c r="F5921" t="s">
        <v>30649</v>
      </c>
      <c r="G5921" t="s">
        <v>30649</v>
      </c>
      <c r="H5921" t="s">
        <v>30649</v>
      </c>
    </row>
    <row r="5922" spans="1:8" x14ac:dyDescent="0.25">
      <c r="A5922" t="s">
        <v>247</v>
      </c>
      <c r="B5922" t="s">
        <v>18271</v>
      </c>
      <c r="C5922" t="s">
        <v>30649</v>
      </c>
      <c r="D5922" t="s">
        <v>215</v>
      </c>
      <c r="E5922">
        <v>112</v>
      </c>
      <c r="F5922" t="s">
        <v>18272</v>
      </c>
      <c r="G5922" t="s">
        <v>30649</v>
      </c>
      <c r="H5922" t="s">
        <v>18273</v>
      </c>
    </row>
    <row r="5923" spans="1:8" hidden="1" x14ac:dyDescent="0.25">
      <c r="A5923" t="s">
        <v>246</v>
      </c>
      <c r="B5923" t="s">
        <v>18274</v>
      </c>
      <c r="C5923" t="s">
        <v>18275</v>
      </c>
      <c r="D5923" t="s">
        <v>215</v>
      </c>
      <c r="E5923">
        <v>112</v>
      </c>
      <c r="F5923" t="s">
        <v>18272</v>
      </c>
      <c r="G5923" t="s">
        <v>18276</v>
      </c>
      <c r="H5923" t="s">
        <v>18277</v>
      </c>
    </row>
    <row r="5924" spans="1:8" hidden="1" x14ac:dyDescent="0.25">
      <c r="A5924" t="s">
        <v>246</v>
      </c>
      <c r="B5924" t="s">
        <v>18278</v>
      </c>
      <c r="C5924" t="s">
        <v>18279</v>
      </c>
      <c r="D5924" t="s">
        <v>215</v>
      </c>
      <c r="E5924">
        <v>112</v>
      </c>
      <c r="F5924" t="s">
        <v>30649</v>
      </c>
      <c r="G5924" t="s">
        <v>30649</v>
      </c>
      <c r="H5924" t="s">
        <v>30649</v>
      </c>
    </row>
    <row r="5925" spans="1:8" hidden="1" x14ac:dyDescent="0.25">
      <c r="A5925" t="s">
        <v>244</v>
      </c>
      <c r="B5925" t="s">
        <v>18280</v>
      </c>
      <c r="C5925" t="s">
        <v>18281</v>
      </c>
      <c r="D5925" t="s">
        <v>215</v>
      </c>
      <c r="E5925">
        <v>112</v>
      </c>
      <c r="F5925" t="s">
        <v>30649</v>
      </c>
      <c r="G5925" t="s">
        <v>18282</v>
      </c>
      <c r="H5925" t="s">
        <v>18283</v>
      </c>
    </row>
    <row r="5926" spans="1:8" hidden="1" x14ac:dyDescent="0.25">
      <c r="A5926" t="s">
        <v>256</v>
      </c>
      <c r="B5926" t="s">
        <v>18284</v>
      </c>
      <c r="C5926" t="s">
        <v>18285</v>
      </c>
      <c r="D5926" t="s">
        <v>215</v>
      </c>
      <c r="E5926">
        <v>112</v>
      </c>
      <c r="F5926" t="s">
        <v>215</v>
      </c>
      <c r="G5926" t="s">
        <v>18286</v>
      </c>
      <c r="H5926" t="s">
        <v>18287</v>
      </c>
    </row>
    <row r="5927" spans="1:8" hidden="1" x14ac:dyDescent="0.25">
      <c r="A5927" t="s">
        <v>248</v>
      </c>
      <c r="B5927" t="s">
        <v>18288</v>
      </c>
      <c r="C5927" t="s">
        <v>18289</v>
      </c>
      <c r="D5927" t="s">
        <v>215</v>
      </c>
      <c r="E5927">
        <v>112</v>
      </c>
      <c r="F5927" t="s">
        <v>30649</v>
      </c>
      <c r="G5927" t="s">
        <v>18290</v>
      </c>
      <c r="H5927" t="s">
        <v>18291</v>
      </c>
    </row>
    <row r="5928" spans="1:8" hidden="1" x14ac:dyDescent="0.25">
      <c r="A5928" t="s">
        <v>243</v>
      </c>
      <c r="B5928" t="s">
        <v>18292</v>
      </c>
      <c r="C5928" t="s">
        <v>18293</v>
      </c>
      <c r="D5928" t="s">
        <v>216</v>
      </c>
      <c r="E5928">
        <v>113</v>
      </c>
      <c r="F5928" t="s">
        <v>216</v>
      </c>
      <c r="G5928" t="s">
        <v>1423</v>
      </c>
      <c r="H5928" t="s">
        <v>1420</v>
      </c>
    </row>
    <row r="5929" spans="1:8" hidden="1" x14ac:dyDescent="0.25">
      <c r="A5929" t="s">
        <v>248</v>
      </c>
      <c r="B5929" t="s">
        <v>18294</v>
      </c>
      <c r="C5929" t="s">
        <v>18295</v>
      </c>
      <c r="D5929" t="s">
        <v>216</v>
      </c>
      <c r="E5929">
        <v>113</v>
      </c>
      <c r="F5929" t="s">
        <v>30649</v>
      </c>
      <c r="G5929" t="s">
        <v>30649</v>
      </c>
      <c r="H5929" t="s">
        <v>18296</v>
      </c>
    </row>
    <row r="5930" spans="1:8" x14ac:dyDescent="0.25">
      <c r="A5930" t="s">
        <v>247</v>
      </c>
      <c r="B5930" t="s">
        <v>18297</v>
      </c>
      <c r="C5930" t="s">
        <v>18298</v>
      </c>
      <c r="D5930" t="s">
        <v>216</v>
      </c>
      <c r="E5930">
        <v>113</v>
      </c>
      <c r="F5930" t="s">
        <v>30649</v>
      </c>
      <c r="G5930" t="s">
        <v>18299</v>
      </c>
      <c r="H5930" t="s">
        <v>18300</v>
      </c>
    </row>
    <row r="5931" spans="1:8" x14ac:dyDescent="0.25">
      <c r="A5931" t="s">
        <v>247</v>
      </c>
      <c r="B5931" t="s">
        <v>18301</v>
      </c>
      <c r="C5931" t="s">
        <v>18302</v>
      </c>
      <c r="D5931" t="s">
        <v>216</v>
      </c>
      <c r="E5931">
        <v>113</v>
      </c>
      <c r="F5931" t="s">
        <v>216</v>
      </c>
      <c r="G5931" t="s">
        <v>30649</v>
      </c>
      <c r="H5931" t="s">
        <v>18303</v>
      </c>
    </row>
    <row r="5932" spans="1:8" hidden="1" x14ac:dyDescent="0.25">
      <c r="A5932" t="s">
        <v>246</v>
      </c>
      <c r="B5932" t="s">
        <v>18304</v>
      </c>
      <c r="C5932" t="s">
        <v>18305</v>
      </c>
      <c r="D5932" t="s">
        <v>216</v>
      </c>
      <c r="E5932">
        <v>113</v>
      </c>
      <c r="F5932" t="s">
        <v>216</v>
      </c>
      <c r="G5932" t="s">
        <v>18306</v>
      </c>
      <c r="H5932" t="s">
        <v>18307</v>
      </c>
    </row>
    <row r="5933" spans="1:8" x14ac:dyDescent="0.25">
      <c r="A5933" t="s">
        <v>247</v>
      </c>
      <c r="B5933" t="s">
        <v>18308</v>
      </c>
      <c r="C5933" t="s">
        <v>18309</v>
      </c>
      <c r="D5933" t="s">
        <v>216</v>
      </c>
      <c r="E5933">
        <v>113</v>
      </c>
      <c r="F5933" t="s">
        <v>216</v>
      </c>
      <c r="G5933" t="s">
        <v>18310</v>
      </c>
      <c r="H5933" t="s">
        <v>18311</v>
      </c>
    </row>
    <row r="5934" spans="1:8" x14ac:dyDescent="0.25">
      <c r="A5934" t="s">
        <v>247</v>
      </c>
      <c r="B5934" t="s">
        <v>18312</v>
      </c>
      <c r="C5934" t="s">
        <v>18313</v>
      </c>
      <c r="D5934" t="s">
        <v>216</v>
      </c>
      <c r="E5934">
        <v>113</v>
      </c>
      <c r="F5934" t="s">
        <v>216</v>
      </c>
      <c r="G5934" t="s">
        <v>18314</v>
      </c>
      <c r="H5934" t="s">
        <v>18315</v>
      </c>
    </row>
    <row r="5935" spans="1:8" hidden="1" x14ac:dyDescent="0.25">
      <c r="A5935" t="s">
        <v>246</v>
      </c>
      <c r="B5935" t="s">
        <v>18316</v>
      </c>
      <c r="C5935" t="s">
        <v>18317</v>
      </c>
      <c r="D5935" t="s">
        <v>217</v>
      </c>
      <c r="E5935">
        <v>78</v>
      </c>
      <c r="F5935" t="s">
        <v>30649</v>
      </c>
      <c r="G5935" t="s">
        <v>18318</v>
      </c>
      <c r="H5935" t="s">
        <v>18319</v>
      </c>
    </row>
    <row r="5936" spans="1:8" x14ac:dyDescent="0.25">
      <c r="A5936" t="s">
        <v>247</v>
      </c>
      <c r="B5936" t="s">
        <v>18320</v>
      </c>
      <c r="C5936" t="s">
        <v>18321</v>
      </c>
      <c r="D5936" t="s">
        <v>217</v>
      </c>
      <c r="E5936">
        <v>78</v>
      </c>
      <c r="F5936" t="s">
        <v>18322</v>
      </c>
      <c r="G5936" t="s">
        <v>18323</v>
      </c>
      <c r="H5936" t="s">
        <v>18324</v>
      </c>
    </row>
    <row r="5937" spans="1:8" hidden="1" x14ac:dyDescent="0.25">
      <c r="A5937" t="s">
        <v>246</v>
      </c>
      <c r="B5937" t="s">
        <v>11434</v>
      </c>
      <c r="C5937" t="s">
        <v>18325</v>
      </c>
      <c r="D5937" t="s">
        <v>217</v>
      </c>
      <c r="E5937">
        <v>78</v>
      </c>
      <c r="F5937" t="s">
        <v>217</v>
      </c>
      <c r="G5937" t="s">
        <v>18326</v>
      </c>
      <c r="H5937" t="s">
        <v>17960</v>
      </c>
    </row>
    <row r="5938" spans="1:8" hidden="1" x14ac:dyDescent="0.25">
      <c r="A5938" t="s">
        <v>246</v>
      </c>
      <c r="B5938" t="s">
        <v>18327</v>
      </c>
      <c r="C5938" t="s">
        <v>18328</v>
      </c>
      <c r="D5938" t="s">
        <v>217</v>
      </c>
      <c r="E5938">
        <v>78</v>
      </c>
      <c r="F5938" t="s">
        <v>217</v>
      </c>
      <c r="G5938" t="s">
        <v>18329</v>
      </c>
      <c r="H5938" t="s">
        <v>18330</v>
      </c>
    </row>
    <row r="5939" spans="1:8" hidden="1" x14ac:dyDescent="0.25">
      <c r="A5939" t="s">
        <v>246</v>
      </c>
      <c r="B5939" t="s">
        <v>18331</v>
      </c>
      <c r="C5939" t="s">
        <v>30649</v>
      </c>
      <c r="D5939" t="s">
        <v>217</v>
      </c>
      <c r="E5939">
        <v>78</v>
      </c>
      <c r="F5939" t="s">
        <v>217</v>
      </c>
      <c r="G5939" t="s">
        <v>18332</v>
      </c>
      <c r="H5939" t="s">
        <v>18333</v>
      </c>
    </row>
    <row r="5940" spans="1:8" hidden="1" x14ac:dyDescent="0.25">
      <c r="A5940" t="s">
        <v>245</v>
      </c>
      <c r="B5940" t="s">
        <v>18334</v>
      </c>
      <c r="C5940" t="s">
        <v>18335</v>
      </c>
      <c r="D5940" t="s">
        <v>217</v>
      </c>
      <c r="E5940">
        <v>78</v>
      </c>
      <c r="F5940" t="s">
        <v>217</v>
      </c>
      <c r="G5940" t="s">
        <v>30649</v>
      </c>
      <c r="H5940" t="s">
        <v>30649</v>
      </c>
    </row>
    <row r="5941" spans="1:8" hidden="1" x14ac:dyDescent="0.25">
      <c r="A5941" t="s">
        <v>245</v>
      </c>
      <c r="B5941" t="s">
        <v>18336</v>
      </c>
      <c r="C5941" t="s">
        <v>18337</v>
      </c>
      <c r="D5941" t="s">
        <v>217</v>
      </c>
      <c r="E5941">
        <v>78</v>
      </c>
      <c r="F5941" t="s">
        <v>217</v>
      </c>
      <c r="G5941" t="s">
        <v>30649</v>
      </c>
      <c r="H5941" t="s">
        <v>30649</v>
      </c>
    </row>
    <row r="5942" spans="1:8" x14ac:dyDescent="0.25">
      <c r="A5942" t="s">
        <v>247</v>
      </c>
      <c r="B5942" t="s">
        <v>18338</v>
      </c>
      <c r="C5942" t="s">
        <v>18339</v>
      </c>
      <c r="D5942" t="s">
        <v>217</v>
      </c>
      <c r="E5942">
        <v>78</v>
      </c>
      <c r="F5942" t="s">
        <v>217</v>
      </c>
      <c r="G5942" t="s">
        <v>18340</v>
      </c>
      <c r="H5942" t="s">
        <v>18341</v>
      </c>
    </row>
    <row r="5943" spans="1:8" hidden="1" x14ac:dyDescent="0.25">
      <c r="A5943" t="s">
        <v>248</v>
      </c>
      <c r="B5943" t="s">
        <v>18342</v>
      </c>
      <c r="C5943" t="s">
        <v>30419</v>
      </c>
      <c r="D5943" t="s">
        <v>217</v>
      </c>
      <c r="E5943">
        <v>78</v>
      </c>
      <c r="F5943" t="s">
        <v>217</v>
      </c>
      <c r="G5943" t="s">
        <v>18343</v>
      </c>
      <c r="H5943" t="s">
        <v>18344</v>
      </c>
    </row>
    <row r="5944" spans="1:8" hidden="1" x14ac:dyDescent="0.25">
      <c r="A5944" t="s">
        <v>248</v>
      </c>
      <c r="B5944" t="s">
        <v>18345</v>
      </c>
      <c r="C5944" t="s">
        <v>18346</v>
      </c>
      <c r="D5944" t="s">
        <v>217</v>
      </c>
      <c r="E5944">
        <v>78</v>
      </c>
      <c r="F5944" t="s">
        <v>217</v>
      </c>
      <c r="G5944" t="s">
        <v>18347</v>
      </c>
      <c r="H5944" t="s">
        <v>18348</v>
      </c>
    </row>
    <row r="5945" spans="1:8" hidden="1" x14ac:dyDescent="0.25">
      <c r="A5945" t="s">
        <v>246</v>
      </c>
      <c r="B5945" t="s">
        <v>18349</v>
      </c>
      <c r="C5945" t="s">
        <v>18350</v>
      </c>
      <c r="D5945" t="s">
        <v>217</v>
      </c>
      <c r="E5945">
        <v>78</v>
      </c>
      <c r="F5945" t="s">
        <v>30649</v>
      </c>
      <c r="G5945" t="s">
        <v>30649</v>
      </c>
      <c r="H5945" t="s">
        <v>18351</v>
      </c>
    </row>
    <row r="5946" spans="1:8" hidden="1" x14ac:dyDescent="0.25">
      <c r="A5946" t="s">
        <v>246</v>
      </c>
      <c r="B5946" t="s">
        <v>14895</v>
      </c>
      <c r="C5946" t="s">
        <v>18352</v>
      </c>
      <c r="D5946" t="s">
        <v>217</v>
      </c>
      <c r="E5946">
        <v>78</v>
      </c>
      <c r="F5946" t="s">
        <v>18353</v>
      </c>
      <c r="G5946" t="s">
        <v>30649</v>
      </c>
      <c r="H5946" t="s">
        <v>18354</v>
      </c>
    </row>
    <row r="5947" spans="1:8" hidden="1" x14ac:dyDescent="0.25">
      <c r="A5947" t="s">
        <v>244</v>
      </c>
      <c r="B5947" t="s">
        <v>18355</v>
      </c>
      <c r="C5947" t="s">
        <v>18356</v>
      </c>
      <c r="D5947" t="s">
        <v>217</v>
      </c>
      <c r="E5947">
        <v>78</v>
      </c>
      <c r="F5947" t="s">
        <v>217</v>
      </c>
      <c r="G5947" t="s">
        <v>30649</v>
      </c>
      <c r="H5947" t="s">
        <v>18357</v>
      </c>
    </row>
    <row r="5948" spans="1:8" hidden="1" x14ac:dyDescent="0.25">
      <c r="A5948" t="s">
        <v>244</v>
      </c>
      <c r="B5948" t="s">
        <v>18358</v>
      </c>
      <c r="C5948" t="s">
        <v>18359</v>
      </c>
      <c r="D5948" t="s">
        <v>218</v>
      </c>
      <c r="E5948">
        <v>114</v>
      </c>
      <c r="F5948" t="s">
        <v>218</v>
      </c>
      <c r="G5948" t="s">
        <v>30649</v>
      </c>
      <c r="H5948" t="s">
        <v>30649</v>
      </c>
    </row>
    <row r="5949" spans="1:8" hidden="1" x14ac:dyDescent="0.25">
      <c r="A5949" t="s">
        <v>246</v>
      </c>
      <c r="B5949" t="s">
        <v>8308</v>
      </c>
      <c r="C5949" t="s">
        <v>18360</v>
      </c>
      <c r="D5949" t="s">
        <v>218</v>
      </c>
      <c r="E5949">
        <v>114</v>
      </c>
      <c r="F5949" t="s">
        <v>218</v>
      </c>
      <c r="G5949" t="s">
        <v>30649</v>
      </c>
      <c r="H5949" t="s">
        <v>30649</v>
      </c>
    </row>
    <row r="5950" spans="1:8" hidden="1" x14ac:dyDescent="0.25">
      <c r="A5950" t="s">
        <v>249</v>
      </c>
      <c r="B5950" t="s">
        <v>18361</v>
      </c>
      <c r="C5950" t="s">
        <v>30649</v>
      </c>
      <c r="D5950" t="s">
        <v>218</v>
      </c>
      <c r="E5950">
        <v>114</v>
      </c>
      <c r="F5950" t="s">
        <v>30649</v>
      </c>
      <c r="G5950" t="s">
        <v>30649</v>
      </c>
      <c r="H5950" t="s">
        <v>30649</v>
      </c>
    </row>
    <row r="5951" spans="1:8" x14ac:dyDescent="0.25">
      <c r="A5951" t="s">
        <v>247</v>
      </c>
      <c r="B5951" t="s">
        <v>7009</v>
      </c>
      <c r="C5951" t="s">
        <v>18362</v>
      </c>
      <c r="D5951" t="s">
        <v>218</v>
      </c>
      <c r="E5951">
        <v>114</v>
      </c>
      <c r="F5951" t="s">
        <v>30649</v>
      </c>
      <c r="G5951" t="s">
        <v>18363</v>
      </c>
      <c r="H5951" t="s">
        <v>18364</v>
      </c>
    </row>
    <row r="5952" spans="1:8" hidden="1" x14ac:dyDescent="0.25">
      <c r="A5952" t="s">
        <v>245</v>
      </c>
      <c r="B5952" t="s">
        <v>18365</v>
      </c>
      <c r="C5952" t="s">
        <v>16132</v>
      </c>
      <c r="D5952" t="s">
        <v>218</v>
      </c>
      <c r="E5952">
        <v>114</v>
      </c>
      <c r="F5952" t="s">
        <v>218</v>
      </c>
      <c r="G5952" t="s">
        <v>30649</v>
      </c>
      <c r="H5952" t="s">
        <v>18366</v>
      </c>
    </row>
    <row r="5953" spans="1:8" x14ac:dyDescent="0.25">
      <c r="A5953" t="s">
        <v>247</v>
      </c>
      <c r="B5953" t="s">
        <v>18367</v>
      </c>
      <c r="C5953" t="s">
        <v>18368</v>
      </c>
      <c r="D5953" t="s">
        <v>218</v>
      </c>
      <c r="E5953">
        <v>114</v>
      </c>
      <c r="F5953" t="s">
        <v>218</v>
      </c>
      <c r="G5953" t="s">
        <v>30649</v>
      </c>
      <c r="H5953" t="s">
        <v>18369</v>
      </c>
    </row>
    <row r="5954" spans="1:8" hidden="1" x14ac:dyDescent="0.25">
      <c r="A5954" t="s">
        <v>245</v>
      </c>
      <c r="B5954" t="s">
        <v>18370</v>
      </c>
      <c r="C5954" t="s">
        <v>18371</v>
      </c>
      <c r="D5954" t="s">
        <v>219</v>
      </c>
      <c r="E5954">
        <v>43</v>
      </c>
      <c r="F5954" t="s">
        <v>219</v>
      </c>
      <c r="G5954" t="s">
        <v>18372</v>
      </c>
      <c r="H5954" t="s">
        <v>18373</v>
      </c>
    </row>
    <row r="5955" spans="1:8" x14ac:dyDescent="0.25">
      <c r="A5955" t="s">
        <v>247</v>
      </c>
      <c r="B5955" t="s">
        <v>18374</v>
      </c>
      <c r="C5955" t="s">
        <v>18375</v>
      </c>
      <c r="D5955" t="s">
        <v>219</v>
      </c>
      <c r="E5955">
        <v>43</v>
      </c>
      <c r="F5955" t="s">
        <v>219</v>
      </c>
      <c r="G5955" t="s">
        <v>18376</v>
      </c>
      <c r="H5955" t="s">
        <v>18377</v>
      </c>
    </row>
    <row r="5956" spans="1:8" hidden="1" x14ac:dyDescent="0.25">
      <c r="A5956" t="s">
        <v>246</v>
      </c>
      <c r="B5956" t="s">
        <v>18378</v>
      </c>
      <c r="C5956" t="s">
        <v>18379</v>
      </c>
      <c r="D5956" t="s">
        <v>219</v>
      </c>
      <c r="E5956">
        <v>43</v>
      </c>
      <c r="F5956" t="s">
        <v>30649</v>
      </c>
      <c r="G5956" t="s">
        <v>18380</v>
      </c>
      <c r="H5956" t="s">
        <v>18381</v>
      </c>
    </row>
    <row r="5957" spans="1:8" hidden="1" x14ac:dyDescent="0.25">
      <c r="A5957" t="s">
        <v>246</v>
      </c>
      <c r="B5957" t="s">
        <v>18382</v>
      </c>
      <c r="C5957" t="s">
        <v>18383</v>
      </c>
      <c r="D5957" t="s">
        <v>219</v>
      </c>
      <c r="E5957">
        <v>43</v>
      </c>
      <c r="F5957" t="s">
        <v>30649</v>
      </c>
      <c r="G5957" t="s">
        <v>18384</v>
      </c>
      <c r="H5957" t="s">
        <v>18385</v>
      </c>
    </row>
    <row r="5958" spans="1:8" hidden="1" x14ac:dyDescent="0.25">
      <c r="A5958" t="s">
        <v>243</v>
      </c>
      <c r="B5958" t="s">
        <v>18386</v>
      </c>
      <c r="C5958" t="s">
        <v>18387</v>
      </c>
      <c r="D5958" t="s">
        <v>219</v>
      </c>
      <c r="E5958">
        <v>43</v>
      </c>
      <c r="F5958" t="s">
        <v>219</v>
      </c>
      <c r="G5958" t="s">
        <v>30649</v>
      </c>
      <c r="H5958" t="s">
        <v>18388</v>
      </c>
    </row>
    <row r="5959" spans="1:8" hidden="1" x14ac:dyDescent="0.25">
      <c r="A5959" t="s">
        <v>261</v>
      </c>
      <c r="B5959" t="s">
        <v>18389</v>
      </c>
      <c r="C5959" t="s">
        <v>18390</v>
      </c>
      <c r="D5959" t="s">
        <v>220</v>
      </c>
      <c r="E5959">
        <v>80</v>
      </c>
      <c r="F5959" t="s">
        <v>220</v>
      </c>
      <c r="G5959" t="s">
        <v>30649</v>
      </c>
      <c r="H5959" t="s">
        <v>18391</v>
      </c>
    </row>
    <row r="5960" spans="1:8" hidden="1" x14ac:dyDescent="0.25">
      <c r="A5960" t="s">
        <v>248</v>
      </c>
      <c r="B5960" t="s">
        <v>11100</v>
      </c>
      <c r="C5960" t="s">
        <v>18392</v>
      </c>
      <c r="D5960" t="s">
        <v>220</v>
      </c>
      <c r="E5960">
        <v>80</v>
      </c>
      <c r="F5960" t="s">
        <v>220</v>
      </c>
      <c r="G5960" t="s">
        <v>18393</v>
      </c>
      <c r="H5960" t="s">
        <v>18394</v>
      </c>
    </row>
    <row r="5961" spans="1:8" hidden="1" x14ac:dyDescent="0.25">
      <c r="A5961" t="s">
        <v>249</v>
      </c>
      <c r="B5961" t="s">
        <v>1876</v>
      </c>
      <c r="C5961" t="s">
        <v>30649</v>
      </c>
      <c r="D5961" t="s">
        <v>221</v>
      </c>
      <c r="E5961">
        <v>93</v>
      </c>
      <c r="F5961" t="s">
        <v>30649</v>
      </c>
      <c r="G5961" t="s">
        <v>30649</v>
      </c>
      <c r="H5961" t="s">
        <v>30649</v>
      </c>
    </row>
    <row r="5962" spans="1:8" hidden="1" x14ac:dyDescent="0.25">
      <c r="A5962" t="s">
        <v>243</v>
      </c>
      <c r="B5962" t="s">
        <v>18395</v>
      </c>
      <c r="C5962" t="s">
        <v>18396</v>
      </c>
      <c r="D5962" t="s">
        <v>221</v>
      </c>
      <c r="E5962">
        <v>93</v>
      </c>
      <c r="F5962" t="s">
        <v>221</v>
      </c>
      <c r="G5962" t="s">
        <v>18397</v>
      </c>
      <c r="H5962" t="s">
        <v>18398</v>
      </c>
    </row>
    <row r="5963" spans="1:8" x14ac:dyDescent="0.25">
      <c r="A5963" t="s">
        <v>247</v>
      </c>
      <c r="B5963" t="s">
        <v>18399</v>
      </c>
      <c r="C5963" t="s">
        <v>18400</v>
      </c>
      <c r="D5963" t="s">
        <v>221</v>
      </c>
      <c r="E5963">
        <v>93</v>
      </c>
      <c r="F5963" t="s">
        <v>221</v>
      </c>
      <c r="G5963" t="s">
        <v>30649</v>
      </c>
      <c r="H5963" t="s">
        <v>17378</v>
      </c>
    </row>
    <row r="5964" spans="1:8" hidden="1" x14ac:dyDescent="0.25">
      <c r="A5964" t="s">
        <v>246</v>
      </c>
      <c r="B5964" t="s">
        <v>18401</v>
      </c>
      <c r="C5964" t="s">
        <v>18402</v>
      </c>
      <c r="D5964" t="s">
        <v>222</v>
      </c>
      <c r="E5964">
        <v>101</v>
      </c>
      <c r="F5964" t="s">
        <v>222</v>
      </c>
      <c r="G5964" t="s">
        <v>30649</v>
      </c>
      <c r="H5964" t="s">
        <v>30649</v>
      </c>
    </row>
    <row r="5965" spans="1:8" x14ac:dyDescent="0.25">
      <c r="A5965" t="s">
        <v>247</v>
      </c>
      <c r="B5965" t="s">
        <v>18403</v>
      </c>
      <c r="C5965" t="s">
        <v>18404</v>
      </c>
      <c r="D5965" t="s">
        <v>222</v>
      </c>
      <c r="E5965">
        <v>101</v>
      </c>
      <c r="F5965" t="s">
        <v>222</v>
      </c>
      <c r="G5965" t="s">
        <v>30649</v>
      </c>
      <c r="H5965" t="s">
        <v>30649</v>
      </c>
    </row>
    <row r="5966" spans="1:8" x14ac:dyDescent="0.25">
      <c r="A5966" t="s">
        <v>247</v>
      </c>
      <c r="B5966" t="s">
        <v>18405</v>
      </c>
      <c r="C5966" t="s">
        <v>18406</v>
      </c>
      <c r="D5966" t="s">
        <v>222</v>
      </c>
      <c r="E5966">
        <v>101</v>
      </c>
      <c r="F5966" t="s">
        <v>222</v>
      </c>
      <c r="G5966" t="s">
        <v>30649</v>
      </c>
      <c r="H5966" t="s">
        <v>18407</v>
      </c>
    </row>
    <row r="5967" spans="1:8" hidden="1" x14ac:dyDescent="0.25">
      <c r="A5967" t="s">
        <v>246</v>
      </c>
      <c r="B5967" t="s">
        <v>18408</v>
      </c>
      <c r="C5967" t="s">
        <v>18409</v>
      </c>
      <c r="D5967" t="s">
        <v>222</v>
      </c>
      <c r="E5967">
        <v>101</v>
      </c>
      <c r="F5967" t="s">
        <v>30649</v>
      </c>
      <c r="G5967" t="s">
        <v>30649</v>
      </c>
      <c r="H5967" t="s">
        <v>18410</v>
      </c>
    </row>
    <row r="5968" spans="1:8" hidden="1" x14ac:dyDescent="0.25">
      <c r="A5968" t="s">
        <v>246</v>
      </c>
      <c r="B5968" t="s">
        <v>18411</v>
      </c>
      <c r="C5968" t="s">
        <v>18412</v>
      </c>
      <c r="D5968" t="s">
        <v>222</v>
      </c>
      <c r="E5968">
        <v>101</v>
      </c>
      <c r="F5968" t="s">
        <v>30649</v>
      </c>
      <c r="G5968" t="s">
        <v>30649</v>
      </c>
      <c r="H5968" t="s">
        <v>18413</v>
      </c>
    </row>
    <row r="5969" spans="1:8" hidden="1" x14ac:dyDescent="0.25">
      <c r="A5969" t="s">
        <v>246</v>
      </c>
      <c r="B5969" t="s">
        <v>18414</v>
      </c>
      <c r="C5969" t="s">
        <v>18415</v>
      </c>
      <c r="D5969" t="s">
        <v>222</v>
      </c>
      <c r="E5969">
        <v>101</v>
      </c>
      <c r="F5969" t="s">
        <v>30649</v>
      </c>
      <c r="G5969" t="s">
        <v>18416</v>
      </c>
      <c r="H5969" t="s">
        <v>18417</v>
      </c>
    </row>
    <row r="5970" spans="1:8" hidden="1" x14ac:dyDescent="0.25">
      <c r="A5970" t="s">
        <v>246</v>
      </c>
      <c r="B5970" t="s">
        <v>18418</v>
      </c>
      <c r="C5970" t="s">
        <v>18419</v>
      </c>
      <c r="D5970" t="s">
        <v>222</v>
      </c>
      <c r="E5970">
        <v>101</v>
      </c>
      <c r="F5970" t="s">
        <v>30649</v>
      </c>
      <c r="G5970" t="s">
        <v>30649</v>
      </c>
      <c r="H5970" t="s">
        <v>18420</v>
      </c>
    </row>
    <row r="5971" spans="1:8" hidden="1" x14ac:dyDescent="0.25">
      <c r="A5971" t="s">
        <v>248</v>
      </c>
      <c r="B5971" t="s">
        <v>18421</v>
      </c>
      <c r="C5971" t="s">
        <v>18422</v>
      </c>
      <c r="D5971" t="s">
        <v>223</v>
      </c>
      <c r="E5971">
        <v>68</v>
      </c>
      <c r="F5971" t="s">
        <v>223</v>
      </c>
      <c r="G5971" t="s">
        <v>18423</v>
      </c>
      <c r="H5971" t="s">
        <v>18424</v>
      </c>
    </row>
    <row r="5972" spans="1:8" hidden="1" x14ac:dyDescent="0.25">
      <c r="A5972" t="s">
        <v>248</v>
      </c>
      <c r="B5972" t="s">
        <v>18425</v>
      </c>
      <c r="C5972" t="s">
        <v>18426</v>
      </c>
      <c r="D5972" t="s">
        <v>223</v>
      </c>
      <c r="E5972">
        <v>68</v>
      </c>
      <c r="F5972" t="s">
        <v>223</v>
      </c>
      <c r="G5972" t="s">
        <v>30649</v>
      </c>
      <c r="H5972" t="s">
        <v>18427</v>
      </c>
    </row>
    <row r="5973" spans="1:8" hidden="1" x14ac:dyDescent="0.25">
      <c r="A5973" t="s">
        <v>249</v>
      </c>
      <c r="B5973" t="s">
        <v>1876</v>
      </c>
      <c r="C5973" t="s">
        <v>30649</v>
      </c>
      <c r="D5973" t="s">
        <v>223</v>
      </c>
      <c r="E5973">
        <v>68</v>
      </c>
      <c r="F5973" t="s">
        <v>30649</v>
      </c>
      <c r="G5973" t="s">
        <v>30649</v>
      </c>
      <c r="H5973" t="s">
        <v>30649</v>
      </c>
    </row>
    <row r="5974" spans="1:8" x14ac:dyDescent="0.25">
      <c r="A5974" t="s">
        <v>247</v>
      </c>
      <c r="B5974" t="s">
        <v>4332</v>
      </c>
      <c r="C5974" t="s">
        <v>18428</v>
      </c>
      <c r="D5974" t="s">
        <v>223</v>
      </c>
      <c r="E5974">
        <v>68</v>
      </c>
      <c r="F5974" t="s">
        <v>223</v>
      </c>
      <c r="G5974" t="s">
        <v>18429</v>
      </c>
      <c r="H5974" t="s">
        <v>18430</v>
      </c>
    </row>
    <row r="5975" spans="1:8" x14ac:dyDescent="0.25">
      <c r="A5975" t="s">
        <v>247</v>
      </c>
      <c r="B5975" t="s">
        <v>18431</v>
      </c>
      <c r="C5975" t="s">
        <v>18432</v>
      </c>
      <c r="D5975" t="s">
        <v>224</v>
      </c>
      <c r="E5975">
        <v>53</v>
      </c>
      <c r="F5975" t="s">
        <v>224</v>
      </c>
      <c r="G5975" t="s">
        <v>18433</v>
      </c>
      <c r="H5975" t="s">
        <v>18434</v>
      </c>
    </row>
    <row r="5976" spans="1:8" x14ac:dyDescent="0.25">
      <c r="A5976" t="s">
        <v>247</v>
      </c>
      <c r="B5976" t="s">
        <v>18435</v>
      </c>
      <c r="C5976" t="s">
        <v>18436</v>
      </c>
      <c r="D5976" t="s">
        <v>224</v>
      </c>
      <c r="E5976">
        <v>53</v>
      </c>
      <c r="F5976" t="s">
        <v>224</v>
      </c>
      <c r="G5976" t="s">
        <v>18437</v>
      </c>
      <c r="H5976" t="s">
        <v>18438</v>
      </c>
    </row>
    <row r="5977" spans="1:8" hidden="1" x14ac:dyDescent="0.25">
      <c r="A5977" t="s">
        <v>248</v>
      </c>
      <c r="B5977" t="s">
        <v>18439</v>
      </c>
      <c r="C5977" t="s">
        <v>18440</v>
      </c>
      <c r="D5977" t="s">
        <v>224</v>
      </c>
      <c r="E5977">
        <v>53</v>
      </c>
      <c r="F5977" t="s">
        <v>224</v>
      </c>
      <c r="G5977" t="s">
        <v>18441</v>
      </c>
      <c r="H5977" t="s">
        <v>18442</v>
      </c>
    </row>
    <row r="5978" spans="1:8" x14ac:dyDescent="0.25">
      <c r="A5978" t="s">
        <v>247</v>
      </c>
      <c r="B5978" t="s">
        <v>18443</v>
      </c>
      <c r="C5978" t="s">
        <v>18444</v>
      </c>
      <c r="D5978" t="s">
        <v>224</v>
      </c>
      <c r="E5978">
        <v>53</v>
      </c>
      <c r="F5978" t="s">
        <v>224</v>
      </c>
      <c r="G5978" t="s">
        <v>18445</v>
      </c>
      <c r="H5978" t="s">
        <v>18446</v>
      </c>
    </row>
    <row r="5979" spans="1:8" x14ac:dyDescent="0.25">
      <c r="A5979" t="s">
        <v>247</v>
      </c>
      <c r="B5979" t="s">
        <v>18447</v>
      </c>
      <c r="C5979" t="s">
        <v>18448</v>
      </c>
      <c r="D5979" t="s">
        <v>224</v>
      </c>
      <c r="E5979">
        <v>53</v>
      </c>
      <c r="F5979" t="s">
        <v>18449</v>
      </c>
      <c r="G5979" t="s">
        <v>30649</v>
      </c>
      <c r="H5979" t="s">
        <v>18446</v>
      </c>
    </row>
    <row r="5980" spans="1:8" hidden="1" x14ac:dyDescent="0.25">
      <c r="A5980" t="s">
        <v>246</v>
      </c>
      <c r="B5980" t="s">
        <v>18450</v>
      </c>
      <c r="C5980" t="s">
        <v>18451</v>
      </c>
      <c r="D5980" t="s">
        <v>224</v>
      </c>
      <c r="E5980">
        <v>53</v>
      </c>
      <c r="F5980" t="s">
        <v>30649</v>
      </c>
      <c r="G5980" t="s">
        <v>30649</v>
      </c>
      <c r="H5980" t="s">
        <v>18452</v>
      </c>
    </row>
    <row r="5981" spans="1:8" hidden="1" x14ac:dyDescent="0.25">
      <c r="A5981" t="s">
        <v>246</v>
      </c>
      <c r="B5981" t="s">
        <v>18453</v>
      </c>
      <c r="C5981" t="s">
        <v>18454</v>
      </c>
      <c r="D5981" t="s">
        <v>224</v>
      </c>
      <c r="E5981">
        <v>53</v>
      </c>
      <c r="F5981" t="s">
        <v>30649</v>
      </c>
      <c r="G5981" t="s">
        <v>30649</v>
      </c>
      <c r="H5981" t="s">
        <v>18455</v>
      </c>
    </row>
    <row r="5982" spans="1:8" x14ac:dyDescent="0.25">
      <c r="A5982" t="s">
        <v>247</v>
      </c>
      <c r="B5982" t="s">
        <v>18456</v>
      </c>
      <c r="C5982" t="s">
        <v>18457</v>
      </c>
      <c r="D5982" t="s">
        <v>224</v>
      </c>
      <c r="E5982">
        <v>53</v>
      </c>
      <c r="F5982" t="s">
        <v>30649</v>
      </c>
      <c r="G5982" t="s">
        <v>30649</v>
      </c>
      <c r="H5982" t="s">
        <v>18458</v>
      </c>
    </row>
    <row r="5983" spans="1:8" hidden="1" x14ac:dyDescent="0.25">
      <c r="A5983" t="s">
        <v>243</v>
      </c>
      <c r="B5983" t="s">
        <v>18459</v>
      </c>
      <c r="C5983" t="s">
        <v>18460</v>
      </c>
      <c r="D5983" t="s">
        <v>224</v>
      </c>
      <c r="E5983">
        <v>53</v>
      </c>
      <c r="F5983" t="s">
        <v>224</v>
      </c>
      <c r="G5983" t="s">
        <v>18461</v>
      </c>
      <c r="H5983" t="s">
        <v>18462</v>
      </c>
    </row>
    <row r="5984" spans="1:8" hidden="1" x14ac:dyDescent="0.25">
      <c r="A5984" t="s">
        <v>246</v>
      </c>
      <c r="B5984" t="s">
        <v>18463</v>
      </c>
      <c r="C5984" t="s">
        <v>30420</v>
      </c>
      <c r="D5984" t="s">
        <v>224</v>
      </c>
      <c r="E5984">
        <v>53</v>
      </c>
      <c r="F5984" t="s">
        <v>30649</v>
      </c>
      <c r="G5984" t="s">
        <v>30649</v>
      </c>
      <c r="H5984" t="s">
        <v>18465</v>
      </c>
    </row>
    <row r="5985" spans="1:8" hidden="1" x14ac:dyDescent="0.25">
      <c r="A5985" t="s">
        <v>246</v>
      </c>
      <c r="B5985" t="s">
        <v>18466</v>
      </c>
      <c r="C5985" t="s">
        <v>30649</v>
      </c>
      <c r="D5985" t="s">
        <v>225</v>
      </c>
      <c r="E5985">
        <v>64</v>
      </c>
      <c r="F5985" t="s">
        <v>30649</v>
      </c>
      <c r="G5985" t="s">
        <v>18467</v>
      </c>
      <c r="H5985" t="s">
        <v>18468</v>
      </c>
    </row>
    <row r="5986" spans="1:8" hidden="1" x14ac:dyDescent="0.25">
      <c r="A5986" t="s">
        <v>248</v>
      </c>
      <c r="B5986" t="s">
        <v>18469</v>
      </c>
      <c r="C5986" t="s">
        <v>1574</v>
      </c>
      <c r="D5986" t="s">
        <v>225</v>
      </c>
      <c r="E5986">
        <v>64</v>
      </c>
      <c r="F5986" t="s">
        <v>30649</v>
      </c>
      <c r="G5986" t="s">
        <v>1575</v>
      </c>
      <c r="H5986" t="s">
        <v>1576</v>
      </c>
    </row>
    <row r="5987" spans="1:8" hidden="1" x14ac:dyDescent="0.25">
      <c r="A5987" t="s">
        <v>256</v>
      </c>
      <c r="B5987" t="s">
        <v>18470</v>
      </c>
      <c r="C5987" t="s">
        <v>18471</v>
      </c>
      <c r="D5987" t="s">
        <v>225</v>
      </c>
      <c r="E5987">
        <v>64</v>
      </c>
      <c r="F5987" t="s">
        <v>225</v>
      </c>
      <c r="G5987" t="s">
        <v>30649</v>
      </c>
      <c r="H5987" t="s">
        <v>18472</v>
      </c>
    </row>
    <row r="5988" spans="1:8" hidden="1" x14ac:dyDescent="0.25">
      <c r="A5988" t="s">
        <v>263</v>
      </c>
      <c r="B5988" t="s">
        <v>18473</v>
      </c>
      <c r="C5988" t="s">
        <v>30649</v>
      </c>
      <c r="D5988" t="s">
        <v>225</v>
      </c>
      <c r="E5988">
        <v>64</v>
      </c>
      <c r="F5988" t="s">
        <v>225</v>
      </c>
      <c r="G5988" t="s">
        <v>18474</v>
      </c>
      <c r="H5988" t="s">
        <v>30649</v>
      </c>
    </row>
    <row r="5989" spans="1:8" hidden="1" x14ac:dyDescent="0.25">
      <c r="A5989" t="s">
        <v>263</v>
      </c>
      <c r="B5989" t="s">
        <v>18475</v>
      </c>
      <c r="C5989" t="s">
        <v>30649</v>
      </c>
      <c r="D5989" t="s">
        <v>225</v>
      </c>
      <c r="E5989">
        <v>64</v>
      </c>
      <c r="F5989" t="s">
        <v>30649</v>
      </c>
      <c r="G5989" t="s">
        <v>30649</v>
      </c>
      <c r="H5989" t="s">
        <v>30649</v>
      </c>
    </row>
    <row r="5990" spans="1:8" hidden="1" x14ac:dyDescent="0.25">
      <c r="A5990" t="s">
        <v>263</v>
      </c>
      <c r="B5990" t="s">
        <v>13014</v>
      </c>
      <c r="C5990" t="s">
        <v>18476</v>
      </c>
      <c r="D5990" t="s">
        <v>225</v>
      </c>
      <c r="E5990">
        <v>64</v>
      </c>
      <c r="F5990" t="s">
        <v>225</v>
      </c>
      <c r="G5990" t="s">
        <v>30649</v>
      </c>
      <c r="H5990" t="s">
        <v>30649</v>
      </c>
    </row>
    <row r="5991" spans="1:8" hidden="1" x14ac:dyDescent="0.25">
      <c r="A5991" t="s">
        <v>446</v>
      </c>
      <c r="B5991" t="s">
        <v>18477</v>
      </c>
      <c r="C5991" t="s">
        <v>18478</v>
      </c>
      <c r="D5991" t="s">
        <v>225</v>
      </c>
      <c r="E5991">
        <v>64</v>
      </c>
      <c r="F5991" t="s">
        <v>225</v>
      </c>
      <c r="G5991" t="s">
        <v>18479</v>
      </c>
      <c r="H5991" t="s">
        <v>18480</v>
      </c>
    </row>
    <row r="5992" spans="1:8" hidden="1" x14ac:dyDescent="0.25">
      <c r="A5992" t="s">
        <v>245</v>
      </c>
      <c r="B5992" t="s">
        <v>18481</v>
      </c>
      <c r="C5992" t="s">
        <v>935</v>
      </c>
      <c r="D5992" t="s">
        <v>225</v>
      </c>
      <c r="E5992">
        <v>64</v>
      </c>
      <c r="F5992" t="s">
        <v>225</v>
      </c>
      <c r="G5992" t="s">
        <v>18482</v>
      </c>
      <c r="H5992" t="s">
        <v>18483</v>
      </c>
    </row>
    <row r="5993" spans="1:8" hidden="1" x14ac:dyDescent="0.25">
      <c r="A5993" t="s">
        <v>245</v>
      </c>
      <c r="B5993" t="s">
        <v>18484</v>
      </c>
      <c r="C5993" t="s">
        <v>18485</v>
      </c>
      <c r="D5993" t="s">
        <v>225</v>
      </c>
      <c r="E5993">
        <v>64</v>
      </c>
      <c r="F5993" t="s">
        <v>225</v>
      </c>
      <c r="G5993" t="s">
        <v>16515</v>
      </c>
      <c r="H5993" t="s">
        <v>18486</v>
      </c>
    </row>
    <row r="5994" spans="1:8" hidden="1" x14ac:dyDescent="0.25">
      <c r="A5994" t="s">
        <v>245</v>
      </c>
      <c r="B5994" t="s">
        <v>10190</v>
      </c>
      <c r="C5994" t="s">
        <v>18487</v>
      </c>
      <c r="D5994" t="s">
        <v>226</v>
      </c>
      <c r="E5994">
        <v>90</v>
      </c>
      <c r="F5994" t="s">
        <v>226</v>
      </c>
      <c r="G5994" t="s">
        <v>18488</v>
      </c>
      <c r="H5994" t="s">
        <v>18489</v>
      </c>
    </row>
    <row r="5995" spans="1:8" hidden="1" x14ac:dyDescent="0.25">
      <c r="A5995" t="s">
        <v>246</v>
      </c>
      <c r="B5995" t="s">
        <v>16216</v>
      </c>
      <c r="C5995" t="s">
        <v>18490</v>
      </c>
      <c r="D5995" t="s">
        <v>226</v>
      </c>
      <c r="E5995">
        <v>90</v>
      </c>
      <c r="F5995" t="s">
        <v>226</v>
      </c>
      <c r="G5995" t="s">
        <v>18491</v>
      </c>
      <c r="H5995" t="s">
        <v>18492</v>
      </c>
    </row>
    <row r="5996" spans="1:8" x14ac:dyDescent="0.25">
      <c r="A5996" t="s">
        <v>247</v>
      </c>
      <c r="B5996" t="s">
        <v>18493</v>
      </c>
      <c r="C5996" t="s">
        <v>18494</v>
      </c>
      <c r="D5996" t="s">
        <v>226</v>
      </c>
      <c r="E5996">
        <v>90</v>
      </c>
      <c r="F5996" t="s">
        <v>226</v>
      </c>
      <c r="G5996" t="s">
        <v>18495</v>
      </c>
      <c r="H5996" t="s">
        <v>18496</v>
      </c>
    </row>
    <row r="5997" spans="1:8" x14ac:dyDescent="0.25">
      <c r="A5997" t="s">
        <v>247</v>
      </c>
      <c r="B5997" t="s">
        <v>18497</v>
      </c>
      <c r="C5997" t="s">
        <v>18498</v>
      </c>
      <c r="D5997" t="s">
        <v>226</v>
      </c>
      <c r="E5997">
        <v>90</v>
      </c>
      <c r="F5997" t="s">
        <v>226</v>
      </c>
      <c r="G5997" t="s">
        <v>18499</v>
      </c>
      <c r="H5997" t="s">
        <v>18500</v>
      </c>
    </row>
    <row r="5998" spans="1:8" x14ac:dyDescent="0.25">
      <c r="A5998" t="s">
        <v>247</v>
      </c>
      <c r="B5998" t="s">
        <v>18501</v>
      </c>
      <c r="C5998" t="s">
        <v>30649</v>
      </c>
      <c r="D5998" t="s">
        <v>226</v>
      </c>
      <c r="E5998">
        <v>90</v>
      </c>
      <c r="F5998" t="s">
        <v>30649</v>
      </c>
      <c r="G5998" t="s">
        <v>18502</v>
      </c>
      <c r="H5998" t="s">
        <v>18503</v>
      </c>
    </row>
    <row r="5999" spans="1:8" hidden="1" x14ac:dyDescent="0.25">
      <c r="A5999" t="s">
        <v>246</v>
      </c>
      <c r="B5999" t="s">
        <v>18504</v>
      </c>
      <c r="C5999" t="s">
        <v>18505</v>
      </c>
      <c r="D5999" t="s">
        <v>226</v>
      </c>
      <c r="E5999">
        <v>90</v>
      </c>
      <c r="F5999" t="s">
        <v>18506</v>
      </c>
      <c r="G5999" t="s">
        <v>30649</v>
      </c>
      <c r="H5999" t="s">
        <v>18507</v>
      </c>
    </row>
    <row r="6000" spans="1:8" hidden="1" x14ac:dyDescent="0.25">
      <c r="A6000" t="s">
        <v>246</v>
      </c>
      <c r="B6000" t="s">
        <v>18508</v>
      </c>
      <c r="C6000" t="s">
        <v>18509</v>
      </c>
      <c r="D6000" t="s">
        <v>226</v>
      </c>
      <c r="E6000">
        <v>90</v>
      </c>
      <c r="F6000" t="s">
        <v>30649</v>
      </c>
      <c r="G6000" t="s">
        <v>18510</v>
      </c>
      <c r="H6000" t="s">
        <v>18511</v>
      </c>
    </row>
    <row r="6001" spans="1:8" hidden="1" x14ac:dyDescent="0.25">
      <c r="A6001" t="s">
        <v>246</v>
      </c>
      <c r="B6001" t="s">
        <v>18512</v>
      </c>
      <c r="C6001" t="s">
        <v>18513</v>
      </c>
      <c r="D6001" t="s">
        <v>226</v>
      </c>
      <c r="E6001">
        <v>90</v>
      </c>
      <c r="F6001" t="s">
        <v>226</v>
      </c>
      <c r="G6001" t="s">
        <v>18514</v>
      </c>
      <c r="H6001" t="s">
        <v>18515</v>
      </c>
    </row>
    <row r="6002" spans="1:8" hidden="1" x14ac:dyDescent="0.25">
      <c r="A6002" t="s">
        <v>246</v>
      </c>
      <c r="B6002" t="s">
        <v>18516</v>
      </c>
      <c r="C6002" t="s">
        <v>18517</v>
      </c>
      <c r="D6002" t="s">
        <v>226</v>
      </c>
      <c r="E6002">
        <v>90</v>
      </c>
      <c r="F6002" t="s">
        <v>30649</v>
      </c>
      <c r="G6002" t="s">
        <v>30649</v>
      </c>
      <c r="H6002" t="s">
        <v>18518</v>
      </c>
    </row>
    <row r="6003" spans="1:8" hidden="1" x14ac:dyDescent="0.25">
      <c r="A6003" t="s">
        <v>244</v>
      </c>
      <c r="B6003" t="s">
        <v>18519</v>
      </c>
      <c r="C6003" t="s">
        <v>30649</v>
      </c>
      <c r="D6003" t="s">
        <v>226</v>
      </c>
      <c r="E6003">
        <v>90</v>
      </c>
      <c r="F6003" t="s">
        <v>30649</v>
      </c>
      <c r="G6003" t="s">
        <v>30649</v>
      </c>
      <c r="H6003" t="s">
        <v>18520</v>
      </c>
    </row>
    <row r="6004" spans="1:8" hidden="1" x14ac:dyDescent="0.25">
      <c r="A6004" t="s">
        <v>246</v>
      </c>
      <c r="B6004" t="s">
        <v>18521</v>
      </c>
      <c r="C6004" t="s">
        <v>18522</v>
      </c>
      <c r="D6004" t="s">
        <v>226</v>
      </c>
      <c r="E6004">
        <v>90</v>
      </c>
      <c r="F6004" t="s">
        <v>226</v>
      </c>
      <c r="G6004" t="s">
        <v>30649</v>
      </c>
      <c r="H6004" t="s">
        <v>18523</v>
      </c>
    </row>
    <row r="6005" spans="1:8" hidden="1" x14ac:dyDescent="0.25">
      <c r="A6005" t="s">
        <v>246</v>
      </c>
      <c r="B6005" t="s">
        <v>18524</v>
      </c>
      <c r="C6005" t="s">
        <v>18525</v>
      </c>
      <c r="D6005" t="s">
        <v>226</v>
      </c>
      <c r="E6005">
        <v>90</v>
      </c>
      <c r="F6005" t="s">
        <v>226</v>
      </c>
      <c r="G6005" t="s">
        <v>18526</v>
      </c>
      <c r="H6005" t="s">
        <v>18527</v>
      </c>
    </row>
    <row r="6006" spans="1:8" x14ac:dyDescent="0.25">
      <c r="A6006" t="s">
        <v>247</v>
      </c>
      <c r="B6006" t="s">
        <v>17607</v>
      </c>
      <c r="C6006" t="s">
        <v>18528</v>
      </c>
      <c r="D6006" t="s">
        <v>226</v>
      </c>
      <c r="E6006">
        <v>90</v>
      </c>
      <c r="F6006" t="s">
        <v>226</v>
      </c>
      <c r="G6006" t="s">
        <v>17609</v>
      </c>
      <c r="H6006" t="s">
        <v>17610</v>
      </c>
    </row>
    <row r="6007" spans="1:8" hidden="1" x14ac:dyDescent="0.25">
      <c r="A6007" t="s">
        <v>246</v>
      </c>
      <c r="B6007" t="s">
        <v>18529</v>
      </c>
      <c r="C6007" t="s">
        <v>18530</v>
      </c>
      <c r="D6007" t="s">
        <v>226</v>
      </c>
      <c r="E6007">
        <v>90</v>
      </c>
      <c r="F6007" t="s">
        <v>226</v>
      </c>
      <c r="G6007" t="s">
        <v>18531</v>
      </c>
      <c r="H6007" t="s">
        <v>18532</v>
      </c>
    </row>
    <row r="6008" spans="1:8" hidden="1" x14ac:dyDescent="0.25">
      <c r="A6008" t="s">
        <v>246</v>
      </c>
      <c r="B6008" t="s">
        <v>18533</v>
      </c>
      <c r="C6008" t="s">
        <v>18534</v>
      </c>
      <c r="D6008" t="s">
        <v>226</v>
      </c>
      <c r="E6008">
        <v>90</v>
      </c>
      <c r="F6008" t="s">
        <v>226</v>
      </c>
      <c r="G6008" t="s">
        <v>30649</v>
      </c>
      <c r="H6008" t="s">
        <v>30649</v>
      </c>
    </row>
    <row r="6009" spans="1:8" hidden="1" x14ac:dyDescent="0.25">
      <c r="A6009" t="s">
        <v>248</v>
      </c>
      <c r="B6009" t="s">
        <v>18535</v>
      </c>
      <c r="C6009" t="s">
        <v>18536</v>
      </c>
      <c r="D6009" t="s">
        <v>226</v>
      </c>
      <c r="E6009">
        <v>90</v>
      </c>
      <c r="F6009" t="s">
        <v>226</v>
      </c>
      <c r="G6009" t="s">
        <v>30649</v>
      </c>
      <c r="H6009" t="s">
        <v>30649</v>
      </c>
    </row>
    <row r="6010" spans="1:8" hidden="1" x14ac:dyDescent="0.25">
      <c r="A6010" t="s">
        <v>245</v>
      </c>
      <c r="B6010" t="s">
        <v>18537</v>
      </c>
      <c r="C6010" t="s">
        <v>18536</v>
      </c>
      <c r="D6010" t="s">
        <v>226</v>
      </c>
      <c r="E6010">
        <v>90</v>
      </c>
      <c r="F6010" t="s">
        <v>226</v>
      </c>
      <c r="G6010" t="s">
        <v>18488</v>
      </c>
      <c r="H6010" t="s">
        <v>18489</v>
      </c>
    </row>
    <row r="6011" spans="1:8" hidden="1" x14ac:dyDescent="0.25">
      <c r="A6011" t="s">
        <v>246</v>
      </c>
      <c r="B6011" t="s">
        <v>18538</v>
      </c>
      <c r="C6011" t="s">
        <v>18539</v>
      </c>
      <c r="D6011" t="s">
        <v>226</v>
      </c>
      <c r="E6011">
        <v>90</v>
      </c>
      <c r="F6011" t="s">
        <v>30649</v>
      </c>
      <c r="G6011" t="s">
        <v>30649</v>
      </c>
      <c r="H6011" t="s">
        <v>18540</v>
      </c>
    </row>
    <row r="6012" spans="1:8" x14ac:dyDescent="0.25">
      <c r="A6012" t="s">
        <v>247</v>
      </c>
      <c r="B6012" t="s">
        <v>18541</v>
      </c>
      <c r="C6012" t="s">
        <v>30649</v>
      </c>
      <c r="D6012" t="s">
        <v>227</v>
      </c>
      <c r="E6012">
        <v>105</v>
      </c>
      <c r="F6012" t="s">
        <v>227</v>
      </c>
      <c r="G6012" t="s">
        <v>18542</v>
      </c>
      <c r="H6012" t="s">
        <v>18543</v>
      </c>
    </row>
    <row r="6013" spans="1:8" x14ac:dyDescent="0.25">
      <c r="A6013" t="s">
        <v>247</v>
      </c>
      <c r="B6013" t="s">
        <v>9202</v>
      </c>
      <c r="C6013" t="s">
        <v>18544</v>
      </c>
      <c r="D6013" t="s">
        <v>227</v>
      </c>
      <c r="E6013">
        <v>105</v>
      </c>
      <c r="F6013" t="s">
        <v>227</v>
      </c>
      <c r="G6013" t="s">
        <v>18545</v>
      </c>
      <c r="H6013" t="s">
        <v>18546</v>
      </c>
    </row>
    <row r="6014" spans="1:8" x14ac:dyDescent="0.25">
      <c r="A6014" t="s">
        <v>247</v>
      </c>
      <c r="B6014" t="s">
        <v>18547</v>
      </c>
      <c r="C6014" t="s">
        <v>18548</v>
      </c>
      <c r="D6014" t="s">
        <v>227</v>
      </c>
      <c r="E6014">
        <v>105</v>
      </c>
      <c r="F6014" t="s">
        <v>227</v>
      </c>
      <c r="G6014" t="s">
        <v>30649</v>
      </c>
      <c r="H6014" t="s">
        <v>18549</v>
      </c>
    </row>
    <row r="6015" spans="1:8" x14ac:dyDescent="0.25">
      <c r="A6015" t="s">
        <v>247</v>
      </c>
      <c r="B6015" t="s">
        <v>8546</v>
      </c>
      <c r="C6015" t="s">
        <v>18550</v>
      </c>
      <c r="D6015" t="s">
        <v>227</v>
      </c>
      <c r="E6015">
        <v>105</v>
      </c>
      <c r="F6015" t="s">
        <v>227</v>
      </c>
      <c r="G6015" t="s">
        <v>18551</v>
      </c>
      <c r="H6015" t="s">
        <v>18552</v>
      </c>
    </row>
    <row r="6016" spans="1:8" hidden="1" x14ac:dyDescent="0.25">
      <c r="A6016" t="s">
        <v>246</v>
      </c>
      <c r="B6016" t="s">
        <v>17475</v>
      </c>
      <c r="C6016" t="s">
        <v>18553</v>
      </c>
      <c r="D6016" t="s">
        <v>228</v>
      </c>
      <c r="E6016">
        <v>70</v>
      </c>
      <c r="F6016" t="s">
        <v>228</v>
      </c>
      <c r="G6016" t="s">
        <v>18554</v>
      </c>
      <c r="H6016" t="s">
        <v>18555</v>
      </c>
    </row>
    <row r="6017" spans="1:8" hidden="1" x14ac:dyDescent="0.25">
      <c r="A6017" t="s">
        <v>246</v>
      </c>
      <c r="B6017" t="s">
        <v>18556</v>
      </c>
      <c r="C6017" t="s">
        <v>18557</v>
      </c>
      <c r="D6017" t="s">
        <v>228</v>
      </c>
      <c r="E6017">
        <v>70</v>
      </c>
      <c r="F6017" t="s">
        <v>228</v>
      </c>
      <c r="G6017" t="s">
        <v>30649</v>
      </c>
      <c r="H6017" t="s">
        <v>18558</v>
      </c>
    </row>
    <row r="6018" spans="1:8" hidden="1" x14ac:dyDescent="0.25">
      <c r="A6018" t="s">
        <v>263</v>
      </c>
      <c r="B6018" t="s">
        <v>18559</v>
      </c>
      <c r="C6018" t="s">
        <v>30649</v>
      </c>
      <c r="D6018" t="s">
        <v>228</v>
      </c>
      <c r="E6018">
        <v>70</v>
      </c>
      <c r="F6018" t="s">
        <v>228</v>
      </c>
      <c r="G6018" t="s">
        <v>30649</v>
      </c>
      <c r="H6018" t="s">
        <v>18560</v>
      </c>
    </row>
    <row r="6019" spans="1:8" hidden="1" x14ac:dyDescent="0.25">
      <c r="A6019" t="s">
        <v>263</v>
      </c>
      <c r="B6019" t="s">
        <v>18561</v>
      </c>
      <c r="C6019" t="s">
        <v>18635</v>
      </c>
      <c r="D6019" t="s">
        <v>228</v>
      </c>
      <c r="E6019">
        <v>70</v>
      </c>
      <c r="F6019" t="s">
        <v>228</v>
      </c>
      <c r="G6019" t="s">
        <v>18562</v>
      </c>
      <c r="H6019" t="s">
        <v>30649</v>
      </c>
    </row>
    <row r="6020" spans="1:8" hidden="1" x14ac:dyDescent="0.25">
      <c r="A6020" t="s">
        <v>263</v>
      </c>
      <c r="B6020" t="s">
        <v>18563</v>
      </c>
      <c r="C6020" t="s">
        <v>18635</v>
      </c>
      <c r="D6020" t="s">
        <v>228</v>
      </c>
      <c r="E6020">
        <v>70</v>
      </c>
      <c r="F6020" t="s">
        <v>228</v>
      </c>
      <c r="G6020" t="s">
        <v>30649</v>
      </c>
      <c r="H6020" t="s">
        <v>30649</v>
      </c>
    </row>
    <row r="6021" spans="1:8" hidden="1" x14ac:dyDescent="0.25">
      <c r="A6021" t="s">
        <v>263</v>
      </c>
      <c r="B6021" t="s">
        <v>18564</v>
      </c>
      <c r="C6021" t="s">
        <v>18635</v>
      </c>
      <c r="D6021" t="s">
        <v>228</v>
      </c>
      <c r="E6021">
        <v>70</v>
      </c>
      <c r="F6021" t="s">
        <v>228</v>
      </c>
      <c r="G6021" t="s">
        <v>18565</v>
      </c>
      <c r="H6021" t="s">
        <v>30649</v>
      </c>
    </row>
    <row r="6022" spans="1:8" hidden="1" x14ac:dyDescent="0.25">
      <c r="A6022" t="s">
        <v>263</v>
      </c>
      <c r="B6022" t="s">
        <v>18566</v>
      </c>
      <c r="C6022" t="s">
        <v>30421</v>
      </c>
      <c r="D6022" t="s">
        <v>228</v>
      </c>
      <c r="E6022">
        <v>70</v>
      </c>
      <c r="F6022" t="s">
        <v>228</v>
      </c>
      <c r="G6022" t="s">
        <v>18567</v>
      </c>
      <c r="H6022" t="s">
        <v>30649</v>
      </c>
    </row>
    <row r="6023" spans="1:8" hidden="1" x14ac:dyDescent="0.25">
      <c r="A6023" t="s">
        <v>263</v>
      </c>
      <c r="B6023" t="s">
        <v>18568</v>
      </c>
      <c r="C6023" t="s">
        <v>18635</v>
      </c>
      <c r="D6023" t="s">
        <v>228</v>
      </c>
      <c r="E6023">
        <v>70</v>
      </c>
      <c r="F6023" t="s">
        <v>228</v>
      </c>
      <c r="G6023" t="s">
        <v>30649</v>
      </c>
      <c r="H6023" t="s">
        <v>30649</v>
      </c>
    </row>
    <row r="6024" spans="1:8" hidden="1" x14ac:dyDescent="0.25">
      <c r="A6024" t="s">
        <v>263</v>
      </c>
      <c r="B6024" t="s">
        <v>18569</v>
      </c>
      <c r="C6024" t="s">
        <v>30637</v>
      </c>
      <c r="D6024" t="s">
        <v>228</v>
      </c>
      <c r="E6024">
        <v>70</v>
      </c>
      <c r="F6024" t="s">
        <v>228</v>
      </c>
      <c r="G6024" t="s">
        <v>30649</v>
      </c>
      <c r="H6024" t="s">
        <v>30649</v>
      </c>
    </row>
    <row r="6025" spans="1:8" hidden="1" x14ac:dyDescent="0.25">
      <c r="A6025" t="s">
        <v>263</v>
      </c>
      <c r="B6025" t="s">
        <v>18570</v>
      </c>
      <c r="C6025" t="s">
        <v>18635</v>
      </c>
      <c r="D6025" t="s">
        <v>228</v>
      </c>
      <c r="E6025">
        <v>70</v>
      </c>
      <c r="F6025" t="s">
        <v>228</v>
      </c>
      <c r="G6025" t="s">
        <v>30649</v>
      </c>
      <c r="H6025" t="s">
        <v>30649</v>
      </c>
    </row>
    <row r="6026" spans="1:8" hidden="1" x14ac:dyDescent="0.25">
      <c r="A6026" t="s">
        <v>263</v>
      </c>
      <c r="B6026" t="s">
        <v>18571</v>
      </c>
      <c r="C6026" t="s">
        <v>18635</v>
      </c>
      <c r="D6026" t="s">
        <v>228</v>
      </c>
      <c r="E6026">
        <v>70</v>
      </c>
      <c r="F6026" t="s">
        <v>228</v>
      </c>
      <c r="G6026" t="s">
        <v>30649</v>
      </c>
      <c r="H6026" t="s">
        <v>30649</v>
      </c>
    </row>
    <row r="6027" spans="1:8" hidden="1" x14ac:dyDescent="0.25">
      <c r="A6027" t="s">
        <v>263</v>
      </c>
      <c r="B6027" t="s">
        <v>18572</v>
      </c>
      <c r="C6027" t="s">
        <v>30421</v>
      </c>
      <c r="D6027" t="s">
        <v>228</v>
      </c>
      <c r="E6027">
        <v>70</v>
      </c>
      <c r="F6027" t="s">
        <v>228</v>
      </c>
      <c r="G6027" t="s">
        <v>30649</v>
      </c>
      <c r="H6027" t="s">
        <v>30649</v>
      </c>
    </row>
    <row r="6028" spans="1:8" hidden="1" x14ac:dyDescent="0.25">
      <c r="A6028" t="s">
        <v>263</v>
      </c>
      <c r="B6028" t="s">
        <v>18573</v>
      </c>
      <c r="C6028" t="s">
        <v>18635</v>
      </c>
      <c r="D6028" t="s">
        <v>228</v>
      </c>
      <c r="E6028">
        <v>70</v>
      </c>
      <c r="F6028" t="s">
        <v>228</v>
      </c>
      <c r="G6028" t="s">
        <v>30649</v>
      </c>
      <c r="H6028" t="s">
        <v>30649</v>
      </c>
    </row>
    <row r="6029" spans="1:8" hidden="1" x14ac:dyDescent="0.25">
      <c r="A6029" t="s">
        <v>263</v>
      </c>
      <c r="B6029" t="s">
        <v>18574</v>
      </c>
      <c r="C6029" t="s">
        <v>18635</v>
      </c>
      <c r="D6029" t="s">
        <v>228</v>
      </c>
      <c r="E6029">
        <v>70</v>
      </c>
      <c r="F6029" t="s">
        <v>228</v>
      </c>
      <c r="G6029" t="s">
        <v>30649</v>
      </c>
      <c r="H6029" t="s">
        <v>30649</v>
      </c>
    </row>
    <row r="6030" spans="1:8" hidden="1" x14ac:dyDescent="0.25">
      <c r="A6030" t="s">
        <v>263</v>
      </c>
      <c r="B6030" t="s">
        <v>18575</v>
      </c>
      <c r="C6030" t="s">
        <v>18635</v>
      </c>
      <c r="D6030" t="s">
        <v>228</v>
      </c>
      <c r="E6030">
        <v>70</v>
      </c>
      <c r="F6030" t="s">
        <v>228</v>
      </c>
      <c r="G6030" t="s">
        <v>30649</v>
      </c>
      <c r="H6030" t="s">
        <v>30649</v>
      </c>
    </row>
    <row r="6031" spans="1:8" hidden="1" x14ac:dyDescent="0.25">
      <c r="A6031" t="s">
        <v>263</v>
      </c>
      <c r="B6031" t="s">
        <v>18576</v>
      </c>
      <c r="C6031" t="s">
        <v>30422</v>
      </c>
      <c r="D6031" t="s">
        <v>228</v>
      </c>
      <c r="E6031">
        <v>70</v>
      </c>
      <c r="F6031" t="s">
        <v>228</v>
      </c>
      <c r="G6031" t="s">
        <v>18577</v>
      </c>
      <c r="H6031" t="s">
        <v>30649</v>
      </c>
    </row>
    <row r="6032" spans="1:8" hidden="1" x14ac:dyDescent="0.25">
      <c r="A6032" t="s">
        <v>263</v>
      </c>
      <c r="B6032" t="s">
        <v>6699</v>
      </c>
      <c r="C6032" t="s">
        <v>30423</v>
      </c>
      <c r="D6032" t="s">
        <v>228</v>
      </c>
      <c r="E6032">
        <v>70</v>
      </c>
      <c r="F6032" t="s">
        <v>228</v>
      </c>
      <c r="G6032" t="s">
        <v>18578</v>
      </c>
      <c r="H6032" t="s">
        <v>30649</v>
      </c>
    </row>
    <row r="6033" spans="1:8" hidden="1" x14ac:dyDescent="0.25">
      <c r="A6033" t="s">
        <v>263</v>
      </c>
      <c r="B6033" t="s">
        <v>18579</v>
      </c>
      <c r="C6033" t="s">
        <v>30638</v>
      </c>
      <c r="D6033" t="s">
        <v>228</v>
      </c>
      <c r="E6033">
        <v>70</v>
      </c>
      <c r="F6033" t="s">
        <v>228</v>
      </c>
      <c r="G6033" t="s">
        <v>18580</v>
      </c>
      <c r="H6033" t="s">
        <v>18581</v>
      </c>
    </row>
    <row r="6034" spans="1:8" hidden="1" x14ac:dyDescent="0.25">
      <c r="A6034" t="s">
        <v>263</v>
      </c>
      <c r="B6034" t="s">
        <v>11708</v>
      </c>
      <c r="C6034" t="s">
        <v>18635</v>
      </c>
      <c r="D6034" t="s">
        <v>228</v>
      </c>
      <c r="E6034">
        <v>70</v>
      </c>
      <c r="F6034" t="s">
        <v>228</v>
      </c>
      <c r="G6034" t="s">
        <v>18582</v>
      </c>
      <c r="H6034" t="s">
        <v>30649</v>
      </c>
    </row>
    <row r="6035" spans="1:8" hidden="1" x14ac:dyDescent="0.25">
      <c r="A6035" t="s">
        <v>263</v>
      </c>
      <c r="B6035" t="s">
        <v>18583</v>
      </c>
      <c r="C6035" t="s">
        <v>18635</v>
      </c>
      <c r="D6035" t="s">
        <v>228</v>
      </c>
      <c r="E6035">
        <v>70</v>
      </c>
      <c r="F6035" t="s">
        <v>228</v>
      </c>
      <c r="G6035" t="s">
        <v>18584</v>
      </c>
      <c r="H6035" t="s">
        <v>30649</v>
      </c>
    </row>
    <row r="6036" spans="1:8" hidden="1" x14ac:dyDescent="0.25">
      <c r="A6036" t="s">
        <v>263</v>
      </c>
      <c r="B6036" t="s">
        <v>18585</v>
      </c>
      <c r="C6036" t="s">
        <v>30424</v>
      </c>
      <c r="D6036" t="s">
        <v>228</v>
      </c>
      <c r="E6036">
        <v>70</v>
      </c>
      <c r="F6036" t="s">
        <v>228</v>
      </c>
      <c r="G6036" t="s">
        <v>18586</v>
      </c>
      <c r="H6036" t="s">
        <v>30649</v>
      </c>
    </row>
    <row r="6037" spans="1:8" hidden="1" x14ac:dyDescent="0.25">
      <c r="A6037" t="s">
        <v>263</v>
      </c>
      <c r="B6037" t="s">
        <v>18587</v>
      </c>
      <c r="C6037" t="s">
        <v>30424</v>
      </c>
      <c r="D6037" t="s">
        <v>228</v>
      </c>
      <c r="E6037">
        <v>70</v>
      </c>
      <c r="F6037" t="s">
        <v>228</v>
      </c>
      <c r="G6037" t="s">
        <v>18588</v>
      </c>
      <c r="H6037" t="s">
        <v>30649</v>
      </c>
    </row>
    <row r="6038" spans="1:8" hidden="1" x14ac:dyDescent="0.25">
      <c r="A6038" t="s">
        <v>263</v>
      </c>
      <c r="B6038" t="s">
        <v>18589</v>
      </c>
      <c r="C6038" t="s">
        <v>30424</v>
      </c>
      <c r="D6038" t="s">
        <v>228</v>
      </c>
      <c r="E6038">
        <v>70</v>
      </c>
      <c r="F6038" t="s">
        <v>228</v>
      </c>
      <c r="G6038" t="s">
        <v>18590</v>
      </c>
      <c r="H6038" t="s">
        <v>30649</v>
      </c>
    </row>
    <row r="6039" spans="1:8" hidden="1" x14ac:dyDescent="0.25">
      <c r="A6039" t="s">
        <v>263</v>
      </c>
      <c r="B6039" t="s">
        <v>18591</v>
      </c>
      <c r="C6039" t="s">
        <v>30424</v>
      </c>
      <c r="D6039" t="s">
        <v>228</v>
      </c>
      <c r="E6039">
        <v>70</v>
      </c>
      <c r="F6039" t="s">
        <v>228</v>
      </c>
      <c r="G6039" t="s">
        <v>18592</v>
      </c>
      <c r="H6039" t="s">
        <v>30649</v>
      </c>
    </row>
    <row r="6040" spans="1:8" hidden="1" x14ac:dyDescent="0.25">
      <c r="A6040" t="s">
        <v>263</v>
      </c>
      <c r="B6040" t="s">
        <v>18593</v>
      </c>
      <c r="C6040" t="s">
        <v>18635</v>
      </c>
      <c r="D6040" t="s">
        <v>228</v>
      </c>
      <c r="E6040">
        <v>70</v>
      </c>
      <c r="F6040" t="s">
        <v>228</v>
      </c>
      <c r="G6040" t="s">
        <v>30649</v>
      </c>
      <c r="H6040" t="s">
        <v>30649</v>
      </c>
    </row>
    <row r="6041" spans="1:8" hidden="1" x14ac:dyDescent="0.25">
      <c r="A6041" t="s">
        <v>263</v>
      </c>
      <c r="B6041" t="s">
        <v>18594</v>
      </c>
      <c r="C6041" t="s">
        <v>18635</v>
      </c>
      <c r="D6041" t="s">
        <v>228</v>
      </c>
      <c r="E6041">
        <v>70</v>
      </c>
      <c r="F6041" t="s">
        <v>228</v>
      </c>
      <c r="G6041" t="s">
        <v>18595</v>
      </c>
      <c r="H6041" t="s">
        <v>30649</v>
      </c>
    </row>
    <row r="6042" spans="1:8" hidden="1" x14ac:dyDescent="0.25">
      <c r="A6042" t="s">
        <v>263</v>
      </c>
      <c r="B6042" t="s">
        <v>18596</v>
      </c>
      <c r="C6042" t="s">
        <v>18597</v>
      </c>
      <c r="D6042" t="s">
        <v>228</v>
      </c>
      <c r="E6042">
        <v>70</v>
      </c>
      <c r="F6042" t="s">
        <v>228</v>
      </c>
      <c r="G6042" t="s">
        <v>18598</v>
      </c>
      <c r="H6042" t="s">
        <v>18599</v>
      </c>
    </row>
    <row r="6043" spans="1:8" hidden="1" x14ac:dyDescent="0.25">
      <c r="A6043" t="s">
        <v>263</v>
      </c>
      <c r="B6043" t="s">
        <v>18600</v>
      </c>
      <c r="C6043" t="s">
        <v>30424</v>
      </c>
      <c r="D6043" t="s">
        <v>228</v>
      </c>
      <c r="E6043">
        <v>70</v>
      </c>
      <c r="F6043" t="s">
        <v>228</v>
      </c>
      <c r="G6043" t="s">
        <v>18601</v>
      </c>
      <c r="H6043" t="s">
        <v>30649</v>
      </c>
    </row>
    <row r="6044" spans="1:8" hidden="1" x14ac:dyDescent="0.25">
      <c r="A6044" t="s">
        <v>263</v>
      </c>
      <c r="B6044" t="s">
        <v>18602</v>
      </c>
      <c r="C6044" t="s">
        <v>30424</v>
      </c>
      <c r="D6044" t="s">
        <v>228</v>
      </c>
      <c r="E6044">
        <v>70</v>
      </c>
      <c r="F6044" t="s">
        <v>228</v>
      </c>
      <c r="G6044" t="s">
        <v>18603</v>
      </c>
      <c r="H6044" t="s">
        <v>30649</v>
      </c>
    </row>
    <row r="6045" spans="1:8" hidden="1" x14ac:dyDescent="0.25">
      <c r="A6045" t="s">
        <v>263</v>
      </c>
      <c r="B6045" t="s">
        <v>18604</v>
      </c>
      <c r="C6045" t="s">
        <v>30424</v>
      </c>
      <c r="D6045" t="s">
        <v>228</v>
      </c>
      <c r="E6045">
        <v>70</v>
      </c>
      <c r="F6045" t="s">
        <v>228</v>
      </c>
      <c r="G6045" t="s">
        <v>18605</v>
      </c>
      <c r="H6045" t="s">
        <v>30649</v>
      </c>
    </row>
    <row r="6046" spans="1:8" hidden="1" x14ac:dyDescent="0.25">
      <c r="A6046" t="s">
        <v>263</v>
      </c>
      <c r="B6046" t="s">
        <v>18606</v>
      </c>
      <c r="C6046" t="s">
        <v>30424</v>
      </c>
      <c r="D6046" t="s">
        <v>228</v>
      </c>
      <c r="E6046">
        <v>70</v>
      </c>
      <c r="F6046" t="s">
        <v>228</v>
      </c>
      <c r="G6046" t="s">
        <v>18607</v>
      </c>
      <c r="H6046" t="s">
        <v>30649</v>
      </c>
    </row>
    <row r="6047" spans="1:8" hidden="1" x14ac:dyDescent="0.25">
      <c r="A6047" t="s">
        <v>263</v>
      </c>
      <c r="B6047" t="s">
        <v>18608</v>
      </c>
      <c r="C6047" t="s">
        <v>30424</v>
      </c>
      <c r="D6047" t="s">
        <v>228</v>
      </c>
      <c r="E6047">
        <v>70</v>
      </c>
      <c r="F6047" t="s">
        <v>228</v>
      </c>
      <c r="G6047" t="s">
        <v>18609</v>
      </c>
      <c r="H6047" t="s">
        <v>30649</v>
      </c>
    </row>
    <row r="6048" spans="1:8" hidden="1" x14ac:dyDescent="0.25">
      <c r="A6048" t="s">
        <v>263</v>
      </c>
      <c r="B6048" t="s">
        <v>18610</v>
      </c>
      <c r="C6048" t="s">
        <v>18635</v>
      </c>
      <c r="D6048" t="s">
        <v>228</v>
      </c>
      <c r="E6048">
        <v>70</v>
      </c>
      <c r="F6048" t="s">
        <v>228</v>
      </c>
      <c r="G6048" t="s">
        <v>1577</v>
      </c>
      <c r="H6048" t="s">
        <v>1577</v>
      </c>
    </row>
    <row r="6049" spans="1:8" hidden="1" x14ac:dyDescent="0.25">
      <c r="A6049" t="s">
        <v>263</v>
      </c>
      <c r="B6049" t="s">
        <v>6936</v>
      </c>
      <c r="C6049" t="s">
        <v>18635</v>
      </c>
      <c r="D6049" t="s">
        <v>228</v>
      </c>
      <c r="E6049">
        <v>70</v>
      </c>
      <c r="F6049" t="s">
        <v>228</v>
      </c>
      <c r="G6049" t="s">
        <v>18611</v>
      </c>
      <c r="H6049" t="s">
        <v>30649</v>
      </c>
    </row>
    <row r="6050" spans="1:8" hidden="1" x14ac:dyDescent="0.25">
      <c r="A6050" t="s">
        <v>263</v>
      </c>
      <c r="B6050" t="s">
        <v>18612</v>
      </c>
      <c r="C6050" t="s">
        <v>30423</v>
      </c>
      <c r="D6050" t="s">
        <v>228</v>
      </c>
      <c r="E6050">
        <v>70</v>
      </c>
      <c r="F6050" t="s">
        <v>228</v>
      </c>
      <c r="G6050" t="s">
        <v>18613</v>
      </c>
      <c r="H6050" t="s">
        <v>30649</v>
      </c>
    </row>
    <row r="6051" spans="1:8" hidden="1" x14ac:dyDescent="0.25">
      <c r="A6051" t="s">
        <v>263</v>
      </c>
      <c r="B6051" t="s">
        <v>18612</v>
      </c>
      <c r="C6051" t="s">
        <v>30423</v>
      </c>
      <c r="D6051" t="s">
        <v>228</v>
      </c>
      <c r="E6051">
        <v>70</v>
      </c>
      <c r="F6051" t="s">
        <v>228</v>
      </c>
      <c r="G6051" t="s">
        <v>18613</v>
      </c>
      <c r="H6051" t="s">
        <v>30649</v>
      </c>
    </row>
    <row r="6052" spans="1:8" hidden="1" x14ac:dyDescent="0.25">
      <c r="A6052" t="s">
        <v>263</v>
      </c>
      <c r="B6052" t="s">
        <v>18614</v>
      </c>
      <c r="C6052" t="s">
        <v>18635</v>
      </c>
      <c r="D6052" t="s">
        <v>228</v>
      </c>
      <c r="E6052">
        <v>70</v>
      </c>
      <c r="F6052" t="s">
        <v>228</v>
      </c>
      <c r="G6052" t="s">
        <v>30649</v>
      </c>
      <c r="H6052" t="s">
        <v>30649</v>
      </c>
    </row>
    <row r="6053" spans="1:8" hidden="1" x14ac:dyDescent="0.25">
      <c r="A6053" t="s">
        <v>263</v>
      </c>
      <c r="B6053" t="s">
        <v>18615</v>
      </c>
      <c r="C6053" t="s">
        <v>18635</v>
      </c>
      <c r="D6053" t="s">
        <v>228</v>
      </c>
      <c r="E6053">
        <v>70</v>
      </c>
      <c r="F6053" t="s">
        <v>228</v>
      </c>
      <c r="G6053" t="s">
        <v>30649</v>
      </c>
      <c r="H6053" t="s">
        <v>30649</v>
      </c>
    </row>
    <row r="6054" spans="1:8" hidden="1" x14ac:dyDescent="0.25">
      <c r="A6054" t="s">
        <v>263</v>
      </c>
      <c r="B6054" t="s">
        <v>16954</v>
      </c>
      <c r="C6054" t="s">
        <v>18635</v>
      </c>
      <c r="D6054" t="s">
        <v>228</v>
      </c>
      <c r="E6054">
        <v>70</v>
      </c>
      <c r="F6054" t="s">
        <v>228</v>
      </c>
      <c r="G6054" t="s">
        <v>18616</v>
      </c>
      <c r="H6054" t="s">
        <v>30649</v>
      </c>
    </row>
    <row r="6055" spans="1:8" hidden="1" x14ac:dyDescent="0.25">
      <c r="A6055" t="s">
        <v>263</v>
      </c>
      <c r="B6055" t="s">
        <v>2750</v>
      </c>
      <c r="C6055" t="s">
        <v>18635</v>
      </c>
      <c r="D6055" t="s">
        <v>228</v>
      </c>
      <c r="E6055">
        <v>70</v>
      </c>
      <c r="F6055" t="s">
        <v>228</v>
      </c>
      <c r="G6055" t="s">
        <v>30649</v>
      </c>
      <c r="H6055" t="s">
        <v>30649</v>
      </c>
    </row>
    <row r="6056" spans="1:8" hidden="1" x14ac:dyDescent="0.25">
      <c r="A6056" t="s">
        <v>263</v>
      </c>
      <c r="B6056" t="s">
        <v>18617</v>
      </c>
      <c r="C6056" t="s">
        <v>18635</v>
      </c>
      <c r="D6056" t="s">
        <v>228</v>
      </c>
      <c r="E6056">
        <v>70</v>
      </c>
      <c r="F6056" t="s">
        <v>228</v>
      </c>
      <c r="G6056" t="s">
        <v>18618</v>
      </c>
      <c r="H6056" t="s">
        <v>30649</v>
      </c>
    </row>
    <row r="6057" spans="1:8" hidden="1" x14ac:dyDescent="0.25">
      <c r="A6057" t="s">
        <v>263</v>
      </c>
      <c r="B6057" t="s">
        <v>18619</v>
      </c>
      <c r="C6057" t="s">
        <v>18635</v>
      </c>
      <c r="D6057" t="s">
        <v>228</v>
      </c>
      <c r="E6057">
        <v>70</v>
      </c>
      <c r="F6057" t="s">
        <v>228</v>
      </c>
      <c r="G6057" t="s">
        <v>30649</v>
      </c>
      <c r="H6057" t="s">
        <v>30649</v>
      </c>
    </row>
    <row r="6058" spans="1:8" hidden="1" x14ac:dyDescent="0.25">
      <c r="A6058" t="s">
        <v>263</v>
      </c>
      <c r="B6058" t="s">
        <v>18620</v>
      </c>
      <c r="C6058" t="s">
        <v>30639</v>
      </c>
      <c r="D6058" t="s">
        <v>228</v>
      </c>
      <c r="E6058">
        <v>70</v>
      </c>
      <c r="F6058" t="s">
        <v>228</v>
      </c>
      <c r="G6058" t="s">
        <v>30649</v>
      </c>
      <c r="H6058" t="s">
        <v>30649</v>
      </c>
    </row>
    <row r="6059" spans="1:8" hidden="1" x14ac:dyDescent="0.25">
      <c r="A6059" t="s">
        <v>263</v>
      </c>
      <c r="B6059" t="s">
        <v>18621</v>
      </c>
      <c r="C6059" t="s">
        <v>30425</v>
      </c>
      <c r="D6059" t="s">
        <v>228</v>
      </c>
      <c r="E6059">
        <v>70</v>
      </c>
      <c r="F6059" t="s">
        <v>228</v>
      </c>
      <c r="G6059" t="s">
        <v>30649</v>
      </c>
      <c r="H6059" t="s">
        <v>30649</v>
      </c>
    </row>
    <row r="6060" spans="1:8" hidden="1" x14ac:dyDescent="0.25">
      <c r="A6060" t="s">
        <v>263</v>
      </c>
      <c r="B6060" t="s">
        <v>18622</v>
      </c>
      <c r="C6060" t="s">
        <v>30423</v>
      </c>
      <c r="D6060" t="s">
        <v>228</v>
      </c>
      <c r="E6060">
        <v>70</v>
      </c>
      <c r="F6060" t="s">
        <v>228</v>
      </c>
      <c r="G6060" t="s">
        <v>30649</v>
      </c>
      <c r="H6060" t="s">
        <v>30649</v>
      </c>
    </row>
    <row r="6061" spans="1:8" hidden="1" x14ac:dyDescent="0.25">
      <c r="A6061" t="s">
        <v>263</v>
      </c>
      <c r="B6061" t="s">
        <v>16803</v>
      </c>
      <c r="C6061" t="s">
        <v>30649</v>
      </c>
      <c r="D6061" t="s">
        <v>228</v>
      </c>
      <c r="E6061">
        <v>70</v>
      </c>
      <c r="F6061" t="s">
        <v>228</v>
      </c>
      <c r="G6061" t="s">
        <v>18623</v>
      </c>
      <c r="H6061" t="s">
        <v>30649</v>
      </c>
    </row>
    <row r="6062" spans="1:8" hidden="1" x14ac:dyDescent="0.25">
      <c r="A6062" t="s">
        <v>263</v>
      </c>
      <c r="B6062" t="s">
        <v>18624</v>
      </c>
      <c r="C6062" t="s">
        <v>18635</v>
      </c>
      <c r="D6062" t="s">
        <v>228</v>
      </c>
      <c r="E6062">
        <v>70</v>
      </c>
      <c r="F6062" t="s">
        <v>228</v>
      </c>
      <c r="G6062" t="s">
        <v>18625</v>
      </c>
      <c r="H6062" t="s">
        <v>30649</v>
      </c>
    </row>
    <row r="6063" spans="1:8" hidden="1" x14ac:dyDescent="0.25">
      <c r="A6063" t="s">
        <v>263</v>
      </c>
      <c r="B6063" t="s">
        <v>18626</v>
      </c>
      <c r="C6063" t="s">
        <v>18635</v>
      </c>
      <c r="D6063" t="s">
        <v>228</v>
      </c>
      <c r="E6063">
        <v>70</v>
      </c>
      <c r="F6063" t="s">
        <v>228</v>
      </c>
      <c r="G6063" t="s">
        <v>18627</v>
      </c>
      <c r="H6063" t="s">
        <v>30649</v>
      </c>
    </row>
    <row r="6064" spans="1:8" hidden="1" x14ac:dyDescent="0.25">
      <c r="A6064" t="s">
        <v>263</v>
      </c>
      <c r="B6064" t="s">
        <v>15387</v>
      </c>
      <c r="C6064" t="s">
        <v>18635</v>
      </c>
      <c r="D6064" t="s">
        <v>228</v>
      </c>
      <c r="E6064">
        <v>70</v>
      </c>
      <c r="F6064" t="s">
        <v>228</v>
      </c>
      <c r="G6064" t="s">
        <v>18628</v>
      </c>
      <c r="H6064" t="s">
        <v>30649</v>
      </c>
    </row>
    <row r="6065" spans="1:8" hidden="1" x14ac:dyDescent="0.25">
      <c r="A6065" t="s">
        <v>263</v>
      </c>
      <c r="B6065" t="s">
        <v>18629</v>
      </c>
      <c r="C6065" t="s">
        <v>30423</v>
      </c>
      <c r="D6065" t="s">
        <v>228</v>
      </c>
      <c r="E6065">
        <v>70</v>
      </c>
      <c r="F6065" t="s">
        <v>228</v>
      </c>
      <c r="G6065" t="s">
        <v>30649</v>
      </c>
      <c r="H6065" t="s">
        <v>30649</v>
      </c>
    </row>
    <row r="6066" spans="1:8" hidden="1" x14ac:dyDescent="0.25">
      <c r="A6066" t="s">
        <v>263</v>
      </c>
      <c r="B6066" t="s">
        <v>18630</v>
      </c>
      <c r="C6066" t="s">
        <v>30423</v>
      </c>
      <c r="D6066" t="s">
        <v>228</v>
      </c>
      <c r="E6066">
        <v>70</v>
      </c>
      <c r="F6066" t="s">
        <v>228</v>
      </c>
      <c r="G6066" t="s">
        <v>30649</v>
      </c>
      <c r="H6066" t="s">
        <v>30649</v>
      </c>
    </row>
    <row r="6067" spans="1:8" hidden="1" x14ac:dyDescent="0.25">
      <c r="A6067" t="s">
        <v>263</v>
      </c>
      <c r="B6067" t="s">
        <v>18631</v>
      </c>
      <c r="C6067" t="s">
        <v>18635</v>
      </c>
      <c r="D6067" t="s">
        <v>228</v>
      </c>
      <c r="E6067">
        <v>70</v>
      </c>
      <c r="F6067" t="s">
        <v>228</v>
      </c>
      <c r="G6067" t="s">
        <v>30649</v>
      </c>
      <c r="H6067" t="s">
        <v>30649</v>
      </c>
    </row>
    <row r="6068" spans="1:8" hidden="1" x14ac:dyDescent="0.25">
      <c r="A6068" t="s">
        <v>263</v>
      </c>
      <c r="B6068" t="s">
        <v>18632</v>
      </c>
      <c r="C6068" t="s">
        <v>18635</v>
      </c>
      <c r="D6068" t="s">
        <v>228</v>
      </c>
      <c r="E6068">
        <v>70</v>
      </c>
      <c r="F6068" t="s">
        <v>228</v>
      </c>
      <c r="G6068" t="s">
        <v>18633</v>
      </c>
      <c r="H6068" t="s">
        <v>30649</v>
      </c>
    </row>
    <row r="6069" spans="1:8" hidden="1" x14ac:dyDescent="0.25">
      <c r="A6069" t="s">
        <v>263</v>
      </c>
      <c r="B6069" t="s">
        <v>18634</v>
      </c>
      <c r="C6069" t="s">
        <v>18635</v>
      </c>
      <c r="D6069" t="s">
        <v>228</v>
      </c>
      <c r="E6069">
        <v>70</v>
      </c>
      <c r="F6069" t="s">
        <v>228</v>
      </c>
      <c r="G6069" t="s">
        <v>30649</v>
      </c>
      <c r="H6069" t="s">
        <v>18636</v>
      </c>
    </row>
    <row r="6070" spans="1:8" hidden="1" x14ac:dyDescent="0.25">
      <c r="A6070" t="s">
        <v>263</v>
      </c>
      <c r="B6070" t="s">
        <v>18637</v>
      </c>
      <c r="C6070" t="s">
        <v>18635</v>
      </c>
      <c r="D6070" t="s">
        <v>228</v>
      </c>
      <c r="E6070">
        <v>70</v>
      </c>
      <c r="F6070" t="s">
        <v>228</v>
      </c>
      <c r="G6070" t="s">
        <v>18638</v>
      </c>
      <c r="H6070" t="s">
        <v>30649</v>
      </c>
    </row>
    <row r="6071" spans="1:8" hidden="1" x14ac:dyDescent="0.25">
      <c r="A6071" t="s">
        <v>263</v>
      </c>
      <c r="B6071" t="s">
        <v>18639</v>
      </c>
      <c r="C6071" t="s">
        <v>18635</v>
      </c>
      <c r="D6071" t="s">
        <v>228</v>
      </c>
      <c r="E6071">
        <v>70</v>
      </c>
      <c r="F6071" t="s">
        <v>228</v>
      </c>
      <c r="G6071" t="s">
        <v>18640</v>
      </c>
      <c r="H6071" t="s">
        <v>30649</v>
      </c>
    </row>
    <row r="6072" spans="1:8" hidden="1" x14ac:dyDescent="0.25">
      <c r="A6072" t="s">
        <v>263</v>
      </c>
      <c r="B6072" t="s">
        <v>18639</v>
      </c>
      <c r="C6072" t="s">
        <v>18635</v>
      </c>
      <c r="D6072" t="s">
        <v>228</v>
      </c>
      <c r="E6072">
        <v>70</v>
      </c>
      <c r="F6072" t="s">
        <v>228</v>
      </c>
      <c r="G6072" t="s">
        <v>18641</v>
      </c>
      <c r="H6072" t="s">
        <v>30649</v>
      </c>
    </row>
    <row r="6073" spans="1:8" hidden="1" x14ac:dyDescent="0.25">
      <c r="A6073" t="s">
        <v>263</v>
      </c>
      <c r="B6073" t="s">
        <v>18642</v>
      </c>
      <c r="C6073" t="s">
        <v>30638</v>
      </c>
      <c r="D6073" t="s">
        <v>228</v>
      </c>
      <c r="E6073">
        <v>70</v>
      </c>
      <c r="F6073" t="s">
        <v>228</v>
      </c>
      <c r="G6073" t="s">
        <v>18643</v>
      </c>
      <c r="H6073" t="s">
        <v>30649</v>
      </c>
    </row>
    <row r="6074" spans="1:8" hidden="1" x14ac:dyDescent="0.25">
      <c r="A6074" t="s">
        <v>263</v>
      </c>
      <c r="B6074" t="s">
        <v>18644</v>
      </c>
      <c r="C6074" t="s">
        <v>18635</v>
      </c>
      <c r="D6074" t="s">
        <v>228</v>
      </c>
      <c r="E6074">
        <v>70</v>
      </c>
      <c r="F6074" t="s">
        <v>228</v>
      </c>
      <c r="G6074" t="s">
        <v>18645</v>
      </c>
      <c r="H6074" t="s">
        <v>30649</v>
      </c>
    </row>
    <row r="6075" spans="1:8" hidden="1" x14ac:dyDescent="0.25">
      <c r="A6075" t="s">
        <v>263</v>
      </c>
      <c r="B6075" t="s">
        <v>18646</v>
      </c>
      <c r="C6075" t="s">
        <v>18635</v>
      </c>
      <c r="D6075" t="s">
        <v>228</v>
      </c>
      <c r="E6075">
        <v>70</v>
      </c>
      <c r="F6075" t="s">
        <v>228</v>
      </c>
      <c r="G6075" t="s">
        <v>30649</v>
      </c>
      <c r="H6075" t="s">
        <v>30649</v>
      </c>
    </row>
    <row r="6076" spans="1:8" hidden="1" x14ac:dyDescent="0.25">
      <c r="A6076" t="s">
        <v>245</v>
      </c>
      <c r="B6076" t="s">
        <v>3673</v>
      </c>
      <c r="C6076" t="s">
        <v>18647</v>
      </c>
      <c r="D6076" t="s">
        <v>228</v>
      </c>
      <c r="E6076">
        <v>70</v>
      </c>
      <c r="F6076" t="s">
        <v>228</v>
      </c>
      <c r="G6076" t="s">
        <v>18648</v>
      </c>
      <c r="H6076" t="s">
        <v>18649</v>
      </c>
    </row>
    <row r="6077" spans="1:8" hidden="1" x14ac:dyDescent="0.25">
      <c r="A6077" t="s">
        <v>248</v>
      </c>
      <c r="B6077" t="s">
        <v>18650</v>
      </c>
      <c r="C6077" t="s">
        <v>18651</v>
      </c>
      <c r="D6077" t="s">
        <v>228</v>
      </c>
      <c r="E6077">
        <v>70</v>
      </c>
      <c r="F6077" t="s">
        <v>228</v>
      </c>
      <c r="G6077" t="s">
        <v>18652</v>
      </c>
      <c r="H6077" t="s">
        <v>18653</v>
      </c>
    </row>
    <row r="6078" spans="1:8" hidden="1" x14ac:dyDescent="0.25">
      <c r="A6078" t="s">
        <v>446</v>
      </c>
      <c r="B6078" t="s">
        <v>6699</v>
      </c>
      <c r="C6078" t="s">
        <v>18654</v>
      </c>
      <c r="D6078" t="s">
        <v>228</v>
      </c>
      <c r="E6078">
        <v>70</v>
      </c>
      <c r="F6078" t="s">
        <v>228</v>
      </c>
      <c r="G6078" t="s">
        <v>18655</v>
      </c>
      <c r="H6078" t="s">
        <v>18578</v>
      </c>
    </row>
    <row r="6079" spans="1:8" hidden="1" x14ac:dyDescent="0.25">
      <c r="A6079" t="s">
        <v>245</v>
      </c>
      <c r="B6079" t="s">
        <v>10201</v>
      </c>
      <c r="C6079" t="s">
        <v>18656</v>
      </c>
      <c r="D6079" t="s">
        <v>228</v>
      </c>
      <c r="E6079">
        <v>70</v>
      </c>
      <c r="F6079" t="s">
        <v>228</v>
      </c>
      <c r="G6079" t="s">
        <v>18581</v>
      </c>
      <c r="H6079" t="s">
        <v>18580</v>
      </c>
    </row>
    <row r="6080" spans="1:8" hidden="1" x14ac:dyDescent="0.25">
      <c r="A6080" t="s">
        <v>245</v>
      </c>
      <c r="B6080" t="s">
        <v>3728</v>
      </c>
      <c r="C6080" t="s">
        <v>18657</v>
      </c>
      <c r="D6080" t="s">
        <v>228</v>
      </c>
      <c r="E6080">
        <v>70</v>
      </c>
      <c r="F6080" t="s">
        <v>228</v>
      </c>
      <c r="G6080" t="s">
        <v>18658</v>
      </c>
      <c r="H6080" t="s">
        <v>18659</v>
      </c>
    </row>
    <row r="6081" spans="1:8" hidden="1" x14ac:dyDescent="0.25">
      <c r="A6081" t="s">
        <v>245</v>
      </c>
      <c r="B6081" t="s">
        <v>11950</v>
      </c>
      <c r="C6081" t="s">
        <v>18660</v>
      </c>
      <c r="D6081" t="s">
        <v>228</v>
      </c>
      <c r="E6081">
        <v>70</v>
      </c>
      <c r="F6081" t="s">
        <v>228</v>
      </c>
      <c r="G6081" t="s">
        <v>18661</v>
      </c>
      <c r="H6081" t="s">
        <v>18662</v>
      </c>
    </row>
    <row r="6082" spans="1:8" hidden="1" x14ac:dyDescent="0.25">
      <c r="A6082" t="s">
        <v>245</v>
      </c>
      <c r="B6082" t="s">
        <v>18663</v>
      </c>
      <c r="C6082" t="s">
        <v>18664</v>
      </c>
      <c r="D6082" t="s">
        <v>228</v>
      </c>
      <c r="E6082">
        <v>70</v>
      </c>
      <c r="F6082" t="s">
        <v>228</v>
      </c>
      <c r="G6082" t="s">
        <v>18652</v>
      </c>
      <c r="H6082" t="s">
        <v>18653</v>
      </c>
    </row>
    <row r="6083" spans="1:8" hidden="1" x14ac:dyDescent="0.25">
      <c r="A6083" t="s">
        <v>245</v>
      </c>
      <c r="B6083" t="s">
        <v>18665</v>
      </c>
      <c r="C6083" t="s">
        <v>18666</v>
      </c>
      <c r="D6083" t="s">
        <v>228</v>
      </c>
      <c r="E6083">
        <v>70</v>
      </c>
      <c r="F6083" t="s">
        <v>228</v>
      </c>
      <c r="G6083" t="s">
        <v>18667</v>
      </c>
      <c r="H6083" t="s">
        <v>18668</v>
      </c>
    </row>
    <row r="6084" spans="1:8" hidden="1" x14ac:dyDescent="0.25">
      <c r="A6084" t="s">
        <v>245</v>
      </c>
      <c r="B6084" t="s">
        <v>18669</v>
      </c>
      <c r="C6084" t="s">
        <v>8313</v>
      </c>
      <c r="D6084" t="s">
        <v>228</v>
      </c>
      <c r="E6084">
        <v>70</v>
      </c>
      <c r="F6084" t="s">
        <v>228</v>
      </c>
      <c r="G6084" t="s">
        <v>18670</v>
      </c>
      <c r="H6084" t="s">
        <v>18671</v>
      </c>
    </row>
    <row r="6085" spans="1:8" hidden="1" x14ac:dyDescent="0.25">
      <c r="A6085" t="s">
        <v>245</v>
      </c>
      <c r="B6085" t="s">
        <v>18672</v>
      </c>
      <c r="C6085" t="s">
        <v>18673</v>
      </c>
      <c r="D6085" t="s">
        <v>228</v>
      </c>
      <c r="E6085">
        <v>70</v>
      </c>
      <c r="F6085" t="s">
        <v>228</v>
      </c>
      <c r="G6085" t="s">
        <v>18674</v>
      </c>
      <c r="H6085" t="s">
        <v>18675</v>
      </c>
    </row>
    <row r="6086" spans="1:8" hidden="1" x14ac:dyDescent="0.25">
      <c r="A6086" t="s">
        <v>245</v>
      </c>
      <c r="B6086" t="s">
        <v>18676</v>
      </c>
      <c r="C6086" t="s">
        <v>18677</v>
      </c>
      <c r="D6086" t="s">
        <v>228</v>
      </c>
      <c r="E6086">
        <v>70</v>
      </c>
      <c r="F6086" t="s">
        <v>228</v>
      </c>
      <c r="G6086" t="s">
        <v>18678</v>
      </c>
      <c r="H6086" t="s">
        <v>18679</v>
      </c>
    </row>
    <row r="6087" spans="1:8" hidden="1" x14ac:dyDescent="0.25">
      <c r="A6087" t="s">
        <v>245</v>
      </c>
      <c r="B6087" t="s">
        <v>18680</v>
      </c>
      <c r="C6087" t="s">
        <v>18681</v>
      </c>
      <c r="D6087" t="s">
        <v>228</v>
      </c>
      <c r="E6087">
        <v>70</v>
      </c>
      <c r="F6087" t="s">
        <v>228</v>
      </c>
      <c r="G6087" t="s">
        <v>30649</v>
      </c>
      <c r="H6087" t="s">
        <v>30649</v>
      </c>
    </row>
    <row r="6088" spans="1:8" hidden="1" x14ac:dyDescent="0.25">
      <c r="A6088" t="s">
        <v>245</v>
      </c>
      <c r="B6088" t="s">
        <v>16915</v>
      </c>
      <c r="C6088" t="s">
        <v>18682</v>
      </c>
      <c r="D6088" t="s">
        <v>228</v>
      </c>
      <c r="E6088">
        <v>70</v>
      </c>
      <c r="F6088" t="s">
        <v>228</v>
      </c>
      <c r="G6088" t="s">
        <v>18683</v>
      </c>
      <c r="H6088" t="s">
        <v>18684</v>
      </c>
    </row>
    <row r="6089" spans="1:8" hidden="1" x14ac:dyDescent="0.25">
      <c r="A6089" t="s">
        <v>245</v>
      </c>
      <c r="B6089" t="s">
        <v>18685</v>
      </c>
      <c r="C6089" t="s">
        <v>18686</v>
      </c>
      <c r="D6089" t="s">
        <v>228</v>
      </c>
      <c r="E6089">
        <v>70</v>
      </c>
      <c r="F6089" t="s">
        <v>228</v>
      </c>
      <c r="G6089" t="s">
        <v>30649</v>
      </c>
      <c r="H6089" t="s">
        <v>30649</v>
      </c>
    </row>
    <row r="6090" spans="1:8" hidden="1" x14ac:dyDescent="0.25">
      <c r="A6090" t="s">
        <v>245</v>
      </c>
      <c r="B6090" t="s">
        <v>18687</v>
      </c>
      <c r="C6090" t="s">
        <v>18688</v>
      </c>
      <c r="D6090" t="s">
        <v>228</v>
      </c>
      <c r="E6090">
        <v>70</v>
      </c>
      <c r="F6090" t="s">
        <v>228</v>
      </c>
      <c r="G6090" t="s">
        <v>30649</v>
      </c>
      <c r="H6090" t="s">
        <v>18689</v>
      </c>
    </row>
    <row r="6091" spans="1:8" hidden="1" x14ac:dyDescent="0.25">
      <c r="A6091" t="s">
        <v>245</v>
      </c>
      <c r="B6091" t="s">
        <v>18690</v>
      </c>
      <c r="C6091" t="s">
        <v>18691</v>
      </c>
      <c r="D6091" t="s">
        <v>228</v>
      </c>
      <c r="E6091">
        <v>70</v>
      </c>
      <c r="F6091" t="s">
        <v>228</v>
      </c>
      <c r="G6091" t="s">
        <v>30649</v>
      </c>
      <c r="H6091" t="s">
        <v>18692</v>
      </c>
    </row>
    <row r="6092" spans="1:8" hidden="1" x14ac:dyDescent="0.25">
      <c r="A6092" t="s">
        <v>245</v>
      </c>
      <c r="B6092" t="s">
        <v>18693</v>
      </c>
      <c r="C6092" t="s">
        <v>18694</v>
      </c>
      <c r="D6092" t="s">
        <v>228</v>
      </c>
      <c r="E6092">
        <v>70</v>
      </c>
      <c r="F6092" t="s">
        <v>228</v>
      </c>
      <c r="G6092" t="s">
        <v>18695</v>
      </c>
      <c r="H6092" t="s">
        <v>18584</v>
      </c>
    </row>
    <row r="6093" spans="1:8" hidden="1" x14ac:dyDescent="0.25">
      <c r="A6093" t="s">
        <v>245</v>
      </c>
      <c r="B6093" t="s">
        <v>18696</v>
      </c>
      <c r="C6093" t="s">
        <v>18697</v>
      </c>
      <c r="D6093" t="s">
        <v>228</v>
      </c>
      <c r="E6093">
        <v>70</v>
      </c>
      <c r="F6093" t="s">
        <v>228</v>
      </c>
      <c r="G6093" t="s">
        <v>18698</v>
      </c>
      <c r="H6093" t="s">
        <v>18699</v>
      </c>
    </row>
    <row r="6094" spans="1:8" hidden="1" x14ac:dyDescent="0.25">
      <c r="A6094" t="s">
        <v>246</v>
      </c>
      <c r="B6094" t="s">
        <v>18700</v>
      </c>
      <c r="C6094" t="s">
        <v>18701</v>
      </c>
      <c r="D6094" t="s">
        <v>228</v>
      </c>
      <c r="E6094">
        <v>70</v>
      </c>
      <c r="F6094" t="s">
        <v>30649</v>
      </c>
      <c r="G6094" t="s">
        <v>30649</v>
      </c>
      <c r="H6094" t="s">
        <v>18702</v>
      </c>
    </row>
    <row r="6095" spans="1:8" hidden="1" x14ac:dyDescent="0.25">
      <c r="A6095" t="s">
        <v>246</v>
      </c>
      <c r="B6095" t="s">
        <v>18703</v>
      </c>
      <c r="C6095" t="s">
        <v>18704</v>
      </c>
      <c r="D6095" t="s">
        <v>228</v>
      </c>
      <c r="E6095">
        <v>70</v>
      </c>
      <c r="F6095" t="s">
        <v>72</v>
      </c>
      <c r="G6095" t="s">
        <v>30649</v>
      </c>
      <c r="H6095" t="s">
        <v>18705</v>
      </c>
    </row>
    <row r="6096" spans="1:8" hidden="1" x14ac:dyDescent="0.25">
      <c r="A6096" t="s">
        <v>246</v>
      </c>
      <c r="B6096" t="s">
        <v>18706</v>
      </c>
      <c r="C6096" t="s">
        <v>18707</v>
      </c>
      <c r="D6096" t="s">
        <v>228</v>
      </c>
      <c r="E6096">
        <v>70</v>
      </c>
      <c r="F6096" t="s">
        <v>228</v>
      </c>
      <c r="G6096" t="s">
        <v>18708</v>
      </c>
      <c r="H6096" t="s">
        <v>18709</v>
      </c>
    </row>
    <row r="6097" spans="1:8" hidden="1" x14ac:dyDescent="0.25">
      <c r="A6097" t="s">
        <v>246</v>
      </c>
      <c r="B6097" t="s">
        <v>18710</v>
      </c>
      <c r="C6097" t="s">
        <v>18711</v>
      </c>
      <c r="D6097" t="s">
        <v>228</v>
      </c>
      <c r="E6097">
        <v>70</v>
      </c>
      <c r="F6097" t="s">
        <v>228</v>
      </c>
      <c r="G6097" t="s">
        <v>18712</v>
      </c>
      <c r="H6097" t="s">
        <v>18713</v>
      </c>
    </row>
    <row r="6098" spans="1:8" hidden="1" x14ac:dyDescent="0.25">
      <c r="A6098" t="s">
        <v>263</v>
      </c>
      <c r="B6098" t="s">
        <v>18714</v>
      </c>
      <c r="C6098" t="s">
        <v>30426</v>
      </c>
      <c r="D6098" t="s">
        <v>228</v>
      </c>
      <c r="E6098">
        <v>70</v>
      </c>
      <c r="F6098" t="s">
        <v>30649</v>
      </c>
      <c r="G6098" t="s">
        <v>18715</v>
      </c>
      <c r="H6098" t="s">
        <v>18716</v>
      </c>
    </row>
    <row r="6099" spans="1:8" hidden="1" x14ac:dyDescent="0.25">
      <c r="A6099" t="s">
        <v>263</v>
      </c>
      <c r="B6099" t="s">
        <v>18717</v>
      </c>
      <c r="C6099" t="s">
        <v>30424</v>
      </c>
      <c r="D6099" t="s">
        <v>228</v>
      </c>
      <c r="E6099">
        <v>70</v>
      </c>
      <c r="F6099" t="s">
        <v>228</v>
      </c>
      <c r="G6099" t="s">
        <v>30649</v>
      </c>
      <c r="H6099" t="s">
        <v>30649</v>
      </c>
    </row>
    <row r="6100" spans="1:8" hidden="1" x14ac:dyDescent="0.25">
      <c r="A6100" t="s">
        <v>252</v>
      </c>
      <c r="B6100" t="s">
        <v>18718</v>
      </c>
      <c r="C6100" t="s">
        <v>18719</v>
      </c>
      <c r="D6100" t="s">
        <v>228</v>
      </c>
      <c r="E6100">
        <v>70</v>
      </c>
      <c r="F6100" t="s">
        <v>228</v>
      </c>
      <c r="G6100" t="s">
        <v>30649</v>
      </c>
      <c r="H6100" t="s">
        <v>30649</v>
      </c>
    </row>
    <row r="6101" spans="1:8" hidden="1" x14ac:dyDescent="0.25">
      <c r="A6101" t="s">
        <v>246</v>
      </c>
      <c r="B6101" t="s">
        <v>18720</v>
      </c>
      <c r="C6101" t="s">
        <v>18721</v>
      </c>
      <c r="D6101" t="s">
        <v>228</v>
      </c>
      <c r="E6101">
        <v>70</v>
      </c>
      <c r="F6101" t="s">
        <v>228</v>
      </c>
      <c r="G6101" t="s">
        <v>18722</v>
      </c>
      <c r="H6101" t="s">
        <v>18723</v>
      </c>
    </row>
    <row r="6102" spans="1:8" x14ac:dyDescent="0.25">
      <c r="A6102" t="s">
        <v>247</v>
      </c>
      <c r="B6102" t="s">
        <v>18724</v>
      </c>
      <c r="C6102" t="s">
        <v>18725</v>
      </c>
      <c r="D6102" t="s">
        <v>228</v>
      </c>
      <c r="E6102">
        <v>70</v>
      </c>
      <c r="F6102" t="s">
        <v>228</v>
      </c>
      <c r="G6102" t="s">
        <v>18726</v>
      </c>
      <c r="H6102" t="s">
        <v>18727</v>
      </c>
    </row>
    <row r="6103" spans="1:8" hidden="1" x14ac:dyDescent="0.25">
      <c r="A6103" t="s">
        <v>248</v>
      </c>
      <c r="B6103" t="s">
        <v>18728</v>
      </c>
      <c r="C6103" t="s">
        <v>18729</v>
      </c>
      <c r="D6103" t="s">
        <v>228</v>
      </c>
      <c r="E6103">
        <v>70</v>
      </c>
      <c r="F6103" t="s">
        <v>30649</v>
      </c>
      <c r="G6103" t="s">
        <v>30649</v>
      </c>
      <c r="H6103" t="s">
        <v>18709</v>
      </c>
    </row>
    <row r="6104" spans="1:8" hidden="1" x14ac:dyDescent="0.25">
      <c r="A6104" t="s">
        <v>246</v>
      </c>
      <c r="B6104" t="s">
        <v>18730</v>
      </c>
      <c r="C6104" t="s">
        <v>18731</v>
      </c>
      <c r="D6104" t="s">
        <v>228</v>
      </c>
      <c r="E6104">
        <v>70</v>
      </c>
      <c r="F6104" t="s">
        <v>30649</v>
      </c>
      <c r="G6104" t="s">
        <v>30649</v>
      </c>
      <c r="H6104" t="s">
        <v>18732</v>
      </c>
    </row>
    <row r="6105" spans="1:8" hidden="1" x14ac:dyDescent="0.25">
      <c r="A6105" t="s">
        <v>246</v>
      </c>
      <c r="B6105" t="s">
        <v>18733</v>
      </c>
      <c r="C6105" t="s">
        <v>18734</v>
      </c>
      <c r="D6105" t="s">
        <v>228</v>
      </c>
      <c r="E6105">
        <v>70</v>
      </c>
      <c r="F6105" t="s">
        <v>30649</v>
      </c>
      <c r="G6105" t="s">
        <v>18735</v>
      </c>
      <c r="H6105" t="s">
        <v>18736</v>
      </c>
    </row>
    <row r="6106" spans="1:8" hidden="1" x14ac:dyDescent="0.25">
      <c r="A6106" t="s">
        <v>246</v>
      </c>
      <c r="B6106" t="s">
        <v>18737</v>
      </c>
      <c r="C6106" t="s">
        <v>18738</v>
      </c>
      <c r="D6106" t="s">
        <v>228</v>
      </c>
      <c r="E6106">
        <v>70</v>
      </c>
      <c r="F6106" t="s">
        <v>30649</v>
      </c>
      <c r="G6106" t="s">
        <v>30649</v>
      </c>
      <c r="H6106" t="s">
        <v>18739</v>
      </c>
    </row>
    <row r="6107" spans="1:8" hidden="1" x14ac:dyDescent="0.25">
      <c r="A6107" t="s">
        <v>246</v>
      </c>
      <c r="B6107" t="s">
        <v>18740</v>
      </c>
      <c r="C6107" t="s">
        <v>18741</v>
      </c>
      <c r="D6107" t="s">
        <v>228</v>
      </c>
      <c r="E6107">
        <v>70</v>
      </c>
      <c r="F6107" t="s">
        <v>30649</v>
      </c>
      <c r="G6107" t="s">
        <v>18742</v>
      </c>
      <c r="H6107" t="s">
        <v>18743</v>
      </c>
    </row>
    <row r="6108" spans="1:8" hidden="1" x14ac:dyDescent="0.25">
      <c r="A6108" t="s">
        <v>246</v>
      </c>
      <c r="B6108" t="s">
        <v>18744</v>
      </c>
      <c r="C6108" t="s">
        <v>18745</v>
      </c>
      <c r="D6108" t="s">
        <v>228</v>
      </c>
      <c r="E6108">
        <v>70</v>
      </c>
      <c r="F6108" t="s">
        <v>228</v>
      </c>
      <c r="G6108" t="s">
        <v>30649</v>
      </c>
      <c r="H6108" t="s">
        <v>18746</v>
      </c>
    </row>
    <row r="6109" spans="1:8" hidden="1" x14ac:dyDescent="0.25">
      <c r="A6109" t="s">
        <v>263</v>
      </c>
      <c r="B6109" t="s">
        <v>18747</v>
      </c>
      <c r="C6109" t="s">
        <v>30649</v>
      </c>
      <c r="D6109" t="s">
        <v>228</v>
      </c>
      <c r="E6109">
        <v>70</v>
      </c>
      <c r="F6109" t="s">
        <v>30649</v>
      </c>
      <c r="G6109" t="s">
        <v>18748</v>
      </c>
      <c r="H6109" t="s">
        <v>30649</v>
      </c>
    </row>
    <row r="6110" spans="1:8" hidden="1" x14ac:dyDescent="0.25">
      <c r="A6110" t="s">
        <v>246</v>
      </c>
      <c r="B6110" t="s">
        <v>18749</v>
      </c>
      <c r="C6110" t="s">
        <v>18750</v>
      </c>
      <c r="D6110" t="s">
        <v>228</v>
      </c>
      <c r="E6110">
        <v>70</v>
      </c>
      <c r="F6110" t="s">
        <v>30649</v>
      </c>
      <c r="G6110" t="s">
        <v>18751</v>
      </c>
      <c r="H6110" t="s">
        <v>18752</v>
      </c>
    </row>
    <row r="6111" spans="1:8" hidden="1" x14ac:dyDescent="0.25">
      <c r="A6111" t="s">
        <v>246</v>
      </c>
      <c r="B6111" t="s">
        <v>18753</v>
      </c>
      <c r="C6111" t="s">
        <v>18754</v>
      </c>
      <c r="D6111" t="s">
        <v>228</v>
      </c>
      <c r="E6111">
        <v>70</v>
      </c>
      <c r="F6111" t="s">
        <v>30649</v>
      </c>
      <c r="G6111" t="s">
        <v>18554</v>
      </c>
      <c r="H6111" t="s">
        <v>18555</v>
      </c>
    </row>
    <row r="6112" spans="1:8" hidden="1" x14ac:dyDescent="0.25">
      <c r="A6112" t="s">
        <v>249</v>
      </c>
      <c r="B6112" t="s">
        <v>18755</v>
      </c>
      <c r="C6112" t="s">
        <v>18756</v>
      </c>
      <c r="D6112" t="s">
        <v>228</v>
      </c>
      <c r="E6112">
        <v>70</v>
      </c>
      <c r="F6112" t="s">
        <v>228</v>
      </c>
      <c r="G6112" t="s">
        <v>18757</v>
      </c>
      <c r="H6112" t="s">
        <v>18758</v>
      </c>
    </row>
    <row r="6113" spans="1:8" hidden="1" x14ac:dyDescent="0.25">
      <c r="A6113" t="s">
        <v>248</v>
      </c>
      <c r="B6113" t="s">
        <v>18759</v>
      </c>
      <c r="C6113" t="s">
        <v>18760</v>
      </c>
      <c r="D6113" t="s">
        <v>228</v>
      </c>
      <c r="E6113">
        <v>70</v>
      </c>
      <c r="F6113" t="s">
        <v>228</v>
      </c>
      <c r="G6113" t="s">
        <v>30649</v>
      </c>
      <c r="H6113" t="s">
        <v>18761</v>
      </c>
    </row>
    <row r="6114" spans="1:8" hidden="1" x14ac:dyDescent="0.25">
      <c r="A6114" t="s">
        <v>246</v>
      </c>
      <c r="B6114" t="s">
        <v>18762</v>
      </c>
      <c r="C6114" t="s">
        <v>18763</v>
      </c>
      <c r="D6114" t="s">
        <v>228</v>
      </c>
      <c r="E6114">
        <v>70</v>
      </c>
      <c r="F6114" t="s">
        <v>30649</v>
      </c>
      <c r="G6114" t="s">
        <v>30649</v>
      </c>
      <c r="H6114" t="s">
        <v>18764</v>
      </c>
    </row>
    <row r="6115" spans="1:8" hidden="1" x14ac:dyDescent="0.25">
      <c r="A6115" t="s">
        <v>246</v>
      </c>
      <c r="B6115" t="s">
        <v>18765</v>
      </c>
      <c r="C6115" t="s">
        <v>18766</v>
      </c>
      <c r="D6115" t="s">
        <v>228</v>
      </c>
      <c r="E6115">
        <v>70</v>
      </c>
      <c r="F6115" t="s">
        <v>228</v>
      </c>
      <c r="G6115" t="s">
        <v>30649</v>
      </c>
      <c r="H6115" t="s">
        <v>18767</v>
      </c>
    </row>
    <row r="6116" spans="1:8" hidden="1" x14ac:dyDescent="0.25">
      <c r="A6116" t="s">
        <v>246</v>
      </c>
      <c r="B6116" t="s">
        <v>18768</v>
      </c>
      <c r="C6116" t="s">
        <v>18769</v>
      </c>
      <c r="D6116" t="s">
        <v>228</v>
      </c>
      <c r="E6116">
        <v>70</v>
      </c>
      <c r="F6116" t="s">
        <v>228</v>
      </c>
      <c r="G6116" t="s">
        <v>30649</v>
      </c>
      <c r="H6116" t="s">
        <v>18770</v>
      </c>
    </row>
    <row r="6117" spans="1:8" hidden="1" x14ac:dyDescent="0.25">
      <c r="A6117" t="s">
        <v>246</v>
      </c>
      <c r="B6117" t="s">
        <v>18771</v>
      </c>
      <c r="C6117" t="s">
        <v>18772</v>
      </c>
      <c r="D6117" t="s">
        <v>228</v>
      </c>
      <c r="E6117">
        <v>70</v>
      </c>
      <c r="F6117" t="s">
        <v>30649</v>
      </c>
      <c r="G6117" t="s">
        <v>18773</v>
      </c>
      <c r="H6117" t="s">
        <v>18774</v>
      </c>
    </row>
    <row r="6118" spans="1:8" hidden="1" x14ac:dyDescent="0.25">
      <c r="A6118" t="s">
        <v>246</v>
      </c>
      <c r="B6118" t="s">
        <v>7636</v>
      </c>
      <c r="C6118" t="s">
        <v>18775</v>
      </c>
      <c r="D6118" t="s">
        <v>228</v>
      </c>
      <c r="E6118">
        <v>70</v>
      </c>
      <c r="F6118" t="s">
        <v>228</v>
      </c>
      <c r="G6118" t="s">
        <v>18776</v>
      </c>
      <c r="H6118" t="s">
        <v>18777</v>
      </c>
    </row>
    <row r="6119" spans="1:8" hidden="1" x14ac:dyDescent="0.25">
      <c r="A6119" t="s">
        <v>245</v>
      </c>
      <c r="B6119" t="s">
        <v>5115</v>
      </c>
      <c r="C6119" t="s">
        <v>18778</v>
      </c>
      <c r="D6119" t="s">
        <v>228</v>
      </c>
      <c r="E6119">
        <v>70</v>
      </c>
      <c r="F6119" t="s">
        <v>228</v>
      </c>
      <c r="G6119" t="s">
        <v>18779</v>
      </c>
      <c r="H6119" t="s">
        <v>18780</v>
      </c>
    </row>
    <row r="6120" spans="1:8" hidden="1" x14ac:dyDescent="0.25">
      <c r="A6120" t="s">
        <v>246</v>
      </c>
      <c r="B6120" t="s">
        <v>18781</v>
      </c>
      <c r="C6120" t="s">
        <v>1579</v>
      </c>
      <c r="D6120" t="s">
        <v>229</v>
      </c>
      <c r="E6120">
        <v>74</v>
      </c>
      <c r="F6120" t="s">
        <v>229</v>
      </c>
      <c r="G6120" t="s">
        <v>30649</v>
      </c>
      <c r="H6120" t="s">
        <v>1580</v>
      </c>
    </row>
    <row r="6121" spans="1:8" hidden="1" x14ac:dyDescent="0.25">
      <c r="A6121" t="s">
        <v>246</v>
      </c>
      <c r="B6121" t="s">
        <v>18782</v>
      </c>
      <c r="C6121" t="s">
        <v>18783</v>
      </c>
      <c r="D6121" t="s">
        <v>229</v>
      </c>
      <c r="E6121">
        <v>74</v>
      </c>
      <c r="F6121" t="s">
        <v>18784</v>
      </c>
      <c r="G6121" t="s">
        <v>30649</v>
      </c>
      <c r="H6121" t="s">
        <v>30649</v>
      </c>
    </row>
    <row r="6122" spans="1:8" hidden="1" x14ac:dyDescent="0.25">
      <c r="A6122" t="s">
        <v>244</v>
      </c>
      <c r="B6122" t="s">
        <v>18785</v>
      </c>
      <c r="C6122" t="s">
        <v>1582</v>
      </c>
      <c r="D6122" t="s">
        <v>229</v>
      </c>
      <c r="E6122">
        <v>74</v>
      </c>
      <c r="F6122" t="s">
        <v>229</v>
      </c>
      <c r="G6122" t="s">
        <v>30649</v>
      </c>
      <c r="H6122" t="s">
        <v>1583</v>
      </c>
    </row>
    <row r="6123" spans="1:8" hidden="1" x14ac:dyDescent="0.25">
      <c r="A6123" t="s">
        <v>246</v>
      </c>
      <c r="B6123" t="s">
        <v>18786</v>
      </c>
      <c r="C6123" t="s">
        <v>1585</v>
      </c>
      <c r="D6123" t="s">
        <v>229</v>
      </c>
      <c r="E6123">
        <v>74</v>
      </c>
      <c r="F6123" t="s">
        <v>229</v>
      </c>
      <c r="G6123" t="s">
        <v>30649</v>
      </c>
      <c r="H6123" t="s">
        <v>1586</v>
      </c>
    </row>
    <row r="6124" spans="1:8" hidden="1" x14ac:dyDescent="0.25">
      <c r="A6124" t="s">
        <v>246</v>
      </c>
      <c r="B6124" t="s">
        <v>18787</v>
      </c>
      <c r="C6124" t="s">
        <v>18788</v>
      </c>
      <c r="D6124" t="s">
        <v>229</v>
      </c>
      <c r="E6124">
        <v>74</v>
      </c>
      <c r="F6124" t="s">
        <v>30649</v>
      </c>
      <c r="G6124" t="s">
        <v>30649</v>
      </c>
      <c r="H6124" t="s">
        <v>18789</v>
      </c>
    </row>
    <row r="6125" spans="1:8" hidden="1" x14ac:dyDescent="0.25">
      <c r="A6125" t="s">
        <v>246</v>
      </c>
      <c r="B6125" t="s">
        <v>2516</v>
      </c>
      <c r="C6125" t="s">
        <v>18790</v>
      </c>
      <c r="D6125" t="s">
        <v>229</v>
      </c>
      <c r="E6125">
        <v>74</v>
      </c>
      <c r="F6125" t="s">
        <v>30649</v>
      </c>
      <c r="G6125" t="s">
        <v>30649</v>
      </c>
      <c r="H6125" t="s">
        <v>18791</v>
      </c>
    </row>
    <row r="6126" spans="1:8" hidden="1" x14ac:dyDescent="0.25">
      <c r="A6126" t="s">
        <v>246</v>
      </c>
      <c r="B6126" t="s">
        <v>18792</v>
      </c>
      <c r="C6126" t="s">
        <v>18793</v>
      </c>
      <c r="D6126" t="s">
        <v>229</v>
      </c>
      <c r="E6126">
        <v>74</v>
      </c>
      <c r="F6126" t="s">
        <v>30649</v>
      </c>
      <c r="G6126" t="s">
        <v>30649</v>
      </c>
      <c r="H6126" t="s">
        <v>18794</v>
      </c>
    </row>
    <row r="6127" spans="1:8" hidden="1" x14ac:dyDescent="0.25">
      <c r="A6127" t="s">
        <v>246</v>
      </c>
      <c r="B6127" t="s">
        <v>18795</v>
      </c>
      <c r="C6127" t="s">
        <v>18796</v>
      </c>
      <c r="D6127" t="s">
        <v>229</v>
      </c>
      <c r="E6127">
        <v>74</v>
      </c>
      <c r="F6127" t="s">
        <v>18797</v>
      </c>
      <c r="G6127" t="s">
        <v>30649</v>
      </c>
      <c r="H6127" t="s">
        <v>18798</v>
      </c>
    </row>
    <row r="6128" spans="1:8" hidden="1" x14ac:dyDescent="0.25">
      <c r="A6128" t="s">
        <v>246</v>
      </c>
      <c r="B6128" t="s">
        <v>18799</v>
      </c>
      <c r="C6128" t="s">
        <v>18800</v>
      </c>
      <c r="D6128" t="s">
        <v>229</v>
      </c>
      <c r="E6128">
        <v>74</v>
      </c>
      <c r="F6128" t="s">
        <v>30649</v>
      </c>
      <c r="G6128" t="s">
        <v>30649</v>
      </c>
      <c r="H6128" t="s">
        <v>18801</v>
      </c>
    </row>
    <row r="6129" spans="1:8" hidden="1" x14ac:dyDescent="0.25">
      <c r="A6129" t="s">
        <v>249</v>
      </c>
      <c r="B6129" t="s">
        <v>18802</v>
      </c>
      <c r="C6129" t="s">
        <v>30649</v>
      </c>
      <c r="D6129" t="s">
        <v>229</v>
      </c>
      <c r="E6129">
        <v>74</v>
      </c>
      <c r="F6129" t="s">
        <v>30649</v>
      </c>
      <c r="G6129" t="s">
        <v>30649</v>
      </c>
      <c r="H6129" t="s">
        <v>18803</v>
      </c>
    </row>
    <row r="6130" spans="1:8" hidden="1" x14ac:dyDescent="0.25">
      <c r="A6130" t="s">
        <v>246</v>
      </c>
      <c r="B6130" t="s">
        <v>18804</v>
      </c>
      <c r="C6130" t="s">
        <v>18805</v>
      </c>
      <c r="D6130" t="s">
        <v>229</v>
      </c>
      <c r="E6130">
        <v>74</v>
      </c>
      <c r="F6130" t="s">
        <v>30649</v>
      </c>
      <c r="G6130" t="s">
        <v>30649</v>
      </c>
      <c r="H6130" t="s">
        <v>18806</v>
      </c>
    </row>
    <row r="6131" spans="1:8" hidden="1" x14ac:dyDescent="0.25">
      <c r="A6131" t="s">
        <v>246</v>
      </c>
      <c r="B6131" t="s">
        <v>18807</v>
      </c>
      <c r="C6131" t="s">
        <v>18808</v>
      </c>
      <c r="D6131" t="s">
        <v>229</v>
      </c>
      <c r="E6131">
        <v>74</v>
      </c>
      <c r="F6131" t="s">
        <v>30649</v>
      </c>
      <c r="G6131" t="s">
        <v>30649</v>
      </c>
      <c r="H6131" t="s">
        <v>18809</v>
      </c>
    </row>
    <row r="6132" spans="1:8" hidden="1" x14ac:dyDescent="0.25">
      <c r="A6132" t="s">
        <v>246</v>
      </c>
      <c r="B6132" t="s">
        <v>18810</v>
      </c>
      <c r="C6132" t="s">
        <v>18811</v>
      </c>
      <c r="D6132" t="s">
        <v>229</v>
      </c>
      <c r="E6132">
        <v>74</v>
      </c>
      <c r="F6132" t="s">
        <v>18812</v>
      </c>
      <c r="G6132" t="s">
        <v>30649</v>
      </c>
      <c r="H6132" t="s">
        <v>18813</v>
      </c>
    </row>
    <row r="6133" spans="1:8" hidden="1" x14ac:dyDescent="0.25">
      <c r="A6133" t="s">
        <v>246</v>
      </c>
      <c r="B6133" t="s">
        <v>18814</v>
      </c>
      <c r="C6133" t="s">
        <v>18815</v>
      </c>
      <c r="D6133" t="s">
        <v>229</v>
      </c>
      <c r="E6133">
        <v>74</v>
      </c>
      <c r="F6133" t="s">
        <v>30649</v>
      </c>
      <c r="G6133" t="s">
        <v>30649</v>
      </c>
      <c r="H6133" t="s">
        <v>18816</v>
      </c>
    </row>
    <row r="6134" spans="1:8" hidden="1" x14ac:dyDescent="0.25">
      <c r="A6134" t="s">
        <v>246</v>
      </c>
      <c r="B6134" t="s">
        <v>18817</v>
      </c>
      <c r="C6134" t="s">
        <v>18818</v>
      </c>
      <c r="D6134" t="s">
        <v>229</v>
      </c>
      <c r="E6134">
        <v>74</v>
      </c>
      <c r="F6134" t="s">
        <v>30649</v>
      </c>
      <c r="G6134" t="s">
        <v>18819</v>
      </c>
      <c r="H6134" t="s">
        <v>18820</v>
      </c>
    </row>
    <row r="6135" spans="1:8" hidden="1" x14ac:dyDescent="0.25">
      <c r="A6135" t="s">
        <v>246</v>
      </c>
      <c r="B6135" t="s">
        <v>18821</v>
      </c>
      <c r="C6135" t="s">
        <v>18822</v>
      </c>
      <c r="D6135" t="s">
        <v>229</v>
      </c>
      <c r="E6135">
        <v>74</v>
      </c>
      <c r="F6135" t="s">
        <v>30649</v>
      </c>
      <c r="G6135" t="s">
        <v>18823</v>
      </c>
      <c r="H6135" t="s">
        <v>18824</v>
      </c>
    </row>
    <row r="6136" spans="1:8" hidden="1" x14ac:dyDescent="0.25">
      <c r="A6136" t="s">
        <v>246</v>
      </c>
      <c r="B6136" t="s">
        <v>18825</v>
      </c>
      <c r="C6136" t="s">
        <v>18826</v>
      </c>
      <c r="D6136" t="s">
        <v>229</v>
      </c>
      <c r="E6136">
        <v>74</v>
      </c>
      <c r="F6136" t="s">
        <v>30649</v>
      </c>
      <c r="G6136" t="s">
        <v>18827</v>
      </c>
      <c r="H6136" t="s">
        <v>18824</v>
      </c>
    </row>
    <row r="6137" spans="1:8" hidden="1" x14ac:dyDescent="0.25">
      <c r="A6137" t="s">
        <v>246</v>
      </c>
      <c r="B6137" t="s">
        <v>18828</v>
      </c>
      <c r="C6137" t="s">
        <v>18829</v>
      </c>
      <c r="D6137" t="s">
        <v>229</v>
      </c>
      <c r="E6137">
        <v>74</v>
      </c>
      <c r="F6137" t="s">
        <v>30649</v>
      </c>
      <c r="G6137" t="s">
        <v>30649</v>
      </c>
      <c r="H6137" t="s">
        <v>18830</v>
      </c>
    </row>
    <row r="6138" spans="1:8" hidden="1" x14ac:dyDescent="0.25">
      <c r="A6138" t="s">
        <v>246</v>
      </c>
      <c r="B6138" t="s">
        <v>18831</v>
      </c>
      <c r="C6138" t="s">
        <v>30153</v>
      </c>
      <c r="D6138" t="s">
        <v>229</v>
      </c>
      <c r="E6138">
        <v>74</v>
      </c>
      <c r="F6138" t="s">
        <v>8209</v>
      </c>
      <c r="G6138" t="s">
        <v>30649</v>
      </c>
      <c r="H6138" t="s">
        <v>18832</v>
      </c>
    </row>
    <row r="6139" spans="1:8" hidden="1" x14ac:dyDescent="0.25">
      <c r="A6139" t="s">
        <v>263</v>
      </c>
      <c r="B6139" t="s">
        <v>18833</v>
      </c>
      <c r="C6139" t="s">
        <v>30649</v>
      </c>
      <c r="D6139" t="s">
        <v>229</v>
      </c>
      <c r="E6139">
        <v>74</v>
      </c>
      <c r="F6139" t="s">
        <v>30649</v>
      </c>
      <c r="G6139" t="s">
        <v>30649</v>
      </c>
      <c r="H6139" t="s">
        <v>30649</v>
      </c>
    </row>
    <row r="6140" spans="1:8" hidden="1" x14ac:dyDescent="0.25">
      <c r="A6140" t="s">
        <v>246</v>
      </c>
      <c r="B6140" t="s">
        <v>18834</v>
      </c>
      <c r="C6140" t="s">
        <v>18835</v>
      </c>
      <c r="D6140" t="s">
        <v>229</v>
      </c>
      <c r="E6140">
        <v>74</v>
      </c>
      <c r="F6140" t="s">
        <v>30649</v>
      </c>
      <c r="G6140" t="s">
        <v>18836</v>
      </c>
      <c r="H6140" t="s">
        <v>18837</v>
      </c>
    </row>
    <row r="6141" spans="1:8" hidden="1" x14ac:dyDescent="0.25">
      <c r="A6141" t="s">
        <v>246</v>
      </c>
      <c r="B6141" t="s">
        <v>18838</v>
      </c>
      <c r="C6141" t="s">
        <v>18839</v>
      </c>
      <c r="D6141" t="s">
        <v>229</v>
      </c>
      <c r="E6141">
        <v>74</v>
      </c>
      <c r="F6141" t="s">
        <v>30649</v>
      </c>
      <c r="G6141" t="s">
        <v>18840</v>
      </c>
      <c r="H6141" t="s">
        <v>18841</v>
      </c>
    </row>
    <row r="6142" spans="1:8" hidden="1" x14ac:dyDescent="0.25">
      <c r="A6142" t="s">
        <v>248</v>
      </c>
      <c r="B6142" t="s">
        <v>18842</v>
      </c>
      <c r="C6142" t="s">
        <v>18843</v>
      </c>
      <c r="D6142" t="s">
        <v>229</v>
      </c>
      <c r="E6142">
        <v>74</v>
      </c>
      <c r="F6142" t="s">
        <v>30649</v>
      </c>
      <c r="G6142" t="s">
        <v>18844</v>
      </c>
      <c r="H6142" t="s">
        <v>18845</v>
      </c>
    </row>
    <row r="6143" spans="1:8" hidden="1" x14ac:dyDescent="0.25">
      <c r="A6143" t="s">
        <v>246</v>
      </c>
      <c r="B6143" t="s">
        <v>18846</v>
      </c>
      <c r="C6143" t="s">
        <v>18847</v>
      </c>
      <c r="D6143" t="s">
        <v>229</v>
      </c>
      <c r="E6143">
        <v>74</v>
      </c>
      <c r="F6143" t="s">
        <v>30649</v>
      </c>
      <c r="G6143" t="s">
        <v>30649</v>
      </c>
      <c r="H6143" t="s">
        <v>18848</v>
      </c>
    </row>
    <row r="6144" spans="1:8" hidden="1" x14ac:dyDescent="0.25">
      <c r="A6144" t="s">
        <v>246</v>
      </c>
      <c r="B6144" t="s">
        <v>18849</v>
      </c>
      <c r="C6144" t="s">
        <v>18850</v>
      </c>
      <c r="D6144" t="s">
        <v>229</v>
      </c>
      <c r="E6144">
        <v>74</v>
      </c>
      <c r="F6144" t="s">
        <v>18851</v>
      </c>
      <c r="G6144" t="s">
        <v>18852</v>
      </c>
      <c r="H6144" t="s">
        <v>18853</v>
      </c>
    </row>
    <row r="6145" spans="1:8" hidden="1" x14ac:dyDescent="0.25">
      <c r="A6145" t="s">
        <v>263</v>
      </c>
      <c r="B6145" t="s">
        <v>18854</v>
      </c>
      <c r="C6145" t="s">
        <v>30640</v>
      </c>
      <c r="D6145" t="s">
        <v>229</v>
      </c>
      <c r="E6145">
        <v>74</v>
      </c>
      <c r="F6145" t="s">
        <v>229</v>
      </c>
      <c r="G6145" t="s">
        <v>30649</v>
      </c>
      <c r="H6145" t="s">
        <v>30649</v>
      </c>
    </row>
    <row r="6146" spans="1:8" hidden="1" x14ac:dyDescent="0.25">
      <c r="A6146" t="s">
        <v>245</v>
      </c>
      <c r="B6146" t="s">
        <v>18855</v>
      </c>
      <c r="C6146" t="s">
        <v>1590</v>
      </c>
      <c r="D6146" t="s">
        <v>229</v>
      </c>
      <c r="E6146">
        <v>74</v>
      </c>
      <c r="F6146" t="s">
        <v>229</v>
      </c>
      <c r="G6146" t="s">
        <v>1591</v>
      </c>
      <c r="H6146" t="s">
        <v>1592</v>
      </c>
    </row>
    <row r="6147" spans="1:8" hidden="1" x14ac:dyDescent="0.25">
      <c r="A6147" t="s">
        <v>246</v>
      </c>
      <c r="B6147" t="s">
        <v>18856</v>
      </c>
      <c r="C6147" t="s">
        <v>18857</v>
      </c>
      <c r="D6147" t="s">
        <v>229</v>
      </c>
      <c r="E6147">
        <v>74</v>
      </c>
      <c r="F6147" t="s">
        <v>30649</v>
      </c>
      <c r="G6147" t="s">
        <v>18858</v>
      </c>
      <c r="H6147" t="s">
        <v>18859</v>
      </c>
    </row>
    <row r="6148" spans="1:8" hidden="1" x14ac:dyDescent="0.25">
      <c r="A6148" t="s">
        <v>246</v>
      </c>
      <c r="B6148" t="s">
        <v>18860</v>
      </c>
      <c r="C6148" t="s">
        <v>1594</v>
      </c>
      <c r="D6148" t="s">
        <v>229</v>
      </c>
      <c r="E6148">
        <v>74</v>
      </c>
      <c r="F6148" t="s">
        <v>229</v>
      </c>
      <c r="G6148" t="s">
        <v>1595</v>
      </c>
      <c r="H6148" t="s">
        <v>1596</v>
      </c>
    </row>
    <row r="6149" spans="1:8" hidden="1" x14ac:dyDescent="0.25">
      <c r="A6149" t="s">
        <v>245</v>
      </c>
      <c r="B6149" t="s">
        <v>18861</v>
      </c>
      <c r="C6149" t="s">
        <v>1598</v>
      </c>
      <c r="D6149" t="s">
        <v>229</v>
      </c>
      <c r="E6149">
        <v>74</v>
      </c>
      <c r="F6149" t="s">
        <v>229</v>
      </c>
      <c r="G6149" t="s">
        <v>1599</v>
      </c>
      <c r="H6149" t="s">
        <v>1600</v>
      </c>
    </row>
    <row r="6150" spans="1:8" hidden="1" x14ac:dyDescent="0.25">
      <c r="A6150" t="s">
        <v>263</v>
      </c>
      <c r="B6150" t="s">
        <v>18862</v>
      </c>
      <c r="C6150" t="s">
        <v>30427</v>
      </c>
      <c r="D6150" t="s">
        <v>229</v>
      </c>
      <c r="E6150">
        <v>74</v>
      </c>
      <c r="F6150" t="s">
        <v>229</v>
      </c>
      <c r="G6150" t="s">
        <v>30649</v>
      </c>
      <c r="H6150" t="s">
        <v>30649</v>
      </c>
    </row>
    <row r="6151" spans="1:8" hidden="1" x14ac:dyDescent="0.25">
      <c r="A6151" t="s">
        <v>246</v>
      </c>
      <c r="B6151" t="s">
        <v>1932</v>
      </c>
      <c r="C6151" t="s">
        <v>1602</v>
      </c>
      <c r="D6151" t="s">
        <v>229</v>
      </c>
      <c r="E6151">
        <v>74</v>
      </c>
      <c r="F6151" t="s">
        <v>229</v>
      </c>
      <c r="G6151" t="s">
        <v>30649</v>
      </c>
      <c r="H6151" t="s">
        <v>1603</v>
      </c>
    </row>
    <row r="6152" spans="1:8" hidden="1" x14ac:dyDescent="0.25">
      <c r="A6152" t="s">
        <v>263</v>
      </c>
      <c r="B6152" t="s">
        <v>18863</v>
      </c>
      <c r="C6152" t="s">
        <v>1605</v>
      </c>
      <c r="D6152" t="s">
        <v>229</v>
      </c>
      <c r="E6152">
        <v>74</v>
      </c>
      <c r="F6152" t="s">
        <v>229</v>
      </c>
      <c r="G6152" t="s">
        <v>1606</v>
      </c>
      <c r="H6152" t="s">
        <v>1607</v>
      </c>
    </row>
    <row r="6153" spans="1:8" hidden="1" x14ac:dyDescent="0.25">
      <c r="A6153" t="s">
        <v>263</v>
      </c>
      <c r="B6153" t="s">
        <v>18864</v>
      </c>
      <c r="C6153" t="s">
        <v>30427</v>
      </c>
      <c r="D6153" t="s">
        <v>229</v>
      </c>
      <c r="E6153">
        <v>74</v>
      </c>
      <c r="F6153" t="s">
        <v>229</v>
      </c>
      <c r="G6153" t="s">
        <v>30649</v>
      </c>
      <c r="H6153" t="s">
        <v>30649</v>
      </c>
    </row>
    <row r="6154" spans="1:8" hidden="1" x14ac:dyDescent="0.25">
      <c r="A6154" t="s">
        <v>246</v>
      </c>
      <c r="B6154" t="s">
        <v>18865</v>
      </c>
      <c r="C6154" t="s">
        <v>1610</v>
      </c>
      <c r="D6154" t="s">
        <v>229</v>
      </c>
      <c r="E6154">
        <v>74</v>
      </c>
      <c r="F6154" t="s">
        <v>229</v>
      </c>
      <c r="G6154" t="s">
        <v>1611</v>
      </c>
      <c r="H6154" t="s">
        <v>1612</v>
      </c>
    </row>
    <row r="6155" spans="1:8" hidden="1" x14ac:dyDescent="0.25">
      <c r="A6155" t="s">
        <v>246</v>
      </c>
      <c r="B6155" t="s">
        <v>18866</v>
      </c>
      <c r="C6155" t="s">
        <v>1610</v>
      </c>
      <c r="D6155" t="s">
        <v>229</v>
      </c>
      <c r="E6155">
        <v>74</v>
      </c>
      <c r="F6155" t="s">
        <v>229</v>
      </c>
      <c r="G6155" t="s">
        <v>1611</v>
      </c>
      <c r="H6155" t="s">
        <v>1612</v>
      </c>
    </row>
    <row r="6156" spans="1:8" hidden="1" x14ac:dyDescent="0.25">
      <c r="A6156" t="s">
        <v>246</v>
      </c>
      <c r="B6156" t="s">
        <v>18867</v>
      </c>
      <c r="C6156" t="s">
        <v>1615</v>
      </c>
      <c r="D6156" t="s">
        <v>229</v>
      </c>
      <c r="E6156">
        <v>74</v>
      </c>
      <c r="F6156" t="s">
        <v>229</v>
      </c>
      <c r="G6156" t="s">
        <v>1616</v>
      </c>
      <c r="H6156" t="s">
        <v>1617</v>
      </c>
    </row>
    <row r="6157" spans="1:8" hidden="1" x14ac:dyDescent="0.25">
      <c r="A6157" t="s">
        <v>263</v>
      </c>
      <c r="B6157" t="s">
        <v>17191</v>
      </c>
      <c r="C6157" t="s">
        <v>30641</v>
      </c>
      <c r="D6157" t="s">
        <v>229</v>
      </c>
      <c r="E6157">
        <v>74</v>
      </c>
      <c r="F6157" t="s">
        <v>229</v>
      </c>
      <c r="G6157" t="s">
        <v>30649</v>
      </c>
      <c r="H6157" t="s">
        <v>30649</v>
      </c>
    </row>
    <row r="6158" spans="1:8" hidden="1" x14ac:dyDescent="0.25">
      <c r="A6158" t="s">
        <v>246</v>
      </c>
      <c r="B6158" t="s">
        <v>18868</v>
      </c>
      <c r="C6158" t="s">
        <v>1619</v>
      </c>
      <c r="D6158" t="s">
        <v>229</v>
      </c>
      <c r="E6158">
        <v>74</v>
      </c>
      <c r="F6158" t="s">
        <v>229</v>
      </c>
      <c r="G6158" t="s">
        <v>30649</v>
      </c>
      <c r="H6158" t="s">
        <v>1620</v>
      </c>
    </row>
    <row r="6159" spans="1:8" hidden="1" x14ac:dyDescent="0.25">
      <c r="A6159" t="s">
        <v>263</v>
      </c>
      <c r="B6159" t="s">
        <v>18869</v>
      </c>
      <c r="C6159" t="s">
        <v>30427</v>
      </c>
      <c r="D6159" t="s">
        <v>229</v>
      </c>
      <c r="E6159">
        <v>74</v>
      </c>
      <c r="F6159" t="s">
        <v>229</v>
      </c>
      <c r="G6159" t="s">
        <v>30649</v>
      </c>
      <c r="H6159" t="s">
        <v>30649</v>
      </c>
    </row>
    <row r="6160" spans="1:8" hidden="1" x14ac:dyDescent="0.25">
      <c r="A6160" t="s">
        <v>245</v>
      </c>
      <c r="B6160" t="s">
        <v>2113</v>
      </c>
      <c r="C6160" t="s">
        <v>18870</v>
      </c>
      <c r="D6160" t="s">
        <v>229</v>
      </c>
      <c r="E6160">
        <v>74</v>
      </c>
      <c r="F6160" t="s">
        <v>18871</v>
      </c>
      <c r="G6160" t="s">
        <v>18872</v>
      </c>
      <c r="H6160" t="s">
        <v>18873</v>
      </c>
    </row>
    <row r="6161" spans="1:8" hidden="1" x14ac:dyDescent="0.25">
      <c r="A6161" t="s">
        <v>245</v>
      </c>
      <c r="B6161" t="s">
        <v>18874</v>
      </c>
      <c r="C6161" t="s">
        <v>1623</v>
      </c>
      <c r="D6161" t="s">
        <v>229</v>
      </c>
      <c r="E6161">
        <v>74</v>
      </c>
      <c r="F6161" t="s">
        <v>229</v>
      </c>
      <c r="G6161" t="s">
        <v>1624</v>
      </c>
      <c r="H6161" t="s">
        <v>1625</v>
      </c>
    </row>
    <row r="6162" spans="1:8" hidden="1" x14ac:dyDescent="0.25">
      <c r="A6162" t="s">
        <v>256</v>
      </c>
      <c r="B6162" t="s">
        <v>18875</v>
      </c>
      <c r="C6162" t="s">
        <v>1627</v>
      </c>
      <c r="D6162" t="s">
        <v>229</v>
      </c>
      <c r="E6162">
        <v>74</v>
      </c>
      <c r="F6162" t="s">
        <v>229</v>
      </c>
      <c r="G6162" t="s">
        <v>1628</v>
      </c>
      <c r="H6162" t="s">
        <v>1629</v>
      </c>
    </row>
    <row r="6163" spans="1:8" hidden="1" x14ac:dyDescent="0.25">
      <c r="A6163" t="s">
        <v>256</v>
      </c>
      <c r="B6163" t="s">
        <v>18876</v>
      </c>
      <c r="C6163" t="s">
        <v>1631</v>
      </c>
      <c r="D6163" t="s">
        <v>229</v>
      </c>
      <c r="E6163">
        <v>74</v>
      </c>
      <c r="F6163" t="s">
        <v>229</v>
      </c>
      <c r="G6163" t="s">
        <v>1632</v>
      </c>
      <c r="H6163" t="s">
        <v>1633</v>
      </c>
    </row>
    <row r="6164" spans="1:8" hidden="1" x14ac:dyDescent="0.25">
      <c r="A6164" t="s">
        <v>245</v>
      </c>
      <c r="B6164" t="s">
        <v>3812</v>
      </c>
      <c r="C6164" t="s">
        <v>18877</v>
      </c>
      <c r="D6164" t="s">
        <v>229</v>
      </c>
      <c r="E6164">
        <v>74</v>
      </c>
      <c r="F6164" t="s">
        <v>18878</v>
      </c>
      <c r="G6164" t="s">
        <v>18879</v>
      </c>
      <c r="H6164" t="s">
        <v>18880</v>
      </c>
    </row>
    <row r="6165" spans="1:8" hidden="1" x14ac:dyDescent="0.25">
      <c r="A6165" t="s">
        <v>246</v>
      </c>
      <c r="B6165" t="s">
        <v>18881</v>
      </c>
      <c r="C6165" t="s">
        <v>1635</v>
      </c>
      <c r="D6165" t="s">
        <v>229</v>
      </c>
      <c r="E6165">
        <v>74</v>
      </c>
      <c r="F6165" t="s">
        <v>229</v>
      </c>
      <c r="G6165" t="s">
        <v>1636</v>
      </c>
      <c r="H6165" t="s">
        <v>1637</v>
      </c>
    </row>
    <row r="6166" spans="1:8" hidden="1" x14ac:dyDescent="0.25">
      <c r="A6166" t="s">
        <v>446</v>
      </c>
      <c r="B6166" t="s">
        <v>18863</v>
      </c>
      <c r="C6166" t="s">
        <v>1638</v>
      </c>
      <c r="D6166" t="s">
        <v>229</v>
      </c>
      <c r="E6166">
        <v>74</v>
      </c>
      <c r="F6166" t="s">
        <v>229</v>
      </c>
      <c r="G6166" t="s">
        <v>1607</v>
      </c>
      <c r="H6166" t="s">
        <v>1606</v>
      </c>
    </row>
    <row r="6167" spans="1:8" hidden="1" x14ac:dyDescent="0.25">
      <c r="A6167" t="s">
        <v>261</v>
      </c>
      <c r="B6167" t="s">
        <v>5405</v>
      </c>
      <c r="C6167" t="s">
        <v>1627</v>
      </c>
      <c r="D6167" t="s">
        <v>229</v>
      </c>
      <c r="E6167">
        <v>74</v>
      </c>
      <c r="F6167" t="s">
        <v>229</v>
      </c>
      <c r="G6167" t="s">
        <v>1628</v>
      </c>
      <c r="H6167" t="s">
        <v>1629</v>
      </c>
    </row>
    <row r="6168" spans="1:8" hidden="1" x14ac:dyDescent="0.25">
      <c r="A6168" t="s">
        <v>261</v>
      </c>
      <c r="B6168" t="s">
        <v>18882</v>
      </c>
      <c r="C6168" t="s">
        <v>1640</v>
      </c>
      <c r="D6168" t="s">
        <v>229</v>
      </c>
      <c r="E6168">
        <v>74</v>
      </c>
      <c r="F6168" t="s">
        <v>229</v>
      </c>
      <c r="G6168" t="s">
        <v>1641</v>
      </c>
      <c r="H6168" t="s">
        <v>1642</v>
      </c>
    </row>
    <row r="6169" spans="1:8" hidden="1" x14ac:dyDescent="0.25">
      <c r="A6169" t="s">
        <v>263</v>
      </c>
      <c r="B6169" t="s">
        <v>18883</v>
      </c>
      <c r="C6169" t="s">
        <v>30642</v>
      </c>
      <c r="D6169" t="s">
        <v>229</v>
      </c>
      <c r="E6169">
        <v>74</v>
      </c>
      <c r="F6169" t="s">
        <v>229</v>
      </c>
      <c r="G6169" t="s">
        <v>1577</v>
      </c>
      <c r="H6169" t="s">
        <v>1577</v>
      </c>
    </row>
    <row r="6170" spans="1:8" hidden="1" x14ac:dyDescent="0.25">
      <c r="A6170" t="s">
        <v>263</v>
      </c>
      <c r="B6170" t="s">
        <v>18884</v>
      </c>
      <c r="C6170" t="s">
        <v>30649</v>
      </c>
      <c r="D6170" t="s">
        <v>229</v>
      </c>
      <c r="E6170">
        <v>74</v>
      </c>
      <c r="F6170" t="s">
        <v>30649</v>
      </c>
      <c r="G6170" t="s">
        <v>30649</v>
      </c>
      <c r="H6170" t="s">
        <v>30649</v>
      </c>
    </row>
    <row r="6171" spans="1:8" hidden="1" x14ac:dyDescent="0.25">
      <c r="A6171" t="s">
        <v>263</v>
      </c>
      <c r="B6171" t="s">
        <v>18885</v>
      </c>
      <c r="C6171" t="s">
        <v>30427</v>
      </c>
      <c r="D6171" t="s">
        <v>229</v>
      </c>
      <c r="E6171">
        <v>74</v>
      </c>
      <c r="F6171" t="s">
        <v>229</v>
      </c>
      <c r="G6171" t="s">
        <v>30649</v>
      </c>
      <c r="H6171" t="s">
        <v>30649</v>
      </c>
    </row>
    <row r="6172" spans="1:8" hidden="1" x14ac:dyDescent="0.25">
      <c r="A6172" t="s">
        <v>263</v>
      </c>
      <c r="B6172" t="s">
        <v>18886</v>
      </c>
      <c r="C6172" t="s">
        <v>30649</v>
      </c>
      <c r="D6172" t="s">
        <v>229</v>
      </c>
      <c r="E6172">
        <v>74</v>
      </c>
      <c r="F6172" t="s">
        <v>30649</v>
      </c>
      <c r="G6172" t="s">
        <v>30649</v>
      </c>
      <c r="H6172" t="s">
        <v>30649</v>
      </c>
    </row>
    <row r="6173" spans="1:8" hidden="1" x14ac:dyDescent="0.25">
      <c r="A6173" t="s">
        <v>263</v>
      </c>
      <c r="B6173" t="s">
        <v>18887</v>
      </c>
      <c r="C6173" t="s">
        <v>30427</v>
      </c>
      <c r="D6173" t="s">
        <v>229</v>
      </c>
      <c r="E6173">
        <v>74</v>
      </c>
      <c r="F6173" t="s">
        <v>229</v>
      </c>
      <c r="G6173" t="s">
        <v>1646</v>
      </c>
      <c r="H6173" t="s">
        <v>30649</v>
      </c>
    </row>
    <row r="6174" spans="1:8" hidden="1" x14ac:dyDescent="0.25">
      <c r="A6174" t="s">
        <v>263</v>
      </c>
      <c r="B6174" t="s">
        <v>18888</v>
      </c>
      <c r="C6174" t="s">
        <v>30427</v>
      </c>
      <c r="D6174" t="s">
        <v>229</v>
      </c>
      <c r="E6174">
        <v>74</v>
      </c>
      <c r="F6174" t="s">
        <v>229</v>
      </c>
      <c r="G6174" t="s">
        <v>30649</v>
      </c>
      <c r="H6174" t="s">
        <v>30649</v>
      </c>
    </row>
    <row r="6175" spans="1:8" hidden="1" x14ac:dyDescent="0.25">
      <c r="A6175" t="s">
        <v>263</v>
      </c>
      <c r="B6175" t="s">
        <v>18889</v>
      </c>
      <c r="C6175" t="s">
        <v>30427</v>
      </c>
      <c r="D6175" t="s">
        <v>229</v>
      </c>
      <c r="E6175">
        <v>74</v>
      </c>
      <c r="F6175" t="s">
        <v>229</v>
      </c>
      <c r="G6175" t="s">
        <v>1649</v>
      </c>
      <c r="H6175" t="s">
        <v>1650</v>
      </c>
    </row>
    <row r="6176" spans="1:8" hidden="1" x14ac:dyDescent="0.25">
      <c r="A6176" t="s">
        <v>263</v>
      </c>
      <c r="B6176" t="s">
        <v>18890</v>
      </c>
      <c r="C6176" t="s">
        <v>30427</v>
      </c>
      <c r="D6176" t="s">
        <v>229</v>
      </c>
      <c r="E6176">
        <v>74</v>
      </c>
      <c r="F6176" t="s">
        <v>229</v>
      </c>
      <c r="G6176" t="s">
        <v>1649</v>
      </c>
      <c r="H6176" t="s">
        <v>1650</v>
      </c>
    </row>
    <row r="6177" spans="1:8" hidden="1" x14ac:dyDescent="0.25">
      <c r="A6177" t="s">
        <v>263</v>
      </c>
      <c r="B6177" t="s">
        <v>15728</v>
      </c>
      <c r="C6177" t="s">
        <v>30643</v>
      </c>
      <c r="D6177" t="s">
        <v>229</v>
      </c>
      <c r="E6177">
        <v>74</v>
      </c>
      <c r="F6177" t="s">
        <v>229</v>
      </c>
      <c r="G6177" t="s">
        <v>1642</v>
      </c>
      <c r="H6177" t="s">
        <v>30649</v>
      </c>
    </row>
    <row r="6178" spans="1:8" hidden="1" x14ac:dyDescent="0.25">
      <c r="A6178" t="s">
        <v>263</v>
      </c>
      <c r="B6178" t="s">
        <v>18891</v>
      </c>
      <c r="C6178" t="s">
        <v>30427</v>
      </c>
      <c r="D6178" t="s">
        <v>229</v>
      </c>
      <c r="E6178">
        <v>74</v>
      </c>
      <c r="F6178" t="s">
        <v>229</v>
      </c>
      <c r="G6178" t="s">
        <v>30649</v>
      </c>
      <c r="H6178" t="s">
        <v>30649</v>
      </c>
    </row>
    <row r="6179" spans="1:8" hidden="1" x14ac:dyDescent="0.25">
      <c r="A6179" t="s">
        <v>263</v>
      </c>
      <c r="B6179" t="s">
        <v>18892</v>
      </c>
      <c r="C6179" t="s">
        <v>29979</v>
      </c>
      <c r="D6179" t="s">
        <v>229</v>
      </c>
      <c r="E6179">
        <v>74</v>
      </c>
      <c r="F6179" t="s">
        <v>41</v>
      </c>
      <c r="G6179" t="s">
        <v>30649</v>
      </c>
      <c r="H6179" t="s">
        <v>30649</v>
      </c>
    </row>
    <row r="6180" spans="1:8" hidden="1" x14ac:dyDescent="0.25">
      <c r="A6180" t="s">
        <v>263</v>
      </c>
      <c r="B6180" t="s">
        <v>18893</v>
      </c>
      <c r="C6180" t="s">
        <v>30644</v>
      </c>
      <c r="D6180" t="s">
        <v>229</v>
      </c>
      <c r="E6180">
        <v>74</v>
      </c>
      <c r="F6180" t="s">
        <v>229</v>
      </c>
      <c r="G6180" t="s">
        <v>30649</v>
      </c>
      <c r="H6180" t="s">
        <v>30649</v>
      </c>
    </row>
    <row r="6181" spans="1:8" hidden="1" x14ac:dyDescent="0.25">
      <c r="A6181" t="s">
        <v>263</v>
      </c>
      <c r="B6181" t="s">
        <v>18894</v>
      </c>
      <c r="C6181" t="s">
        <v>30645</v>
      </c>
      <c r="D6181" t="s">
        <v>229</v>
      </c>
      <c r="E6181">
        <v>74</v>
      </c>
      <c r="F6181" t="s">
        <v>229</v>
      </c>
      <c r="G6181" t="s">
        <v>30649</v>
      </c>
      <c r="H6181" t="s">
        <v>30649</v>
      </c>
    </row>
    <row r="6182" spans="1:8" hidden="1" x14ac:dyDescent="0.25">
      <c r="A6182" t="s">
        <v>263</v>
      </c>
      <c r="B6182" t="s">
        <v>18895</v>
      </c>
      <c r="C6182" t="s">
        <v>30143</v>
      </c>
      <c r="D6182" t="s">
        <v>229</v>
      </c>
      <c r="E6182">
        <v>74</v>
      </c>
      <c r="F6182" t="s">
        <v>229</v>
      </c>
      <c r="G6182" t="s">
        <v>1656</v>
      </c>
      <c r="H6182" t="s">
        <v>1657</v>
      </c>
    </row>
    <row r="6183" spans="1:8" hidden="1" x14ac:dyDescent="0.25">
      <c r="A6183" t="s">
        <v>263</v>
      </c>
      <c r="B6183" t="s">
        <v>18896</v>
      </c>
      <c r="C6183" t="s">
        <v>29979</v>
      </c>
      <c r="D6183" t="s">
        <v>229</v>
      </c>
      <c r="E6183">
        <v>74</v>
      </c>
      <c r="F6183" t="s">
        <v>30649</v>
      </c>
      <c r="G6183" t="s">
        <v>30649</v>
      </c>
      <c r="H6183" t="s">
        <v>30649</v>
      </c>
    </row>
    <row r="6184" spans="1:8" hidden="1" x14ac:dyDescent="0.25">
      <c r="A6184" t="s">
        <v>263</v>
      </c>
      <c r="B6184" t="s">
        <v>18897</v>
      </c>
      <c r="C6184" t="s">
        <v>30428</v>
      </c>
      <c r="D6184" t="s">
        <v>229</v>
      </c>
      <c r="E6184">
        <v>74</v>
      </c>
      <c r="F6184" t="s">
        <v>229</v>
      </c>
      <c r="G6184" t="s">
        <v>1659</v>
      </c>
      <c r="H6184" t="s">
        <v>30649</v>
      </c>
    </row>
    <row r="6185" spans="1:8" hidden="1" x14ac:dyDescent="0.25">
      <c r="A6185" t="s">
        <v>263</v>
      </c>
      <c r="B6185" t="s">
        <v>6936</v>
      </c>
      <c r="C6185" t="s">
        <v>30180</v>
      </c>
      <c r="D6185" t="s">
        <v>229</v>
      </c>
      <c r="E6185">
        <v>74</v>
      </c>
      <c r="F6185" t="s">
        <v>101</v>
      </c>
      <c r="G6185" t="s">
        <v>30649</v>
      </c>
      <c r="H6185" t="s">
        <v>30649</v>
      </c>
    </row>
    <row r="6186" spans="1:8" hidden="1" x14ac:dyDescent="0.25">
      <c r="A6186" t="s">
        <v>263</v>
      </c>
      <c r="B6186" t="s">
        <v>13021</v>
      </c>
      <c r="C6186" t="s">
        <v>30649</v>
      </c>
      <c r="D6186" t="s">
        <v>229</v>
      </c>
      <c r="E6186">
        <v>74</v>
      </c>
      <c r="F6186" t="s">
        <v>30649</v>
      </c>
      <c r="G6186" t="s">
        <v>30649</v>
      </c>
      <c r="H6186" t="s">
        <v>30649</v>
      </c>
    </row>
    <row r="6187" spans="1:8" hidden="1" x14ac:dyDescent="0.25">
      <c r="A6187" t="s">
        <v>263</v>
      </c>
      <c r="B6187" t="s">
        <v>18898</v>
      </c>
      <c r="C6187" t="s">
        <v>29979</v>
      </c>
      <c r="D6187" t="s">
        <v>229</v>
      </c>
      <c r="E6187">
        <v>74</v>
      </c>
      <c r="F6187" t="s">
        <v>41</v>
      </c>
      <c r="G6187" t="s">
        <v>30649</v>
      </c>
      <c r="H6187" t="s">
        <v>30649</v>
      </c>
    </row>
    <row r="6188" spans="1:8" hidden="1" x14ac:dyDescent="0.25">
      <c r="A6188" t="s">
        <v>263</v>
      </c>
      <c r="B6188" t="s">
        <v>18899</v>
      </c>
      <c r="C6188" t="s">
        <v>30180</v>
      </c>
      <c r="D6188" t="s">
        <v>229</v>
      </c>
      <c r="E6188">
        <v>74</v>
      </c>
      <c r="F6188" t="s">
        <v>101</v>
      </c>
      <c r="G6188" t="s">
        <v>30649</v>
      </c>
      <c r="H6188" t="s">
        <v>30649</v>
      </c>
    </row>
    <row r="6189" spans="1:8" hidden="1" x14ac:dyDescent="0.25">
      <c r="A6189" t="s">
        <v>263</v>
      </c>
      <c r="B6189" t="s">
        <v>18900</v>
      </c>
      <c r="C6189" t="s">
        <v>30427</v>
      </c>
      <c r="D6189" t="s">
        <v>229</v>
      </c>
      <c r="E6189">
        <v>74</v>
      </c>
      <c r="F6189" t="s">
        <v>229</v>
      </c>
      <c r="G6189" t="s">
        <v>30649</v>
      </c>
      <c r="H6189" t="s">
        <v>30649</v>
      </c>
    </row>
    <row r="6190" spans="1:8" hidden="1" x14ac:dyDescent="0.25">
      <c r="A6190" t="s">
        <v>263</v>
      </c>
      <c r="B6190" t="s">
        <v>18901</v>
      </c>
      <c r="C6190" t="s">
        <v>30649</v>
      </c>
      <c r="D6190" t="s">
        <v>229</v>
      </c>
      <c r="E6190">
        <v>74</v>
      </c>
      <c r="F6190" t="s">
        <v>30649</v>
      </c>
      <c r="G6190" t="s">
        <v>30649</v>
      </c>
      <c r="H6190" t="s">
        <v>30649</v>
      </c>
    </row>
    <row r="6191" spans="1:8" hidden="1" x14ac:dyDescent="0.25">
      <c r="A6191" t="s">
        <v>263</v>
      </c>
      <c r="B6191" t="s">
        <v>18902</v>
      </c>
      <c r="C6191" t="s">
        <v>30424</v>
      </c>
      <c r="D6191" t="s">
        <v>229</v>
      </c>
      <c r="E6191">
        <v>74</v>
      </c>
      <c r="F6191" t="s">
        <v>228</v>
      </c>
      <c r="G6191" t="s">
        <v>30649</v>
      </c>
      <c r="H6191" t="s">
        <v>30649</v>
      </c>
    </row>
    <row r="6192" spans="1:8" hidden="1" x14ac:dyDescent="0.25">
      <c r="A6192" t="s">
        <v>263</v>
      </c>
      <c r="B6192" t="s">
        <v>18903</v>
      </c>
      <c r="C6192" t="s">
        <v>30649</v>
      </c>
      <c r="D6192" t="s">
        <v>229</v>
      </c>
      <c r="E6192">
        <v>74</v>
      </c>
      <c r="F6192" t="s">
        <v>30649</v>
      </c>
      <c r="G6192" t="s">
        <v>18904</v>
      </c>
      <c r="H6192" t="s">
        <v>30649</v>
      </c>
    </row>
    <row r="6193" spans="1:8" hidden="1" x14ac:dyDescent="0.25">
      <c r="A6193" t="s">
        <v>263</v>
      </c>
      <c r="B6193" t="s">
        <v>18905</v>
      </c>
      <c r="C6193" t="s">
        <v>30427</v>
      </c>
      <c r="D6193" t="s">
        <v>229</v>
      </c>
      <c r="E6193">
        <v>74</v>
      </c>
      <c r="F6193" t="s">
        <v>229</v>
      </c>
      <c r="G6193" t="s">
        <v>30649</v>
      </c>
      <c r="H6193" t="s">
        <v>30649</v>
      </c>
    </row>
    <row r="6194" spans="1:8" hidden="1" x14ac:dyDescent="0.25">
      <c r="A6194" t="s">
        <v>263</v>
      </c>
      <c r="B6194" t="s">
        <v>18906</v>
      </c>
      <c r="C6194" t="s">
        <v>30649</v>
      </c>
      <c r="D6194" t="s">
        <v>229</v>
      </c>
      <c r="E6194">
        <v>74</v>
      </c>
      <c r="F6194" t="s">
        <v>30649</v>
      </c>
      <c r="G6194" t="s">
        <v>30649</v>
      </c>
      <c r="H6194" t="s">
        <v>30649</v>
      </c>
    </row>
    <row r="6195" spans="1:8" hidden="1" x14ac:dyDescent="0.25">
      <c r="A6195" t="s">
        <v>263</v>
      </c>
      <c r="B6195" t="s">
        <v>18907</v>
      </c>
      <c r="C6195" t="s">
        <v>29979</v>
      </c>
      <c r="D6195" t="s">
        <v>229</v>
      </c>
      <c r="E6195">
        <v>74</v>
      </c>
      <c r="F6195" t="s">
        <v>41</v>
      </c>
      <c r="G6195" t="s">
        <v>30649</v>
      </c>
      <c r="H6195" t="s">
        <v>30649</v>
      </c>
    </row>
    <row r="6196" spans="1:8" hidden="1" x14ac:dyDescent="0.25">
      <c r="A6196" t="s">
        <v>263</v>
      </c>
      <c r="B6196" t="s">
        <v>18908</v>
      </c>
      <c r="C6196" t="s">
        <v>30427</v>
      </c>
      <c r="D6196" t="s">
        <v>229</v>
      </c>
      <c r="E6196">
        <v>74</v>
      </c>
      <c r="F6196" t="s">
        <v>229</v>
      </c>
      <c r="G6196" t="s">
        <v>1663</v>
      </c>
      <c r="H6196" t="s">
        <v>1664</v>
      </c>
    </row>
    <row r="6197" spans="1:8" hidden="1" x14ac:dyDescent="0.25">
      <c r="A6197" t="s">
        <v>263</v>
      </c>
      <c r="B6197" t="s">
        <v>18909</v>
      </c>
      <c r="C6197" t="s">
        <v>30427</v>
      </c>
      <c r="D6197" t="s">
        <v>229</v>
      </c>
      <c r="E6197">
        <v>74</v>
      </c>
      <c r="F6197" t="s">
        <v>229</v>
      </c>
      <c r="G6197" t="s">
        <v>1666</v>
      </c>
      <c r="H6197" t="s">
        <v>1667</v>
      </c>
    </row>
    <row r="6198" spans="1:8" hidden="1" x14ac:dyDescent="0.25">
      <c r="A6198" t="s">
        <v>263</v>
      </c>
      <c r="B6198" t="s">
        <v>18910</v>
      </c>
      <c r="C6198" t="s">
        <v>29979</v>
      </c>
      <c r="D6198" t="s">
        <v>229</v>
      </c>
      <c r="E6198">
        <v>74</v>
      </c>
      <c r="F6198" t="s">
        <v>41</v>
      </c>
      <c r="G6198" t="s">
        <v>30649</v>
      </c>
      <c r="H6198" t="s">
        <v>30649</v>
      </c>
    </row>
    <row r="6199" spans="1:8" hidden="1" x14ac:dyDescent="0.25">
      <c r="A6199" t="s">
        <v>246</v>
      </c>
      <c r="B6199" t="s">
        <v>18911</v>
      </c>
      <c r="C6199" t="s">
        <v>1669</v>
      </c>
      <c r="D6199" t="s">
        <v>229</v>
      </c>
      <c r="E6199">
        <v>74</v>
      </c>
      <c r="F6199" t="s">
        <v>229</v>
      </c>
      <c r="G6199" t="s">
        <v>30649</v>
      </c>
      <c r="H6199" t="s">
        <v>1670</v>
      </c>
    </row>
    <row r="6200" spans="1:8" hidden="1" x14ac:dyDescent="0.25">
      <c r="A6200" t="s">
        <v>248</v>
      </c>
      <c r="B6200" t="s">
        <v>18912</v>
      </c>
      <c r="C6200" t="s">
        <v>1672</v>
      </c>
      <c r="D6200" t="s">
        <v>229</v>
      </c>
      <c r="E6200">
        <v>74</v>
      </c>
      <c r="F6200" t="s">
        <v>229</v>
      </c>
      <c r="G6200" t="s">
        <v>1673</v>
      </c>
      <c r="H6200" t="s">
        <v>1674</v>
      </c>
    </row>
    <row r="6201" spans="1:8" hidden="1" x14ac:dyDescent="0.25">
      <c r="A6201" t="s">
        <v>248</v>
      </c>
      <c r="B6201" t="s">
        <v>18913</v>
      </c>
      <c r="C6201" t="s">
        <v>18914</v>
      </c>
      <c r="D6201" t="s">
        <v>230</v>
      </c>
      <c r="E6201">
        <v>110</v>
      </c>
      <c r="F6201" t="s">
        <v>230</v>
      </c>
      <c r="G6201" t="s">
        <v>18915</v>
      </c>
      <c r="H6201" t="s">
        <v>18916</v>
      </c>
    </row>
    <row r="6202" spans="1:8" hidden="1" x14ac:dyDescent="0.25">
      <c r="A6202" t="s">
        <v>246</v>
      </c>
      <c r="B6202" t="s">
        <v>18917</v>
      </c>
      <c r="C6202" t="s">
        <v>18918</v>
      </c>
      <c r="D6202" t="s">
        <v>230</v>
      </c>
      <c r="E6202">
        <v>110</v>
      </c>
      <c r="F6202" t="s">
        <v>230</v>
      </c>
      <c r="G6202" t="s">
        <v>30649</v>
      </c>
      <c r="H6202" t="s">
        <v>30649</v>
      </c>
    </row>
    <row r="6203" spans="1:8" x14ac:dyDescent="0.25">
      <c r="A6203" t="s">
        <v>247</v>
      </c>
      <c r="B6203" t="s">
        <v>18919</v>
      </c>
      <c r="C6203" t="s">
        <v>18920</v>
      </c>
      <c r="D6203" t="s">
        <v>230</v>
      </c>
      <c r="E6203">
        <v>110</v>
      </c>
      <c r="F6203" t="s">
        <v>30649</v>
      </c>
      <c r="G6203" t="s">
        <v>18921</v>
      </c>
      <c r="H6203" t="s">
        <v>18922</v>
      </c>
    </row>
    <row r="6204" spans="1:8" x14ac:dyDescent="0.25">
      <c r="A6204" t="s">
        <v>247</v>
      </c>
      <c r="B6204" t="s">
        <v>18923</v>
      </c>
      <c r="C6204" t="s">
        <v>18924</v>
      </c>
      <c r="D6204" t="s">
        <v>231</v>
      </c>
      <c r="E6204">
        <v>112</v>
      </c>
      <c r="F6204" t="s">
        <v>30649</v>
      </c>
      <c r="G6204" t="s">
        <v>18925</v>
      </c>
      <c r="H6204" t="s">
        <v>18926</v>
      </c>
    </row>
    <row r="6205" spans="1:8" hidden="1" x14ac:dyDescent="0.25">
      <c r="A6205" t="s">
        <v>246</v>
      </c>
      <c r="B6205" t="s">
        <v>18927</v>
      </c>
      <c r="C6205" t="s">
        <v>18928</v>
      </c>
      <c r="D6205" t="s">
        <v>231</v>
      </c>
      <c r="E6205">
        <v>112</v>
      </c>
      <c r="F6205" t="s">
        <v>30649</v>
      </c>
      <c r="G6205" t="s">
        <v>18929</v>
      </c>
      <c r="H6205" t="s">
        <v>18930</v>
      </c>
    </row>
    <row r="6206" spans="1:8" hidden="1" x14ac:dyDescent="0.25">
      <c r="A6206" t="s">
        <v>243</v>
      </c>
      <c r="B6206" t="s">
        <v>18931</v>
      </c>
      <c r="C6206" t="s">
        <v>18932</v>
      </c>
      <c r="D6206" t="s">
        <v>231</v>
      </c>
      <c r="E6206">
        <v>112</v>
      </c>
      <c r="F6206" t="s">
        <v>201</v>
      </c>
      <c r="G6206" t="s">
        <v>18933</v>
      </c>
      <c r="H6206" t="s">
        <v>18934</v>
      </c>
    </row>
    <row r="6207" spans="1:8" hidden="1" x14ac:dyDescent="0.25">
      <c r="A6207" t="s">
        <v>246</v>
      </c>
      <c r="B6207" t="s">
        <v>18935</v>
      </c>
      <c r="C6207" t="s">
        <v>18936</v>
      </c>
      <c r="D6207" t="s">
        <v>231</v>
      </c>
      <c r="E6207">
        <v>112</v>
      </c>
      <c r="F6207" t="s">
        <v>18937</v>
      </c>
      <c r="G6207" t="s">
        <v>18938</v>
      </c>
      <c r="H6207" t="s">
        <v>18939</v>
      </c>
    </row>
    <row r="6208" spans="1:8" hidden="1" x14ac:dyDescent="0.25">
      <c r="A6208" t="s">
        <v>246</v>
      </c>
      <c r="B6208" t="s">
        <v>18940</v>
      </c>
      <c r="C6208" t="s">
        <v>18941</v>
      </c>
      <c r="D6208" t="s">
        <v>231</v>
      </c>
      <c r="E6208">
        <v>112</v>
      </c>
      <c r="F6208" t="s">
        <v>30649</v>
      </c>
      <c r="G6208" t="s">
        <v>18942</v>
      </c>
      <c r="H6208" t="s">
        <v>18943</v>
      </c>
    </row>
    <row r="6209" spans="1:8" x14ac:dyDescent="0.25">
      <c r="A6209" t="s">
        <v>247</v>
      </c>
      <c r="B6209" t="s">
        <v>11434</v>
      </c>
      <c r="C6209" t="s">
        <v>30649</v>
      </c>
      <c r="D6209" t="s">
        <v>231</v>
      </c>
      <c r="E6209">
        <v>112</v>
      </c>
      <c r="F6209" t="s">
        <v>30649</v>
      </c>
      <c r="G6209" t="s">
        <v>18944</v>
      </c>
      <c r="H6209" t="s">
        <v>18945</v>
      </c>
    </row>
    <row r="6210" spans="1:8" x14ac:dyDescent="0.25">
      <c r="A6210" t="s">
        <v>247</v>
      </c>
      <c r="B6210" t="s">
        <v>18946</v>
      </c>
      <c r="C6210" t="s">
        <v>18947</v>
      </c>
      <c r="D6210" t="s">
        <v>231</v>
      </c>
      <c r="E6210">
        <v>112</v>
      </c>
      <c r="F6210" t="s">
        <v>231</v>
      </c>
      <c r="G6210" t="s">
        <v>30649</v>
      </c>
      <c r="H6210" t="s">
        <v>30649</v>
      </c>
    </row>
    <row r="6211" spans="1:8" x14ac:dyDescent="0.25">
      <c r="A6211" t="s">
        <v>247</v>
      </c>
      <c r="B6211" t="s">
        <v>18948</v>
      </c>
      <c r="C6211" t="s">
        <v>18949</v>
      </c>
      <c r="D6211" t="s">
        <v>231</v>
      </c>
      <c r="E6211">
        <v>112</v>
      </c>
      <c r="F6211" t="s">
        <v>30649</v>
      </c>
      <c r="G6211" t="s">
        <v>18950</v>
      </c>
      <c r="H6211" t="s">
        <v>18951</v>
      </c>
    </row>
    <row r="6212" spans="1:8" hidden="1" x14ac:dyDescent="0.25">
      <c r="A6212" t="s">
        <v>246</v>
      </c>
      <c r="B6212" t="s">
        <v>18952</v>
      </c>
      <c r="C6212" t="s">
        <v>18953</v>
      </c>
      <c r="D6212" t="s">
        <v>231</v>
      </c>
      <c r="E6212">
        <v>112</v>
      </c>
      <c r="F6212" t="s">
        <v>231</v>
      </c>
      <c r="G6212" t="s">
        <v>30649</v>
      </c>
      <c r="H6212" t="s">
        <v>18954</v>
      </c>
    </row>
    <row r="6213" spans="1:8" hidden="1" x14ac:dyDescent="0.25">
      <c r="A6213" t="s">
        <v>248</v>
      </c>
      <c r="B6213" t="s">
        <v>12733</v>
      </c>
      <c r="C6213" t="s">
        <v>18955</v>
      </c>
      <c r="D6213" t="s">
        <v>231</v>
      </c>
      <c r="E6213">
        <v>112</v>
      </c>
      <c r="F6213" t="s">
        <v>231</v>
      </c>
      <c r="G6213" t="s">
        <v>12735</v>
      </c>
      <c r="H6213" t="s">
        <v>12736</v>
      </c>
    </row>
    <row r="6214" spans="1:8" hidden="1" x14ac:dyDescent="0.25">
      <c r="A6214" t="s">
        <v>245</v>
      </c>
      <c r="B6214" t="s">
        <v>18956</v>
      </c>
      <c r="C6214" t="s">
        <v>18957</v>
      </c>
      <c r="D6214" t="s">
        <v>231</v>
      </c>
      <c r="E6214">
        <v>112</v>
      </c>
      <c r="F6214" t="s">
        <v>231</v>
      </c>
      <c r="G6214" t="s">
        <v>30649</v>
      </c>
      <c r="H6214" t="s">
        <v>18958</v>
      </c>
    </row>
    <row r="6215" spans="1:8" hidden="1" x14ac:dyDescent="0.25">
      <c r="A6215" t="s">
        <v>246</v>
      </c>
      <c r="B6215" t="s">
        <v>18959</v>
      </c>
      <c r="C6215" t="s">
        <v>11221</v>
      </c>
      <c r="D6215" t="s">
        <v>231</v>
      </c>
      <c r="E6215">
        <v>112</v>
      </c>
      <c r="F6215" t="s">
        <v>231</v>
      </c>
      <c r="G6215" t="s">
        <v>18960</v>
      </c>
      <c r="H6215" t="s">
        <v>18961</v>
      </c>
    </row>
    <row r="6216" spans="1:8" hidden="1" x14ac:dyDescent="0.25">
      <c r="A6216" t="s">
        <v>246</v>
      </c>
      <c r="B6216" t="s">
        <v>18962</v>
      </c>
      <c r="C6216" t="s">
        <v>18963</v>
      </c>
      <c r="D6216" t="s">
        <v>232</v>
      </c>
      <c r="E6216">
        <v>54</v>
      </c>
      <c r="F6216" t="s">
        <v>18964</v>
      </c>
      <c r="G6216" t="s">
        <v>30649</v>
      </c>
      <c r="H6216" t="s">
        <v>30649</v>
      </c>
    </row>
    <row r="6217" spans="1:8" x14ac:dyDescent="0.25">
      <c r="A6217" t="s">
        <v>247</v>
      </c>
      <c r="B6217" t="s">
        <v>18965</v>
      </c>
      <c r="C6217" t="s">
        <v>1676</v>
      </c>
      <c r="D6217" t="s">
        <v>232</v>
      </c>
      <c r="E6217">
        <v>54</v>
      </c>
      <c r="F6217" t="s">
        <v>18966</v>
      </c>
      <c r="G6217" t="s">
        <v>30649</v>
      </c>
      <c r="H6217" t="s">
        <v>1677</v>
      </c>
    </row>
    <row r="6218" spans="1:8" hidden="1" x14ac:dyDescent="0.25">
      <c r="A6218" t="s">
        <v>243</v>
      </c>
      <c r="B6218" t="s">
        <v>18967</v>
      </c>
      <c r="C6218" t="s">
        <v>1679</v>
      </c>
      <c r="D6218" t="s">
        <v>232</v>
      </c>
      <c r="E6218">
        <v>54</v>
      </c>
      <c r="F6218" t="s">
        <v>18968</v>
      </c>
      <c r="G6218" t="s">
        <v>30649</v>
      </c>
      <c r="H6218" t="s">
        <v>1680</v>
      </c>
    </row>
    <row r="6219" spans="1:8" x14ac:dyDescent="0.25">
      <c r="A6219" t="s">
        <v>247</v>
      </c>
      <c r="B6219" t="s">
        <v>18969</v>
      </c>
      <c r="C6219" t="s">
        <v>18970</v>
      </c>
      <c r="D6219" t="s">
        <v>232</v>
      </c>
      <c r="E6219">
        <v>54</v>
      </c>
      <c r="F6219" t="s">
        <v>30649</v>
      </c>
      <c r="G6219" t="s">
        <v>30649</v>
      </c>
      <c r="H6219" t="s">
        <v>18971</v>
      </c>
    </row>
    <row r="6220" spans="1:8" x14ac:dyDescent="0.25">
      <c r="A6220" t="s">
        <v>247</v>
      </c>
      <c r="B6220" t="s">
        <v>18972</v>
      </c>
      <c r="C6220" t="s">
        <v>1682</v>
      </c>
      <c r="D6220" t="s">
        <v>232</v>
      </c>
      <c r="E6220">
        <v>54</v>
      </c>
      <c r="F6220" t="s">
        <v>18968</v>
      </c>
      <c r="G6220" t="s">
        <v>1683</v>
      </c>
      <c r="H6220" t="s">
        <v>1684</v>
      </c>
    </row>
    <row r="6221" spans="1:8" hidden="1" x14ac:dyDescent="0.25">
      <c r="A6221" t="s">
        <v>248</v>
      </c>
      <c r="B6221" t="s">
        <v>18973</v>
      </c>
      <c r="C6221" t="s">
        <v>1686</v>
      </c>
      <c r="D6221" t="s">
        <v>232</v>
      </c>
      <c r="E6221">
        <v>54</v>
      </c>
      <c r="F6221" t="s">
        <v>1709</v>
      </c>
      <c r="G6221" t="s">
        <v>1687</v>
      </c>
      <c r="H6221" t="s">
        <v>1688</v>
      </c>
    </row>
    <row r="6222" spans="1:8" hidden="1" x14ac:dyDescent="0.25">
      <c r="A6222" t="s">
        <v>246</v>
      </c>
      <c r="B6222" t="s">
        <v>6980</v>
      </c>
      <c r="C6222" t="s">
        <v>1689</v>
      </c>
      <c r="D6222" t="s">
        <v>232</v>
      </c>
      <c r="E6222">
        <v>54</v>
      </c>
      <c r="F6222" t="s">
        <v>18974</v>
      </c>
      <c r="G6222" t="s">
        <v>30649</v>
      </c>
      <c r="H6222" t="s">
        <v>1690</v>
      </c>
    </row>
    <row r="6223" spans="1:8" hidden="1" x14ac:dyDescent="0.25">
      <c r="A6223" t="s">
        <v>246</v>
      </c>
      <c r="B6223" t="s">
        <v>18975</v>
      </c>
      <c r="C6223" t="s">
        <v>1692</v>
      </c>
      <c r="D6223" t="s">
        <v>232</v>
      </c>
      <c r="E6223">
        <v>54</v>
      </c>
      <c r="F6223" t="s">
        <v>18974</v>
      </c>
      <c r="G6223" t="s">
        <v>1693</v>
      </c>
      <c r="H6223" t="s">
        <v>1694</v>
      </c>
    </row>
    <row r="6224" spans="1:8" x14ac:dyDescent="0.25">
      <c r="A6224" t="s">
        <v>247</v>
      </c>
      <c r="B6224" t="s">
        <v>18976</v>
      </c>
      <c r="C6224" t="s">
        <v>1696</v>
      </c>
      <c r="D6224" t="s">
        <v>232</v>
      </c>
      <c r="E6224">
        <v>54</v>
      </c>
      <c r="F6224" t="s">
        <v>18974</v>
      </c>
      <c r="G6224" t="s">
        <v>1697</v>
      </c>
      <c r="H6224" t="s">
        <v>1698</v>
      </c>
    </row>
    <row r="6225" spans="1:8" x14ac:dyDescent="0.25">
      <c r="A6225" t="s">
        <v>247</v>
      </c>
      <c r="B6225" t="s">
        <v>18977</v>
      </c>
      <c r="C6225" t="s">
        <v>1700</v>
      </c>
      <c r="D6225" t="s">
        <v>232</v>
      </c>
      <c r="E6225">
        <v>54</v>
      </c>
      <c r="F6225" t="s">
        <v>232</v>
      </c>
      <c r="G6225" t="s">
        <v>1702</v>
      </c>
      <c r="H6225" t="s">
        <v>1703</v>
      </c>
    </row>
    <row r="6226" spans="1:8" hidden="1" x14ac:dyDescent="0.25">
      <c r="A6226" t="s">
        <v>246</v>
      </c>
      <c r="B6226" t="s">
        <v>18978</v>
      </c>
      <c r="C6226" t="s">
        <v>18979</v>
      </c>
      <c r="D6226" t="s">
        <v>232</v>
      </c>
      <c r="E6226">
        <v>54</v>
      </c>
      <c r="F6226" t="s">
        <v>18980</v>
      </c>
      <c r="G6226" t="s">
        <v>18981</v>
      </c>
      <c r="H6226" t="s">
        <v>18982</v>
      </c>
    </row>
    <row r="6227" spans="1:8" hidden="1" x14ac:dyDescent="0.25">
      <c r="A6227" t="s">
        <v>248</v>
      </c>
      <c r="B6227" t="s">
        <v>18983</v>
      </c>
      <c r="C6227" t="s">
        <v>18984</v>
      </c>
      <c r="D6227" t="s">
        <v>232</v>
      </c>
      <c r="E6227">
        <v>54</v>
      </c>
      <c r="F6227" t="s">
        <v>30649</v>
      </c>
      <c r="G6227" t="s">
        <v>30649</v>
      </c>
      <c r="H6227" t="s">
        <v>18985</v>
      </c>
    </row>
    <row r="6228" spans="1:8" hidden="1" x14ac:dyDescent="0.25">
      <c r="A6228" t="s">
        <v>246</v>
      </c>
      <c r="B6228" t="s">
        <v>3307</v>
      </c>
      <c r="C6228" t="s">
        <v>18986</v>
      </c>
      <c r="D6228" t="s">
        <v>232</v>
      </c>
      <c r="E6228">
        <v>54</v>
      </c>
      <c r="F6228" t="s">
        <v>30649</v>
      </c>
      <c r="G6228" t="s">
        <v>30649</v>
      </c>
      <c r="H6228" t="s">
        <v>18987</v>
      </c>
    </row>
    <row r="6229" spans="1:8" hidden="1" x14ac:dyDescent="0.25">
      <c r="A6229" t="s">
        <v>246</v>
      </c>
      <c r="B6229" t="s">
        <v>18988</v>
      </c>
      <c r="C6229" t="s">
        <v>18989</v>
      </c>
      <c r="D6229" t="s">
        <v>232</v>
      </c>
      <c r="E6229">
        <v>54</v>
      </c>
      <c r="F6229" t="s">
        <v>30649</v>
      </c>
      <c r="G6229" t="s">
        <v>18990</v>
      </c>
      <c r="H6229" t="s">
        <v>18991</v>
      </c>
    </row>
    <row r="6230" spans="1:8" x14ac:dyDescent="0.25">
      <c r="A6230" t="s">
        <v>247</v>
      </c>
      <c r="B6230" t="s">
        <v>18992</v>
      </c>
      <c r="C6230" t="s">
        <v>18993</v>
      </c>
      <c r="D6230" t="s">
        <v>232</v>
      </c>
      <c r="E6230">
        <v>54</v>
      </c>
      <c r="F6230" t="s">
        <v>30649</v>
      </c>
      <c r="G6230" t="s">
        <v>30649</v>
      </c>
      <c r="H6230" t="s">
        <v>18994</v>
      </c>
    </row>
    <row r="6231" spans="1:8" hidden="1" x14ac:dyDescent="0.25">
      <c r="A6231" t="s">
        <v>246</v>
      </c>
      <c r="B6231" t="s">
        <v>18995</v>
      </c>
      <c r="C6231" t="s">
        <v>18996</v>
      </c>
      <c r="D6231" t="s">
        <v>232</v>
      </c>
      <c r="E6231">
        <v>54</v>
      </c>
      <c r="F6231" t="s">
        <v>30649</v>
      </c>
      <c r="G6231" t="s">
        <v>18997</v>
      </c>
      <c r="H6231" t="s">
        <v>18998</v>
      </c>
    </row>
    <row r="6232" spans="1:8" x14ac:dyDescent="0.25">
      <c r="A6232" t="s">
        <v>247</v>
      </c>
      <c r="B6232" t="s">
        <v>18999</v>
      </c>
      <c r="C6232" t="s">
        <v>1705</v>
      </c>
      <c r="D6232" t="s">
        <v>232</v>
      </c>
      <c r="E6232">
        <v>54</v>
      </c>
      <c r="F6232" t="s">
        <v>1709</v>
      </c>
      <c r="G6232" t="s">
        <v>1706</v>
      </c>
      <c r="H6232" t="s">
        <v>1707</v>
      </c>
    </row>
    <row r="6233" spans="1:8" hidden="1" x14ac:dyDescent="0.25">
      <c r="A6233" t="s">
        <v>248</v>
      </c>
      <c r="B6233" t="s">
        <v>19000</v>
      </c>
      <c r="C6233" t="s">
        <v>19001</v>
      </c>
      <c r="D6233" t="s">
        <v>232</v>
      </c>
      <c r="E6233">
        <v>54</v>
      </c>
      <c r="F6233" t="s">
        <v>19002</v>
      </c>
      <c r="G6233" t="s">
        <v>19003</v>
      </c>
      <c r="H6233" t="s">
        <v>19004</v>
      </c>
    </row>
    <row r="6234" spans="1:8" hidden="1" x14ac:dyDescent="0.25">
      <c r="A6234" t="s">
        <v>246</v>
      </c>
      <c r="B6234" t="s">
        <v>19005</v>
      </c>
      <c r="C6234" t="s">
        <v>19006</v>
      </c>
      <c r="D6234" t="s">
        <v>232</v>
      </c>
      <c r="E6234">
        <v>54</v>
      </c>
      <c r="F6234" t="s">
        <v>30649</v>
      </c>
      <c r="G6234" t="s">
        <v>30649</v>
      </c>
      <c r="H6234" t="s">
        <v>19007</v>
      </c>
    </row>
    <row r="6235" spans="1:8" hidden="1" x14ac:dyDescent="0.25">
      <c r="A6235" t="s">
        <v>246</v>
      </c>
      <c r="B6235" t="s">
        <v>19008</v>
      </c>
      <c r="C6235" t="s">
        <v>19009</v>
      </c>
      <c r="D6235" t="s">
        <v>232</v>
      </c>
      <c r="E6235">
        <v>54</v>
      </c>
      <c r="F6235" t="s">
        <v>1709</v>
      </c>
      <c r="G6235" t="s">
        <v>30649</v>
      </c>
      <c r="H6235" t="s">
        <v>1710</v>
      </c>
    </row>
    <row r="6236" spans="1:8" hidden="1" x14ac:dyDescent="0.25">
      <c r="A6236" t="s">
        <v>246</v>
      </c>
      <c r="B6236" t="s">
        <v>19010</v>
      </c>
      <c r="C6236" t="s">
        <v>19011</v>
      </c>
      <c r="D6236" t="s">
        <v>232</v>
      </c>
      <c r="E6236">
        <v>54</v>
      </c>
      <c r="F6236" t="s">
        <v>30649</v>
      </c>
      <c r="G6236" t="s">
        <v>30649</v>
      </c>
      <c r="H6236" t="s">
        <v>19012</v>
      </c>
    </row>
    <row r="6237" spans="1:8" x14ac:dyDescent="0.25">
      <c r="A6237" t="s">
        <v>247</v>
      </c>
      <c r="B6237" t="s">
        <v>19013</v>
      </c>
      <c r="C6237" t="s">
        <v>19014</v>
      </c>
      <c r="D6237" t="s">
        <v>232</v>
      </c>
      <c r="E6237">
        <v>54</v>
      </c>
      <c r="F6237" t="s">
        <v>232</v>
      </c>
      <c r="G6237" t="s">
        <v>30649</v>
      </c>
      <c r="H6237" t="s">
        <v>19015</v>
      </c>
    </row>
    <row r="6238" spans="1:8" hidden="1" x14ac:dyDescent="0.25">
      <c r="A6238" t="s">
        <v>246</v>
      </c>
      <c r="B6238" t="s">
        <v>19016</v>
      </c>
      <c r="C6238" t="s">
        <v>19017</v>
      </c>
      <c r="D6238" t="s">
        <v>232</v>
      </c>
      <c r="E6238">
        <v>54</v>
      </c>
      <c r="F6238" t="s">
        <v>232</v>
      </c>
      <c r="G6238" t="s">
        <v>30649</v>
      </c>
      <c r="H6238" t="s">
        <v>19018</v>
      </c>
    </row>
    <row r="6239" spans="1:8" hidden="1" x14ac:dyDescent="0.25">
      <c r="A6239" t="s">
        <v>248</v>
      </c>
      <c r="B6239" t="s">
        <v>19019</v>
      </c>
      <c r="C6239" t="s">
        <v>1712</v>
      </c>
      <c r="D6239" t="s">
        <v>233</v>
      </c>
      <c r="E6239">
        <v>83</v>
      </c>
      <c r="F6239" t="s">
        <v>19020</v>
      </c>
      <c r="G6239" t="s">
        <v>1713</v>
      </c>
      <c r="H6239" t="s">
        <v>1714</v>
      </c>
    </row>
    <row r="6240" spans="1:8" hidden="1" x14ac:dyDescent="0.25">
      <c r="A6240" t="s">
        <v>243</v>
      </c>
      <c r="B6240" t="s">
        <v>19021</v>
      </c>
      <c r="C6240" t="s">
        <v>19022</v>
      </c>
      <c r="D6240" t="s">
        <v>233</v>
      </c>
      <c r="E6240">
        <v>83</v>
      </c>
      <c r="F6240" t="s">
        <v>233</v>
      </c>
      <c r="G6240" t="s">
        <v>19023</v>
      </c>
      <c r="H6240" t="s">
        <v>19024</v>
      </c>
    </row>
    <row r="6241" spans="1:8" x14ac:dyDescent="0.25">
      <c r="A6241" t="s">
        <v>247</v>
      </c>
      <c r="B6241" t="s">
        <v>19025</v>
      </c>
      <c r="C6241" t="s">
        <v>19026</v>
      </c>
      <c r="D6241" t="s">
        <v>233</v>
      </c>
      <c r="E6241">
        <v>83</v>
      </c>
      <c r="F6241" t="s">
        <v>30649</v>
      </c>
      <c r="G6241" t="s">
        <v>19027</v>
      </c>
      <c r="H6241" t="s">
        <v>19028</v>
      </c>
    </row>
    <row r="6242" spans="1:8" hidden="1" x14ac:dyDescent="0.25">
      <c r="A6242" t="s">
        <v>245</v>
      </c>
      <c r="B6242" t="s">
        <v>19029</v>
      </c>
      <c r="C6242" t="s">
        <v>19030</v>
      </c>
      <c r="D6242" t="s">
        <v>233</v>
      </c>
      <c r="E6242">
        <v>83</v>
      </c>
      <c r="F6242" t="s">
        <v>233</v>
      </c>
      <c r="G6242" t="s">
        <v>30649</v>
      </c>
      <c r="H6242" t="s">
        <v>19031</v>
      </c>
    </row>
    <row r="6243" spans="1:8" hidden="1" x14ac:dyDescent="0.25">
      <c r="A6243" t="s">
        <v>246</v>
      </c>
      <c r="B6243" t="s">
        <v>19032</v>
      </c>
      <c r="C6243" t="s">
        <v>19033</v>
      </c>
      <c r="D6243" t="s">
        <v>233</v>
      </c>
      <c r="E6243">
        <v>83</v>
      </c>
      <c r="F6243" t="s">
        <v>233</v>
      </c>
      <c r="G6243" t="s">
        <v>19034</v>
      </c>
      <c r="H6243" t="s">
        <v>19035</v>
      </c>
    </row>
    <row r="6244" spans="1:8" x14ac:dyDescent="0.25">
      <c r="A6244" t="s">
        <v>247</v>
      </c>
      <c r="B6244" t="s">
        <v>19036</v>
      </c>
      <c r="C6244" t="s">
        <v>19037</v>
      </c>
      <c r="D6244" t="s">
        <v>234</v>
      </c>
      <c r="E6244">
        <v>113</v>
      </c>
      <c r="F6244" t="s">
        <v>30649</v>
      </c>
      <c r="G6244" t="s">
        <v>30649</v>
      </c>
      <c r="H6244" t="s">
        <v>30649</v>
      </c>
    </row>
    <row r="6245" spans="1:8" hidden="1" x14ac:dyDescent="0.25">
      <c r="A6245" t="s">
        <v>252</v>
      </c>
      <c r="B6245" t="s">
        <v>19038</v>
      </c>
      <c r="C6245" t="s">
        <v>19039</v>
      </c>
      <c r="D6245" t="s">
        <v>234</v>
      </c>
      <c r="E6245">
        <v>113</v>
      </c>
      <c r="F6245" t="s">
        <v>234</v>
      </c>
      <c r="G6245" t="s">
        <v>30649</v>
      </c>
      <c r="H6245" t="s">
        <v>19040</v>
      </c>
    </row>
    <row r="6246" spans="1:8" hidden="1" x14ac:dyDescent="0.25">
      <c r="A6246" t="s">
        <v>246</v>
      </c>
      <c r="B6246" t="s">
        <v>19041</v>
      </c>
      <c r="C6246" t="s">
        <v>19042</v>
      </c>
      <c r="D6246" t="s">
        <v>234</v>
      </c>
      <c r="E6246">
        <v>113</v>
      </c>
      <c r="F6246" t="s">
        <v>234</v>
      </c>
      <c r="G6246" t="s">
        <v>30649</v>
      </c>
      <c r="H6246" t="s">
        <v>19043</v>
      </c>
    </row>
    <row r="6247" spans="1:8" x14ac:dyDescent="0.25">
      <c r="A6247" t="s">
        <v>247</v>
      </c>
      <c r="B6247" t="s">
        <v>19044</v>
      </c>
      <c r="C6247" t="s">
        <v>19045</v>
      </c>
      <c r="D6247" t="s">
        <v>234</v>
      </c>
      <c r="E6247">
        <v>113</v>
      </c>
      <c r="F6247" t="s">
        <v>234</v>
      </c>
      <c r="G6247" t="s">
        <v>30649</v>
      </c>
      <c r="H6247" t="s">
        <v>30649</v>
      </c>
    </row>
    <row r="6248" spans="1:8" hidden="1" x14ac:dyDescent="0.25">
      <c r="A6248" t="s">
        <v>248</v>
      </c>
      <c r="B6248" t="s">
        <v>19046</v>
      </c>
      <c r="C6248" t="s">
        <v>19047</v>
      </c>
      <c r="D6248" t="s">
        <v>234</v>
      </c>
      <c r="E6248">
        <v>113</v>
      </c>
      <c r="F6248" t="s">
        <v>30649</v>
      </c>
      <c r="G6248" t="s">
        <v>30649</v>
      </c>
      <c r="H6248" t="s">
        <v>19048</v>
      </c>
    </row>
    <row r="6249" spans="1:8" hidden="1" x14ac:dyDescent="0.25">
      <c r="A6249" t="s">
        <v>248</v>
      </c>
      <c r="B6249" t="s">
        <v>19049</v>
      </c>
      <c r="C6249" t="s">
        <v>19050</v>
      </c>
      <c r="D6249" t="s">
        <v>234</v>
      </c>
      <c r="E6249">
        <v>113</v>
      </c>
      <c r="F6249" t="s">
        <v>30649</v>
      </c>
      <c r="G6249" t="s">
        <v>19051</v>
      </c>
      <c r="H6249" t="s">
        <v>19052</v>
      </c>
    </row>
    <row r="6250" spans="1:8" x14ac:dyDescent="0.25">
      <c r="A6250" t="s">
        <v>247</v>
      </c>
      <c r="B6250" t="s">
        <v>19053</v>
      </c>
      <c r="C6250" t="s">
        <v>19054</v>
      </c>
      <c r="D6250" t="s">
        <v>234</v>
      </c>
      <c r="E6250">
        <v>113</v>
      </c>
      <c r="F6250" t="s">
        <v>19055</v>
      </c>
      <c r="G6250" t="s">
        <v>19056</v>
      </c>
      <c r="H6250" t="s">
        <v>19057</v>
      </c>
    </row>
    <row r="6251" spans="1:8" hidden="1" x14ac:dyDescent="0.25">
      <c r="A6251" t="s">
        <v>246</v>
      </c>
      <c r="B6251" t="s">
        <v>19058</v>
      </c>
      <c r="C6251" t="s">
        <v>19059</v>
      </c>
      <c r="D6251" t="s">
        <v>234</v>
      </c>
      <c r="E6251">
        <v>113</v>
      </c>
      <c r="F6251" t="s">
        <v>234</v>
      </c>
      <c r="G6251" t="s">
        <v>30649</v>
      </c>
      <c r="H6251" t="s">
        <v>19060</v>
      </c>
    </row>
    <row r="6252" spans="1:8" hidden="1" x14ac:dyDescent="0.25">
      <c r="A6252" t="s">
        <v>248</v>
      </c>
      <c r="B6252" t="s">
        <v>10640</v>
      </c>
      <c r="C6252" t="s">
        <v>19061</v>
      </c>
      <c r="D6252" t="s">
        <v>234</v>
      </c>
      <c r="E6252">
        <v>113</v>
      </c>
      <c r="F6252" t="s">
        <v>234</v>
      </c>
      <c r="G6252" t="s">
        <v>30649</v>
      </c>
      <c r="H6252" t="s">
        <v>19062</v>
      </c>
    </row>
    <row r="6253" spans="1:8" hidden="1" x14ac:dyDescent="0.25">
      <c r="A6253" t="s">
        <v>248</v>
      </c>
      <c r="B6253" t="s">
        <v>13628</v>
      </c>
      <c r="C6253" t="s">
        <v>19063</v>
      </c>
      <c r="D6253" t="s">
        <v>234</v>
      </c>
      <c r="E6253">
        <v>113</v>
      </c>
      <c r="F6253" t="s">
        <v>234</v>
      </c>
      <c r="G6253" t="s">
        <v>30649</v>
      </c>
      <c r="H6253" t="s">
        <v>30649</v>
      </c>
    </row>
    <row r="6254" spans="1:8" x14ac:dyDescent="0.25">
      <c r="A6254" t="s">
        <v>247</v>
      </c>
      <c r="B6254" t="s">
        <v>7943</v>
      </c>
      <c r="C6254" t="s">
        <v>19064</v>
      </c>
      <c r="D6254" t="s">
        <v>234</v>
      </c>
      <c r="E6254">
        <v>113</v>
      </c>
      <c r="F6254" t="s">
        <v>234</v>
      </c>
      <c r="G6254" t="s">
        <v>30649</v>
      </c>
      <c r="H6254" t="s">
        <v>30649</v>
      </c>
    </row>
    <row r="6255" spans="1:8" hidden="1" x14ac:dyDescent="0.25">
      <c r="A6255" t="s">
        <v>249</v>
      </c>
      <c r="B6255" t="s">
        <v>19065</v>
      </c>
      <c r="C6255" t="s">
        <v>30649</v>
      </c>
      <c r="D6255" t="s">
        <v>234</v>
      </c>
      <c r="E6255">
        <v>113</v>
      </c>
      <c r="F6255" t="s">
        <v>30649</v>
      </c>
      <c r="G6255" t="s">
        <v>30649</v>
      </c>
      <c r="H6255" t="s">
        <v>19066</v>
      </c>
    </row>
    <row r="6256" spans="1:8" x14ac:dyDescent="0.25">
      <c r="A6256" t="s">
        <v>247</v>
      </c>
      <c r="B6256" t="s">
        <v>19067</v>
      </c>
      <c r="C6256" t="s">
        <v>19068</v>
      </c>
      <c r="D6256" t="s">
        <v>234</v>
      </c>
      <c r="E6256">
        <v>113</v>
      </c>
      <c r="F6256" t="s">
        <v>30649</v>
      </c>
      <c r="G6256" t="s">
        <v>19069</v>
      </c>
      <c r="H6256" t="s">
        <v>19070</v>
      </c>
    </row>
    <row r="6257" spans="1:8" x14ac:dyDescent="0.25">
      <c r="A6257" t="s">
        <v>247</v>
      </c>
      <c r="B6257" t="s">
        <v>19071</v>
      </c>
      <c r="C6257" t="s">
        <v>19072</v>
      </c>
      <c r="D6257" t="s">
        <v>235</v>
      </c>
      <c r="E6257">
        <v>50</v>
      </c>
      <c r="F6257" t="s">
        <v>235</v>
      </c>
      <c r="G6257" t="s">
        <v>19073</v>
      </c>
      <c r="H6257" t="s">
        <v>19074</v>
      </c>
    </row>
    <row r="6258" spans="1:8" hidden="1" x14ac:dyDescent="0.25">
      <c r="A6258" t="s">
        <v>246</v>
      </c>
      <c r="B6258" t="s">
        <v>19075</v>
      </c>
      <c r="C6258" t="s">
        <v>19076</v>
      </c>
      <c r="D6258" t="s">
        <v>235</v>
      </c>
      <c r="E6258">
        <v>50</v>
      </c>
      <c r="F6258" t="s">
        <v>235</v>
      </c>
      <c r="G6258" t="s">
        <v>30649</v>
      </c>
      <c r="H6258" t="s">
        <v>19077</v>
      </c>
    </row>
    <row r="6259" spans="1:8" x14ac:dyDescent="0.25">
      <c r="A6259" t="s">
        <v>247</v>
      </c>
      <c r="B6259" t="s">
        <v>19078</v>
      </c>
      <c r="C6259" t="s">
        <v>16474</v>
      </c>
      <c r="D6259" t="s">
        <v>235</v>
      </c>
      <c r="E6259">
        <v>50</v>
      </c>
      <c r="F6259" t="s">
        <v>30649</v>
      </c>
      <c r="G6259" t="s">
        <v>19079</v>
      </c>
      <c r="H6259" t="s">
        <v>19080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AB3D-AF1B-4EF5-9597-848D668B69E5}">
  <dimension ref="A1:C1197"/>
  <sheetViews>
    <sheetView topLeftCell="A97" workbookViewId="0">
      <selection activeCell="C130" sqref="C130:C905"/>
    </sheetView>
  </sheetViews>
  <sheetFormatPr defaultRowHeight="15" x14ac:dyDescent="0.25"/>
  <cols>
    <col min="1" max="1" width="30.140625" bestFit="1" customWidth="1"/>
    <col min="2" max="2" width="32.85546875" bestFit="1" customWidth="1"/>
    <col min="3" max="3" width="14.85546875" bestFit="1" customWidth="1"/>
  </cols>
  <sheetData>
    <row r="1" spans="1:3" x14ac:dyDescent="0.25">
      <c r="A1" t="s">
        <v>239</v>
      </c>
      <c r="B1" t="s">
        <v>236</v>
      </c>
      <c r="C1" t="s">
        <v>29833</v>
      </c>
    </row>
    <row r="2" spans="1:3" x14ac:dyDescent="0.25">
      <c r="A2" t="s">
        <v>101</v>
      </c>
      <c r="B2" t="s">
        <v>263</v>
      </c>
      <c r="C2">
        <v>130</v>
      </c>
    </row>
    <row r="3" spans="1:3" x14ac:dyDescent="0.25">
      <c r="A3" t="s">
        <v>13</v>
      </c>
      <c r="B3" t="s">
        <v>244</v>
      </c>
      <c r="C3">
        <v>112</v>
      </c>
    </row>
    <row r="4" spans="1:3" x14ac:dyDescent="0.25">
      <c r="A4" t="s">
        <v>101</v>
      </c>
      <c r="B4" t="s">
        <v>244</v>
      </c>
      <c r="C4">
        <v>111</v>
      </c>
    </row>
    <row r="5" spans="1:3" x14ac:dyDescent="0.25">
      <c r="A5" t="s">
        <v>167</v>
      </c>
      <c r="B5" t="s">
        <v>246</v>
      </c>
      <c r="C5">
        <v>110</v>
      </c>
    </row>
    <row r="6" spans="1:3" x14ac:dyDescent="0.25">
      <c r="A6" t="s">
        <v>193</v>
      </c>
      <c r="B6" t="s">
        <v>263</v>
      </c>
      <c r="C6">
        <v>109</v>
      </c>
    </row>
    <row r="7" spans="1:3" x14ac:dyDescent="0.25">
      <c r="A7" t="s">
        <v>19</v>
      </c>
      <c r="B7" t="s">
        <v>245</v>
      </c>
      <c r="C7">
        <v>82</v>
      </c>
    </row>
    <row r="8" spans="1:3" x14ac:dyDescent="0.25">
      <c r="A8" t="s">
        <v>101</v>
      </c>
      <c r="B8" t="s">
        <v>245</v>
      </c>
      <c r="C8">
        <v>81</v>
      </c>
    </row>
    <row r="9" spans="1:3" x14ac:dyDescent="0.25">
      <c r="A9" t="s">
        <v>118</v>
      </c>
      <c r="B9" t="s">
        <v>246</v>
      </c>
      <c r="C9">
        <v>75</v>
      </c>
    </row>
    <row r="10" spans="1:3" x14ac:dyDescent="0.25">
      <c r="A10" t="s">
        <v>193</v>
      </c>
      <c r="B10" t="s">
        <v>245</v>
      </c>
      <c r="C10">
        <v>73</v>
      </c>
    </row>
    <row r="11" spans="1:3" x14ac:dyDescent="0.25">
      <c r="A11" t="s">
        <v>2</v>
      </c>
      <c r="B11" t="s">
        <v>246</v>
      </c>
      <c r="C11">
        <v>72</v>
      </c>
    </row>
    <row r="12" spans="1:3" x14ac:dyDescent="0.25">
      <c r="A12" t="s">
        <v>13</v>
      </c>
      <c r="B12" t="s">
        <v>246</v>
      </c>
      <c r="C12">
        <v>64</v>
      </c>
    </row>
    <row r="13" spans="1:3" x14ac:dyDescent="0.25">
      <c r="A13" t="s">
        <v>178</v>
      </c>
      <c r="B13" t="s">
        <v>263</v>
      </c>
      <c r="C13">
        <v>62</v>
      </c>
    </row>
    <row r="14" spans="1:3" x14ac:dyDescent="0.25">
      <c r="A14" t="s">
        <v>228</v>
      </c>
      <c r="B14" t="s">
        <v>263</v>
      </c>
      <c r="C14">
        <v>61</v>
      </c>
    </row>
    <row r="15" spans="1:3" x14ac:dyDescent="0.25">
      <c r="A15" t="s">
        <v>62</v>
      </c>
      <c r="B15" t="s">
        <v>246</v>
      </c>
      <c r="C15">
        <v>60</v>
      </c>
    </row>
    <row r="16" spans="1:3" x14ac:dyDescent="0.25">
      <c r="A16" t="s">
        <v>89</v>
      </c>
      <c r="B16" t="s">
        <v>248</v>
      </c>
      <c r="C16">
        <v>58</v>
      </c>
    </row>
    <row r="17" spans="1:3" x14ac:dyDescent="0.25">
      <c r="A17" t="s">
        <v>193</v>
      </c>
      <c r="B17" t="s">
        <v>246</v>
      </c>
      <c r="C17">
        <v>58</v>
      </c>
    </row>
    <row r="18" spans="1:3" x14ac:dyDescent="0.25">
      <c r="A18" t="s">
        <v>41</v>
      </c>
      <c r="B18" t="s">
        <v>263</v>
      </c>
      <c r="C18">
        <v>57</v>
      </c>
    </row>
    <row r="19" spans="1:3" x14ac:dyDescent="0.25">
      <c r="A19" t="s">
        <v>201</v>
      </c>
      <c r="B19" t="s">
        <v>246</v>
      </c>
      <c r="C19">
        <v>57</v>
      </c>
    </row>
    <row r="20" spans="1:3" x14ac:dyDescent="0.25">
      <c r="A20" t="s">
        <v>13</v>
      </c>
      <c r="B20" t="s">
        <v>263</v>
      </c>
      <c r="C20">
        <v>55</v>
      </c>
    </row>
    <row r="21" spans="1:3" x14ac:dyDescent="0.25">
      <c r="A21" t="s">
        <v>41</v>
      </c>
      <c r="B21" t="s">
        <v>245</v>
      </c>
      <c r="C21">
        <v>54</v>
      </c>
    </row>
    <row r="22" spans="1:3" x14ac:dyDescent="0.25">
      <c r="A22" t="s">
        <v>41</v>
      </c>
      <c r="B22" t="s">
        <v>246</v>
      </c>
      <c r="C22">
        <v>52</v>
      </c>
    </row>
    <row r="23" spans="1:3" x14ac:dyDescent="0.25">
      <c r="A23" t="s">
        <v>89</v>
      </c>
      <c r="B23" t="s">
        <v>263</v>
      </c>
      <c r="C23">
        <v>49</v>
      </c>
    </row>
    <row r="24" spans="1:3" x14ac:dyDescent="0.25">
      <c r="A24" t="s">
        <v>118</v>
      </c>
      <c r="B24" t="s">
        <v>263</v>
      </c>
      <c r="C24">
        <v>48</v>
      </c>
    </row>
    <row r="25" spans="1:3" x14ac:dyDescent="0.25">
      <c r="A25" t="s">
        <v>19</v>
      </c>
      <c r="B25" t="s">
        <v>244</v>
      </c>
      <c r="C25">
        <v>44</v>
      </c>
    </row>
    <row r="26" spans="1:3" x14ac:dyDescent="0.25">
      <c r="A26" t="s">
        <v>101</v>
      </c>
      <c r="B26" t="s">
        <v>246</v>
      </c>
      <c r="C26">
        <v>43</v>
      </c>
    </row>
    <row r="27" spans="1:3" x14ac:dyDescent="0.25">
      <c r="A27" t="s">
        <v>147</v>
      </c>
      <c r="B27" t="s">
        <v>263</v>
      </c>
      <c r="C27">
        <v>42</v>
      </c>
    </row>
    <row r="28" spans="1:3" x14ac:dyDescent="0.25">
      <c r="A28" t="s">
        <v>19</v>
      </c>
      <c r="B28" t="s">
        <v>263</v>
      </c>
      <c r="C28">
        <v>38</v>
      </c>
    </row>
    <row r="29" spans="1:3" x14ac:dyDescent="0.25">
      <c r="A29" t="s">
        <v>148</v>
      </c>
      <c r="B29" t="s">
        <v>244</v>
      </c>
      <c r="C29">
        <v>38</v>
      </c>
    </row>
    <row r="30" spans="1:3" x14ac:dyDescent="0.25">
      <c r="A30" t="s">
        <v>28</v>
      </c>
      <c r="B30" t="s">
        <v>244</v>
      </c>
      <c r="C30">
        <v>37</v>
      </c>
    </row>
    <row r="31" spans="1:3" x14ac:dyDescent="0.25">
      <c r="A31" t="s">
        <v>41</v>
      </c>
      <c r="B31" t="s">
        <v>244</v>
      </c>
      <c r="C31">
        <v>37</v>
      </c>
    </row>
    <row r="32" spans="1:3" x14ac:dyDescent="0.25">
      <c r="A32" t="s">
        <v>229</v>
      </c>
      <c r="B32" t="s">
        <v>263</v>
      </c>
      <c r="C32">
        <v>37</v>
      </c>
    </row>
    <row r="33" spans="1:3" x14ac:dyDescent="0.25">
      <c r="A33" t="s">
        <v>13</v>
      </c>
      <c r="B33" t="s">
        <v>245</v>
      </c>
      <c r="C33">
        <v>36</v>
      </c>
    </row>
    <row r="34" spans="1:3" x14ac:dyDescent="0.25">
      <c r="A34" t="s">
        <v>178</v>
      </c>
      <c r="B34" t="s">
        <v>246</v>
      </c>
      <c r="C34">
        <v>36</v>
      </c>
    </row>
    <row r="35" spans="1:3" x14ac:dyDescent="0.25">
      <c r="A35" t="s">
        <v>175</v>
      </c>
      <c r="B35" t="s">
        <v>263</v>
      </c>
      <c r="C35">
        <v>31</v>
      </c>
    </row>
    <row r="36" spans="1:3" x14ac:dyDescent="0.25">
      <c r="A36" t="s">
        <v>193</v>
      </c>
      <c r="B36" t="s">
        <v>248</v>
      </c>
      <c r="C36">
        <v>30</v>
      </c>
    </row>
    <row r="37" spans="1:3" x14ac:dyDescent="0.25">
      <c r="A37" t="s">
        <v>229</v>
      </c>
      <c r="B37" t="s">
        <v>246</v>
      </c>
      <c r="C37">
        <v>30</v>
      </c>
    </row>
    <row r="38" spans="1:3" x14ac:dyDescent="0.25">
      <c r="A38" t="s">
        <v>62</v>
      </c>
      <c r="B38" t="s">
        <v>263</v>
      </c>
      <c r="C38">
        <v>29</v>
      </c>
    </row>
    <row r="39" spans="1:3" x14ac:dyDescent="0.25">
      <c r="A39" t="s">
        <v>104</v>
      </c>
      <c r="B39" t="s">
        <v>246</v>
      </c>
      <c r="C39">
        <v>28</v>
      </c>
    </row>
    <row r="40" spans="1:3" x14ac:dyDescent="0.25">
      <c r="A40" t="s">
        <v>91</v>
      </c>
      <c r="B40" t="s">
        <v>246</v>
      </c>
      <c r="C40">
        <v>26</v>
      </c>
    </row>
    <row r="41" spans="1:3" x14ac:dyDescent="0.25">
      <c r="A41" t="s">
        <v>128</v>
      </c>
      <c r="B41" t="s">
        <v>246</v>
      </c>
      <c r="C41">
        <v>26</v>
      </c>
    </row>
    <row r="42" spans="1:3" x14ac:dyDescent="0.25">
      <c r="A42" t="s">
        <v>62</v>
      </c>
      <c r="B42" t="s">
        <v>248</v>
      </c>
      <c r="C42">
        <v>25</v>
      </c>
    </row>
    <row r="43" spans="1:3" x14ac:dyDescent="0.25">
      <c r="A43" t="s">
        <v>76</v>
      </c>
      <c r="B43" t="s">
        <v>263</v>
      </c>
      <c r="C43">
        <v>25</v>
      </c>
    </row>
    <row r="44" spans="1:3" x14ac:dyDescent="0.25">
      <c r="A44" t="s">
        <v>13</v>
      </c>
      <c r="B44" t="s">
        <v>248</v>
      </c>
      <c r="C44">
        <v>24</v>
      </c>
    </row>
    <row r="45" spans="1:3" x14ac:dyDescent="0.25">
      <c r="A45" t="s">
        <v>2</v>
      </c>
      <c r="B45" t="s">
        <v>247</v>
      </c>
      <c r="C45">
        <v>24</v>
      </c>
    </row>
    <row r="46" spans="1:3" x14ac:dyDescent="0.25">
      <c r="A46" t="s">
        <v>89</v>
      </c>
      <c r="B46" t="s">
        <v>246</v>
      </c>
      <c r="C46">
        <v>24</v>
      </c>
    </row>
    <row r="47" spans="1:3" x14ac:dyDescent="0.25">
      <c r="A47" t="s">
        <v>117</v>
      </c>
      <c r="B47" t="s">
        <v>246</v>
      </c>
      <c r="C47">
        <v>24</v>
      </c>
    </row>
    <row r="48" spans="1:3" x14ac:dyDescent="0.25">
      <c r="A48" t="s">
        <v>104</v>
      </c>
      <c r="B48" t="s">
        <v>248</v>
      </c>
      <c r="C48">
        <v>23</v>
      </c>
    </row>
    <row r="49" spans="1:3" x14ac:dyDescent="0.25">
      <c r="A49" t="s">
        <v>201</v>
      </c>
      <c r="B49" t="s">
        <v>247</v>
      </c>
      <c r="C49">
        <v>23</v>
      </c>
    </row>
    <row r="50" spans="1:3" x14ac:dyDescent="0.25">
      <c r="A50" t="s">
        <v>74</v>
      </c>
      <c r="B50" t="s">
        <v>246</v>
      </c>
      <c r="C50">
        <v>23</v>
      </c>
    </row>
    <row r="51" spans="1:3" x14ac:dyDescent="0.25">
      <c r="A51" t="s">
        <v>9</v>
      </c>
      <c r="B51" t="s">
        <v>247</v>
      </c>
      <c r="C51">
        <v>22</v>
      </c>
    </row>
    <row r="52" spans="1:3" x14ac:dyDescent="0.25">
      <c r="A52" t="s">
        <v>62</v>
      </c>
      <c r="B52" t="s">
        <v>247</v>
      </c>
      <c r="C52">
        <v>21</v>
      </c>
    </row>
    <row r="53" spans="1:3" x14ac:dyDescent="0.25">
      <c r="A53" t="s">
        <v>89</v>
      </c>
      <c r="B53" t="s">
        <v>245</v>
      </c>
      <c r="C53">
        <v>21</v>
      </c>
    </row>
    <row r="54" spans="1:3" x14ac:dyDescent="0.25">
      <c r="A54" t="s">
        <v>178</v>
      </c>
      <c r="B54" t="s">
        <v>245</v>
      </c>
      <c r="C54">
        <v>21</v>
      </c>
    </row>
    <row r="55" spans="1:3" x14ac:dyDescent="0.25">
      <c r="A55" t="s">
        <v>79</v>
      </c>
      <c r="B55" t="s">
        <v>246</v>
      </c>
      <c r="C55">
        <v>21</v>
      </c>
    </row>
    <row r="56" spans="1:3" x14ac:dyDescent="0.25">
      <c r="A56" t="s">
        <v>62</v>
      </c>
      <c r="B56" t="s">
        <v>244</v>
      </c>
      <c r="C56">
        <v>20</v>
      </c>
    </row>
    <row r="57" spans="1:3" x14ac:dyDescent="0.25">
      <c r="A57" t="s">
        <v>62</v>
      </c>
      <c r="B57" t="s">
        <v>245</v>
      </c>
      <c r="C57">
        <v>20</v>
      </c>
    </row>
    <row r="58" spans="1:3" x14ac:dyDescent="0.25">
      <c r="A58" t="s">
        <v>126</v>
      </c>
      <c r="B58" t="s">
        <v>244</v>
      </c>
      <c r="C58">
        <v>20</v>
      </c>
    </row>
    <row r="59" spans="1:3" x14ac:dyDescent="0.25">
      <c r="A59" t="s">
        <v>75</v>
      </c>
      <c r="B59" t="s">
        <v>246</v>
      </c>
      <c r="C59">
        <v>20</v>
      </c>
    </row>
    <row r="60" spans="1:3" x14ac:dyDescent="0.25">
      <c r="A60" t="s">
        <v>80</v>
      </c>
      <c r="B60" t="s">
        <v>246</v>
      </c>
      <c r="C60">
        <v>20</v>
      </c>
    </row>
    <row r="61" spans="1:3" x14ac:dyDescent="0.25">
      <c r="A61" t="s">
        <v>159</v>
      </c>
      <c r="B61" t="s">
        <v>247</v>
      </c>
      <c r="C61">
        <v>19</v>
      </c>
    </row>
    <row r="62" spans="1:3" x14ac:dyDescent="0.25">
      <c r="A62" t="s">
        <v>148</v>
      </c>
      <c r="B62" t="s">
        <v>246</v>
      </c>
      <c r="C62">
        <v>19</v>
      </c>
    </row>
    <row r="63" spans="1:3" x14ac:dyDescent="0.25">
      <c r="A63" t="s">
        <v>190</v>
      </c>
      <c r="B63" t="s">
        <v>246</v>
      </c>
      <c r="C63">
        <v>19</v>
      </c>
    </row>
    <row r="64" spans="1:3" x14ac:dyDescent="0.25">
      <c r="A64" t="s">
        <v>228</v>
      </c>
      <c r="B64" t="s">
        <v>246</v>
      </c>
      <c r="C64">
        <v>19</v>
      </c>
    </row>
    <row r="65" spans="1:3" x14ac:dyDescent="0.25">
      <c r="A65" t="s">
        <v>40</v>
      </c>
      <c r="B65" t="s">
        <v>247</v>
      </c>
      <c r="C65">
        <v>18</v>
      </c>
    </row>
    <row r="66" spans="1:3" x14ac:dyDescent="0.25">
      <c r="A66" t="s">
        <v>75</v>
      </c>
      <c r="B66" t="s">
        <v>247</v>
      </c>
      <c r="C66">
        <v>18</v>
      </c>
    </row>
    <row r="67" spans="1:3" x14ac:dyDescent="0.25">
      <c r="A67" t="s">
        <v>112</v>
      </c>
      <c r="B67" t="s">
        <v>246</v>
      </c>
      <c r="C67">
        <v>18</v>
      </c>
    </row>
    <row r="68" spans="1:3" x14ac:dyDescent="0.25">
      <c r="A68" t="s">
        <v>28</v>
      </c>
      <c r="B68" t="s">
        <v>245</v>
      </c>
      <c r="C68">
        <v>17</v>
      </c>
    </row>
    <row r="69" spans="1:3" x14ac:dyDescent="0.25">
      <c r="A69" t="s">
        <v>63</v>
      </c>
      <c r="B69" t="s">
        <v>247</v>
      </c>
      <c r="C69">
        <v>17</v>
      </c>
    </row>
    <row r="70" spans="1:3" x14ac:dyDescent="0.25">
      <c r="A70" t="s">
        <v>228</v>
      </c>
      <c r="B70" t="s">
        <v>245</v>
      </c>
      <c r="C70">
        <v>17</v>
      </c>
    </row>
    <row r="71" spans="1:3" x14ac:dyDescent="0.25">
      <c r="A71" t="s">
        <v>147</v>
      </c>
      <c r="B71" t="s">
        <v>246</v>
      </c>
      <c r="C71">
        <v>17</v>
      </c>
    </row>
    <row r="72" spans="1:3" x14ac:dyDescent="0.25">
      <c r="A72" t="s">
        <v>2</v>
      </c>
      <c r="B72" t="s">
        <v>243</v>
      </c>
      <c r="C72">
        <v>16</v>
      </c>
    </row>
    <row r="73" spans="1:3" x14ac:dyDescent="0.25">
      <c r="A73" t="s">
        <v>28</v>
      </c>
      <c r="B73" t="s">
        <v>263</v>
      </c>
      <c r="C73">
        <v>16</v>
      </c>
    </row>
    <row r="74" spans="1:3" x14ac:dyDescent="0.25">
      <c r="A74" t="s">
        <v>63</v>
      </c>
      <c r="B74" t="s">
        <v>244</v>
      </c>
      <c r="C74">
        <v>16</v>
      </c>
    </row>
    <row r="75" spans="1:3" x14ac:dyDescent="0.25">
      <c r="A75" t="s">
        <v>63</v>
      </c>
      <c r="B75" t="s">
        <v>246</v>
      </c>
      <c r="C75">
        <v>16</v>
      </c>
    </row>
    <row r="76" spans="1:3" x14ac:dyDescent="0.25">
      <c r="A76" t="s">
        <v>152</v>
      </c>
      <c r="B76" t="s">
        <v>246</v>
      </c>
      <c r="C76">
        <v>16</v>
      </c>
    </row>
    <row r="77" spans="1:3" x14ac:dyDescent="0.25">
      <c r="A77" t="s">
        <v>158</v>
      </c>
      <c r="B77" t="s">
        <v>246</v>
      </c>
      <c r="C77">
        <v>16</v>
      </c>
    </row>
    <row r="78" spans="1:3" x14ac:dyDescent="0.25">
      <c r="A78" t="s">
        <v>166</v>
      </c>
      <c r="B78" t="s">
        <v>246</v>
      </c>
      <c r="C78">
        <v>16</v>
      </c>
    </row>
    <row r="79" spans="1:3" x14ac:dyDescent="0.25">
      <c r="A79" t="s">
        <v>59</v>
      </c>
      <c r="B79" t="s">
        <v>247</v>
      </c>
      <c r="C79">
        <v>15</v>
      </c>
    </row>
    <row r="80" spans="1:3" x14ac:dyDescent="0.25">
      <c r="A80" t="s">
        <v>148</v>
      </c>
      <c r="B80" t="s">
        <v>263</v>
      </c>
      <c r="C80">
        <v>15</v>
      </c>
    </row>
    <row r="81" spans="1:3" x14ac:dyDescent="0.25">
      <c r="A81" t="s">
        <v>193</v>
      </c>
      <c r="B81" t="s">
        <v>256</v>
      </c>
      <c r="C81">
        <v>15</v>
      </c>
    </row>
    <row r="82" spans="1:3" x14ac:dyDescent="0.25">
      <c r="A82" t="s">
        <v>201</v>
      </c>
      <c r="B82" t="s">
        <v>263</v>
      </c>
      <c r="C82">
        <v>15</v>
      </c>
    </row>
    <row r="83" spans="1:3" x14ac:dyDescent="0.25">
      <c r="A83" t="s">
        <v>59</v>
      </c>
      <c r="B83" t="s">
        <v>246</v>
      </c>
      <c r="C83">
        <v>15</v>
      </c>
    </row>
    <row r="84" spans="1:3" x14ac:dyDescent="0.25">
      <c r="A84" t="s">
        <v>80</v>
      </c>
      <c r="B84" t="s">
        <v>245</v>
      </c>
      <c r="C84">
        <v>14</v>
      </c>
    </row>
    <row r="85" spans="1:3" x14ac:dyDescent="0.25">
      <c r="A85" t="s">
        <v>101</v>
      </c>
      <c r="B85" t="s">
        <v>261</v>
      </c>
      <c r="C85">
        <v>14</v>
      </c>
    </row>
    <row r="86" spans="1:3" x14ac:dyDescent="0.25">
      <c r="A86" t="s">
        <v>167</v>
      </c>
      <c r="B86" t="s">
        <v>244</v>
      </c>
      <c r="C86">
        <v>14</v>
      </c>
    </row>
    <row r="87" spans="1:3" x14ac:dyDescent="0.25">
      <c r="A87" t="s">
        <v>68</v>
      </c>
      <c r="B87" t="s">
        <v>246</v>
      </c>
      <c r="C87">
        <v>14</v>
      </c>
    </row>
    <row r="88" spans="1:3" x14ac:dyDescent="0.25">
      <c r="A88" t="s">
        <v>163</v>
      </c>
      <c r="B88" t="s">
        <v>246</v>
      </c>
      <c r="C88">
        <v>14</v>
      </c>
    </row>
    <row r="89" spans="1:3" x14ac:dyDescent="0.25">
      <c r="A89" t="s">
        <v>164</v>
      </c>
      <c r="B89" t="s">
        <v>246</v>
      </c>
      <c r="C89">
        <v>14</v>
      </c>
    </row>
    <row r="90" spans="1:3" x14ac:dyDescent="0.25">
      <c r="A90" t="s">
        <v>188</v>
      </c>
      <c r="B90" t="s">
        <v>246</v>
      </c>
      <c r="C90">
        <v>14</v>
      </c>
    </row>
    <row r="91" spans="1:3" x14ac:dyDescent="0.25">
      <c r="A91" t="s">
        <v>104</v>
      </c>
      <c r="B91" t="s">
        <v>245</v>
      </c>
      <c r="C91">
        <v>13</v>
      </c>
    </row>
    <row r="92" spans="1:3" x14ac:dyDescent="0.25">
      <c r="A92" t="s">
        <v>147</v>
      </c>
      <c r="B92" t="s">
        <v>248</v>
      </c>
      <c r="C92">
        <v>13</v>
      </c>
    </row>
    <row r="93" spans="1:3" x14ac:dyDescent="0.25">
      <c r="A93" t="s">
        <v>9</v>
      </c>
      <c r="B93" t="s">
        <v>246</v>
      </c>
      <c r="C93">
        <v>13</v>
      </c>
    </row>
    <row r="94" spans="1:3" x14ac:dyDescent="0.25">
      <c r="A94" t="s">
        <v>149</v>
      </c>
      <c r="B94" t="s">
        <v>246</v>
      </c>
      <c r="C94">
        <v>13</v>
      </c>
    </row>
    <row r="95" spans="1:3" x14ac:dyDescent="0.25">
      <c r="A95" t="s">
        <v>4</v>
      </c>
      <c r="B95" t="s">
        <v>247</v>
      </c>
      <c r="C95">
        <v>12</v>
      </c>
    </row>
    <row r="96" spans="1:3" x14ac:dyDescent="0.25">
      <c r="A96" t="s">
        <v>9</v>
      </c>
      <c r="B96" t="s">
        <v>244</v>
      </c>
      <c r="C96">
        <v>12</v>
      </c>
    </row>
    <row r="97" spans="1:3" x14ac:dyDescent="0.25">
      <c r="A97" t="s">
        <v>41</v>
      </c>
      <c r="B97" t="s">
        <v>247</v>
      </c>
      <c r="C97">
        <v>12</v>
      </c>
    </row>
    <row r="98" spans="1:3" x14ac:dyDescent="0.25">
      <c r="A98" t="s">
        <v>80</v>
      </c>
      <c r="B98" t="s">
        <v>252</v>
      </c>
      <c r="C98">
        <v>12</v>
      </c>
    </row>
    <row r="99" spans="1:3" x14ac:dyDescent="0.25">
      <c r="A99" t="s">
        <v>85</v>
      </c>
      <c r="B99" t="s">
        <v>263</v>
      </c>
      <c r="C99">
        <v>12</v>
      </c>
    </row>
    <row r="100" spans="1:3" x14ac:dyDescent="0.25">
      <c r="A100" t="s">
        <v>101</v>
      </c>
      <c r="B100" t="s">
        <v>243</v>
      </c>
      <c r="C100">
        <v>12</v>
      </c>
    </row>
    <row r="101" spans="1:3" x14ac:dyDescent="0.25">
      <c r="A101" t="s">
        <v>175</v>
      </c>
      <c r="B101" t="s">
        <v>245</v>
      </c>
      <c r="C101">
        <v>12</v>
      </c>
    </row>
    <row r="102" spans="1:3" x14ac:dyDescent="0.25">
      <c r="A102" t="s">
        <v>182</v>
      </c>
      <c r="B102" t="s">
        <v>247</v>
      </c>
      <c r="C102">
        <v>12</v>
      </c>
    </row>
    <row r="103" spans="1:3" x14ac:dyDescent="0.25">
      <c r="A103" t="s">
        <v>20</v>
      </c>
      <c r="B103" t="s">
        <v>246</v>
      </c>
      <c r="C103">
        <v>12</v>
      </c>
    </row>
    <row r="104" spans="1:3" x14ac:dyDescent="0.25">
      <c r="A104" t="s">
        <v>73</v>
      </c>
      <c r="B104" t="s">
        <v>246</v>
      </c>
      <c r="C104">
        <v>12</v>
      </c>
    </row>
    <row r="105" spans="1:3" x14ac:dyDescent="0.25">
      <c r="A105" t="s">
        <v>2</v>
      </c>
      <c r="B105" t="s">
        <v>245</v>
      </c>
      <c r="C105">
        <v>11</v>
      </c>
    </row>
    <row r="106" spans="1:3" x14ac:dyDescent="0.25">
      <c r="A106" t="s">
        <v>186</v>
      </c>
      <c r="B106" t="s">
        <v>247</v>
      </c>
      <c r="C106">
        <v>11</v>
      </c>
    </row>
    <row r="107" spans="1:3" x14ac:dyDescent="0.25">
      <c r="A107" t="s">
        <v>201</v>
      </c>
      <c r="B107" t="s">
        <v>248</v>
      </c>
      <c r="C107">
        <v>11</v>
      </c>
    </row>
    <row r="108" spans="1:3" x14ac:dyDescent="0.25">
      <c r="A108" t="s">
        <v>191</v>
      </c>
      <c r="B108" t="s">
        <v>246</v>
      </c>
      <c r="C108">
        <v>11</v>
      </c>
    </row>
    <row r="109" spans="1:3" x14ac:dyDescent="0.25">
      <c r="A109" t="s">
        <v>204</v>
      </c>
      <c r="B109" t="s">
        <v>246</v>
      </c>
      <c r="C109">
        <v>11</v>
      </c>
    </row>
    <row r="110" spans="1:3" x14ac:dyDescent="0.25">
      <c r="A110" t="s">
        <v>232</v>
      </c>
      <c r="B110" t="s">
        <v>246</v>
      </c>
      <c r="C110">
        <v>11</v>
      </c>
    </row>
    <row r="111" spans="1:3" x14ac:dyDescent="0.25">
      <c r="A111" t="s">
        <v>13</v>
      </c>
      <c r="B111" t="s">
        <v>247</v>
      </c>
      <c r="C111">
        <v>10</v>
      </c>
    </row>
    <row r="112" spans="1:3" x14ac:dyDescent="0.25">
      <c r="A112" t="s">
        <v>73</v>
      </c>
      <c r="B112" t="s">
        <v>244</v>
      </c>
      <c r="C112">
        <v>10</v>
      </c>
    </row>
    <row r="113" spans="1:3" x14ac:dyDescent="0.25">
      <c r="A113" t="s">
        <v>75</v>
      </c>
      <c r="B113" t="s">
        <v>245</v>
      </c>
      <c r="C113">
        <v>10</v>
      </c>
    </row>
    <row r="114" spans="1:3" x14ac:dyDescent="0.25">
      <c r="A114" t="s">
        <v>89</v>
      </c>
      <c r="B114" t="s">
        <v>244</v>
      </c>
      <c r="C114">
        <v>10</v>
      </c>
    </row>
    <row r="115" spans="1:3" x14ac:dyDescent="0.25">
      <c r="A115" t="s">
        <v>101</v>
      </c>
      <c r="B115" t="s">
        <v>247</v>
      </c>
      <c r="C115">
        <v>10</v>
      </c>
    </row>
    <row r="116" spans="1:3" x14ac:dyDescent="0.25">
      <c r="A116" t="s">
        <v>101</v>
      </c>
      <c r="B116" t="s">
        <v>248</v>
      </c>
      <c r="C116">
        <v>10</v>
      </c>
    </row>
    <row r="117" spans="1:3" x14ac:dyDescent="0.25">
      <c r="A117" t="s">
        <v>117</v>
      </c>
      <c r="B117" t="s">
        <v>243</v>
      </c>
      <c r="C117">
        <v>10</v>
      </c>
    </row>
    <row r="118" spans="1:3" x14ac:dyDescent="0.25">
      <c r="A118" t="s">
        <v>118</v>
      </c>
      <c r="B118" t="s">
        <v>248</v>
      </c>
      <c r="C118">
        <v>10</v>
      </c>
    </row>
    <row r="119" spans="1:3" x14ac:dyDescent="0.25">
      <c r="A119" t="s">
        <v>118</v>
      </c>
      <c r="B119" t="s">
        <v>245</v>
      </c>
      <c r="C119">
        <v>10</v>
      </c>
    </row>
    <row r="120" spans="1:3" x14ac:dyDescent="0.25">
      <c r="A120" t="s">
        <v>130</v>
      </c>
      <c r="B120" t="s">
        <v>244</v>
      </c>
      <c r="C120">
        <v>10</v>
      </c>
    </row>
    <row r="121" spans="1:3" x14ac:dyDescent="0.25">
      <c r="A121" t="s">
        <v>151</v>
      </c>
      <c r="B121" t="s">
        <v>247</v>
      </c>
      <c r="C121">
        <v>10</v>
      </c>
    </row>
    <row r="122" spans="1:3" x14ac:dyDescent="0.25">
      <c r="A122" t="s">
        <v>154</v>
      </c>
      <c r="B122" t="s">
        <v>245</v>
      </c>
      <c r="C122">
        <v>10</v>
      </c>
    </row>
    <row r="123" spans="1:3" x14ac:dyDescent="0.25">
      <c r="A123" t="s">
        <v>14</v>
      </c>
      <c r="B123" t="s">
        <v>246</v>
      </c>
      <c r="C123">
        <v>10</v>
      </c>
    </row>
    <row r="124" spans="1:3" x14ac:dyDescent="0.25">
      <c r="A124" t="s">
        <v>58</v>
      </c>
      <c r="B124" t="s">
        <v>246</v>
      </c>
      <c r="C124">
        <v>10</v>
      </c>
    </row>
    <row r="125" spans="1:3" x14ac:dyDescent="0.25">
      <c r="A125" t="s">
        <v>92</v>
      </c>
      <c r="B125" t="s">
        <v>246</v>
      </c>
      <c r="C125">
        <v>10</v>
      </c>
    </row>
    <row r="126" spans="1:3" x14ac:dyDescent="0.25">
      <c r="A126" t="s">
        <v>103</v>
      </c>
      <c r="B126" t="s">
        <v>246</v>
      </c>
      <c r="C126">
        <v>10</v>
      </c>
    </row>
    <row r="127" spans="1:3" x14ac:dyDescent="0.25">
      <c r="A127" t="s">
        <v>106</v>
      </c>
      <c r="B127" t="s">
        <v>246</v>
      </c>
      <c r="C127">
        <v>10</v>
      </c>
    </row>
    <row r="128" spans="1:3" x14ac:dyDescent="0.25">
      <c r="A128" t="s">
        <v>162</v>
      </c>
      <c r="B128" t="s">
        <v>246</v>
      </c>
      <c r="C128">
        <v>10</v>
      </c>
    </row>
    <row r="129" spans="1:3" x14ac:dyDescent="0.25">
      <c r="A129" t="s">
        <v>226</v>
      </c>
      <c r="B129" t="s">
        <v>246</v>
      </c>
      <c r="C129">
        <v>10</v>
      </c>
    </row>
    <row r="130" spans="1:3" x14ac:dyDescent="0.25">
      <c r="A130" t="s">
        <v>3</v>
      </c>
      <c r="B130" t="s">
        <v>244</v>
      </c>
      <c r="C130">
        <v>9</v>
      </c>
    </row>
    <row r="131" spans="1:3" x14ac:dyDescent="0.25">
      <c r="A131" t="s">
        <v>9</v>
      </c>
      <c r="B131" t="s">
        <v>248</v>
      </c>
      <c r="C131">
        <v>9</v>
      </c>
    </row>
    <row r="132" spans="1:3" x14ac:dyDescent="0.25">
      <c r="A132" t="s">
        <v>13</v>
      </c>
      <c r="B132" t="s">
        <v>261</v>
      </c>
      <c r="C132">
        <v>9</v>
      </c>
    </row>
    <row r="133" spans="1:3" x14ac:dyDescent="0.25">
      <c r="A133" t="s">
        <v>41</v>
      </c>
      <c r="B133" t="s">
        <v>248</v>
      </c>
      <c r="C133">
        <v>9</v>
      </c>
    </row>
    <row r="134" spans="1:3" x14ac:dyDescent="0.25">
      <c r="A134" t="s">
        <v>2</v>
      </c>
      <c r="B134" t="s">
        <v>248</v>
      </c>
      <c r="C134">
        <v>9</v>
      </c>
    </row>
    <row r="135" spans="1:3" x14ac:dyDescent="0.25">
      <c r="A135" t="s">
        <v>75</v>
      </c>
      <c r="B135" t="s">
        <v>248</v>
      </c>
      <c r="C135">
        <v>9</v>
      </c>
    </row>
    <row r="136" spans="1:3" x14ac:dyDescent="0.25">
      <c r="A136" t="s">
        <v>76</v>
      </c>
      <c r="B136" t="s">
        <v>248</v>
      </c>
      <c r="C136">
        <v>9</v>
      </c>
    </row>
    <row r="137" spans="1:3" x14ac:dyDescent="0.25">
      <c r="A137" t="s">
        <v>103</v>
      </c>
      <c r="B137" t="s">
        <v>247</v>
      </c>
      <c r="C137">
        <v>9</v>
      </c>
    </row>
    <row r="138" spans="1:3" x14ac:dyDescent="0.25">
      <c r="A138" t="s">
        <v>112</v>
      </c>
      <c r="B138" t="s">
        <v>247</v>
      </c>
      <c r="C138">
        <v>9</v>
      </c>
    </row>
    <row r="139" spans="1:3" x14ac:dyDescent="0.25">
      <c r="A139" t="s">
        <v>152</v>
      </c>
      <c r="B139" t="s">
        <v>248</v>
      </c>
      <c r="C139">
        <v>9</v>
      </c>
    </row>
    <row r="140" spans="1:3" x14ac:dyDescent="0.25">
      <c r="A140" t="s">
        <v>158</v>
      </c>
      <c r="B140" t="s">
        <v>247</v>
      </c>
      <c r="C140">
        <v>9</v>
      </c>
    </row>
    <row r="141" spans="1:3" x14ac:dyDescent="0.25">
      <c r="A141" t="s">
        <v>167</v>
      </c>
      <c r="B141" t="s">
        <v>245</v>
      </c>
      <c r="C141">
        <v>9</v>
      </c>
    </row>
    <row r="142" spans="1:3" x14ac:dyDescent="0.25">
      <c r="A142" t="s">
        <v>167</v>
      </c>
      <c r="B142" t="s">
        <v>248</v>
      </c>
      <c r="C142">
        <v>9</v>
      </c>
    </row>
    <row r="143" spans="1:3" x14ac:dyDescent="0.25">
      <c r="A143" t="s">
        <v>178</v>
      </c>
      <c r="B143" t="s">
        <v>248</v>
      </c>
      <c r="C143">
        <v>9</v>
      </c>
    </row>
    <row r="144" spans="1:3" x14ac:dyDescent="0.25">
      <c r="A144" t="s">
        <v>188</v>
      </c>
      <c r="B144" t="s">
        <v>247</v>
      </c>
      <c r="C144">
        <v>9</v>
      </c>
    </row>
    <row r="145" spans="1:3" x14ac:dyDescent="0.25">
      <c r="A145" t="s">
        <v>188</v>
      </c>
      <c r="B145" t="s">
        <v>244</v>
      </c>
      <c r="C145">
        <v>9</v>
      </c>
    </row>
    <row r="146" spans="1:3" x14ac:dyDescent="0.25">
      <c r="A146" t="s">
        <v>188</v>
      </c>
      <c r="B146" t="s">
        <v>248</v>
      </c>
      <c r="C146">
        <v>9</v>
      </c>
    </row>
    <row r="147" spans="1:3" x14ac:dyDescent="0.25">
      <c r="A147" t="s">
        <v>51</v>
      </c>
      <c r="B147" t="s">
        <v>246</v>
      </c>
      <c r="C147">
        <v>9</v>
      </c>
    </row>
    <row r="148" spans="1:3" x14ac:dyDescent="0.25">
      <c r="A148" t="s">
        <v>76</v>
      </c>
      <c r="B148" t="s">
        <v>246</v>
      </c>
      <c r="C148">
        <v>9</v>
      </c>
    </row>
    <row r="149" spans="1:3" x14ac:dyDescent="0.25">
      <c r="A149" t="s">
        <v>159</v>
      </c>
      <c r="B149" t="s">
        <v>246</v>
      </c>
      <c r="C149">
        <v>9</v>
      </c>
    </row>
    <row r="150" spans="1:3" x14ac:dyDescent="0.25">
      <c r="A150" t="s">
        <v>184</v>
      </c>
      <c r="B150" t="s">
        <v>246</v>
      </c>
      <c r="C150">
        <v>9</v>
      </c>
    </row>
    <row r="151" spans="1:3" x14ac:dyDescent="0.25">
      <c r="A151" t="s">
        <v>199</v>
      </c>
      <c r="B151" t="s">
        <v>246</v>
      </c>
      <c r="C151">
        <v>9</v>
      </c>
    </row>
    <row r="152" spans="1:3" x14ac:dyDescent="0.25">
      <c r="A152" t="s">
        <v>19</v>
      </c>
      <c r="B152" t="s">
        <v>256</v>
      </c>
      <c r="C152">
        <v>8</v>
      </c>
    </row>
    <row r="153" spans="1:3" x14ac:dyDescent="0.25">
      <c r="A153" t="s">
        <v>20</v>
      </c>
      <c r="B153" t="s">
        <v>244</v>
      </c>
      <c r="C153">
        <v>8</v>
      </c>
    </row>
    <row r="154" spans="1:3" x14ac:dyDescent="0.25">
      <c r="A154" t="s">
        <v>100</v>
      </c>
      <c r="B154" t="s">
        <v>247</v>
      </c>
      <c r="C154">
        <v>8</v>
      </c>
    </row>
    <row r="155" spans="1:3" x14ac:dyDescent="0.25">
      <c r="A155" t="s">
        <v>112</v>
      </c>
      <c r="B155" t="s">
        <v>248</v>
      </c>
      <c r="C155">
        <v>8</v>
      </c>
    </row>
    <row r="156" spans="1:3" x14ac:dyDescent="0.25">
      <c r="A156" t="s">
        <v>116</v>
      </c>
      <c r="B156" t="s">
        <v>247</v>
      </c>
      <c r="C156">
        <v>8</v>
      </c>
    </row>
    <row r="157" spans="1:3" x14ac:dyDescent="0.25">
      <c r="A157" t="s">
        <v>117</v>
      </c>
      <c r="B157" t="s">
        <v>247</v>
      </c>
      <c r="C157">
        <v>8</v>
      </c>
    </row>
    <row r="158" spans="1:3" x14ac:dyDescent="0.25">
      <c r="A158" t="s">
        <v>122</v>
      </c>
      <c r="B158" t="s">
        <v>247</v>
      </c>
      <c r="C158">
        <v>8</v>
      </c>
    </row>
    <row r="159" spans="1:3" x14ac:dyDescent="0.25">
      <c r="A159" t="s">
        <v>129</v>
      </c>
      <c r="B159" t="s">
        <v>247</v>
      </c>
      <c r="C159">
        <v>8</v>
      </c>
    </row>
    <row r="160" spans="1:3" x14ac:dyDescent="0.25">
      <c r="A160" t="s">
        <v>147</v>
      </c>
      <c r="B160" t="s">
        <v>245</v>
      </c>
      <c r="C160">
        <v>8</v>
      </c>
    </row>
    <row r="161" spans="1:3" x14ac:dyDescent="0.25">
      <c r="A161" t="s">
        <v>147</v>
      </c>
      <c r="B161" t="s">
        <v>261</v>
      </c>
      <c r="C161">
        <v>8</v>
      </c>
    </row>
    <row r="162" spans="1:3" x14ac:dyDescent="0.25">
      <c r="A162" t="s">
        <v>148</v>
      </c>
      <c r="B162" t="s">
        <v>247</v>
      </c>
      <c r="C162">
        <v>8</v>
      </c>
    </row>
    <row r="163" spans="1:3" x14ac:dyDescent="0.25">
      <c r="A163" t="s">
        <v>149</v>
      </c>
      <c r="B163" t="s">
        <v>247</v>
      </c>
      <c r="C163">
        <v>8</v>
      </c>
    </row>
    <row r="164" spans="1:3" x14ac:dyDescent="0.25">
      <c r="A164" t="s">
        <v>152</v>
      </c>
      <c r="B164" t="s">
        <v>244</v>
      </c>
      <c r="C164">
        <v>8</v>
      </c>
    </row>
    <row r="165" spans="1:3" x14ac:dyDescent="0.25">
      <c r="A165" t="s">
        <v>152</v>
      </c>
      <c r="B165" t="s">
        <v>247</v>
      </c>
      <c r="C165">
        <v>8</v>
      </c>
    </row>
    <row r="166" spans="1:3" x14ac:dyDescent="0.25">
      <c r="A166" t="s">
        <v>184</v>
      </c>
      <c r="B166" t="s">
        <v>247</v>
      </c>
      <c r="C166">
        <v>8</v>
      </c>
    </row>
    <row r="167" spans="1:3" x14ac:dyDescent="0.25">
      <c r="A167" t="s">
        <v>186</v>
      </c>
      <c r="B167" t="s">
        <v>252</v>
      </c>
      <c r="C167">
        <v>8</v>
      </c>
    </row>
    <row r="168" spans="1:3" x14ac:dyDescent="0.25">
      <c r="A168" t="s">
        <v>193</v>
      </c>
      <c r="B168" t="s">
        <v>244</v>
      </c>
      <c r="C168">
        <v>8</v>
      </c>
    </row>
    <row r="169" spans="1:3" x14ac:dyDescent="0.25">
      <c r="A169" t="s">
        <v>197</v>
      </c>
      <c r="B169" t="s">
        <v>247</v>
      </c>
      <c r="C169">
        <v>8</v>
      </c>
    </row>
    <row r="170" spans="1:3" x14ac:dyDescent="0.25">
      <c r="A170" t="s">
        <v>201</v>
      </c>
      <c r="B170" t="s">
        <v>261</v>
      </c>
      <c r="C170">
        <v>8</v>
      </c>
    </row>
    <row r="171" spans="1:3" x14ac:dyDescent="0.25">
      <c r="A171" t="s">
        <v>232</v>
      </c>
      <c r="B171" t="s">
        <v>247</v>
      </c>
      <c r="C171">
        <v>8</v>
      </c>
    </row>
    <row r="172" spans="1:3" x14ac:dyDescent="0.25">
      <c r="A172" t="s">
        <v>40</v>
      </c>
      <c r="B172" t="s">
        <v>246</v>
      </c>
      <c r="C172">
        <v>8</v>
      </c>
    </row>
    <row r="173" spans="1:3" x14ac:dyDescent="0.25">
      <c r="A173" t="s">
        <v>48</v>
      </c>
      <c r="B173" t="s">
        <v>246</v>
      </c>
      <c r="C173">
        <v>8</v>
      </c>
    </row>
    <row r="174" spans="1:3" x14ac:dyDescent="0.25">
      <c r="A174" t="s">
        <v>138</v>
      </c>
      <c r="B174" t="s">
        <v>246</v>
      </c>
      <c r="C174">
        <v>8</v>
      </c>
    </row>
    <row r="175" spans="1:3" x14ac:dyDescent="0.25">
      <c r="A175" t="s">
        <v>13</v>
      </c>
      <c r="B175" t="s">
        <v>252</v>
      </c>
      <c r="C175">
        <v>7</v>
      </c>
    </row>
    <row r="176" spans="1:3" x14ac:dyDescent="0.25">
      <c r="A176" t="s">
        <v>13</v>
      </c>
      <c r="B176" t="s">
        <v>243</v>
      </c>
      <c r="C176">
        <v>7</v>
      </c>
    </row>
    <row r="177" spans="1:3" x14ac:dyDescent="0.25">
      <c r="A177" t="s">
        <v>13</v>
      </c>
      <c r="B177" t="s">
        <v>277</v>
      </c>
      <c r="C177">
        <v>7</v>
      </c>
    </row>
    <row r="178" spans="1:3" x14ac:dyDescent="0.25">
      <c r="A178" t="s">
        <v>15</v>
      </c>
      <c r="B178" t="s">
        <v>247</v>
      </c>
      <c r="C178">
        <v>7</v>
      </c>
    </row>
    <row r="179" spans="1:3" x14ac:dyDescent="0.25">
      <c r="A179" t="s">
        <v>24</v>
      </c>
      <c r="B179" t="s">
        <v>247</v>
      </c>
      <c r="C179">
        <v>7</v>
      </c>
    </row>
    <row r="180" spans="1:3" x14ac:dyDescent="0.25">
      <c r="A180" t="s">
        <v>46</v>
      </c>
      <c r="B180" t="s">
        <v>247</v>
      </c>
      <c r="C180">
        <v>7</v>
      </c>
    </row>
    <row r="181" spans="1:3" x14ac:dyDescent="0.25">
      <c r="A181" t="s">
        <v>74</v>
      </c>
      <c r="B181" t="s">
        <v>244</v>
      </c>
      <c r="C181">
        <v>7</v>
      </c>
    </row>
    <row r="182" spans="1:3" x14ac:dyDescent="0.25">
      <c r="A182" t="s">
        <v>79</v>
      </c>
      <c r="B182" t="s">
        <v>248</v>
      </c>
      <c r="C182">
        <v>7</v>
      </c>
    </row>
    <row r="183" spans="1:3" x14ac:dyDescent="0.25">
      <c r="A183" t="s">
        <v>100</v>
      </c>
      <c r="B183" t="s">
        <v>248</v>
      </c>
      <c r="C183">
        <v>7</v>
      </c>
    </row>
    <row r="184" spans="1:3" x14ac:dyDescent="0.25">
      <c r="A184" t="s">
        <v>112</v>
      </c>
      <c r="B184" t="s">
        <v>243</v>
      </c>
      <c r="C184">
        <v>7</v>
      </c>
    </row>
    <row r="185" spans="1:3" x14ac:dyDescent="0.25">
      <c r="A185" t="s">
        <v>128</v>
      </c>
      <c r="B185" t="s">
        <v>245</v>
      </c>
      <c r="C185">
        <v>7</v>
      </c>
    </row>
    <row r="186" spans="1:3" x14ac:dyDescent="0.25">
      <c r="A186" t="s">
        <v>154</v>
      </c>
      <c r="B186" t="s">
        <v>248</v>
      </c>
      <c r="C186">
        <v>7</v>
      </c>
    </row>
    <row r="187" spans="1:3" x14ac:dyDescent="0.25">
      <c r="A187" t="s">
        <v>154</v>
      </c>
      <c r="B187" t="s">
        <v>244</v>
      </c>
      <c r="C187">
        <v>7</v>
      </c>
    </row>
    <row r="188" spans="1:3" x14ac:dyDescent="0.25">
      <c r="A188" t="s">
        <v>175</v>
      </c>
      <c r="B188" t="s">
        <v>248</v>
      </c>
      <c r="C188">
        <v>7</v>
      </c>
    </row>
    <row r="189" spans="1:3" x14ac:dyDescent="0.25">
      <c r="A189" t="s">
        <v>175</v>
      </c>
      <c r="B189" t="s">
        <v>261</v>
      </c>
      <c r="C189">
        <v>7</v>
      </c>
    </row>
    <row r="190" spans="1:3" x14ac:dyDescent="0.25">
      <c r="A190" t="s">
        <v>201</v>
      </c>
      <c r="B190" t="s">
        <v>245</v>
      </c>
      <c r="C190">
        <v>7</v>
      </c>
    </row>
    <row r="191" spans="1:3" x14ac:dyDescent="0.25">
      <c r="A191" t="s">
        <v>210</v>
      </c>
      <c r="B191" t="s">
        <v>247</v>
      </c>
      <c r="C191">
        <v>7</v>
      </c>
    </row>
    <row r="192" spans="1:3" x14ac:dyDescent="0.25">
      <c r="A192" t="s">
        <v>215</v>
      </c>
      <c r="B192" t="s">
        <v>247</v>
      </c>
      <c r="C192">
        <v>7</v>
      </c>
    </row>
    <row r="193" spans="1:3" x14ac:dyDescent="0.25">
      <c r="A193" t="s">
        <v>12</v>
      </c>
      <c r="B193" t="s">
        <v>246</v>
      </c>
      <c r="C193">
        <v>7</v>
      </c>
    </row>
    <row r="194" spans="1:3" x14ac:dyDescent="0.25">
      <c r="A194" t="s">
        <v>60</v>
      </c>
      <c r="B194" t="s">
        <v>246</v>
      </c>
      <c r="C194">
        <v>7</v>
      </c>
    </row>
    <row r="195" spans="1:3" x14ac:dyDescent="0.25">
      <c r="A195" t="s">
        <v>85</v>
      </c>
      <c r="B195" t="s">
        <v>246</v>
      </c>
      <c r="C195">
        <v>7</v>
      </c>
    </row>
    <row r="196" spans="1:3" x14ac:dyDescent="0.25">
      <c r="A196" t="s">
        <v>90</v>
      </c>
      <c r="B196" t="s">
        <v>246</v>
      </c>
      <c r="C196">
        <v>7</v>
      </c>
    </row>
    <row r="197" spans="1:3" x14ac:dyDescent="0.25">
      <c r="A197" t="s">
        <v>133</v>
      </c>
      <c r="B197" t="s">
        <v>246</v>
      </c>
      <c r="C197">
        <v>7</v>
      </c>
    </row>
    <row r="198" spans="1:3" x14ac:dyDescent="0.25">
      <c r="A198" t="s">
        <v>135</v>
      </c>
      <c r="B198" t="s">
        <v>246</v>
      </c>
      <c r="C198">
        <v>7</v>
      </c>
    </row>
    <row r="199" spans="1:3" x14ac:dyDescent="0.25">
      <c r="A199" t="s">
        <v>151</v>
      </c>
      <c r="B199" t="s">
        <v>246</v>
      </c>
      <c r="C199">
        <v>7</v>
      </c>
    </row>
    <row r="200" spans="1:3" x14ac:dyDescent="0.25">
      <c r="A200" t="s">
        <v>161</v>
      </c>
      <c r="B200" t="s">
        <v>246</v>
      </c>
      <c r="C200">
        <v>7</v>
      </c>
    </row>
    <row r="201" spans="1:3" x14ac:dyDescent="0.25">
      <c r="A201" t="s">
        <v>174</v>
      </c>
      <c r="B201" t="s">
        <v>246</v>
      </c>
      <c r="C201">
        <v>7</v>
      </c>
    </row>
    <row r="202" spans="1:3" x14ac:dyDescent="0.25">
      <c r="A202" t="s">
        <v>181</v>
      </c>
      <c r="B202" t="s">
        <v>246</v>
      </c>
      <c r="C202">
        <v>7</v>
      </c>
    </row>
    <row r="203" spans="1:3" x14ac:dyDescent="0.25">
      <c r="A203" t="s">
        <v>187</v>
      </c>
      <c r="B203" t="s">
        <v>246</v>
      </c>
      <c r="C203">
        <v>7</v>
      </c>
    </row>
    <row r="204" spans="1:3" x14ac:dyDescent="0.25">
      <c r="A204" t="s">
        <v>3</v>
      </c>
      <c r="B204" t="s">
        <v>245</v>
      </c>
      <c r="C204">
        <v>6</v>
      </c>
    </row>
    <row r="205" spans="1:3" x14ac:dyDescent="0.25">
      <c r="A205" t="s">
        <v>4</v>
      </c>
      <c r="B205" t="s">
        <v>243</v>
      </c>
      <c r="C205">
        <v>6</v>
      </c>
    </row>
    <row r="206" spans="1:3" x14ac:dyDescent="0.25">
      <c r="A206" t="s">
        <v>9</v>
      </c>
      <c r="B206" t="s">
        <v>243</v>
      </c>
      <c r="C206">
        <v>6</v>
      </c>
    </row>
    <row r="207" spans="1:3" x14ac:dyDescent="0.25">
      <c r="A207" t="s">
        <v>20</v>
      </c>
      <c r="B207" t="s">
        <v>248</v>
      </c>
      <c r="C207">
        <v>6</v>
      </c>
    </row>
    <row r="208" spans="1:3" x14ac:dyDescent="0.25">
      <c r="A208" t="s">
        <v>48</v>
      </c>
      <c r="B208" t="s">
        <v>244</v>
      </c>
      <c r="C208">
        <v>6</v>
      </c>
    </row>
    <row r="209" spans="1:3" x14ac:dyDescent="0.25">
      <c r="A209" t="s">
        <v>58</v>
      </c>
      <c r="B209" t="s">
        <v>248</v>
      </c>
      <c r="C209">
        <v>6</v>
      </c>
    </row>
    <row r="210" spans="1:3" x14ac:dyDescent="0.25">
      <c r="A210" t="s">
        <v>2</v>
      </c>
      <c r="B210" t="s">
        <v>244</v>
      </c>
      <c r="C210">
        <v>6</v>
      </c>
    </row>
    <row r="211" spans="1:3" x14ac:dyDescent="0.25">
      <c r="A211" t="s">
        <v>63</v>
      </c>
      <c r="B211" t="s">
        <v>243</v>
      </c>
      <c r="C211">
        <v>6</v>
      </c>
    </row>
    <row r="212" spans="1:3" x14ac:dyDescent="0.25">
      <c r="A212" t="s">
        <v>65</v>
      </c>
      <c r="B212" t="s">
        <v>245</v>
      </c>
      <c r="C212">
        <v>6</v>
      </c>
    </row>
    <row r="213" spans="1:3" x14ac:dyDescent="0.25">
      <c r="A213" t="s">
        <v>85</v>
      </c>
      <c r="B213" t="s">
        <v>247</v>
      </c>
      <c r="C213">
        <v>6</v>
      </c>
    </row>
    <row r="214" spans="1:3" x14ac:dyDescent="0.25">
      <c r="A214" t="s">
        <v>104</v>
      </c>
      <c r="B214" t="s">
        <v>263</v>
      </c>
      <c r="C214">
        <v>6</v>
      </c>
    </row>
    <row r="215" spans="1:3" x14ac:dyDescent="0.25">
      <c r="A215" t="s">
        <v>114</v>
      </c>
      <c r="B215" t="s">
        <v>247</v>
      </c>
      <c r="C215">
        <v>6</v>
      </c>
    </row>
    <row r="216" spans="1:3" x14ac:dyDescent="0.25">
      <c r="A216" t="s">
        <v>128</v>
      </c>
      <c r="B216" t="s">
        <v>247</v>
      </c>
      <c r="C216">
        <v>6</v>
      </c>
    </row>
    <row r="217" spans="1:3" x14ac:dyDescent="0.25">
      <c r="A217" t="s">
        <v>137</v>
      </c>
      <c r="B217" t="s">
        <v>247</v>
      </c>
      <c r="C217">
        <v>6</v>
      </c>
    </row>
    <row r="218" spans="1:3" x14ac:dyDescent="0.25">
      <c r="A218" t="s">
        <v>148</v>
      </c>
      <c r="B218" t="s">
        <v>248</v>
      </c>
      <c r="C218">
        <v>6</v>
      </c>
    </row>
    <row r="219" spans="1:3" x14ac:dyDescent="0.25">
      <c r="A219" t="s">
        <v>149</v>
      </c>
      <c r="B219" t="s">
        <v>245</v>
      </c>
      <c r="C219">
        <v>6</v>
      </c>
    </row>
    <row r="220" spans="1:3" x14ac:dyDescent="0.25">
      <c r="A220" t="s">
        <v>151</v>
      </c>
      <c r="B220" t="s">
        <v>248</v>
      </c>
      <c r="C220">
        <v>6</v>
      </c>
    </row>
    <row r="221" spans="1:3" x14ac:dyDescent="0.25">
      <c r="A221" t="s">
        <v>152</v>
      </c>
      <c r="B221" t="s">
        <v>243</v>
      </c>
      <c r="C221">
        <v>6</v>
      </c>
    </row>
    <row r="222" spans="1:3" x14ac:dyDescent="0.25">
      <c r="A222" t="s">
        <v>154</v>
      </c>
      <c r="B222" t="s">
        <v>247</v>
      </c>
      <c r="C222">
        <v>6</v>
      </c>
    </row>
    <row r="223" spans="1:3" x14ac:dyDescent="0.25">
      <c r="A223" t="s">
        <v>158</v>
      </c>
      <c r="B223" t="s">
        <v>245</v>
      </c>
      <c r="C223">
        <v>6</v>
      </c>
    </row>
    <row r="224" spans="1:3" x14ac:dyDescent="0.25">
      <c r="A224" t="s">
        <v>167</v>
      </c>
      <c r="B224" t="s">
        <v>252</v>
      </c>
      <c r="C224">
        <v>6</v>
      </c>
    </row>
    <row r="225" spans="1:3" x14ac:dyDescent="0.25">
      <c r="A225" t="s">
        <v>170</v>
      </c>
      <c r="B225" t="s">
        <v>247</v>
      </c>
      <c r="C225">
        <v>6</v>
      </c>
    </row>
    <row r="226" spans="1:3" x14ac:dyDescent="0.25">
      <c r="A226" t="s">
        <v>174</v>
      </c>
      <c r="B226" t="s">
        <v>247</v>
      </c>
      <c r="C226">
        <v>6</v>
      </c>
    </row>
    <row r="227" spans="1:3" x14ac:dyDescent="0.25">
      <c r="A227" t="s">
        <v>178</v>
      </c>
      <c r="B227" t="s">
        <v>256</v>
      </c>
      <c r="C227">
        <v>6</v>
      </c>
    </row>
    <row r="228" spans="1:3" x14ac:dyDescent="0.25">
      <c r="A228" t="s">
        <v>183</v>
      </c>
      <c r="B228" t="s">
        <v>247</v>
      </c>
      <c r="C228">
        <v>6</v>
      </c>
    </row>
    <row r="229" spans="1:3" x14ac:dyDescent="0.25">
      <c r="A229" t="s">
        <v>190</v>
      </c>
      <c r="B229" t="s">
        <v>247</v>
      </c>
      <c r="C229">
        <v>6</v>
      </c>
    </row>
    <row r="230" spans="1:3" x14ac:dyDescent="0.25">
      <c r="A230" t="s">
        <v>197</v>
      </c>
      <c r="B230" t="s">
        <v>244</v>
      </c>
      <c r="C230">
        <v>6</v>
      </c>
    </row>
    <row r="231" spans="1:3" x14ac:dyDescent="0.25">
      <c r="A231" t="s">
        <v>201</v>
      </c>
      <c r="B231" t="s">
        <v>446</v>
      </c>
      <c r="C231">
        <v>6</v>
      </c>
    </row>
    <row r="232" spans="1:3" x14ac:dyDescent="0.25">
      <c r="A232" t="s">
        <v>204</v>
      </c>
      <c r="B232" t="s">
        <v>247</v>
      </c>
      <c r="C232">
        <v>6</v>
      </c>
    </row>
    <row r="233" spans="1:3" x14ac:dyDescent="0.25">
      <c r="A233" t="s">
        <v>15</v>
      </c>
      <c r="B233" t="s">
        <v>246</v>
      </c>
      <c r="C233">
        <v>6</v>
      </c>
    </row>
    <row r="234" spans="1:3" x14ac:dyDescent="0.25">
      <c r="A234" t="s">
        <v>24</v>
      </c>
      <c r="B234" t="s">
        <v>246</v>
      </c>
      <c r="C234">
        <v>6</v>
      </c>
    </row>
    <row r="235" spans="1:3" x14ac:dyDescent="0.25">
      <c r="A235" t="s">
        <v>26</v>
      </c>
      <c r="B235" t="s">
        <v>246</v>
      </c>
      <c r="C235">
        <v>6</v>
      </c>
    </row>
    <row r="236" spans="1:3" x14ac:dyDescent="0.25">
      <c r="A236" t="s">
        <v>65</v>
      </c>
      <c r="B236" t="s">
        <v>246</v>
      </c>
      <c r="C236">
        <v>6</v>
      </c>
    </row>
    <row r="237" spans="1:3" x14ac:dyDescent="0.25">
      <c r="A237" t="s">
        <v>82</v>
      </c>
      <c r="B237" t="s">
        <v>246</v>
      </c>
      <c r="C237">
        <v>6</v>
      </c>
    </row>
    <row r="238" spans="1:3" x14ac:dyDescent="0.25">
      <c r="A238" t="s">
        <v>115</v>
      </c>
      <c r="B238" t="s">
        <v>246</v>
      </c>
      <c r="C238">
        <v>6</v>
      </c>
    </row>
    <row r="239" spans="1:3" x14ac:dyDescent="0.25">
      <c r="A239" t="s">
        <v>129</v>
      </c>
      <c r="B239" t="s">
        <v>246</v>
      </c>
      <c r="C239">
        <v>6</v>
      </c>
    </row>
    <row r="240" spans="1:3" x14ac:dyDescent="0.25">
      <c r="A240" t="s">
        <v>140</v>
      </c>
      <c r="B240" t="s">
        <v>246</v>
      </c>
      <c r="C240">
        <v>6</v>
      </c>
    </row>
    <row r="241" spans="1:3" x14ac:dyDescent="0.25">
      <c r="A241" t="s">
        <v>154</v>
      </c>
      <c r="B241" t="s">
        <v>246</v>
      </c>
      <c r="C241">
        <v>6</v>
      </c>
    </row>
    <row r="242" spans="1:3" x14ac:dyDescent="0.25">
      <c r="A242" t="s">
        <v>169</v>
      </c>
      <c r="B242" t="s">
        <v>246</v>
      </c>
      <c r="C242">
        <v>6</v>
      </c>
    </row>
    <row r="243" spans="1:3" x14ac:dyDescent="0.25">
      <c r="A243" t="s">
        <v>175</v>
      </c>
      <c r="B243" t="s">
        <v>246</v>
      </c>
      <c r="C243">
        <v>6</v>
      </c>
    </row>
    <row r="244" spans="1:3" x14ac:dyDescent="0.25">
      <c r="A244" t="s">
        <v>194</v>
      </c>
      <c r="B244" t="s">
        <v>246</v>
      </c>
      <c r="C244">
        <v>6</v>
      </c>
    </row>
    <row r="245" spans="1:3" x14ac:dyDescent="0.25">
      <c r="A245" t="s">
        <v>211</v>
      </c>
      <c r="B245" t="s">
        <v>246</v>
      </c>
      <c r="C245">
        <v>6</v>
      </c>
    </row>
    <row r="246" spans="1:3" x14ac:dyDescent="0.25">
      <c r="A246" t="s">
        <v>217</v>
      </c>
      <c r="B246" t="s">
        <v>246</v>
      </c>
      <c r="C246">
        <v>6</v>
      </c>
    </row>
    <row r="247" spans="1:3" x14ac:dyDescent="0.25">
      <c r="A247" t="s">
        <v>8</v>
      </c>
      <c r="B247" t="s">
        <v>247</v>
      </c>
      <c r="C247">
        <v>5</v>
      </c>
    </row>
    <row r="248" spans="1:3" x14ac:dyDescent="0.25">
      <c r="A248" t="s">
        <v>14</v>
      </c>
      <c r="B248" t="s">
        <v>247</v>
      </c>
      <c r="C248">
        <v>5</v>
      </c>
    </row>
    <row r="249" spans="1:3" x14ac:dyDescent="0.25">
      <c r="A249" t="s">
        <v>21</v>
      </c>
      <c r="B249" t="s">
        <v>247</v>
      </c>
      <c r="C249">
        <v>5</v>
      </c>
    </row>
    <row r="250" spans="1:3" x14ac:dyDescent="0.25">
      <c r="A250" t="s">
        <v>26</v>
      </c>
      <c r="B250" t="s">
        <v>244</v>
      </c>
      <c r="C250">
        <v>5</v>
      </c>
    </row>
    <row r="251" spans="1:3" x14ac:dyDescent="0.25">
      <c r="A251" t="s">
        <v>27</v>
      </c>
      <c r="B251" t="s">
        <v>247</v>
      </c>
      <c r="C251">
        <v>5</v>
      </c>
    </row>
    <row r="252" spans="1:3" x14ac:dyDescent="0.25">
      <c r="A252" t="s">
        <v>32</v>
      </c>
      <c r="B252" t="s">
        <v>245</v>
      </c>
      <c r="C252">
        <v>5</v>
      </c>
    </row>
    <row r="253" spans="1:3" x14ac:dyDescent="0.25">
      <c r="A253" t="s">
        <v>50</v>
      </c>
      <c r="B253" t="s">
        <v>247</v>
      </c>
      <c r="C253">
        <v>5</v>
      </c>
    </row>
    <row r="254" spans="1:3" x14ac:dyDescent="0.25">
      <c r="A254" t="s">
        <v>56</v>
      </c>
      <c r="B254" t="s">
        <v>244</v>
      </c>
      <c r="C254">
        <v>5</v>
      </c>
    </row>
    <row r="255" spans="1:3" x14ac:dyDescent="0.25">
      <c r="A255" t="s">
        <v>59</v>
      </c>
      <c r="B255" t="s">
        <v>243</v>
      </c>
      <c r="C255">
        <v>5</v>
      </c>
    </row>
    <row r="256" spans="1:3" x14ac:dyDescent="0.25">
      <c r="A256" t="s">
        <v>60</v>
      </c>
      <c r="B256" t="s">
        <v>244</v>
      </c>
      <c r="C256">
        <v>5</v>
      </c>
    </row>
    <row r="257" spans="1:3" x14ac:dyDescent="0.25">
      <c r="A257" t="s">
        <v>68</v>
      </c>
      <c r="B257" t="s">
        <v>245</v>
      </c>
      <c r="C257">
        <v>5</v>
      </c>
    </row>
    <row r="258" spans="1:3" x14ac:dyDescent="0.25">
      <c r="A258" t="s">
        <v>75</v>
      </c>
      <c r="B258" t="s">
        <v>243</v>
      </c>
      <c r="C258">
        <v>5</v>
      </c>
    </row>
    <row r="259" spans="1:3" x14ac:dyDescent="0.25">
      <c r="A259" t="s">
        <v>75</v>
      </c>
      <c r="B259" t="s">
        <v>244</v>
      </c>
      <c r="C259">
        <v>5</v>
      </c>
    </row>
    <row r="260" spans="1:3" x14ac:dyDescent="0.25">
      <c r="A260" t="s">
        <v>79</v>
      </c>
      <c r="B260" t="s">
        <v>245</v>
      </c>
      <c r="C260">
        <v>5</v>
      </c>
    </row>
    <row r="261" spans="1:3" x14ac:dyDescent="0.25">
      <c r="A261" t="s">
        <v>101</v>
      </c>
      <c r="B261" t="s">
        <v>256</v>
      </c>
      <c r="C261">
        <v>5</v>
      </c>
    </row>
    <row r="262" spans="1:3" x14ac:dyDescent="0.25">
      <c r="A262" t="s">
        <v>104</v>
      </c>
      <c r="B262" t="s">
        <v>243</v>
      </c>
      <c r="C262">
        <v>5</v>
      </c>
    </row>
    <row r="263" spans="1:3" x14ac:dyDescent="0.25">
      <c r="A263" t="s">
        <v>104</v>
      </c>
      <c r="B263" t="s">
        <v>247</v>
      </c>
      <c r="C263">
        <v>5</v>
      </c>
    </row>
    <row r="264" spans="1:3" x14ac:dyDescent="0.25">
      <c r="A264" t="s">
        <v>107</v>
      </c>
      <c r="B264" t="s">
        <v>247</v>
      </c>
      <c r="C264">
        <v>5</v>
      </c>
    </row>
    <row r="265" spans="1:3" x14ac:dyDescent="0.25">
      <c r="A265" t="s">
        <v>117</v>
      </c>
      <c r="B265" t="s">
        <v>245</v>
      </c>
      <c r="C265">
        <v>5</v>
      </c>
    </row>
    <row r="266" spans="1:3" x14ac:dyDescent="0.25">
      <c r="A266" t="s">
        <v>118</v>
      </c>
      <c r="B266" t="s">
        <v>243</v>
      </c>
      <c r="C266">
        <v>5</v>
      </c>
    </row>
    <row r="267" spans="1:3" x14ac:dyDescent="0.25">
      <c r="A267" t="s">
        <v>118</v>
      </c>
      <c r="B267" t="s">
        <v>247</v>
      </c>
      <c r="C267">
        <v>5</v>
      </c>
    </row>
    <row r="268" spans="1:3" x14ac:dyDescent="0.25">
      <c r="A268" t="s">
        <v>120</v>
      </c>
      <c r="B268" t="s">
        <v>245</v>
      </c>
      <c r="C268">
        <v>5</v>
      </c>
    </row>
    <row r="269" spans="1:3" x14ac:dyDescent="0.25">
      <c r="A269" t="s">
        <v>126</v>
      </c>
      <c r="B269" t="s">
        <v>247</v>
      </c>
      <c r="C269">
        <v>5</v>
      </c>
    </row>
    <row r="270" spans="1:3" x14ac:dyDescent="0.25">
      <c r="A270" t="s">
        <v>127</v>
      </c>
      <c r="B270" t="s">
        <v>243</v>
      </c>
      <c r="C270">
        <v>5</v>
      </c>
    </row>
    <row r="271" spans="1:3" x14ac:dyDescent="0.25">
      <c r="A271" t="s">
        <v>138</v>
      </c>
      <c r="B271" t="s">
        <v>244</v>
      </c>
      <c r="C271">
        <v>5</v>
      </c>
    </row>
    <row r="272" spans="1:3" x14ac:dyDescent="0.25">
      <c r="A272" t="s">
        <v>148</v>
      </c>
      <c r="B272" t="s">
        <v>245</v>
      </c>
      <c r="C272">
        <v>5</v>
      </c>
    </row>
    <row r="273" spans="1:3" x14ac:dyDescent="0.25">
      <c r="A273" t="s">
        <v>151</v>
      </c>
      <c r="B273" t="s">
        <v>243</v>
      </c>
      <c r="C273">
        <v>5</v>
      </c>
    </row>
    <row r="274" spans="1:3" x14ac:dyDescent="0.25">
      <c r="A274" t="s">
        <v>152</v>
      </c>
      <c r="B274" t="s">
        <v>245</v>
      </c>
      <c r="C274">
        <v>5</v>
      </c>
    </row>
    <row r="275" spans="1:3" x14ac:dyDescent="0.25">
      <c r="A275" t="s">
        <v>163</v>
      </c>
      <c r="B275" t="s">
        <v>245</v>
      </c>
      <c r="C275">
        <v>5</v>
      </c>
    </row>
    <row r="276" spans="1:3" x14ac:dyDescent="0.25">
      <c r="A276" t="s">
        <v>167</v>
      </c>
      <c r="B276" t="s">
        <v>247</v>
      </c>
      <c r="C276">
        <v>5</v>
      </c>
    </row>
    <row r="277" spans="1:3" x14ac:dyDescent="0.25">
      <c r="A277" t="s">
        <v>168</v>
      </c>
      <c r="B277" t="s">
        <v>247</v>
      </c>
      <c r="C277">
        <v>5</v>
      </c>
    </row>
    <row r="278" spans="1:3" x14ac:dyDescent="0.25">
      <c r="A278" t="s">
        <v>190</v>
      </c>
      <c r="B278" t="s">
        <v>245</v>
      </c>
      <c r="C278">
        <v>5</v>
      </c>
    </row>
    <row r="279" spans="1:3" x14ac:dyDescent="0.25">
      <c r="A279" t="s">
        <v>197</v>
      </c>
      <c r="B279" t="s">
        <v>248</v>
      </c>
      <c r="C279">
        <v>5</v>
      </c>
    </row>
    <row r="280" spans="1:3" x14ac:dyDescent="0.25">
      <c r="A280" t="s">
        <v>224</v>
      </c>
      <c r="B280" t="s">
        <v>247</v>
      </c>
      <c r="C280">
        <v>5</v>
      </c>
    </row>
    <row r="281" spans="1:3" x14ac:dyDescent="0.25">
      <c r="A281" t="s">
        <v>229</v>
      </c>
      <c r="B281" t="s">
        <v>245</v>
      </c>
      <c r="C281">
        <v>5</v>
      </c>
    </row>
    <row r="282" spans="1:3" x14ac:dyDescent="0.25">
      <c r="A282" t="s">
        <v>234</v>
      </c>
      <c r="B282" t="s">
        <v>247</v>
      </c>
      <c r="C282">
        <v>5</v>
      </c>
    </row>
    <row r="283" spans="1:3" x14ac:dyDescent="0.25">
      <c r="A283" t="s">
        <v>53</v>
      </c>
      <c r="B283" t="s">
        <v>246</v>
      </c>
      <c r="C283">
        <v>5</v>
      </c>
    </row>
    <row r="284" spans="1:3" x14ac:dyDescent="0.25">
      <c r="A284" t="s">
        <v>55</v>
      </c>
      <c r="B284" t="s">
        <v>246</v>
      </c>
      <c r="C284">
        <v>5</v>
      </c>
    </row>
    <row r="285" spans="1:3" x14ac:dyDescent="0.25">
      <c r="A285" t="s">
        <v>64</v>
      </c>
      <c r="B285" t="s">
        <v>246</v>
      </c>
      <c r="C285">
        <v>5</v>
      </c>
    </row>
    <row r="286" spans="1:3" x14ac:dyDescent="0.25">
      <c r="A286" t="s">
        <v>77</v>
      </c>
      <c r="B286" t="s">
        <v>246</v>
      </c>
      <c r="C286">
        <v>5</v>
      </c>
    </row>
    <row r="287" spans="1:3" x14ac:dyDescent="0.25">
      <c r="A287" t="s">
        <v>95</v>
      </c>
      <c r="B287" t="s">
        <v>246</v>
      </c>
      <c r="C287">
        <v>5</v>
      </c>
    </row>
    <row r="288" spans="1:3" x14ac:dyDescent="0.25">
      <c r="A288" t="s">
        <v>127</v>
      </c>
      <c r="B288" t="s">
        <v>246</v>
      </c>
      <c r="C288">
        <v>5</v>
      </c>
    </row>
    <row r="289" spans="1:3" x14ac:dyDescent="0.25">
      <c r="A289" t="s">
        <v>170</v>
      </c>
      <c r="B289" t="s">
        <v>246</v>
      </c>
      <c r="C289">
        <v>5</v>
      </c>
    </row>
    <row r="290" spans="1:3" x14ac:dyDescent="0.25">
      <c r="A290" t="s">
        <v>182</v>
      </c>
      <c r="B290" t="s">
        <v>246</v>
      </c>
      <c r="C290">
        <v>5</v>
      </c>
    </row>
    <row r="291" spans="1:3" x14ac:dyDescent="0.25">
      <c r="A291" t="s">
        <v>197</v>
      </c>
      <c r="B291" t="s">
        <v>246</v>
      </c>
      <c r="C291">
        <v>5</v>
      </c>
    </row>
    <row r="292" spans="1:3" x14ac:dyDescent="0.25">
      <c r="A292" t="s">
        <v>210</v>
      </c>
      <c r="B292" t="s">
        <v>246</v>
      </c>
      <c r="C292">
        <v>5</v>
      </c>
    </row>
    <row r="293" spans="1:3" x14ac:dyDescent="0.25">
      <c r="A293" t="s">
        <v>213</v>
      </c>
      <c r="B293" t="s">
        <v>246</v>
      </c>
      <c r="C293">
        <v>5</v>
      </c>
    </row>
    <row r="294" spans="1:3" x14ac:dyDescent="0.25">
      <c r="A294" t="s">
        <v>215</v>
      </c>
      <c r="B294" t="s">
        <v>246</v>
      </c>
      <c r="C294">
        <v>5</v>
      </c>
    </row>
    <row r="295" spans="1:3" x14ac:dyDescent="0.25">
      <c r="A295" t="s">
        <v>222</v>
      </c>
      <c r="B295" t="s">
        <v>246</v>
      </c>
      <c r="C295">
        <v>5</v>
      </c>
    </row>
    <row r="296" spans="1:3" x14ac:dyDescent="0.25">
      <c r="A296" t="s">
        <v>231</v>
      </c>
      <c r="B296" t="s">
        <v>246</v>
      </c>
      <c r="C296">
        <v>5</v>
      </c>
    </row>
    <row r="297" spans="1:3" x14ac:dyDescent="0.25">
      <c r="A297" t="s">
        <v>3</v>
      </c>
      <c r="B297" t="s">
        <v>247</v>
      </c>
      <c r="C297">
        <v>4</v>
      </c>
    </row>
    <row r="298" spans="1:3" x14ac:dyDescent="0.25">
      <c r="A298" t="s">
        <v>4</v>
      </c>
      <c r="B298" t="s">
        <v>246</v>
      </c>
      <c r="C298">
        <v>4</v>
      </c>
    </row>
    <row r="299" spans="1:3" x14ac:dyDescent="0.25">
      <c r="A299" t="s">
        <v>4</v>
      </c>
      <c r="B299" t="s">
        <v>248</v>
      </c>
      <c r="C299">
        <v>4</v>
      </c>
    </row>
    <row r="300" spans="1:3" x14ac:dyDescent="0.25">
      <c r="A300" t="s">
        <v>11</v>
      </c>
      <c r="B300" t="s">
        <v>245</v>
      </c>
      <c r="C300">
        <v>4</v>
      </c>
    </row>
    <row r="301" spans="1:3" x14ac:dyDescent="0.25">
      <c r="A301" t="s">
        <v>18</v>
      </c>
      <c r="B301" t="s">
        <v>246</v>
      </c>
      <c r="C301">
        <v>4</v>
      </c>
    </row>
    <row r="302" spans="1:3" x14ac:dyDescent="0.25">
      <c r="A302" t="s">
        <v>18</v>
      </c>
      <c r="B302" t="s">
        <v>248</v>
      </c>
      <c r="C302">
        <v>4</v>
      </c>
    </row>
    <row r="303" spans="1:3" x14ac:dyDescent="0.25">
      <c r="A303" t="s">
        <v>19</v>
      </c>
      <c r="B303" t="s">
        <v>248</v>
      </c>
      <c r="C303">
        <v>4</v>
      </c>
    </row>
    <row r="304" spans="1:3" x14ac:dyDescent="0.25">
      <c r="A304" t="s">
        <v>24</v>
      </c>
      <c r="B304" t="s">
        <v>243</v>
      </c>
      <c r="C304">
        <v>4</v>
      </c>
    </row>
    <row r="305" spans="1:3" x14ac:dyDescent="0.25">
      <c r="A305" t="s">
        <v>28</v>
      </c>
      <c r="B305" t="s">
        <v>246</v>
      </c>
      <c r="C305">
        <v>4</v>
      </c>
    </row>
    <row r="306" spans="1:3" x14ac:dyDescent="0.25">
      <c r="A306" t="s">
        <v>29</v>
      </c>
      <c r="B306" t="s">
        <v>247</v>
      </c>
      <c r="C306">
        <v>4</v>
      </c>
    </row>
    <row r="307" spans="1:3" x14ac:dyDescent="0.25">
      <c r="A307" t="s">
        <v>30</v>
      </c>
      <c r="B307" t="s">
        <v>246</v>
      </c>
      <c r="C307">
        <v>4</v>
      </c>
    </row>
    <row r="308" spans="1:3" x14ac:dyDescent="0.25">
      <c r="A308" t="s">
        <v>31</v>
      </c>
      <c r="B308" t="s">
        <v>244</v>
      </c>
      <c r="C308">
        <v>4</v>
      </c>
    </row>
    <row r="309" spans="1:3" x14ac:dyDescent="0.25">
      <c r="A309" t="s">
        <v>32</v>
      </c>
      <c r="B309" t="s">
        <v>246</v>
      </c>
      <c r="C309">
        <v>4</v>
      </c>
    </row>
    <row r="310" spans="1:3" x14ac:dyDescent="0.25">
      <c r="A310" t="s">
        <v>34</v>
      </c>
      <c r="B310" t="s">
        <v>245</v>
      </c>
      <c r="C310">
        <v>4</v>
      </c>
    </row>
    <row r="311" spans="1:3" x14ac:dyDescent="0.25">
      <c r="A311" t="s">
        <v>40</v>
      </c>
      <c r="B311" t="s">
        <v>243</v>
      </c>
      <c r="C311">
        <v>4</v>
      </c>
    </row>
    <row r="312" spans="1:3" x14ac:dyDescent="0.25">
      <c r="A312" t="s">
        <v>41</v>
      </c>
      <c r="B312" t="s">
        <v>261</v>
      </c>
      <c r="C312">
        <v>4</v>
      </c>
    </row>
    <row r="313" spans="1:3" x14ac:dyDescent="0.25">
      <c r="A313" t="s">
        <v>45</v>
      </c>
      <c r="B313" t="s">
        <v>246</v>
      </c>
      <c r="C313">
        <v>4</v>
      </c>
    </row>
    <row r="314" spans="1:3" x14ac:dyDescent="0.25">
      <c r="A314" t="s">
        <v>46</v>
      </c>
      <c r="B314" t="s">
        <v>243</v>
      </c>
      <c r="C314">
        <v>4</v>
      </c>
    </row>
    <row r="315" spans="1:3" x14ac:dyDescent="0.25">
      <c r="A315" t="s">
        <v>48</v>
      </c>
      <c r="B315" t="s">
        <v>247</v>
      </c>
      <c r="C315">
        <v>4</v>
      </c>
    </row>
    <row r="316" spans="1:3" x14ac:dyDescent="0.25">
      <c r="A316" t="s">
        <v>50</v>
      </c>
      <c r="B316" t="s">
        <v>246</v>
      </c>
      <c r="C316">
        <v>4</v>
      </c>
    </row>
    <row r="317" spans="1:3" x14ac:dyDescent="0.25">
      <c r="A317" t="s">
        <v>51</v>
      </c>
      <c r="B317" t="s">
        <v>247</v>
      </c>
      <c r="C317">
        <v>4</v>
      </c>
    </row>
    <row r="318" spans="1:3" x14ac:dyDescent="0.25">
      <c r="A318" t="s">
        <v>52</v>
      </c>
      <c r="B318" t="s">
        <v>243</v>
      </c>
      <c r="C318">
        <v>4</v>
      </c>
    </row>
    <row r="319" spans="1:3" x14ac:dyDescent="0.25">
      <c r="A319" t="s">
        <v>54</v>
      </c>
      <c r="B319" t="s">
        <v>246</v>
      </c>
      <c r="C319">
        <v>4</v>
      </c>
    </row>
    <row r="320" spans="1:3" x14ac:dyDescent="0.25">
      <c r="A320" t="s">
        <v>56</v>
      </c>
      <c r="B320" t="s">
        <v>247</v>
      </c>
      <c r="C320">
        <v>4</v>
      </c>
    </row>
    <row r="321" spans="1:3" x14ac:dyDescent="0.25">
      <c r="A321" t="s">
        <v>73</v>
      </c>
      <c r="B321" t="s">
        <v>247</v>
      </c>
      <c r="C321">
        <v>4</v>
      </c>
    </row>
    <row r="322" spans="1:3" x14ac:dyDescent="0.25">
      <c r="A322" t="s">
        <v>74</v>
      </c>
      <c r="B322" t="s">
        <v>248</v>
      </c>
      <c r="C322">
        <v>4</v>
      </c>
    </row>
    <row r="323" spans="1:3" x14ac:dyDescent="0.25">
      <c r="A323" t="s">
        <v>78</v>
      </c>
      <c r="B323" t="s">
        <v>244</v>
      </c>
      <c r="C323">
        <v>4</v>
      </c>
    </row>
    <row r="324" spans="1:3" x14ac:dyDescent="0.25">
      <c r="A324" t="s">
        <v>78</v>
      </c>
      <c r="B324" t="s">
        <v>245</v>
      </c>
      <c r="C324">
        <v>4</v>
      </c>
    </row>
    <row r="325" spans="1:3" x14ac:dyDescent="0.25">
      <c r="A325" t="s">
        <v>80</v>
      </c>
      <c r="B325" t="s">
        <v>248</v>
      </c>
      <c r="C325">
        <v>4</v>
      </c>
    </row>
    <row r="326" spans="1:3" x14ac:dyDescent="0.25">
      <c r="A326" t="s">
        <v>84</v>
      </c>
      <c r="B326" t="s">
        <v>246</v>
      </c>
      <c r="C326">
        <v>4</v>
      </c>
    </row>
    <row r="327" spans="1:3" x14ac:dyDescent="0.25">
      <c r="A327" t="s">
        <v>84</v>
      </c>
      <c r="B327" t="s">
        <v>247</v>
      </c>
      <c r="C327">
        <v>4</v>
      </c>
    </row>
    <row r="328" spans="1:3" x14ac:dyDescent="0.25">
      <c r="A328" t="s">
        <v>85</v>
      </c>
      <c r="B328" t="s">
        <v>248</v>
      </c>
      <c r="C328">
        <v>4</v>
      </c>
    </row>
    <row r="329" spans="1:3" x14ac:dyDescent="0.25">
      <c r="A329" t="s">
        <v>88</v>
      </c>
      <c r="B329" t="s">
        <v>243</v>
      </c>
      <c r="C329">
        <v>4</v>
      </c>
    </row>
    <row r="330" spans="1:3" x14ac:dyDescent="0.25">
      <c r="A330" t="s">
        <v>90</v>
      </c>
      <c r="B330" t="s">
        <v>247</v>
      </c>
      <c r="C330">
        <v>4</v>
      </c>
    </row>
    <row r="331" spans="1:3" x14ac:dyDescent="0.25">
      <c r="A331" t="s">
        <v>91</v>
      </c>
      <c r="B331" t="s">
        <v>245</v>
      </c>
      <c r="C331">
        <v>4</v>
      </c>
    </row>
    <row r="332" spans="1:3" x14ac:dyDescent="0.25">
      <c r="A332" t="s">
        <v>91</v>
      </c>
      <c r="B332" t="s">
        <v>247</v>
      </c>
      <c r="C332">
        <v>4</v>
      </c>
    </row>
    <row r="333" spans="1:3" x14ac:dyDescent="0.25">
      <c r="A333" t="s">
        <v>93</v>
      </c>
      <c r="B333" t="s">
        <v>246</v>
      </c>
      <c r="C333">
        <v>4</v>
      </c>
    </row>
    <row r="334" spans="1:3" x14ac:dyDescent="0.25">
      <c r="A334" t="s">
        <v>96</v>
      </c>
      <c r="B334" t="s">
        <v>247</v>
      </c>
      <c r="C334">
        <v>4</v>
      </c>
    </row>
    <row r="335" spans="1:3" x14ac:dyDescent="0.25">
      <c r="A335" t="s">
        <v>109</v>
      </c>
      <c r="B335" t="s">
        <v>246</v>
      </c>
      <c r="C335">
        <v>4</v>
      </c>
    </row>
    <row r="336" spans="1:3" x14ac:dyDescent="0.25">
      <c r="A336" t="s">
        <v>111</v>
      </c>
      <c r="B336" t="s">
        <v>246</v>
      </c>
      <c r="C336">
        <v>4</v>
      </c>
    </row>
    <row r="337" spans="1:3" x14ac:dyDescent="0.25">
      <c r="A337" t="s">
        <v>112</v>
      </c>
      <c r="B337" t="s">
        <v>252</v>
      </c>
      <c r="C337">
        <v>4</v>
      </c>
    </row>
    <row r="338" spans="1:3" x14ac:dyDescent="0.25">
      <c r="A338" t="s">
        <v>112</v>
      </c>
      <c r="B338" t="s">
        <v>245</v>
      </c>
      <c r="C338">
        <v>4</v>
      </c>
    </row>
    <row r="339" spans="1:3" x14ac:dyDescent="0.25">
      <c r="A339" t="s">
        <v>127</v>
      </c>
      <c r="B339" t="s">
        <v>247</v>
      </c>
      <c r="C339">
        <v>4</v>
      </c>
    </row>
    <row r="340" spans="1:3" x14ac:dyDescent="0.25">
      <c r="A340" t="s">
        <v>127</v>
      </c>
      <c r="B340" t="s">
        <v>244</v>
      </c>
      <c r="C340">
        <v>4</v>
      </c>
    </row>
    <row r="341" spans="1:3" x14ac:dyDescent="0.25">
      <c r="A341" t="s">
        <v>129</v>
      </c>
      <c r="B341" t="s">
        <v>245</v>
      </c>
      <c r="C341">
        <v>4</v>
      </c>
    </row>
    <row r="342" spans="1:3" x14ac:dyDescent="0.25">
      <c r="A342" t="s">
        <v>140</v>
      </c>
      <c r="B342" t="s">
        <v>247</v>
      </c>
      <c r="C342">
        <v>4</v>
      </c>
    </row>
    <row r="343" spans="1:3" x14ac:dyDescent="0.25">
      <c r="A343" t="s">
        <v>142</v>
      </c>
      <c r="B343" t="s">
        <v>247</v>
      </c>
      <c r="C343">
        <v>4</v>
      </c>
    </row>
    <row r="344" spans="1:3" x14ac:dyDescent="0.25">
      <c r="A344" t="s">
        <v>146</v>
      </c>
      <c r="B344" t="s">
        <v>246</v>
      </c>
      <c r="C344">
        <v>4</v>
      </c>
    </row>
    <row r="345" spans="1:3" x14ac:dyDescent="0.25">
      <c r="A345" t="s">
        <v>148</v>
      </c>
      <c r="B345" t="s">
        <v>243</v>
      </c>
      <c r="C345">
        <v>4</v>
      </c>
    </row>
    <row r="346" spans="1:3" x14ac:dyDescent="0.25">
      <c r="A346" t="s">
        <v>148</v>
      </c>
      <c r="B346" t="s">
        <v>261</v>
      </c>
      <c r="C346">
        <v>4</v>
      </c>
    </row>
    <row r="347" spans="1:3" x14ac:dyDescent="0.25">
      <c r="A347" t="s">
        <v>156</v>
      </c>
      <c r="B347" t="s">
        <v>247</v>
      </c>
      <c r="C347">
        <v>4</v>
      </c>
    </row>
    <row r="348" spans="1:3" x14ac:dyDescent="0.25">
      <c r="A348" t="s">
        <v>157</v>
      </c>
      <c r="B348" t="s">
        <v>246</v>
      </c>
      <c r="C348">
        <v>4</v>
      </c>
    </row>
    <row r="349" spans="1:3" x14ac:dyDescent="0.25">
      <c r="A349" t="s">
        <v>159</v>
      </c>
      <c r="B349" t="s">
        <v>243</v>
      </c>
      <c r="C349">
        <v>4</v>
      </c>
    </row>
    <row r="350" spans="1:3" x14ac:dyDescent="0.25">
      <c r="A350" t="s">
        <v>159</v>
      </c>
      <c r="B350" t="s">
        <v>244</v>
      </c>
      <c r="C350">
        <v>4</v>
      </c>
    </row>
    <row r="351" spans="1:3" x14ac:dyDescent="0.25">
      <c r="A351" t="s">
        <v>161</v>
      </c>
      <c r="B351" t="s">
        <v>245</v>
      </c>
      <c r="C351">
        <v>4</v>
      </c>
    </row>
    <row r="352" spans="1:3" x14ac:dyDescent="0.25">
      <c r="A352" t="s">
        <v>163</v>
      </c>
      <c r="B352" t="s">
        <v>247</v>
      </c>
      <c r="C352">
        <v>4</v>
      </c>
    </row>
    <row r="353" spans="1:3" x14ac:dyDescent="0.25">
      <c r="A353" t="s">
        <v>167</v>
      </c>
      <c r="B353" t="s">
        <v>243</v>
      </c>
      <c r="C353">
        <v>4</v>
      </c>
    </row>
    <row r="354" spans="1:3" x14ac:dyDescent="0.25">
      <c r="A354" t="s">
        <v>171</v>
      </c>
      <c r="B354" t="s">
        <v>247</v>
      </c>
      <c r="C354">
        <v>4</v>
      </c>
    </row>
    <row r="355" spans="1:3" x14ac:dyDescent="0.25">
      <c r="A355" t="s">
        <v>171</v>
      </c>
      <c r="B355" t="s">
        <v>246</v>
      </c>
      <c r="C355">
        <v>4</v>
      </c>
    </row>
    <row r="356" spans="1:3" x14ac:dyDescent="0.25">
      <c r="A356" t="s">
        <v>173</v>
      </c>
      <c r="B356" t="s">
        <v>245</v>
      </c>
      <c r="C356">
        <v>4</v>
      </c>
    </row>
    <row r="357" spans="1:3" x14ac:dyDescent="0.25">
      <c r="A357" t="s">
        <v>175</v>
      </c>
      <c r="B357" t="s">
        <v>247</v>
      </c>
      <c r="C357">
        <v>4</v>
      </c>
    </row>
    <row r="358" spans="1:3" x14ac:dyDescent="0.25">
      <c r="A358" t="s">
        <v>180</v>
      </c>
      <c r="B358" t="s">
        <v>247</v>
      </c>
      <c r="C358">
        <v>4</v>
      </c>
    </row>
    <row r="359" spans="1:3" x14ac:dyDescent="0.25">
      <c r="A359" t="s">
        <v>180</v>
      </c>
      <c r="B359" t="s">
        <v>246</v>
      </c>
      <c r="C359">
        <v>4</v>
      </c>
    </row>
    <row r="360" spans="1:3" x14ac:dyDescent="0.25">
      <c r="A360" t="s">
        <v>180</v>
      </c>
      <c r="B360" t="s">
        <v>263</v>
      </c>
      <c r="C360">
        <v>4</v>
      </c>
    </row>
    <row r="361" spans="1:3" x14ac:dyDescent="0.25">
      <c r="A361" t="s">
        <v>180</v>
      </c>
      <c r="B361" t="s">
        <v>245</v>
      </c>
      <c r="C361">
        <v>4</v>
      </c>
    </row>
    <row r="362" spans="1:3" x14ac:dyDescent="0.25">
      <c r="A362" t="s">
        <v>186</v>
      </c>
      <c r="B362" t="s">
        <v>245</v>
      </c>
      <c r="C362">
        <v>4</v>
      </c>
    </row>
    <row r="363" spans="1:3" x14ac:dyDescent="0.25">
      <c r="A363" t="s">
        <v>193</v>
      </c>
      <c r="B363" t="s">
        <v>252</v>
      </c>
      <c r="C363">
        <v>4</v>
      </c>
    </row>
    <row r="364" spans="1:3" x14ac:dyDescent="0.25">
      <c r="A364" t="s">
        <v>196</v>
      </c>
      <c r="B364" t="s">
        <v>263</v>
      </c>
      <c r="C364">
        <v>4</v>
      </c>
    </row>
    <row r="365" spans="1:3" x14ac:dyDescent="0.25">
      <c r="A365" t="s">
        <v>200</v>
      </c>
      <c r="B365" t="s">
        <v>246</v>
      </c>
      <c r="C365">
        <v>4</v>
      </c>
    </row>
    <row r="366" spans="1:3" x14ac:dyDescent="0.25">
      <c r="A366" t="s">
        <v>204</v>
      </c>
      <c r="B366" t="s">
        <v>248</v>
      </c>
      <c r="C366">
        <v>4</v>
      </c>
    </row>
    <row r="367" spans="1:3" x14ac:dyDescent="0.25">
      <c r="A367" t="s">
        <v>209</v>
      </c>
      <c r="B367" t="s">
        <v>248</v>
      </c>
      <c r="C367">
        <v>4</v>
      </c>
    </row>
    <row r="368" spans="1:3" x14ac:dyDescent="0.25">
      <c r="A368" t="s">
        <v>211</v>
      </c>
      <c r="B368" t="s">
        <v>247</v>
      </c>
      <c r="C368">
        <v>4</v>
      </c>
    </row>
    <row r="369" spans="1:3" x14ac:dyDescent="0.25">
      <c r="A369" t="s">
        <v>216</v>
      </c>
      <c r="B369" t="s">
        <v>247</v>
      </c>
      <c r="C369">
        <v>4</v>
      </c>
    </row>
    <row r="370" spans="1:3" x14ac:dyDescent="0.25">
      <c r="A370" t="s">
        <v>226</v>
      </c>
      <c r="B370" t="s">
        <v>247</v>
      </c>
      <c r="C370">
        <v>4</v>
      </c>
    </row>
    <row r="371" spans="1:3" x14ac:dyDescent="0.25">
      <c r="A371" t="s">
        <v>227</v>
      </c>
      <c r="B371" t="s">
        <v>247</v>
      </c>
      <c r="C371">
        <v>4</v>
      </c>
    </row>
    <row r="372" spans="1:3" x14ac:dyDescent="0.25">
      <c r="A372" t="s">
        <v>231</v>
      </c>
      <c r="B372" t="s">
        <v>247</v>
      </c>
      <c r="C372">
        <v>4</v>
      </c>
    </row>
    <row r="373" spans="1:3" x14ac:dyDescent="0.25">
      <c r="A373" t="s">
        <v>234</v>
      </c>
      <c r="B373" t="s">
        <v>248</v>
      </c>
      <c r="C373">
        <v>4</v>
      </c>
    </row>
    <row r="374" spans="1:3" x14ac:dyDescent="0.25">
      <c r="A374" t="s">
        <v>3</v>
      </c>
      <c r="B374" t="s">
        <v>246</v>
      </c>
      <c r="C374">
        <v>3</v>
      </c>
    </row>
    <row r="375" spans="1:3" x14ac:dyDescent="0.25">
      <c r="A375" t="s">
        <v>8</v>
      </c>
      <c r="B375" t="s">
        <v>245</v>
      </c>
      <c r="C375">
        <v>3</v>
      </c>
    </row>
    <row r="376" spans="1:3" x14ac:dyDescent="0.25">
      <c r="A376" t="s">
        <v>8</v>
      </c>
      <c r="B376" t="s">
        <v>246</v>
      </c>
      <c r="C376">
        <v>3</v>
      </c>
    </row>
    <row r="377" spans="1:3" x14ac:dyDescent="0.25">
      <c r="A377" t="s">
        <v>11</v>
      </c>
      <c r="B377" t="s">
        <v>246</v>
      </c>
      <c r="C377">
        <v>3</v>
      </c>
    </row>
    <row r="378" spans="1:3" x14ac:dyDescent="0.25">
      <c r="A378" t="s">
        <v>11</v>
      </c>
      <c r="B378" t="s">
        <v>248</v>
      </c>
      <c r="C378">
        <v>3</v>
      </c>
    </row>
    <row r="379" spans="1:3" x14ac:dyDescent="0.25">
      <c r="A379" t="s">
        <v>11</v>
      </c>
      <c r="B379" t="s">
        <v>244</v>
      </c>
      <c r="C379">
        <v>3</v>
      </c>
    </row>
    <row r="380" spans="1:3" x14ac:dyDescent="0.25">
      <c r="A380" t="s">
        <v>12</v>
      </c>
      <c r="B380" t="s">
        <v>247</v>
      </c>
      <c r="C380">
        <v>3</v>
      </c>
    </row>
    <row r="381" spans="1:3" x14ac:dyDescent="0.25">
      <c r="A381" t="s">
        <v>14</v>
      </c>
      <c r="B381" t="s">
        <v>248</v>
      </c>
      <c r="C381">
        <v>3</v>
      </c>
    </row>
    <row r="382" spans="1:3" x14ac:dyDescent="0.25">
      <c r="A382" t="s">
        <v>15</v>
      </c>
      <c r="B382" t="s">
        <v>245</v>
      </c>
      <c r="C382">
        <v>3</v>
      </c>
    </row>
    <row r="383" spans="1:3" x14ac:dyDescent="0.25">
      <c r="A383" t="s">
        <v>15</v>
      </c>
      <c r="B383" t="s">
        <v>243</v>
      </c>
      <c r="C383">
        <v>3</v>
      </c>
    </row>
    <row r="384" spans="1:3" x14ac:dyDescent="0.25">
      <c r="A384" t="s">
        <v>17</v>
      </c>
      <c r="B384" t="s">
        <v>247</v>
      </c>
      <c r="C384">
        <v>3</v>
      </c>
    </row>
    <row r="385" spans="1:3" x14ac:dyDescent="0.25">
      <c r="A385" t="s">
        <v>17</v>
      </c>
      <c r="B385" t="s">
        <v>243</v>
      </c>
      <c r="C385">
        <v>3</v>
      </c>
    </row>
    <row r="386" spans="1:3" x14ac:dyDescent="0.25">
      <c r="A386" t="s">
        <v>17</v>
      </c>
      <c r="B386" t="s">
        <v>246</v>
      </c>
      <c r="C386">
        <v>3</v>
      </c>
    </row>
    <row r="387" spans="1:3" x14ac:dyDescent="0.25">
      <c r="A387" t="s">
        <v>23</v>
      </c>
      <c r="B387" t="s">
        <v>247</v>
      </c>
      <c r="C387">
        <v>3</v>
      </c>
    </row>
    <row r="388" spans="1:3" x14ac:dyDescent="0.25">
      <c r="A388" t="s">
        <v>24</v>
      </c>
      <c r="B388" t="s">
        <v>244</v>
      </c>
      <c r="C388">
        <v>3</v>
      </c>
    </row>
    <row r="389" spans="1:3" x14ac:dyDescent="0.25">
      <c r="A389" t="s">
        <v>28</v>
      </c>
      <c r="B389" t="s">
        <v>248</v>
      </c>
      <c r="C389">
        <v>3</v>
      </c>
    </row>
    <row r="390" spans="1:3" x14ac:dyDescent="0.25">
      <c r="A390" t="s">
        <v>28</v>
      </c>
      <c r="B390" t="s">
        <v>261</v>
      </c>
      <c r="C390">
        <v>3</v>
      </c>
    </row>
    <row r="391" spans="1:3" x14ac:dyDescent="0.25">
      <c r="A391" t="s">
        <v>33</v>
      </c>
      <c r="B391" t="s">
        <v>247</v>
      </c>
      <c r="C391">
        <v>3</v>
      </c>
    </row>
    <row r="392" spans="1:3" x14ac:dyDescent="0.25">
      <c r="A392" t="s">
        <v>34</v>
      </c>
      <c r="B392" t="s">
        <v>246</v>
      </c>
      <c r="C392">
        <v>3</v>
      </c>
    </row>
    <row r="393" spans="1:3" x14ac:dyDescent="0.25">
      <c r="A393" t="s">
        <v>36</v>
      </c>
      <c r="B393" t="s">
        <v>243</v>
      </c>
      <c r="C393">
        <v>3</v>
      </c>
    </row>
    <row r="394" spans="1:3" x14ac:dyDescent="0.25">
      <c r="A394" t="s">
        <v>37</v>
      </c>
      <c r="B394" t="s">
        <v>247</v>
      </c>
      <c r="C394">
        <v>3</v>
      </c>
    </row>
    <row r="395" spans="1:3" x14ac:dyDescent="0.25">
      <c r="A395" t="s">
        <v>38</v>
      </c>
      <c r="B395" t="s">
        <v>247</v>
      </c>
      <c r="C395">
        <v>3</v>
      </c>
    </row>
    <row r="396" spans="1:3" x14ac:dyDescent="0.25">
      <c r="A396" t="s">
        <v>41</v>
      </c>
      <c r="B396" t="s">
        <v>243</v>
      </c>
      <c r="C396">
        <v>3</v>
      </c>
    </row>
    <row r="397" spans="1:3" x14ac:dyDescent="0.25">
      <c r="A397" t="s">
        <v>44</v>
      </c>
      <c r="B397" t="s">
        <v>247</v>
      </c>
      <c r="C397">
        <v>3</v>
      </c>
    </row>
    <row r="398" spans="1:3" x14ac:dyDescent="0.25">
      <c r="A398" t="s">
        <v>47</v>
      </c>
      <c r="B398" t="s">
        <v>244</v>
      </c>
      <c r="C398">
        <v>3</v>
      </c>
    </row>
    <row r="399" spans="1:3" x14ac:dyDescent="0.25">
      <c r="A399" t="s">
        <v>49</v>
      </c>
      <c r="B399" t="s">
        <v>246</v>
      </c>
      <c r="C399">
        <v>3</v>
      </c>
    </row>
    <row r="400" spans="1:3" x14ac:dyDescent="0.25">
      <c r="A400" t="s">
        <v>56</v>
      </c>
      <c r="B400" t="s">
        <v>245</v>
      </c>
      <c r="C400">
        <v>3</v>
      </c>
    </row>
    <row r="401" spans="1:3" x14ac:dyDescent="0.25">
      <c r="A401" t="s">
        <v>57</v>
      </c>
      <c r="B401" t="s">
        <v>246</v>
      </c>
      <c r="C401">
        <v>3</v>
      </c>
    </row>
    <row r="402" spans="1:3" x14ac:dyDescent="0.25">
      <c r="A402" t="s">
        <v>61</v>
      </c>
      <c r="B402" t="s">
        <v>246</v>
      </c>
      <c r="C402">
        <v>3</v>
      </c>
    </row>
    <row r="403" spans="1:3" x14ac:dyDescent="0.25">
      <c r="A403" t="s">
        <v>62</v>
      </c>
      <c r="B403" t="s">
        <v>252</v>
      </c>
      <c r="C403">
        <v>3</v>
      </c>
    </row>
    <row r="404" spans="1:3" x14ac:dyDescent="0.25">
      <c r="A404" t="s">
        <v>62</v>
      </c>
      <c r="B404" t="s">
        <v>243</v>
      </c>
      <c r="C404">
        <v>3</v>
      </c>
    </row>
    <row r="405" spans="1:3" x14ac:dyDescent="0.25">
      <c r="A405" t="s">
        <v>63</v>
      </c>
      <c r="B405" t="s">
        <v>248</v>
      </c>
      <c r="C405">
        <v>3</v>
      </c>
    </row>
    <row r="406" spans="1:3" x14ac:dyDescent="0.25">
      <c r="A406" t="s">
        <v>63</v>
      </c>
      <c r="B406" t="s">
        <v>245</v>
      </c>
      <c r="C406">
        <v>3</v>
      </c>
    </row>
    <row r="407" spans="1:3" x14ac:dyDescent="0.25">
      <c r="A407" t="s">
        <v>70</v>
      </c>
      <c r="B407" t="s">
        <v>247</v>
      </c>
      <c r="C407">
        <v>3</v>
      </c>
    </row>
    <row r="408" spans="1:3" x14ac:dyDescent="0.25">
      <c r="A408" t="s">
        <v>70</v>
      </c>
      <c r="B408" t="s">
        <v>246</v>
      </c>
      <c r="C408">
        <v>3</v>
      </c>
    </row>
    <row r="409" spans="1:3" x14ac:dyDescent="0.25">
      <c r="A409" t="s">
        <v>71</v>
      </c>
      <c r="B409" t="s">
        <v>246</v>
      </c>
      <c r="C409">
        <v>3</v>
      </c>
    </row>
    <row r="410" spans="1:3" x14ac:dyDescent="0.25">
      <c r="A410" t="s">
        <v>73</v>
      </c>
      <c r="B410" t="s">
        <v>243</v>
      </c>
      <c r="C410">
        <v>3</v>
      </c>
    </row>
    <row r="411" spans="1:3" x14ac:dyDescent="0.25">
      <c r="A411" t="s">
        <v>73</v>
      </c>
      <c r="B411" t="s">
        <v>245</v>
      </c>
      <c r="C411">
        <v>3</v>
      </c>
    </row>
    <row r="412" spans="1:3" x14ac:dyDescent="0.25">
      <c r="A412" t="s">
        <v>74</v>
      </c>
      <c r="B412" t="s">
        <v>247</v>
      </c>
      <c r="C412">
        <v>3</v>
      </c>
    </row>
    <row r="413" spans="1:3" x14ac:dyDescent="0.25">
      <c r="A413" t="s">
        <v>76</v>
      </c>
      <c r="B413" t="s">
        <v>245</v>
      </c>
      <c r="C413">
        <v>3</v>
      </c>
    </row>
    <row r="414" spans="1:3" x14ac:dyDescent="0.25">
      <c r="A414" t="s">
        <v>78</v>
      </c>
      <c r="B414" t="s">
        <v>246</v>
      </c>
      <c r="C414">
        <v>3</v>
      </c>
    </row>
    <row r="415" spans="1:3" x14ac:dyDescent="0.25">
      <c r="A415" t="s">
        <v>79</v>
      </c>
      <c r="B415" t="s">
        <v>247</v>
      </c>
      <c r="C415">
        <v>3</v>
      </c>
    </row>
    <row r="416" spans="1:3" x14ac:dyDescent="0.25">
      <c r="A416" t="s">
        <v>81</v>
      </c>
      <c r="B416" t="s">
        <v>246</v>
      </c>
      <c r="C416">
        <v>3</v>
      </c>
    </row>
    <row r="417" spans="1:3" x14ac:dyDescent="0.25">
      <c r="A417" t="s">
        <v>81</v>
      </c>
      <c r="B417" t="s">
        <v>247</v>
      </c>
      <c r="C417">
        <v>3</v>
      </c>
    </row>
    <row r="418" spans="1:3" x14ac:dyDescent="0.25">
      <c r="A418" t="s">
        <v>81</v>
      </c>
      <c r="B418" t="s">
        <v>245</v>
      </c>
      <c r="C418">
        <v>3</v>
      </c>
    </row>
    <row r="419" spans="1:3" x14ac:dyDescent="0.25">
      <c r="A419" t="s">
        <v>84</v>
      </c>
      <c r="B419" t="s">
        <v>243</v>
      </c>
      <c r="C419">
        <v>3</v>
      </c>
    </row>
    <row r="420" spans="1:3" x14ac:dyDescent="0.25">
      <c r="A420" t="s">
        <v>87</v>
      </c>
      <c r="B420" t="s">
        <v>243</v>
      </c>
      <c r="C420">
        <v>3</v>
      </c>
    </row>
    <row r="421" spans="1:3" x14ac:dyDescent="0.25">
      <c r="A421" t="s">
        <v>88</v>
      </c>
      <c r="B421" t="s">
        <v>246</v>
      </c>
      <c r="C421">
        <v>3</v>
      </c>
    </row>
    <row r="422" spans="1:3" x14ac:dyDescent="0.25">
      <c r="A422" t="s">
        <v>89</v>
      </c>
      <c r="B422" t="s">
        <v>247</v>
      </c>
      <c r="C422">
        <v>3</v>
      </c>
    </row>
    <row r="423" spans="1:3" x14ac:dyDescent="0.25">
      <c r="A423" t="s">
        <v>89</v>
      </c>
      <c r="B423" t="s">
        <v>446</v>
      </c>
      <c r="C423">
        <v>3</v>
      </c>
    </row>
    <row r="424" spans="1:3" x14ac:dyDescent="0.25">
      <c r="A424" t="s">
        <v>91</v>
      </c>
      <c r="B424" t="s">
        <v>243</v>
      </c>
      <c r="C424">
        <v>3</v>
      </c>
    </row>
    <row r="425" spans="1:3" x14ac:dyDescent="0.25">
      <c r="A425" t="s">
        <v>91</v>
      </c>
      <c r="B425" t="s">
        <v>248</v>
      </c>
      <c r="C425">
        <v>3</v>
      </c>
    </row>
    <row r="426" spans="1:3" x14ac:dyDescent="0.25">
      <c r="A426" t="s">
        <v>92</v>
      </c>
      <c r="B426" t="s">
        <v>244</v>
      </c>
      <c r="C426">
        <v>3</v>
      </c>
    </row>
    <row r="427" spans="1:3" x14ac:dyDescent="0.25">
      <c r="A427" t="s">
        <v>96</v>
      </c>
      <c r="B427" t="s">
        <v>243</v>
      </c>
      <c r="C427">
        <v>3</v>
      </c>
    </row>
    <row r="428" spans="1:3" x14ac:dyDescent="0.25">
      <c r="A428" t="s">
        <v>96</v>
      </c>
      <c r="B428" t="s">
        <v>246</v>
      </c>
      <c r="C428">
        <v>3</v>
      </c>
    </row>
    <row r="429" spans="1:3" x14ac:dyDescent="0.25">
      <c r="A429" t="s">
        <v>97</v>
      </c>
      <c r="B429" t="s">
        <v>246</v>
      </c>
      <c r="C429">
        <v>3</v>
      </c>
    </row>
    <row r="430" spans="1:3" x14ac:dyDescent="0.25">
      <c r="A430" t="s">
        <v>97</v>
      </c>
      <c r="B430" t="s">
        <v>247</v>
      </c>
      <c r="C430">
        <v>3</v>
      </c>
    </row>
    <row r="431" spans="1:3" x14ac:dyDescent="0.25">
      <c r="A431" t="s">
        <v>99</v>
      </c>
      <c r="B431" t="s">
        <v>246</v>
      </c>
      <c r="C431">
        <v>3</v>
      </c>
    </row>
    <row r="432" spans="1:3" x14ac:dyDescent="0.25">
      <c r="A432" t="s">
        <v>100</v>
      </c>
      <c r="B432" t="s">
        <v>245</v>
      </c>
      <c r="C432">
        <v>3</v>
      </c>
    </row>
    <row r="433" spans="1:3" x14ac:dyDescent="0.25">
      <c r="A433" t="s">
        <v>100</v>
      </c>
      <c r="B433" t="s">
        <v>246</v>
      </c>
      <c r="C433">
        <v>3</v>
      </c>
    </row>
    <row r="434" spans="1:3" x14ac:dyDescent="0.25">
      <c r="A434" t="s">
        <v>100</v>
      </c>
      <c r="B434" t="s">
        <v>243</v>
      </c>
      <c r="C434">
        <v>3</v>
      </c>
    </row>
    <row r="435" spans="1:3" x14ac:dyDescent="0.25">
      <c r="A435" t="s">
        <v>102</v>
      </c>
      <c r="B435" t="s">
        <v>247</v>
      </c>
      <c r="C435">
        <v>3</v>
      </c>
    </row>
    <row r="436" spans="1:3" x14ac:dyDescent="0.25">
      <c r="A436" t="s">
        <v>102</v>
      </c>
      <c r="B436" t="s">
        <v>246</v>
      </c>
      <c r="C436">
        <v>3</v>
      </c>
    </row>
    <row r="437" spans="1:3" x14ac:dyDescent="0.25">
      <c r="A437" t="s">
        <v>104</v>
      </c>
      <c r="B437" t="s">
        <v>261</v>
      </c>
      <c r="C437">
        <v>3</v>
      </c>
    </row>
    <row r="438" spans="1:3" x14ac:dyDescent="0.25">
      <c r="A438" t="s">
        <v>106</v>
      </c>
      <c r="B438" t="s">
        <v>247</v>
      </c>
      <c r="C438">
        <v>3</v>
      </c>
    </row>
    <row r="439" spans="1:3" x14ac:dyDescent="0.25">
      <c r="A439" t="s">
        <v>108</v>
      </c>
      <c r="B439" t="s">
        <v>243</v>
      </c>
      <c r="C439">
        <v>3</v>
      </c>
    </row>
    <row r="440" spans="1:3" x14ac:dyDescent="0.25">
      <c r="A440" t="s">
        <v>109</v>
      </c>
      <c r="B440" t="s">
        <v>247</v>
      </c>
      <c r="C440">
        <v>3</v>
      </c>
    </row>
    <row r="441" spans="1:3" x14ac:dyDescent="0.25">
      <c r="A441" t="s">
        <v>111</v>
      </c>
      <c r="B441" t="s">
        <v>247</v>
      </c>
      <c r="C441">
        <v>3</v>
      </c>
    </row>
    <row r="442" spans="1:3" x14ac:dyDescent="0.25">
      <c r="A442" t="s">
        <v>114</v>
      </c>
      <c r="B442" t="s">
        <v>245</v>
      </c>
      <c r="C442">
        <v>3</v>
      </c>
    </row>
    <row r="443" spans="1:3" x14ac:dyDescent="0.25">
      <c r="A443" t="s">
        <v>120</v>
      </c>
      <c r="B443" t="s">
        <v>246</v>
      </c>
      <c r="C443">
        <v>3</v>
      </c>
    </row>
    <row r="444" spans="1:3" x14ac:dyDescent="0.25">
      <c r="A444" t="s">
        <v>121</v>
      </c>
      <c r="B444" t="s">
        <v>248</v>
      </c>
      <c r="C444">
        <v>3</v>
      </c>
    </row>
    <row r="445" spans="1:3" x14ac:dyDescent="0.25">
      <c r="A445" t="s">
        <v>122</v>
      </c>
      <c r="B445" t="s">
        <v>246</v>
      </c>
      <c r="C445">
        <v>3</v>
      </c>
    </row>
    <row r="446" spans="1:3" x14ac:dyDescent="0.25">
      <c r="A446" t="s">
        <v>125</v>
      </c>
      <c r="B446" t="s">
        <v>247</v>
      </c>
      <c r="C446">
        <v>3</v>
      </c>
    </row>
    <row r="447" spans="1:3" x14ac:dyDescent="0.25">
      <c r="A447" t="s">
        <v>126</v>
      </c>
      <c r="B447" t="s">
        <v>246</v>
      </c>
      <c r="C447">
        <v>3</v>
      </c>
    </row>
    <row r="448" spans="1:3" x14ac:dyDescent="0.25">
      <c r="A448" t="s">
        <v>128</v>
      </c>
      <c r="B448" t="s">
        <v>248</v>
      </c>
      <c r="C448">
        <v>3</v>
      </c>
    </row>
    <row r="449" spans="1:3" x14ac:dyDescent="0.25">
      <c r="A449" t="s">
        <v>128</v>
      </c>
      <c r="B449" t="s">
        <v>243</v>
      </c>
      <c r="C449">
        <v>3</v>
      </c>
    </row>
    <row r="450" spans="1:3" x14ac:dyDescent="0.25">
      <c r="A450" t="s">
        <v>129</v>
      </c>
      <c r="B450" t="s">
        <v>243</v>
      </c>
      <c r="C450">
        <v>3</v>
      </c>
    </row>
    <row r="451" spans="1:3" x14ac:dyDescent="0.25">
      <c r="A451" t="s">
        <v>130</v>
      </c>
      <c r="B451" t="s">
        <v>246</v>
      </c>
      <c r="C451">
        <v>3</v>
      </c>
    </row>
    <row r="452" spans="1:3" x14ac:dyDescent="0.25">
      <c r="A452" t="s">
        <v>131</v>
      </c>
      <c r="B452" t="s">
        <v>243</v>
      </c>
      <c r="C452">
        <v>3</v>
      </c>
    </row>
    <row r="453" spans="1:3" x14ac:dyDescent="0.25">
      <c r="A453" t="s">
        <v>131</v>
      </c>
      <c r="B453" t="s">
        <v>246</v>
      </c>
      <c r="C453">
        <v>3</v>
      </c>
    </row>
    <row r="454" spans="1:3" x14ac:dyDescent="0.25">
      <c r="A454" t="s">
        <v>135</v>
      </c>
      <c r="B454" t="s">
        <v>247</v>
      </c>
      <c r="C454">
        <v>3</v>
      </c>
    </row>
    <row r="455" spans="1:3" x14ac:dyDescent="0.25">
      <c r="A455" t="s">
        <v>138</v>
      </c>
      <c r="B455" t="s">
        <v>247</v>
      </c>
      <c r="C455">
        <v>3</v>
      </c>
    </row>
    <row r="456" spans="1:3" x14ac:dyDescent="0.25">
      <c r="A456" t="s">
        <v>142</v>
      </c>
      <c r="B456" t="s">
        <v>243</v>
      </c>
      <c r="C456">
        <v>3</v>
      </c>
    </row>
    <row r="457" spans="1:3" x14ac:dyDescent="0.25">
      <c r="A457" t="s">
        <v>143</v>
      </c>
      <c r="B457" t="s">
        <v>246</v>
      </c>
      <c r="C457">
        <v>3</v>
      </c>
    </row>
    <row r="458" spans="1:3" x14ac:dyDescent="0.25">
      <c r="A458" t="s">
        <v>143</v>
      </c>
      <c r="B458" t="s">
        <v>247</v>
      </c>
      <c r="C458">
        <v>3</v>
      </c>
    </row>
    <row r="459" spans="1:3" x14ac:dyDescent="0.25">
      <c r="A459" t="s">
        <v>149</v>
      </c>
      <c r="B459" t="s">
        <v>248</v>
      </c>
      <c r="C459">
        <v>3</v>
      </c>
    </row>
    <row r="460" spans="1:3" x14ac:dyDescent="0.25">
      <c r="A460" t="s">
        <v>149</v>
      </c>
      <c r="B460" t="s">
        <v>244</v>
      </c>
      <c r="C460">
        <v>3</v>
      </c>
    </row>
    <row r="461" spans="1:3" x14ac:dyDescent="0.25">
      <c r="A461" t="s">
        <v>158</v>
      </c>
      <c r="B461" t="s">
        <v>248</v>
      </c>
      <c r="C461">
        <v>3</v>
      </c>
    </row>
    <row r="462" spans="1:3" x14ac:dyDescent="0.25">
      <c r="A462" t="s">
        <v>162</v>
      </c>
      <c r="B462" t="s">
        <v>248</v>
      </c>
      <c r="C462">
        <v>3</v>
      </c>
    </row>
    <row r="463" spans="1:3" x14ac:dyDescent="0.25">
      <c r="A463" t="s">
        <v>164</v>
      </c>
      <c r="B463" t="s">
        <v>245</v>
      </c>
      <c r="C463">
        <v>3</v>
      </c>
    </row>
    <row r="464" spans="1:3" x14ac:dyDescent="0.25">
      <c r="A464" t="s">
        <v>165</v>
      </c>
      <c r="B464" t="s">
        <v>247</v>
      </c>
      <c r="C464">
        <v>3</v>
      </c>
    </row>
    <row r="465" spans="1:3" x14ac:dyDescent="0.25">
      <c r="A465" t="s">
        <v>166</v>
      </c>
      <c r="B465" t="s">
        <v>245</v>
      </c>
      <c r="C465">
        <v>3</v>
      </c>
    </row>
    <row r="466" spans="1:3" x14ac:dyDescent="0.25">
      <c r="A466" t="s">
        <v>168</v>
      </c>
      <c r="B466" t="s">
        <v>248</v>
      </c>
      <c r="C466">
        <v>3</v>
      </c>
    </row>
    <row r="467" spans="1:3" x14ac:dyDescent="0.25">
      <c r="A467" t="s">
        <v>174</v>
      </c>
      <c r="B467" t="s">
        <v>244</v>
      </c>
      <c r="C467">
        <v>3</v>
      </c>
    </row>
    <row r="468" spans="1:3" x14ac:dyDescent="0.25">
      <c r="A468" t="s">
        <v>180</v>
      </c>
      <c r="B468" t="s">
        <v>243</v>
      </c>
      <c r="C468">
        <v>3</v>
      </c>
    </row>
    <row r="469" spans="1:3" x14ac:dyDescent="0.25">
      <c r="A469" t="s">
        <v>181</v>
      </c>
      <c r="B469" t="s">
        <v>247</v>
      </c>
      <c r="C469">
        <v>3</v>
      </c>
    </row>
    <row r="470" spans="1:3" x14ac:dyDescent="0.25">
      <c r="A470" t="s">
        <v>182</v>
      </c>
      <c r="B470" t="s">
        <v>243</v>
      </c>
      <c r="C470">
        <v>3</v>
      </c>
    </row>
    <row r="471" spans="1:3" x14ac:dyDescent="0.25">
      <c r="A471" t="s">
        <v>183</v>
      </c>
      <c r="B471" t="s">
        <v>246</v>
      </c>
      <c r="C471">
        <v>3</v>
      </c>
    </row>
    <row r="472" spans="1:3" x14ac:dyDescent="0.25">
      <c r="A472" t="s">
        <v>185</v>
      </c>
      <c r="B472" t="s">
        <v>246</v>
      </c>
      <c r="C472">
        <v>3</v>
      </c>
    </row>
    <row r="473" spans="1:3" x14ac:dyDescent="0.25">
      <c r="A473" t="s">
        <v>186</v>
      </c>
      <c r="B473" t="s">
        <v>248</v>
      </c>
      <c r="C473">
        <v>3</v>
      </c>
    </row>
    <row r="474" spans="1:3" x14ac:dyDescent="0.25">
      <c r="A474" t="s">
        <v>187</v>
      </c>
      <c r="B474" t="s">
        <v>245</v>
      </c>
      <c r="C474">
        <v>3</v>
      </c>
    </row>
    <row r="475" spans="1:3" x14ac:dyDescent="0.25">
      <c r="A475" t="s">
        <v>188</v>
      </c>
      <c r="B475" t="s">
        <v>245</v>
      </c>
      <c r="C475">
        <v>3</v>
      </c>
    </row>
    <row r="476" spans="1:3" x14ac:dyDescent="0.25">
      <c r="A476" t="s">
        <v>190</v>
      </c>
      <c r="B476" t="s">
        <v>243</v>
      </c>
      <c r="C476">
        <v>3</v>
      </c>
    </row>
    <row r="477" spans="1:3" x14ac:dyDescent="0.25">
      <c r="A477" t="s">
        <v>191</v>
      </c>
      <c r="B477" t="s">
        <v>247</v>
      </c>
      <c r="C477">
        <v>3</v>
      </c>
    </row>
    <row r="478" spans="1:3" x14ac:dyDescent="0.25">
      <c r="A478" t="s">
        <v>192</v>
      </c>
      <c r="B478" t="s">
        <v>246</v>
      </c>
      <c r="C478">
        <v>3</v>
      </c>
    </row>
    <row r="479" spans="1:3" x14ac:dyDescent="0.25">
      <c r="A479" t="s">
        <v>196</v>
      </c>
      <c r="B479" t="s">
        <v>261</v>
      </c>
      <c r="C479">
        <v>3</v>
      </c>
    </row>
    <row r="480" spans="1:3" x14ac:dyDescent="0.25">
      <c r="A480" t="s">
        <v>196</v>
      </c>
      <c r="B480" t="s">
        <v>246</v>
      </c>
      <c r="C480">
        <v>3</v>
      </c>
    </row>
    <row r="481" spans="1:3" x14ac:dyDescent="0.25">
      <c r="A481" t="s">
        <v>201</v>
      </c>
      <c r="B481" t="s">
        <v>244</v>
      </c>
      <c r="C481">
        <v>3</v>
      </c>
    </row>
    <row r="482" spans="1:3" x14ac:dyDescent="0.25">
      <c r="A482" t="s">
        <v>201</v>
      </c>
      <c r="B482" t="s">
        <v>256</v>
      </c>
      <c r="C482">
        <v>3</v>
      </c>
    </row>
    <row r="483" spans="1:3" x14ac:dyDescent="0.25">
      <c r="A483" t="s">
        <v>212</v>
      </c>
      <c r="B483" t="s">
        <v>246</v>
      </c>
      <c r="C483">
        <v>3</v>
      </c>
    </row>
    <row r="484" spans="1:3" x14ac:dyDescent="0.25">
      <c r="A484" t="s">
        <v>213</v>
      </c>
      <c r="B484" t="s">
        <v>248</v>
      </c>
      <c r="C484">
        <v>3</v>
      </c>
    </row>
    <row r="485" spans="1:3" x14ac:dyDescent="0.25">
      <c r="A485" t="s">
        <v>224</v>
      </c>
      <c r="B485" t="s">
        <v>246</v>
      </c>
      <c r="C485">
        <v>3</v>
      </c>
    </row>
    <row r="486" spans="1:3" x14ac:dyDescent="0.25">
      <c r="A486" t="s">
        <v>225</v>
      </c>
      <c r="B486" t="s">
        <v>263</v>
      </c>
      <c r="C486">
        <v>3</v>
      </c>
    </row>
    <row r="487" spans="1:3" x14ac:dyDescent="0.25">
      <c r="A487" t="s">
        <v>228</v>
      </c>
      <c r="B487" t="s">
        <v>248</v>
      </c>
      <c r="C487">
        <v>3</v>
      </c>
    </row>
    <row r="488" spans="1:3" x14ac:dyDescent="0.25">
      <c r="A488" t="s">
        <v>232</v>
      </c>
      <c r="B488" t="s">
        <v>248</v>
      </c>
      <c r="C488">
        <v>3</v>
      </c>
    </row>
    <row r="489" spans="1:3" x14ac:dyDescent="0.25">
      <c r="A489" t="s">
        <v>4</v>
      </c>
      <c r="B489" t="s">
        <v>245</v>
      </c>
      <c r="C489">
        <v>2</v>
      </c>
    </row>
    <row r="490" spans="1:3" x14ac:dyDescent="0.25">
      <c r="A490" t="s">
        <v>5</v>
      </c>
      <c r="B490" t="s">
        <v>248</v>
      </c>
      <c r="C490">
        <v>2</v>
      </c>
    </row>
    <row r="491" spans="1:3" x14ac:dyDescent="0.25">
      <c r="A491" t="s">
        <v>5</v>
      </c>
      <c r="B491" t="s">
        <v>246</v>
      </c>
      <c r="C491">
        <v>2</v>
      </c>
    </row>
    <row r="492" spans="1:3" x14ac:dyDescent="0.25">
      <c r="A492" t="s">
        <v>5</v>
      </c>
      <c r="B492" t="s">
        <v>245</v>
      </c>
      <c r="C492">
        <v>2</v>
      </c>
    </row>
    <row r="493" spans="1:3" x14ac:dyDescent="0.25">
      <c r="A493" t="s">
        <v>6</v>
      </c>
      <c r="B493" t="s">
        <v>244</v>
      </c>
      <c r="C493">
        <v>2</v>
      </c>
    </row>
    <row r="494" spans="1:3" x14ac:dyDescent="0.25">
      <c r="A494" t="s">
        <v>6</v>
      </c>
      <c r="B494" t="s">
        <v>248</v>
      </c>
      <c r="C494">
        <v>2</v>
      </c>
    </row>
    <row r="495" spans="1:3" x14ac:dyDescent="0.25">
      <c r="A495" t="s">
        <v>6</v>
      </c>
      <c r="B495" t="s">
        <v>247</v>
      </c>
      <c r="C495">
        <v>2</v>
      </c>
    </row>
    <row r="496" spans="1:3" x14ac:dyDescent="0.25">
      <c r="A496" t="s">
        <v>7</v>
      </c>
      <c r="B496" t="s">
        <v>244</v>
      </c>
      <c r="C496">
        <v>2</v>
      </c>
    </row>
    <row r="497" spans="1:3" x14ac:dyDescent="0.25">
      <c r="A497" t="s">
        <v>9</v>
      </c>
      <c r="B497" t="s">
        <v>256</v>
      </c>
      <c r="C497">
        <v>2</v>
      </c>
    </row>
    <row r="498" spans="1:3" x14ac:dyDescent="0.25">
      <c r="A498" t="s">
        <v>9</v>
      </c>
      <c r="B498" t="s">
        <v>245</v>
      </c>
      <c r="C498">
        <v>2</v>
      </c>
    </row>
    <row r="499" spans="1:3" x14ac:dyDescent="0.25">
      <c r="A499" t="s">
        <v>10</v>
      </c>
      <c r="B499" t="s">
        <v>247</v>
      </c>
      <c r="C499">
        <v>2</v>
      </c>
    </row>
    <row r="500" spans="1:3" x14ac:dyDescent="0.25">
      <c r="A500" t="s">
        <v>10</v>
      </c>
      <c r="B500" t="s">
        <v>246</v>
      </c>
      <c r="C500">
        <v>2</v>
      </c>
    </row>
    <row r="501" spans="1:3" x14ac:dyDescent="0.25">
      <c r="A501" t="s">
        <v>10</v>
      </c>
      <c r="B501" t="s">
        <v>243</v>
      </c>
      <c r="C501">
        <v>2</v>
      </c>
    </row>
    <row r="502" spans="1:3" x14ac:dyDescent="0.25">
      <c r="A502" t="s">
        <v>10</v>
      </c>
      <c r="B502" t="s">
        <v>245</v>
      </c>
      <c r="C502">
        <v>2</v>
      </c>
    </row>
    <row r="503" spans="1:3" x14ac:dyDescent="0.25">
      <c r="A503" t="s">
        <v>16</v>
      </c>
      <c r="B503" t="s">
        <v>247</v>
      </c>
      <c r="C503">
        <v>2</v>
      </c>
    </row>
    <row r="504" spans="1:3" x14ac:dyDescent="0.25">
      <c r="A504" t="s">
        <v>17</v>
      </c>
      <c r="B504" t="s">
        <v>244</v>
      </c>
      <c r="C504">
        <v>2</v>
      </c>
    </row>
    <row r="505" spans="1:3" x14ac:dyDescent="0.25">
      <c r="A505" t="s">
        <v>17</v>
      </c>
      <c r="B505" t="s">
        <v>248</v>
      </c>
      <c r="C505">
        <v>2</v>
      </c>
    </row>
    <row r="506" spans="1:3" x14ac:dyDescent="0.25">
      <c r="A506" t="s">
        <v>18</v>
      </c>
      <c r="B506" t="s">
        <v>247</v>
      </c>
      <c r="C506">
        <v>2</v>
      </c>
    </row>
    <row r="507" spans="1:3" x14ac:dyDescent="0.25">
      <c r="A507" t="s">
        <v>23</v>
      </c>
      <c r="B507" t="s">
        <v>246</v>
      </c>
      <c r="C507">
        <v>2</v>
      </c>
    </row>
    <row r="508" spans="1:3" x14ac:dyDescent="0.25">
      <c r="A508" t="s">
        <v>23</v>
      </c>
      <c r="B508" t="s">
        <v>245</v>
      </c>
      <c r="C508">
        <v>2</v>
      </c>
    </row>
    <row r="509" spans="1:3" x14ac:dyDescent="0.25">
      <c r="A509" t="s">
        <v>26</v>
      </c>
      <c r="B509" t="s">
        <v>247</v>
      </c>
      <c r="C509">
        <v>2</v>
      </c>
    </row>
    <row r="510" spans="1:3" x14ac:dyDescent="0.25">
      <c r="A510" t="s">
        <v>27</v>
      </c>
      <c r="B510" t="s">
        <v>248</v>
      </c>
      <c r="C510">
        <v>2</v>
      </c>
    </row>
    <row r="511" spans="1:3" x14ac:dyDescent="0.25">
      <c r="A511" t="s">
        <v>27</v>
      </c>
      <c r="B511" t="s">
        <v>246</v>
      </c>
      <c r="C511">
        <v>2</v>
      </c>
    </row>
    <row r="512" spans="1:3" x14ac:dyDescent="0.25">
      <c r="A512" t="s">
        <v>28</v>
      </c>
      <c r="B512" t="s">
        <v>256</v>
      </c>
      <c r="C512">
        <v>2</v>
      </c>
    </row>
    <row r="513" spans="1:3" x14ac:dyDescent="0.25">
      <c r="A513" t="s">
        <v>29</v>
      </c>
      <c r="B513" t="s">
        <v>246</v>
      </c>
      <c r="C513">
        <v>2</v>
      </c>
    </row>
    <row r="514" spans="1:3" x14ac:dyDescent="0.25">
      <c r="A514" t="s">
        <v>31</v>
      </c>
      <c r="B514" t="s">
        <v>246</v>
      </c>
      <c r="C514">
        <v>2</v>
      </c>
    </row>
    <row r="515" spans="1:3" x14ac:dyDescent="0.25">
      <c r="A515" t="s">
        <v>33</v>
      </c>
      <c r="B515" t="s">
        <v>243</v>
      </c>
      <c r="C515">
        <v>2</v>
      </c>
    </row>
    <row r="516" spans="1:3" x14ac:dyDescent="0.25">
      <c r="A516" t="s">
        <v>33</v>
      </c>
      <c r="B516" t="s">
        <v>246</v>
      </c>
      <c r="C516">
        <v>2</v>
      </c>
    </row>
    <row r="517" spans="1:3" x14ac:dyDescent="0.25">
      <c r="A517" t="s">
        <v>34</v>
      </c>
      <c r="B517" t="s">
        <v>244</v>
      </c>
      <c r="C517">
        <v>2</v>
      </c>
    </row>
    <row r="518" spans="1:3" x14ac:dyDescent="0.25">
      <c r="A518" t="s">
        <v>35</v>
      </c>
      <c r="B518" t="s">
        <v>246</v>
      </c>
      <c r="C518">
        <v>2</v>
      </c>
    </row>
    <row r="519" spans="1:3" x14ac:dyDescent="0.25">
      <c r="A519" t="s">
        <v>36</v>
      </c>
      <c r="B519" t="s">
        <v>244</v>
      </c>
      <c r="C519">
        <v>2</v>
      </c>
    </row>
    <row r="520" spans="1:3" x14ac:dyDescent="0.25">
      <c r="A520" t="s">
        <v>36</v>
      </c>
      <c r="B520" t="s">
        <v>246</v>
      </c>
      <c r="C520">
        <v>2</v>
      </c>
    </row>
    <row r="521" spans="1:3" x14ac:dyDescent="0.25">
      <c r="A521" t="s">
        <v>36</v>
      </c>
      <c r="B521" t="s">
        <v>247</v>
      </c>
      <c r="C521">
        <v>2</v>
      </c>
    </row>
    <row r="522" spans="1:3" x14ac:dyDescent="0.25">
      <c r="A522" t="s">
        <v>37</v>
      </c>
      <c r="B522" t="s">
        <v>245</v>
      </c>
      <c r="C522">
        <v>2</v>
      </c>
    </row>
    <row r="523" spans="1:3" x14ac:dyDescent="0.25">
      <c r="A523" t="s">
        <v>37</v>
      </c>
      <c r="B523" t="s">
        <v>246</v>
      </c>
      <c r="C523">
        <v>2</v>
      </c>
    </row>
    <row r="524" spans="1:3" x14ac:dyDescent="0.25">
      <c r="A524" t="s">
        <v>39</v>
      </c>
      <c r="B524" t="s">
        <v>248</v>
      </c>
      <c r="C524">
        <v>2</v>
      </c>
    </row>
    <row r="525" spans="1:3" x14ac:dyDescent="0.25">
      <c r="A525" t="s">
        <v>39</v>
      </c>
      <c r="B525" t="s">
        <v>244</v>
      </c>
      <c r="C525">
        <v>2</v>
      </c>
    </row>
    <row r="526" spans="1:3" x14ac:dyDescent="0.25">
      <c r="A526" t="s">
        <v>40</v>
      </c>
      <c r="B526" t="s">
        <v>248</v>
      </c>
      <c r="C526">
        <v>2</v>
      </c>
    </row>
    <row r="527" spans="1:3" x14ac:dyDescent="0.25">
      <c r="A527" t="s">
        <v>41</v>
      </c>
      <c r="B527" t="s">
        <v>252</v>
      </c>
      <c r="C527">
        <v>2</v>
      </c>
    </row>
    <row r="528" spans="1:3" x14ac:dyDescent="0.25">
      <c r="A528" t="s">
        <v>45</v>
      </c>
      <c r="B528" t="s">
        <v>248</v>
      </c>
      <c r="C528">
        <v>2</v>
      </c>
    </row>
    <row r="529" spans="1:3" x14ac:dyDescent="0.25">
      <c r="A529" t="s">
        <v>46</v>
      </c>
      <c r="B529" t="s">
        <v>2021</v>
      </c>
      <c r="C529">
        <v>2</v>
      </c>
    </row>
    <row r="530" spans="1:3" x14ac:dyDescent="0.25">
      <c r="A530" t="s">
        <v>46</v>
      </c>
      <c r="B530" t="s">
        <v>248</v>
      </c>
      <c r="C530">
        <v>2</v>
      </c>
    </row>
    <row r="531" spans="1:3" x14ac:dyDescent="0.25">
      <c r="A531" t="s">
        <v>51</v>
      </c>
      <c r="B531" t="s">
        <v>245</v>
      </c>
      <c r="C531">
        <v>2</v>
      </c>
    </row>
    <row r="532" spans="1:3" x14ac:dyDescent="0.25">
      <c r="A532" t="s">
        <v>52</v>
      </c>
      <c r="B532" t="s">
        <v>247</v>
      </c>
      <c r="C532">
        <v>2</v>
      </c>
    </row>
    <row r="533" spans="1:3" x14ac:dyDescent="0.25">
      <c r="A533" t="s">
        <v>53</v>
      </c>
      <c r="B533" t="s">
        <v>247</v>
      </c>
      <c r="C533">
        <v>2</v>
      </c>
    </row>
    <row r="534" spans="1:3" x14ac:dyDescent="0.25">
      <c r="A534" t="s">
        <v>54</v>
      </c>
      <c r="B534" t="s">
        <v>247</v>
      </c>
      <c r="C534">
        <v>2</v>
      </c>
    </row>
    <row r="535" spans="1:3" x14ac:dyDescent="0.25">
      <c r="A535" t="s">
        <v>55</v>
      </c>
      <c r="B535" t="s">
        <v>247</v>
      </c>
      <c r="C535">
        <v>2</v>
      </c>
    </row>
    <row r="536" spans="1:3" x14ac:dyDescent="0.25">
      <c r="A536" t="s">
        <v>56</v>
      </c>
      <c r="B536" t="s">
        <v>246</v>
      </c>
      <c r="C536">
        <v>2</v>
      </c>
    </row>
    <row r="537" spans="1:3" x14ac:dyDescent="0.25">
      <c r="A537" t="s">
        <v>58</v>
      </c>
      <c r="B537" t="s">
        <v>247</v>
      </c>
      <c r="C537">
        <v>2</v>
      </c>
    </row>
    <row r="538" spans="1:3" x14ac:dyDescent="0.25">
      <c r="A538" t="s">
        <v>59</v>
      </c>
      <c r="B538" t="s">
        <v>245</v>
      </c>
      <c r="C538">
        <v>2</v>
      </c>
    </row>
    <row r="539" spans="1:3" x14ac:dyDescent="0.25">
      <c r="A539" t="s">
        <v>59</v>
      </c>
      <c r="B539" t="s">
        <v>249</v>
      </c>
      <c r="C539">
        <v>2</v>
      </c>
    </row>
    <row r="540" spans="1:3" x14ac:dyDescent="0.25">
      <c r="A540" t="s">
        <v>2</v>
      </c>
      <c r="B540" t="s">
        <v>277</v>
      </c>
      <c r="C540">
        <v>2</v>
      </c>
    </row>
    <row r="541" spans="1:3" x14ac:dyDescent="0.25">
      <c r="A541" t="s">
        <v>2</v>
      </c>
      <c r="B541" t="s">
        <v>252</v>
      </c>
      <c r="C541">
        <v>2</v>
      </c>
    </row>
    <row r="542" spans="1:3" x14ac:dyDescent="0.25">
      <c r="A542" t="s">
        <v>60</v>
      </c>
      <c r="B542" t="s">
        <v>245</v>
      </c>
      <c r="C542">
        <v>2</v>
      </c>
    </row>
    <row r="543" spans="1:3" x14ac:dyDescent="0.25">
      <c r="A543" t="s">
        <v>65</v>
      </c>
      <c r="B543" t="s">
        <v>244</v>
      </c>
      <c r="C543">
        <v>2</v>
      </c>
    </row>
    <row r="544" spans="1:3" x14ac:dyDescent="0.25">
      <c r="A544" t="s">
        <v>66</v>
      </c>
      <c r="B544" t="s">
        <v>248</v>
      </c>
      <c r="C544">
        <v>2</v>
      </c>
    </row>
    <row r="545" spans="1:3" x14ac:dyDescent="0.25">
      <c r="A545" t="s">
        <v>67</v>
      </c>
      <c r="B545" t="s">
        <v>247</v>
      </c>
      <c r="C545">
        <v>2</v>
      </c>
    </row>
    <row r="546" spans="1:3" x14ac:dyDescent="0.25">
      <c r="A546" t="s">
        <v>72</v>
      </c>
      <c r="B546" t="s">
        <v>248</v>
      </c>
      <c r="C546">
        <v>2</v>
      </c>
    </row>
    <row r="547" spans="1:3" x14ac:dyDescent="0.25">
      <c r="A547" t="s">
        <v>75</v>
      </c>
      <c r="B547" t="s">
        <v>249</v>
      </c>
      <c r="C547">
        <v>2</v>
      </c>
    </row>
    <row r="548" spans="1:3" x14ac:dyDescent="0.25">
      <c r="A548" t="s">
        <v>76</v>
      </c>
      <c r="B548" t="s">
        <v>244</v>
      </c>
      <c r="C548">
        <v>2</v>
      </c>
    </row>
    <row r="549" spans="1:3" x14ac:dyDescent="0.25">
      <c r="A549" t="s">
        <v>77</v>
      </c>
      <c r="B549" t="s">
        <v>247</v>
      </c>
      <c r="C549">
        <v>2</v>
      </c>
    </row>
    <row r="550" spans="1:3" x14ac:dyDescent="0.25">
      <c r="A550" t="s">
        <v>78</v>
      </c>
      <c r="B550" t="s">
        <v>247</v>
      </c>
      <c r="C550">
        <v>2</v>
      </c>
    </row>
    <row r="551" spans="1:3" x14ac:dyDescent="0.25">
      <c r="A551" t="s">
        <v>80</v>
      </c>
      <c r="B551" t="s">
        <v>244</v>
      </c>
      <c r="C551">
        <v>2</v>
      </c>
    </row>
    <row r="552" spans="1:3" x14ac:dyDescent="0.25">
      <c r="A552" t="s">
        <v>81</v>
      </c>
      <c r="B552" t="s">
        <v>248</v>
      </c>
      <c r="C552">
        <v>2</v>
      </c>
    </row>
    <row r="553" spans="1:3" x14ac:dyDescent="0.25">
      <c r="A553" t="s">
        <v>82</v>
      </c>
      <c r="B553" t="s">
        <v>247</v>
      </c>
      <c r="C553">
        <v>2</v>
      </c>
    </row>
    <row r="554" spans="1:3" x14ac:dyDescent="0.25">
      <c r="A554" t="s">
        <v>82</v>
      </c>
      <c r="B554" t="s">
        <v>244</v>
      </c>
      <c r="C554">
        <v>2</v>
      </c>
    </row>
    <row r="555" spans="1:3" x14ac:dyDescent="0.25">
      <c r="A555" t="s">
        <v>83</v>
      </c>
      <c r="B555" t="s">
        <v>245</v>
      </c>
      <c r="C555">
        <v>2</v>
      </c>
    </row>
    <row r="556" spans="1:3" x14ac:dyDescent="0.25">
      <c r="A556" t="s">
        <v>85</v>
      </c>
      <c r="B556" t="s">
        <v>245</v>
      </c>
      <c r="C556">
        <v>2</v>
      </c>
    </row>
    <row r="557" spans="1:3" x14ac:dyDescent="0.25">
      <c r="A557" t="s">
        <v>86</v>
      </c>
      <c r="B557" t="s">
        <v>247</v>
      </c>
      <c r="C557">
        <v>2</v>
      </c>
    </row>
    <row r="558" spans="1:3" x14ac:dyDescent="0.25">
      <c r="A558" t="s">
        <v>87</v>
      </c>
      <c r="B558" t="s">
        <v>247</v>
      </c>
      <c r="C558">
        <v>2</v>
      </c>
    </row>
    <row r="559" spans="1:3" x14ac:dyDescent="0.25">
      <c r="A559" t="s">
        <v>87</v>
      </c>
      <c r="B559" t="s">
        <v>246</v>
      </c>
      <c r="C559">
        <v>2</v>
      </c>
    </row>
    <row r="560" spans="1:3" x14ac:dyDescent="0.25">
      <c r="A560" t="s">
        <v>88</v>
      </c>
      <c r="B560" t="s">
        <v>248</v>
      </c>
      <c r="C560">
        <v>2</v>
      </c>
    </row>
    <row r="561" spans="1:3" x14ac:dyDescent="0.25">
      <c r="A561" t="s">
        <v>89</v>
      </c>
      <c r="B561" t="s">
        <v>243</v>
      </c>
      <c r="C561">
        <v>2</v>
      </c>
    </row>
    <row r="562" spans="1:3" x14ac:dyDescent="0.25">
      <c r="A562" t="s">
        <v>89</v>
      </c>
      <c r="B562" t="s">
        <v>256</v>
      </c>
      <c r="C562">
        <v>2</v>
      </c>
    </row>
    <row r="563" spans="1:3" x14ac:dyDescent="0.25">
      <c r="A563" t="s">
        <v>92</v>
      </c>
      <c r="B563" t="s">
        <v>243</v>
      </c>
      <c r="C563">
        <v>2</v>
      </c>
    </row>
    <row r="564" spans="1:3" x14ac:dyDescent="0.25">
      <c r="A564" t="s">
        <v>92</v>
      </c>
      <c r="B564" t="s">
        <v>248</v>
      </c>
      <c r="C564">
        <v>2</v>
      </c>
    </row>
    <row r="565" spans="1:3" x14ac:dyDescent="0.25">
      <c r="A565" t="s">
        <v>92</v>
      </c>
      <c r="B565" t="s">
        <v>247</v>
      </c>
      <c r="C565">
        <v>2</v>
      </c>
    </row>
    <row r="566" spans="1:3" x14ac:dyDescent="0.25">
      <c r="A566" t="s">
        <v>93</v>
      </c>
      <c r="B566" t="s">
        <v>243</v>
      </c>
      <c r="C566">
        <v>2</v>
      </c>
    </row>
    <row r="567" spans="1:3" x14ac:dyDescent="0.25">
      <c r="A567" t="s">
        <v>93</v>
      </c>
      <c r="B567" t="s">
        <v>247</v>
      </c>
      <c r="C567">
        <v>2</v>
      </c>
    </row>
    <row r="568" spans="1:3" x14ac:dyDescent="0.25">
      <c r="A568" t="s">
        <v>94</v>
      </c>
      <c r="B568" t="s">
        <v>246</v>
      </c>
      <c r="C568">
        <v>2</v>
      </c>
    </row>
    <row r="569" spans="1:3" x14ac:dyDescent="0.25">
      <c r="A569" t="s">
        <v>95</v>
      </c>
      <c r="B569" t="s">
        <v>247</v>
      </c>
      <c r="C569">
        <v>2</v>
      </c>
    </row>
    <row r="570" spans="1:3" x14ac:dyDescent="0.25">
      <c r="A570" t="s">
        <v>100</v>
      </c>
      <c r="B570" t="s">
        <v>244</v>
      </c>
      <c r="C570">
        <v>2</v>
      </c>
    </row>
    <row r="571" spans="1:3" x14ac:dyDescent="0.25">
      <c r="A571" t="s">
        <v>102</v>
      </c>
      <c r="B571" t="s">
        <v>248</v>
      </c>
      <c r="C571">
        <v>2</v>
      </c>
    </row>
    <row r="572" spans="1:3" x14ac:dyDescent="0.25">
      <c r="A572" t="s">
        <v>102</v>
      </c>
      <c r="B572" t="s">
        <v>243</v>
      </c>
      <c r="C572">
        <v>2</v>
      </c>
    </row>
    <row r="573" spans="1:3" x14ac:dyDescent="0.25">
      <c r="A573" t="s">
        <v>102</v>
      </c>
      <c r="B573" t="s">
        <v>244</v>
      </c>
      <c r="C573">
        <v>2</v>
      </c>
    </row>
    <row r="574" spans="1:3" x14ac:dyDescent="0.25">
      <c r="A574" t="s">
        <v>105</v>
      </c>
      <c r="B574" t="s">
        <v>245</v>
      </c>
      <c r="C574">
        <v>2</v>
      </c>
    </row>
    <row r="575" spans="1:3" x14ac:dyDescent="0.25">
      <c r="A575" t="s">
        <v>105</v>
      </c>
      <c r="B575" t="s">
        <v>246</v>
      </c>
      <c r="C575">
        <v>2</v>
      </c>
    </row>
    <row r="576" spans="1:3" x14ac:dyDescent="0.25">
      <c r="A576" t="s">
        <v>105</v>
      </c>
      <c r="B576" t="s">
        <v>247</v>
      </c>
      <c r="C576">
        <v>2</v>
      </c>
    </row>
    <row r="577" spans="1:3" x14ac:dyDescent="0.25">
      <c r="A577" t="s">
        <v>106</v>
      </c>
      <c r="B577" t="s">
        <v>244</v>
      </c>
      <c r="C577">
        <v>2</v>
      </c>
    </row>
    <row r="578" spans="1:3" x14ac:dyDescent="0.25">
      <c r="A578" t="s">
        <v>107</v>
      </c>
      <c r="B578" t="s">
        <v>246</v>
      </c>
      <c r="C578">
        <v>2</v>
      </c>
    </row>
    <row r="579" spans="1:3" x14ac:dyDescent="0.25">
      <c r="A579" t="s">
        <v>110</v>
      </c>
      <c r="B579" t="s">
        <v>245</v>
      </c>
      <c r="C579">
        <v>2</v>
      </c>
    </row>
    <row r="580" spans="1:3" x14ac:dyDescent="0.25">
      <c r="A580" t="s">
        <v>113</v>
      </c>
      <c r="B580" t="s">
        <v>247</v>
      </c>
      <c r="C580">
        <v>2</v>
      </c>
    </row>
    <row r="581" spans="1:3" x14ac:dyDescent="0.25">
      <c r="A581" t="s">
        <v>113</v>
      </c>
      <c r="B581" t="s">
        <v>246</v>
      </c>
      <c r="C581">
        <v>2</v>
      </c>
    </row>
    <row r="582" spans="1:3" x14ac:dyDescent="0.25">
      <c r="A582" t="s">
        <v>114</v>
      </c>
      <c r="B582" t="s">
        <v>243</v>
      </c>
      <c r="C582">
        <v>2</v>
      </c>
    </row>
    <row r="583" spans="1:3" x14ac:dyDescent="0.25">
      <c r="A583" t="s">
        <v>114</v>
      </c>
      <c r="B583" t="s">
        <v>248</v>
      </c>
      <c r="C583">
        <v>2</v>
      </c>
    </row>
    <row r="584" spans="1:3" x14ac:dyDescent="0.25">
      <c r="A584" t="s">
        <v>114</v>
      </c>
      <c r="B584" t="s">
        <v>246</v>
      </c>
      <c r="C584">
        <v>2</v>
      </c>
    </row>
    <row r="585" spans="1:3" x14ac:dyDescent="0.25">
      <c r="A585" t="s">
        <v>115</v>
      </c>
      <c r="B585" t="s">
        <v>245</v>
      </c>
      <c r="C585">
        <v>2</v>
      </c>
    </row>
    <row r="586" spans="1:3" x14ac:dyDescent="0.25">
      <c r="A586" t="s">
        <v>116</v>
      </c>
      <c r="B586" t="s">
        <v>243</v>
      </c>
      <c r="C586">
        <v>2</v>
      </c>
    </row>
    <row r="587" spans="1:3" x14ac:dyDescent="0.25">
      <c r="A587" t="s">
        <v>116</v>
      </c>
      <c r="B587" t="s">
        <v>244</v>
      </c>
      <c r="C587">
        <v>2</v>
      </c>
    </row>
    <row r="588" spans="1:3" x14ac:dyDescent="0.25">
      <c r="A588" t="s">
        <v>117</v>
      </c>
      <c r="B588" t="s">
        <v>244</v>
      </c>
      <c r="C588">
        <v>2</v>
      </c>
    </row>
    <row r="589" spans="1:3" x14ac:dyDescent="0.25">
      <c r="A589" t="s">
        <v>117</v>
      </c>
      <c r="B589" t="s">
        <v>248</v>
      </c>
      <c r="C589">
        <v>2</v>
      </c>
    </row>
    <row r="590" spans="1:3" x14ac:dyDescent="0.25">
      <c r="A590" t="s">
        <v>121</v>
      </c>
      <c r="B590" t="s">
        <v>246</v>
      </c>
      <c r="C590">
        <v>2</v>
      </c>
    </row>
    <row r="591" spans="1:3" x14ac:dyDescent="0.25">
      <c r="A591" t="s">
        <v>122</v>
      </c>
      <c r="B591" t="s">
        <v>261</v>
      </c>
      <c r="C591">
        <v>2</v>
      </c>
    </row>
    <row r="592" spans="1:3" x14ac:dyDescent="0.25">
      <c r="A592" t="s">
        <v>124</v>
      </c>
      <c r="B592" t="s">
        <v>247</v>
      </c>
      <c r="C592">
        <v>2</v>
      </c>
    </row>
    <row r="593" spans="1:3" x14ac:dyDescent="0.25">
      <c r="A593" t="s">
        <v>125</v>
      </c>
      <c r="B593" t="s">
        <v>248</v>
      </c>
      <c r="C593">
        <v>2</v>
      </c>
    </row>
    <row r="594" spans="1:3" x14ac:dyDescent="0.25">
      <c r="A594" t="s">
        <v>126</v>
      </c>
      <c r="B594" t="s">
        <v>248</v>
      </c>
      <c r="C594">
        <v>2</v>
      </c>
    </row>
    <row r="595" spans="1:3" x14ac:dyDescent="0.25">
      <c r="A595" t="s">
        <v>126</v>
      </c>
      <c r="B595" t="s">
        <v>243</v>
      </c>
      <c r="C595">
        <v>2</v>
      </c>
    </row>
    <row r="596" spans="1:3" x14ac:dyDescent="0.25">
      <c r="A596" t="s">
        <v>128</v>
      </c>
      <c r="B596" t="s">
        <v>252</v>
      </c>
      <c r="C596">
        <v>2</v>
      </c>
    </row>
    <row r="597" spans="1:3" x14ac:dyDescent="0.25">
      <c r="A597" t="s">
        <v>128</v>
      </c>
      <c r="B597" t="s">
        <v>251</v>
      </c>
      <c r="C597">
        <v>2</v>
      </c>
    </row>
    <row r="598" spans="1:3" x14ac:dyDescent="0.25">
      <c r="A598" t="s">
        <v>131</v>
      </c>
      <c r="B598" t="s">
        <v>245</v>
      </c>
      <c r="C598">
        <v>2</v>
      </c>
    </row>
    <row r="599" spans="1:3" x14ac:dyDescent="0.25">
      <c r="A599" t="s">
        <v>133</v>
      </c>
      <c r="B599" t="s">
        <v>244</v>
      </c>
      <c r="C599">
        <v>2</v>
      </c>
    </row>
    <row r="600" spans="1:3" x14ac:dyDescent="0.25">
      <c r="A600" t="s">
        <v>134</v>
      </c>
      <c r="B600" t="s">
        <v>246</v>
      </c>
      <c r="C600">
        <v>2</v>
      </c>
    </row>
    <row r="601" spans="1:3" x14ac:dyDescent="0.25">
      <c r="A601" t="s">
        <v>134</v>
      </c>
      <c r="B601" t="s">
        <v>243</v>
      </c>
      <c r="C601">
        <v>2</v>
      </c>
    </row>
    <row r="602" spans="1:3" x14ac:dyDescent="0.25">
      <c r="A602" t="s">
        <v>134</v>
      </c>
      <c r="B602" t="s">
        <v>247</v>
      </c>
      <c r="C602">
        <v>2</v>
      </c>
    </row>
    <row r="603" spans="1:3" x14ac:dyDescent="0.25">
      <c r="A603" t="s">
        <v>139</v>
      </c>
      <c r="B603" t="s">
        <v>246</v>
      </c>
      <c r="C603">
        <v>2</v>
      </c>
    </row>
    <row r="604" spans="1:3" x14ac:dyDescent="0.25">
      <c r="A604" t="s">
        <v>139</v>
      </c>
      <c r="B604" t="s">
        <v>245</v>
      </c>
      <c r="C604">
        <v>2</v>
      </c>
    </row>
    <row r="605" spans="1:3" x14ac:dyDescent="0.25">
      <c r="A605" t="s">
        <v>139</v>
      </c>
      <c r="B605" t="s">
        <v>247</v>
      </c>
      <c r="C605">
        <v>2</v>
      </c>
    </row>
    <row r="606" spans="1:3" x14ac:dyDescent="0.25">
      <c r="A606" t="s">
        <v>140</v>
      </c>
      <c r="B606" t="s">
        <v>248</v>
      </c>
      <c r="C606">
        <v>2</v>
      </c>
    </row>
    <row r="607" spans="1:3" x14ac:dyDescent="0.25">
      <c r="A607" t="s">
        <v>141</v>
      </c>
      <c r="B607" t="s">
        <v>246</v>
      </c>
      <c r="C607">
        <v>2</v>
      </c>
    </row>
    <row r="608" spans="1:3" x14ac:dyDescent="0.25">
      <c r="A608" t="s">
        <v>141</v>
      </c>
      <c r="B608" t="s">
        <v>247</v>
      </c>
      <c r="C608">
        <v>2</v>
      </c>
    </row>
    <row r="609" spans="1:3" x14ac:dyDescent="0.25">
      <c r="A609" t="s">
        <v>142</v>
      </c>
      <c r="B609" t="s">
        <v>246</v>
      </c>
      <c r="C609">
        <v>2</v>
      </c>
    </row>
    <row r="610" spans="1:3" x14ac:dyDescent="0.25">
      <c r="A610" t="s">
        <v>144</v>
      </c>
      <c r="B610" t="s">
        <v>245</v>
      </c>
      <c r="C610">
        <v>2</v>
      </c>
    </row>
    <row r="611" spans="1:3" x14ac:dyDescent="0.25">
      <c r="A611" t="s">
        <v>144</v>
      </c>
      <c r="B611" t="s">
        <v>248</v>
      </c>
      <c r="C611">
        <v>2</v>
      </c>
    </row>
    <row r="612" spans="1:3" x14ac:dyDescent="0.25">
      <c r="A612" t="s">
        <v>146</v>
      </c>
      <c r="B612" t="s">
        <v>247</v>
      </c>
      <c r="C612">
        <v>2</v>
      </c>
    </row>
    <row r="613" spans="1:3" x14ac:dyDescent="0.25">
      <c r="A613" t="s">
        <v>147</v>
      </c>
      <c r="B613" t="s">
        <v>247</v>
      </c>
      <c r="C613">
        <v>2</v>
      </c>
    </row>
    <row r="614" spans="1:3" x14ac:dyDescent="0.25">
      <c r="A614" t="s">
        <v>147</v>
      </c>
      <c r="B614" t="s">
        <v>244</v>
      </c>
      <c r="C614">
        <v>2</v>
      </c>
    </row>
    <row r="615" spans="1:3" x14ac:dyDescent="0.25">
      <c r="A615" t="s">
        <v>147</v>
      </c>
      <c r="B615" t="s">
        <v>249</v>
      </c>
      <c r="C615">
        <v>2</v>
      </c>
    </row>
    <row r="616" spans="1:3" x14ac:dyDescent="0.25">
      <c r="A616" t="s">
        <v>149</v>
      </c>
      <c r="B616" t="s">
        <v>243</v>
      </c>
      <c r="C616">
        <v>2</v>
      </c>
    </row>
    <row r="617" spans="1:3" x14ac:dyDescent="0.25">
      <c r="A617" t="s">
        <v>150</v>
      </c>
      <c r="B617" t="s">
        <v>248</v>
      </c>
      <c r="C617">
        <v>2</v>
      </c>
    </row>
    <row r="618" spans="1:3" x14ac:dyDescent="0.25">
      <c r="A618" t="s">
        <v>151</v>
      </c>
      <c r="B618" t="s">
        <v>251</v>
      </c>
      <c r="C618">
        <v>2</v>
      </c>
    </row>
    <row r="619" spans="1:3" x14ac:dyDescent="0.25">
      <c r="A619" t="s">
        <v>151</v>
      </c>
      <c r="B619" t="s">
        <v>245</v>
      </c>
      <c r="C619">
        <v>2</v>
      </c>
    </row>
    <row r="620" spans="1:3" x14ac:dyDescent="0.25">
      <c r="A620" t="s">
        <v>152</v>
      </c>
      <c r="B620" t="s">
        <v>252</v>
      </c>
      <c r="C620">
        <v>2</v>
      </c>
    </row>
    <row r="621" spans="1:3" x14ac:dyDescent="0.25">
      <c r="A621" t="s">
        <v>153</v>
      </c>
      <c r="B621" t="s">
        <v>244</v>
      </c>
      <c r="C621">
        <v>2</v>
      </c>
    </row>
    <row r="622" spans="1:3" x14ac:dyDescent="0.25">
      <c r="A622" t="s">
        <v>154</v>
      </c>
      <c r="B622" t="s">
        <v>243</v>
      </c>
      <c r="C622">
        <v>2</v>
      </c>
    </row>
    <row r="623" spans="1:3" x14ac:dyDescent="0.25">
      <c r="A623" t="s">
        <v>155</v>
      </c>
      <c r="B623" t="s">
        <v>245</v>
      </c>
      <c r="C623">
        <v>2</v>
      </c>
    </row>
    <row r="624" spans="1:3" x14ac:dyDescent="0.25">
      <c r="A624" t="s">
        <v>156</v>
      </c>
      <c r="B624" t="s">
        <v>246</v>
      </c>
      <c r="C624">
        <v>2</v>
      </c>
    </row>
    <row r="625" spans="1:3" x14ac:dyDescent="0.25">
      <c r="A625" t="s">
        <v>156</v>
      </c>
      <c r="B625" t="s">
        <v>245</v>
      </c>
      <c r="C625">
        <v>2</v>
      </c>
    </row>
    <row r="626" spans="1:3" x14ac:dyDescent="0.25">
      <c r="A626" t="s">
        <v>159</v>
      </c>
      <c r="B626" t="s">
        <v>245</v>
      </c>
      <c r="C626">
        <v>2</v>
      </c>
    </row>
    <row r="627" spans="1:3" x14ac:dyDescent="0.25">
      <c r="A627" t="s">
        <v>159</v>
      </c>
      <c r="B627" t="s">
        <v>248</v>
      </c>
      <c r="C627">
        <v>2</v>
      </c>
    </row>
    <row r="628" spans="1:3" x14ac:dyDescent="0.25">
      <c r="A628" t="s">
        <v>161</v>
      </c>
      <c r="B628" t="s">
        <v>2021</v>
      </c>
      <c r="C628">
        <v>2</v>
      </c>
    </row>
    <row r="629" spans="1:3" x14ac:dyDescent="0.25">
      <c r="A629" t="s">
        <v>161</v>
      </c>
      <c r="B629" t="s">
        <v>252</v>
      </c>
      <c r="C629">
        <v>2</v>
      </c>
    </row>
    <row r="630" spans="1:3" x14ac:dyDescent="0.25">
      <c r="A630" t="s">
        <v>162</v>
      </c>
      <c r="B630" t="s">
        <v>252</v>
      </c>
      <c r="C630">
        <v>2</v>
      </c>
    </row>
    <row r="631" spans="1:3" x14ac:dyDescent="0.25">
      <c r="A631" t="s">
        <v>166</v>
      </c>
      <c r="B631" t="s">
        <v>2021</v>
      </c>
      <c r="C631">
        <v>2</v>
      </c>
    </row>
    <row r="632" spans="1:3" x14ac:dyDescent="0.25">
      <c r="A632" t="s">
        <v>167</v>
      </c>
      <c r="B632" t="s">
        <v>251</v>
      </c>
      <c r="C632">
        <v>2</v>
      </c>
    </row>
    <row r="633" spans="1:3" x14ac:dyDescent="0.25">
      <c r="A633" t="s">
        <v>170</v>
      </c>
      <c r="B633" t="s">
        <v>245</v>
      </c>
      <c r="C633">
        <v>2</v>
      </c>
    </row>
    <row r="634" spans="1:3" x14ac:dyDescent="0.25">
      <c r="A634" t="s">
        <v>172</v>
      </c>
      <c r="B634" t="s">
        <v>246</v>
      </c>
      <c r="C634">
        <v>2</v>
      </c>
    </row>
    <row r="635" spans="1:3" x14ac:dyDescent="0.25">
      <c r="A635" t="s">
        <v>172</v>
      </c>
      <c r="B635" t="s">
        <v>245</v>
      </c>
      <c r="C635">
        <v>2</v>
      </c>
    </row>
    <row r="636" spans="1:3" x14ac:dyDescent="0.25">
      <c r="A636" t="s">
        <v>173</v>
      </c>
      <c r="B636" t="s">
        <v>247</v>
      </c>
      <c r="C636">
        <v>2</v>
      </c>
    </row>
    <row r="637" spans="1:3" x14ac:dyDescent="0.25">
      <c r="A637" t="s">
        <v>173</v>
      </c>
      <c r="B637" t="s">
        <v>248</v>
      </c>
      <c r="C637">
        <v>2</v>
      </c>
    </row>
    <row r="638" spans="1:3" x14ac:dyDescent="0.25">
      <c r="A638" t="s">
        <v>176</v>
      </c>
      <c r="B638" t="s">
        <v>246</v>
      </c>
      <c r="C638">
        <v>2</v>
      </c>
    </row>
    <row r="639" spans="1:3" x14ac:dyDescent="0.25">
      <c r="A639" t="s">
        <v>177</v>
      </c>
      <c r="B639" t="s">
        <v>246</v>
      </c>
      <c r="C639">
        <v>2</v>
      </c>
    </row>
    <row r="640" spans="1:3" x14ac:dyDescent="0.25">
      <c r="A640" t="s">
        <v>178</v>
      </c>
      <c r="B640" t="s">
        <v>244</v>
      </c>
      <c r="C640">
        <v>2</v>
      </c>
    </row>
    <row r="641" spans="1:3" x14ac:dyDescent="0.25">
      <c r="A641" t="s">
        <v>180</v>
      </c>
      <c r="B641" t="s">
        <v>248</v>
      </c>
      <c r="C641">
        <v>2</v>
      </c>
    </row>
    <row r="642" spans="1:3" x14ac:dyDescent="0.25">
      <c r="A642" t="s">
        <v>181</v>
      </c>
      <c r="B642" t="s">
        <v>245</v>
      </c>
      <c r="C642">
        <v>2</v>
      </c>
    </row>
    <row r="643" spans="1:3" x14ac:dyDescent="0.25">
      <c r="A643" t="s">
        <v>182</v>
      </c>
      <c r="B643" t="s">
        <v>244</v>
      </c>
      <c r="C643">
        <v>2</v>
      </c>
    </row>
    <row r="644" spans="1:3" x14ac:dyDescent="0.25">
      <c r="A644" t="s">
        <v>184</v>
      </c>
      <c r="B644" t="s">
        <v>243</v>
      </c>
      <c r="C644">
        <v>2</v>
      </c>
    </row>
    <row r="645" spans="1:3" x14ac:dyDescent="0.25">
      <c r="A645" t="s">
        <v>184</v>
      </c>
      <c r="B645" t="s">
        <v>245</v>
      </c>
      <c r="C645">
        <v>2</v>
      </c>
    </row>
    <row r="646" spans="1:3" x14ac:dyDescent="0.25">
      <c r="A646" t="s">
        <v>185</v>
      </c>
      <c r="B646" t="s">
        <v>247</v>
      </c>
      <c r="C646">
        <v>2</v>
      </c>
    </row>
    <row r="647" spans="1:3" x14ac:dyDescent="0.25">
      <c r="A647" t="s">
        <v>186</v>
      </c>
      <c r="B647" t="s">
        <v>2021</v>
      </c>
      <c r="C647">
        <v>2</v>
      </c>
    </row>
    <row r="648" spans="1:3" x14ac:dyDescent="0.25">
      <c r="A648" t="s">
        <v>191</v>
      </c>
      <c r="B648" t="s">
        <v>245</v>
      </c>
      <c r="C648">
        <v>2</v>
      </c>
    </row>
    <row r="649" spans="1:3" x14ac:dyDescent="0.25">
      <c r="A649" t="s">
        <v>194</v>
      </c>
      <c r="B649" t="s">
        <v>245</v>
      </c>
      <c r="C649">
        <v>2</v>
      </c>
    </row>
    <row r="650" spans="1:3" x14ac:dyDescent="0.25">
      <c r="A650" t="s">
        <v>194</v>
      </c>
      <c r="B650" t="s">
        <v>247</v>
      </c>
      <c r="C650">
        <v>2</v>
      </c>
    </row>
    <row r="651" spans="1:3" x14ac:dyDescent="0.25">
      <c r="A651" t="s">
        <v>195</v>
      </c>
      <c r="B651" t="s">
        <v>247</v>
      </c>
      <c r="C651">
        <v>2</v>
      </c>
    </row>
    <row r="652" spans="1:3" x14ac:dyDescent="0.25">
      <c r="A652" t="s">
        <v>196</v>
      </c>
      <c r="B652" t="s">
        <v>247</v>
      </c>
      <c r="C652">
        <v>2</v>
      </c>
    </row>
    <row r="653" spans="1:3" x14ac:dyDescent="0.25">
      <c r="A653" t="s">
        <v>198</v>
      </c>
      <c r="B653" t="s">
        <v>246</v>
      </c>
      <c r="C653">
        <v>2</v>
      </c>
    </row>
    <row r="654" spans="1:3" x14ac:dyDescent="0.25">
      <c r="A654" t="s">
        <v>199</v>
      </c>
      <c r="B654" t="s">
        <v>247</v>
      </c>
      <c r="C654">
        <v>2</v>
      </c>
    </row>
    <row r="655" spans="1:3" x14ac:dyDescent="0.25">
      <c r="A655" t="s">
        <v>199</v>
      </c>
      <c r="B655" t="s">
        <v>263</v>
      </c>
      <c r="C655">
        <v>2</v>
      </c>
    </row>
    <row r="656" spans="1:3" x14ac:dyDescent="0.25">
      <c r="A656" t="s">
        <v>201</v>
      </c>
      <c r="B656" t="s">
        <v>243</v>
      </c>
      <c r="C656">
        <v>2</v>
      </c>
    </row>
    <row r="657" spans="1:3" x14ac:dyDescent="0.25">
      <c r="A657" t="s">
        <v>203</v>
      </c>
      <c r="B657" t="s">
        <v>246</v>
      </c>
      <c r="C657">
        <v>2</v>
      </c>
    </row>
    <row r="658" spans="1:3" x14ac:dyDescent="0.25">
      <c r="A658" t="s">
        <v>205</v>
      </c>
      <c r="B658" t="s">
        <v>246</v>
      </c>
      <c r="C658">
        <v>2</v>
      </c>
    </row>
    <row r="659" spans="1:3" x14ac:dyDescent="0.25">
      <c r="A659" t="s">
        <v>207</v>
      </c>
      <c r="B659" t="s">
        <v>246</v>
      </c>
      <c r="C659">
        <v>2</v>
      </c>
    </row>
    <row r="660" spans="1:3" x14ac:dyDescent="0.25">
      <c r="A660" t="s">
        <v>208</v>
      </c>
      <c r="B660" t="s">
        <v>245</v>
      </c>
      <c r="C660">
        <v>2</v>
      </c>
    </row>
    <row r="661" spans="1:3" x14ac:dyDescent="0.25">
      <c r="A661" t="s">
        <v>209</v>
      </c>
      <c r="B661" t="s">
        <v>247</v>
      </c>
      <c r="C661">
        <v>2</v>
      </c>
    </row>
    <row r="662" spans="1:3" x14ac:dyDescent="0.25">
      <c r="A662" t="s">
        <v>209</v>
      </c>
      <c r="B662" t="s">
        <v>246</v>
      </c>
      <c r="C662">
        <v>2</v>
      </c>
    </row>
    <row r="663" spans="1:3" x14ac:dyDescent="0.25">
      <c r="A663" t="s">
        <v>210</v>
      </c>
      <c r="B663" t="s">
        <v>248</v>
      </c>
      <c r="C663">
        <v>2</v>
      </c>
    </row>
    <row r="664" spans="1:3" x14ac:dyDescent="0.25">
      <c r="A664" t="s">
        <v>210</v>
      </c>
      <c r="B664" t="s">
        <v>261</v>
      </c>
      <c r="C664">
        <v>2</v>
      </c>
    </row>
    <row r="665" spans="1:3" x14ac:dyDescent="0.25">
      <c r="A665" t="s">
        <v>210</v>
      </c>
      <c r="B665" t="s">
        <v>243</v>
      </c>
      <c r="C665">
        <v>2</v>
      </c>
    </row>
    <row r="666" spans="1:3" x14ac:dyDescent="0.25">
      <c r="A666" t="s">
        <v>212</v>
      </c>
      <c r="B666" t="s">
        <v>247</v>
      </c>
      <c r="C666">
        <v>2</v>
      </c>
    </row>
    <row r="667" spans="1:3" x14ac:dyDescent="0.25">
      <c r="A667" t="s">
        <v>212</v>
      </c>
      <c r="B667" t="s">
        <v>245</v>
      </c>
      <c r="C667">
        <v>2</v>
      </c>
    </row>
    <row r="668" spans="1:3" x14ac:dyDescent="0.25">
      <c r="A668" t="s">
        <v>217</v>
      </c>
      <c r="B668" t="s">
        <v>247</v>
      </c>
      <c r="C668">
        <v>2</v>
      </c>
    </row>
    <row r="669" spans="1:3" x14ac:dyDescent="0.25">
      <c r="A669" t="s">
        <v>217</v>
      </c>
      <c r="B669" t="s">
        <v>245</v>
      </c>
      <c r="C669">
        <v>2</v>
      </c>
    </row>
    <row r="670" spans="1:3" x14ac:dyDescent="0.25">
      <c r="A670" t="s">
        <v>217</v>
      </c>
      <c r="B670" t="s">
        <v>248</v>
      </c>
      <c r="C670">
        <v>2</v>
      </c>
    </row>
    <row r="671" spans="1:3" x14ac:dyDescent="0.25">
      <c r="A671" t="s">
        <v>218</v>
      </c>
      <c r="B671" t="s">
        <v>247</v>
      </c>
      <c r="C671">
        <v>2</v>
      </c>
    </row>
    <row r="672" spans="1:3" x14ac:dyDescent="0.25">
      <c r="A672" t="s">
        <v>219</v>
      </c>
      <c r="B672" t="s">
        <v>246</v>
      </c>
      <c r="C672">
        <v>2</v>
      </c>
    </row>
    <row r="673" spans="1:3" x14ac:dyDescent="0.25">
      <c r="A673" t="s">
        <v>222</v>
      </c>
      <c r="B673" t="s">
        <v>247</v>
      </c>
      <c r="C673">
        <v>2</v>
      </c>
    </row>
    <row r="674" spans="1:3" x14ac:dyDescent="0.25">
      <c r="A674" t="s">
        <v>223</v>
      </c>
      <c r="B674" t="s">
        <v>248</v>
      </c>
      <c r="C674">
        <v>2</v>
      </c>
    </row>
    <row r="675" spans="1:3" x14ac:dyDescent="0.25">
      <c r="A675" t="s">
        <v>225</v>
      </c>
      <c r="B675" t="s">
        <v>245</v>
      </c>
      <c r="C675">
        <v>2</v>
      </c>
    </row>
    <row r="676" spans="1:3" x14ac:dyDescent="0.25">
      <c r="A676" t="s">
        <v>226</v>
      </c>
      <c r="B676" t="s">
        <v>245</v>
      </c>
      <c r="C676">
        <v>2</v>
      </c>
    </row>
    <row r="677" spans="1:3" x14ac:dyDescent="0.25">
      <c r="A677" t="s">
        <v>229</v>
      </c>
      <c r="B677" t="s">
        <v>248</v>
      </c>
      <c r="C677">
        <v>2</v>
      </c>
    </row>
    <row r="678" spans="1:3" x14ac:dyDescent="0.25">
      <c r="A678" t="s">
        <v>229</v>
      </c>
      <c r="B678" t="s">
        <v>256</v>
      </c>
      <c r="C678">
        <v>2</v>
      </c>
    </row>
    <row r="679" spans="1:3" x14ac:dyDescent="0.25">
      <c r="A679" t="s">
        <v>229</v>
      </c>
      <c r="B679" t="s">
        <v>261</v>
      </c>
      <c r="C679">
        <v>2</v>
      </c>
    </row>
    <row r="680" spans="1:3" x14ac:dyDescent="0.25">
      <c r="A680" t="s">
        <v>234</v>
      </c>
      <c r="B680" t="s">
        <v>246</v>
      </c>
      <c r="C680">
        <v>2</v>
      </c>
    </row>
    <row r="681" spans="1:3" x14ac:dyDescent="0.25">
      <c r="A681" t="s">
        <v>235</v>
      </c>
      <c r="B681" t="s">
        <v>247</v>
      </c>
      <c r="C681">
        <v>2</v>
      </c>
    </row>
    <row r="682" spans="1:3" x14ac:dyDescent="0.25">
      <c r="A682" t="s">
        <v>3</v>
      </c>
      <c r="B682" t="s">
        <v>249</v>
      </c>
      <c r="C682">
        <v>1</v>
      </c>
    </row>
    <row r="683" spans="1:3" x14ac:dyDescent="0.25">
      <c r="A683" t="s">
        <v>4</v>
      </c>
      <c r="B683" t="s">
        <v>249</v>
      </c>
      <c r="C683">
        <v>1</v>
      </c>
    </row>
    <row r="684" spans="1:3" x14ac:dyDescent="0.25">
      <c r="A684" t="s">
        <v>6</v>
      </c>
      <c r="B684" t="s">
        <v>249</v>
      </c>
      <c r="C684">
        <v>1</v>
      </c>
    </row>
    <row r="685" spans="1:3" x14ac:dyDescent="0.25">
      <c r="A685" t="s">
        <v>8</v>
      </c>
      <c r="B685" t="s">
        <v>249</v>
      </c>
      <c r="C685">
        <v>1</v>
      </c>
    </row>
    <row r="686" spans="1:3" x14ac:dyDescent="0.25">
      <c r="A686" t="s">
        <v>11</v>
      </c>
      <c r="B686" t="s">
        <v>249</v>
      </c>
      <c r="C686">
        <v>1</v>
      </c>
    </row>
    <row r="687" spans="1:3" x14ac:dyDescent="0.25">
      <c r="A687" t="s">
        <v>13</v>
      </c>
      <c r="B687" t="s">
        <v>249</v>
      </c>
      <c r="C687">
        <v>1</v>
      </c>
    </row>
    <row r="688" spans="1:3" x14ac:dyDescent="0.25">
      <c r="A688" t="s">
        <v>14</v>
      </c>
      <c r="B688" t="s">
        <v>249</v>
      </c>
      <c r="C688">
        <v>1</v>
      </c>
    </row>
    <row r="689" spans="1:3" x14ac:dyDescent="0.25">
      <c r="A689" t="s">
        <v>15</v>
      </c>
      <c r="B689" t="s">
        <v>249</v>
      </c>
      <c r="C689">
        <v>1</v>
      </c>
    </row>
    <row r="690" spans="1:3" x14ac:dyDescent="0.25">
      <c r="A690" t="s">
        <v>18</v>
      </c>
      <c r="B690" t="s">
        <v>249</v>
      </c>
      <c r="C690">
        <v>1</v>
      </c>
    </row>
    <row r="691" spans="1:3" x14ac:dyDescent="0.25">
      <c r="A691" t="s">
        <v>20</v>
      </c>
      <c r="B691" t="s">
        <v>249</v>
      </c>
      <c r="C691">
        <v>1</v>
      </c>
    </row>
    <row r="692" spans="1:3" x14ac:dyDescent="0.25">
      <c r="A692" t="s">
        <v>27</v>
      </c>
      <c r="B692" t="s">
        <v>249</v>
      </c>
      <c r="C692">
        <v>1</v>
      </c>
    </row>
    <row r="693" spans="1:3" x14ac:dyDescent="0.25">
      <c r="A693" t="s">
        <v>28</v>
      </c>
      <c r="B693" t="s">
        <v>249</v>
      </c>
      <c r="C693">
        <v>1</v>
      </c>
    </row>
    <row r="694" spans="1:3" x14ac:dyDescent="0.25">
      <c r="A694" t="s">
        <v>30</v>
      </c>
      <c r="B694" t="s">
        <v>249</v>
      </c>
      <c r="C694">
        <v>1</v>
      </c>
    </row>
    <row r="695" spans="1:3" x14ac:dyDescent="0.25">
      <c r="A695" t="s">
        <v>38</v>
      </c>
      <c r="B695" t="s">
        <v>249</v>
      </c>
      <c r="C695">
        <v>1</v>
      </c>
    </row>
    <row r="696" spans="1:3" x14ac:dyDescent="0.25">
      <c r="A696" t="s">
        <v>45</v>
      </c>
      <c r="B696" t="s">
        <v>249</v>
      </c>
      <c r="C696">
        <v>1</v>
      </c>
    </row>
    <row r="697" spans="1:3" x14ac:dyDescent="0.25">
      <c r="A697" t="s">
        <v>46</v>
      </c>
      <c r="B697" t="s">
        <v>249</v>
      </c>
      <c r="C697">
        <v>1</v>
      </c>
    </row>
    <row r="698" spans="1:3" x14ac:dyDescent="0.25">
      <c r="A698" t="s">
        <v>50</v>
      </c>
      <c r="B698" t="s">
        <v>249</v>
      </c>
      <c r="C698">
        <v>1</v>
      </c>
    </row>
    <row r="699" spans="1:3" x14ac:dyDescent="0.25">
      <c r="A699" t="s">
        <v>55</v>
      </c>
      <c r="B699" t="s">
        <v>249</v>
      </c>
      <c r="C699">
        <v>1</v>
      </c>
    </row>
    <row r="700" spans="1:3" x14ac:dyDescent="0.25">
      <c r="A700" t="s">
        <v>62</v>
      </c>
      <c r="B700" t="s">
        <v>249</v>
      </c>
      <c r="C700">
        <v>1</v>
      </c>
    </row>
    <row r="701" spans="1:3" x14ac:dyDescent="0.25">
      <c r="A701" t="s">
        <v>63</v>
      </c>
      <c r="B701" t="s">
        <v>249</v>
      </c>
      <c r="C701">
        <v>1</v>
      </c>
    </row>
    <row r="702" spans="1:3" x14ac:dyDescent="0.25">
      <c r="A702" t="s">
        <v>67</v>
      </c>
      <c r="B702" t="s">
        <v>249</v>
      </c>
      <c r="C702">
        <v>1</v>
      </c>
    </row>
    <row r="703" spans="1:3" x14ac:dyDescent="0.25">
      <c r="A703" t="s">
        <v>68</v>
      </c>
      <c r="B703" t="s">
        <v>249</v>
      </c>
      <c r="C703">
        <v>1</v>
      </c>
    </row>
    <row r="704" spans="1:3" x14ac:dyDescent="0.25">
      <c r="A704" t="s">
        <v>73</v>
      </c>
      <c r="B704" t="s">
        <v>249</v>
      </c>
      <c r="C704">
        <v>1</v>
      </c>
    </row>
    <row r="705" spans="1:3" x14ac:dyDescent="0.25">
      <c r="A705" t="s">
        <v>74</v>
      </c>
      <c r="B705" t="s">
        <v>249</v>
      </c>
      <c r="C705">
        <v>1</v>
      </c>
    </row>
    <row r="706" spans="1:3" x14ac:dyDescent="0.25">
      <c r="A706" t="s">
        <v>78</v>
      </c>
      <c r="B706" t="s">
        <v>249</v>
      </c>
      <c r="C706">
        <v>1</v>
      </c>
    </row>
    <row r="707" spans="1:3" x14ac:dyDescent="0.25">
      <c r="A707" t="s">
        <v>80</v>
      </c>
      <c r="B707" t="s">
        <v>249</v>
      </c>
      <c r="C707">
        <v>1</v>
      </c>
    </row>
    <row r="708" spans="1:3" x14ac:dyDescent="0.25">
      <c r="A708" t="s">
        <v>82</v>
      </c>
      <c r="B708" t="s">
        <v>249</v>
      </c>
      <c r="C708">
        <v>1</v>
      </c>
    </row>
    <row r="709" spans="1:3" x14ac:dyDescent="0.25">
      <c r="A709" t="s">
        <v>85</v>
      </c>
      <c r="B709" t="s">
        <v>249</v>
      </c>
      <c r="C709">
        <v>1</v>
      </c>
    </row>
    <row r="710" spans="1:3" x14ac:dyDescent="0.25">
      <c r="A710" t="s">
        <v>91</v>
      </c>
      <c r="B710" t="s">
        <v>249</v>
      </c>
      <c r="C710">
        <v>1</v>
      </c>
    </row>
    <row r="711" spans="1:3" x14ac:dyDescent="0.25">
      <c r="A711" t="s">
        <v>96</v>
      </c>
      <c r="B711" t="s">
        <v>249</v>
      </c>
      <c r="C711">
        <v>1</v>
      </c>
    </row>
    <row r="712" spans="1:3" x14ac:dyDescent="0.25">
      <c r="A712" t="s">
        <v>101</v>
      </c>
      <c r="B712" t="s">
        <v>249</v>
      </c>
      <c r="C712">
        <v>1</v>
      </c>
    </row>
    <row r="713" spans="1:3" x14ac:dyDescent="0.25">
      <c r="A713" t="s">
        <v>102</v>
      </c>
      <c r="B713" t="s">
        <v>249</v>
      </c>
      <c r="C713">
        <v>1</v>
      </c>
    </row>
    <row r="714" spans="1:3" x14ac:dyDescent="0.25">
      <c r="A714" t="s">
        <v>103</v>
      </c>
      <c r="B714" t="s">
        <v>249</v>
      </c>
      <c r="C714">
        <v>1</v>
      </c>
    </row>
    <row r="715" spans="1:3" x14ac:dyDescent="0.25">
      <c r="A715" t="s">
        <v>105</v>
      </c>
      <c r="B715" t="s">
        <v>249</v>
      </c>
      <c r="C715">
        <v>1</v>
      </c>
    </row>
    <row r="716" spans="1:3" x14ac:dyDescent="0.25">
      <c r="A716" t="s">
        <v>107</v>
      </c>
      <c r="B716" t="s">
        <v>249</v>
      </c>
      <c r="C716">
        <v>1</v>
      </c>
    </row>
    <row r="717" spans="1:3" x14ac:dyDescent="0.25">
      <c r="A717" t="s">
        <v>108</v>
      </c>
      <c r="B717" t="s">
        <v>249</v>
      </c>
      <c r="C717">
        <v>1</v>
      </c>
    </row>
    <row r="718" spans="1:3" x14ac:dyDescent="0.25">
      <c r="A718" t="s">
        <v>111</v>
      </c>
      <c r="B718" t="s">
        <v>249</v>
      </c>
      <c r="C718">
        <v>1</v>
      </c>
    </row>
    <row r="719" spans="1:3" x14ac:dyDescent="0.25">
      <c r="A719" t="s">
        <v>112</v>
      </c>
      <c r="B719" t="s">
        <v>249</v>
      </c>
      <c r="C719">
        <v>1</v>
      </c>
    </row>
    <row r="720" spans="1:3" x14ac:dyDescent="0.25">
      <c r="A720" t="s">
        <v>115</v>
      </c>
      <c r="B720" t="s">
        <v>249</v>
      </c>
      <c r="C720">
        <v>1</v>
      </c>
    </row>
    <row r="721" spans="1:3" x14ac:dyDescent="0.25">
      <c r="A721" t="s">
        <v>117</v>
      </c>
      <c r="B721" t="s">
        <v>249</v>
      </c>
      <c r="C721">
        <v>1</v>
      </c>
    </row>
    <row r="722" spans="1:3" x14ac:dyDescent="0.25">
      <c r="A722" t="s">
        <v>119</v>
      </c>
      <c r="B722" t="s">
        <v>249</v>
      </c>
      <c r="C722">
        <v>1</v>
      </c>
    </row>
    <row r="723" spans="1:3" x14ac:dyDescent="0.25">
      <c r="A723" t="s">
        <v>122</v>
      </c>
      <c r="B723" t="s">
        <v>249</v>
      </c>
      <c r="C723">
        <v>1</v>
      </c>
    </row>
    <row r="724" spans="1:3" x14ac:dyDescent="0.25">
      <c r="A724" t="s">
        <v>124</v>
      </c>
      <c r="B724" t="s">
        <v>249</v>
      </c>
      <c r="C724">
        <v>1</v>
      </c>
    </row>
    <row r="725" spans="1:3" x14ac:dyDescent="0.25">
      <c r="A725" t="s">
        <v>132</v>
      </c>
      <c r="B725" t="s">
        <v>249</v>
      </c>
      <c r="C725">
        <v>1</v>
      </c>
    </row>
    <row r="726" spans="1:3" x14ac:dyDescent="0.25">
      <c r="A726" t="s">
        <v>133</v>
      </c>
      <c r="B726" t="s">
        <v>249</v>
      </c>
      <c r="C726">
        <v>1</v>
      </c>
    </row>
    <row r="727" spans="1:3" x14ac:dyDescent="0.25">
      <c r="A727" t="s">
        <v>135</v>
      </c>
      <c r="B727" t="s">
        <v>249</v>
      </c>
      <c r="C727">
        <v>1</v>
      </c>
    </row>
    <row r="728" spans="1:3" x14ac:dyDescent="0.25">
      <c r="A728" t="s">
        <v>138</v>
      </c>
      <c r="B728" t="s">
        <v>249</v>
      </c>
      <c r="C728">
        <v>1</v>
      </c>
    </row>
    <row r="729" spans="1:3" x14ac:dyDescent="0.25">
      <c r="A729" t="s">
        <v>142</v>
      </c>
      <c r="B729" t="s">
        <v>249</v>
      </c>
      <c r="C729">
        <v>1</v>
      </c>
    </row>
    <row r="730" spans="1:3" x14ac:dyDescent="0.25">
      <c r="A730" t="s">
        <v>144</v>
      </c>
      <c r="B730" t="s">
        <v>249</v>
      </c>
      <c r="C730">
        <v>1</v>
      </c>
    </row>
    <row r="731" spans="1:3" x14ac:dyDescent="0.25">
      <c r="A731" t="s">
        <v>146</v>
      </c>
      <c r="B731" t="s">
        <v>249</v>
      </c>
      <c r="C731">
        <v>1</v>
      </c>
    </row>
    <row r="732" spans="1:3" x14ac:dyDescent="0.25">
      <c r="A732" t="s">
        <v>148</v>
      </c>
      <c r="B732" t="s">
        <v>249</v>
      </c>
      <c r="C732">
        <v>1</v>
      </c>
    </row>
    <row r="733" spans="1:3" x14ac:dyDescent="0.25">
      <c r="A733" t="s">
        <v>149</v>
      </c>
      <c r="B733" t="s">
        <v>249</v>
      </c>
      <c r="C733">
        <v>1</v>
      </c>
    </row>
    <row r="734" spans="1:3" x14ac:dyDescent="0.25">
      <c r="A734" t="s">
        <v>151</v>
      </c>
      <c r="B734" t="s">
        <v>249</v>
      </c>
      <c r="C734">
        <v>1</v>
      </c>
    </row>
    <row r="735" spans="1:3" x14ac:dyDescent="0.25">
      <c r="A735" t="s">
        <v>152</v>
      </c>
      <c r="B735" t="s">
        <v>249</v>
      </c>
      <c r="C735">
        <v>1</v>
      </c>
    </row>
    <row r="736" spans="1:3" x14ac:dyDescent="0.25">
      <c r="A736" t="s">
        <v>154</v>
      </c>
      <c r="B736" t="s">
        <v>249</v>
      </c>
      <c r="C736">
        <v>1</v>
      </c>
    </row>
    <row r="737" spans="1:3" x14ac:dyDescent="0.25">
      <c r="A737" t="s">
        <v>158</v>
      </c>
      <c r="B737" t="s">
        <v>249</v>
      </c>
      <c r="C737">
        <v>1</v>
      </c>
    </row>
    <row r="738" spans="1:3" x14ac:dyDescent="0.25">
      <c r="A738" t="s">
        <v>159</v>
      </c>
      <c r="B738" t="s">
        <v>249</v>
      </c>
      <c r="C738">
        <v>1</v>
      </c>
    </row>
    <row r="739" spans="1:3" x14ac:dyDescent="0.25">
      <c r="A739" t="s">
        <v>162</v>
      </c>
      <c r="B739" t="s">
        <v>249</v>
      </c>
      <c r="C739">
        <v>1</v>
      </c>
    </row>
    <row r="740" spans="1:3" x14ac:dyDescent="0.25">
      <c r="A740" t="s">
        <v>168</v>
      </c>
      <c r="B740" t="s">
        <v>249</v>
      </c>
      <c r="C740">
        <v>1</v>
      </c>
    </row>
    <row r="741" spans="1:3" x14ac:dyDescent="0.25">
      <c r="A741" t="s">
        <v>170</v>
      </c>
      <c r="B741" t="s">
        <v>249</v>
      </c>
      <c r="C741">
        <v>1</v>
      </c>
    </row>
    <row r="742" spans="1:3" x14ac:dyDescent="0.25">
      <c r="A742" t="s">
        <v>174</v>
      </c>
      <c r="B742" t="s">
        <v>249</v>
      </c>
      <c r="C742">
        <v>1</v>
      </c>
    </row>
    <row r="743" spans="1:3" x14ac:dyDescent="0.25">
      <c r="A743" t="s">
        <v>177</v>
      </c>
      <c r="B743" t="s">
        <v>249</v>
      </c>
      <c r="C743">
        <v>1</v>
      </c>
    </row>
    <row r="744" spans="1:3" x14ac:dyDescent="0.25">
      <c r="A744" t="s">
        <v>178</v>
      </c>
      <c r="B744" t="s">
        <v>249</v>
      </c>
      <c r="C744">
        <v>1</v>
      </c>
    </row>
    <row r="745" spans="1:3" x14ac:dyDescent="0.25">
      <c r="A745" t="s">
        <v>182</v>
      </c>
      <c r="B745" t="s">
        <v>249</v>
      </c>
      <c r="C745">
        <v>1</v>
      </c>
    </row>
    <row r="746" spans="1:3" x14ac:dyDescent="0.25">
      <c r="A746" t="s">
        <v>183</v>
      </c>
      <c r="B746" t="s">
        <v>249</v>
      </c>
      <c r="C746">
        <v>1</v>
      </c>
    </row>
    <row r="747" spans="1:3" x14ac:dyDescent="0.25">
      <c r="A747" t="s">
        <v>188</v>
      </c>
      <c r="B747" t="s">
        <v>249</v>
      </c>
      <c r="C747">
        <v>1</v>
      </c>
    </row>
    <row r="748" spans="1:3" x14ac:dyDescent="0.25">
      <c r="A748" t="s">
        <v>190</v>
      </c>
      <c r="B748" t="s">
        <v>249</v>
      </c>
      <c r="C748">
        <v>1</v>
      </c>
    </row>
    <row r="749" spans="1:3" x14ac:dyDescent="0.25">
      <c r="A749" t="s">
        <v>193</v>
      </c>
      <c r="B749" t="s">
        <v>249</v>
      </c>
      <c r="C749">
        <v>1</v>
      </c>
    </row>
    <row r="750" spans="1:3" x14ac:dyDescent="0.25">
      <c r="A750" t="s">
        <v>197</v>
      </c>
      <c r="B750" t="s">
        <v>249</v>
      </c>
      <c r="C750">
        <v>1</v>
      </c>
    </row>
    <row r="751" spans="1:3" x14ac:dyDescent="0.25">
      <c r="A751" t="s">
        <v>198</v>
      </c>
      <c r="B751" t="s">
        <v>249</v>
      </c>
      <c r="C751">
        <v>1</v>
      </c>
    </row>
    <row r="752" spans="1:3" x14ac:dyDescent="0.25">
      <c r="A752" t="s">
        <v>200</v>
      </c>
      <c r="B752" t="s">
        <v>249</v>
      </c>
      <c r="C752">
        <v>1</v>
      </c>
    </row>
    <row r="753" spans="1:3" x14ac:dyDescent="0.25">
      <c r="A753" t="s">
        <v>201</v>
      </c>
      <c r="B753" t="s">
        <v>249</v>
      </c>
      <c r="C753">
        <v>1</v>
      </c>
    </row>
    <row r="754" spans="1:3" x14ac:dyDescent="0.25">
      <c r="A754" t="s">
        <v>208</v>
      </c>
      <c r="B754" t="s">
        <v>249</v>
      </c>
      <c r="C754">
        <v>1</v>
      </c>
    </row>
    <row r="755" spans="1:3" x14ac:dyDescent="0.25">
      <c r="A755" t="s">
        <v>212</v>
      </c>
      <c r="B755" t="s">
        <v>249</v>
      </c>
      <c r="C755">
        <v>1</v>
      </c>
    </row>
    <row r="756" spans="1:3" x14ac:dyDescent="0.25">
      <c r="A756" t="s">
        <v>218</v>
      </c>
      <c r="B756" t="s">
        <v>249</v>
      </c>
      <c r="C756">
        <v>1</v>
      </c>
    </row>
    <row r="757" spans="1:3" x14ac:dyDescent="0.25">
      <c r="A757" t="s">
        <v>221</v>
      </c>
      <c r="B757" t="s">
        <v>249</v>
      </c>
      <c r="C757">
        <v>1</v>
      </c>
    </row>
    <row r="758" spans="1:3" x14ac:dyDescent="0.25">
      <c r="A758" t="s">
        <v>223</v>
      </c>
      <c r="B758" t="s">
        <v>249</v>
      </c>
      <c r="C758">
        <v>1</v>
      </c>
    </row>
    <row r="759" spans="1:3" x14ac:dyDescent="0.25">
      <c r="A759" t="s">
        <v>228</v>
      </c>
      <c r="B759" t="s">
        <v>249</v>
      </c>
      <c r="C759">
        <v>1</v>
      </c>
    </row>
    <row r="760" spans="1:3" x14ac:dyDescent="0.25">
      <c r="A760" t="s">
        <v>229</v>
      </c>
      <c r="B760" t="s">
        <v>249</v>
      </c>
      <c r="C760">
        <v>1</v>
      </c>
    </row>
    <row r="761" spans="1:3" x14ac:dyDescent="0.25">
      <c r="A761" t="s">
        <v>234</v>
      </c>
      <c r="B761" t="s">
        <v>249</v>
      </c>
      <c r="C761">
        <v>1</v>
      </c>
    </row>
    <row r="762" spans="1:3" x14ac:dyDescent="0.25">
      <c r="A762" t="s">
        <v>3</v>
      </c>
      <c r="B762" t="s">
        <v>243</v>
      </c>
      <c r="C762">
        <v>1</v>
      </c>
    </row>
    <row r="763" spans="1:3" x14ac:dyDescent="0.25">
      <c r="A763" t="s">
        <v>5</v>
      </c>
      <c r="B763" t="s">
        <v>243</v>
      </c>
      <c r="C763">
        <v>1</v>
      </c>
    </row>
    <row r="764" spans="1:3" x14ac:dyDescent="0.25">
      <c r="A764" t="s">
        <v>6</v>
      </c>
      <c r="B764" t="s">
        <v>243</v>
      </c>
      <c r="C764">
        <v>1</v>
      </c>
    </row>
    <row r="765" spans="1:3" x14ac:dyDescent="0.25">
      <c r="A765" t="s">
        <v>12</v>
      </c>
      <c r="B765" t="s">
        <v>243</v>
      </c>
      <c r="C765">
        <v>1</v>
      </c>
    </row>
    <row r="766" spans="1:3" x14ac:dyDescent="0.25">
      <c r="A766" t="s">
        <v>14</v>
      </c>
      <c r="B766" t="s">
        <v>243</v>
      </c>
      <c r="C766">
        <v>1</v>
      </c>
    </row>
    <row r="767" spans="1:3" x14ac:dyDescent="0.25">
      <c r="A767" t="s">
        <v>21</v>
      </c>
      <c r="B767" t="s">
        <v>243</v>
      </c>
      <c r="C767">
        <v>1</v>
      </c>
    </row>
    <row r="768" spans="1:3" x14ac:dyDescent="0.25">
      <c r="A768" t="s">
        <v>26</v>
      </c>
      <c r="B768" t="s">
        <v>243</v>
      </c>
      <c r="C768">
        <v>1</v>
      </c>
    </row>
    <row r="769" spans="1:3" x14ac:dyDescent="0.25">
      <c r="A769" t="s">
        <v>27</v>
      </c>
      <c r="B769" t="s">
        <v>243</v>
      </c>
      <c r="C769">
        <v>1</v>
      </c>
    </row>
    <row r="770" spans="1:3" x14ac:dyDescent="0.25">
      <c r="A770" t="s">
        <v>28</v>
      </c>
      <c r="B770" t="s">
        <v>243</v>
      </c>
      <c r="C770">
        <v>1</v>
      </c>
    </row>
    <row r="771" spans="1:3" x14ac:dyDescent="0.25">
      <c r="A771" t="s">
        <v>29</v>
      </c>
      <c r="B771" t="s">
        <v>243</v>
      </c>
      <c r="C771">
        <v>1</v>
      </c>
    </row>
    <row r="772" spans="1:3" x14ac:dyDescent="0.25">
      <c r="A772" t="s">
        <v>37</v>
      </c>
      <c r="B772" t="s">
        <v>243</v>
      </c>
      <c r="C772">
        <v>1</v>
      </c>
    </row>
    <row r="773" spans="1:3" x14ac:dyDescent="0.25">
      <c r="A773" t="s">
        <v>38</v>
      </c>
      <c r="B773" t="s">
        <v>243</v>
      </c>
      <c r="C773">
        <v>1</v>
      </c>
    </row>
    <row r="774" spans="1:3" x14ac:dyDescent="0.25">
      <c r="A774" t="s">
        <v>39</v>
      </c>
      <c r="B774" t="s">
        <v>243</v>
      </c>
      <c r="C774">
        <v>1</v>
      </c>
    </row>
    <row r="775" spans="1:3" x14ac:dyDescent="0.25">
      <c r="A775" t="s">
        <v>45</v>
      </c>
      <c r="B775" t="s">
        <v>243</v>
      </c>
      <c r="C775">
        <v>1</v>
      </c>
    </row>
    <row r="776" spans="1:3" x14ac:dyDescent="0.25">
      <c r="A776" t="s">
        <v>47</v>
      </c>
      <c r="B776" t="s">
        <v>243</v>
      </c>
      <c r="C776">
        <v>1</v>
      </c>
    </row>
    <row r="777" spans="1:3" x14ac:dyDescent="0.25">
      <c r="A777" t="s">
        <v>48</v>
      </c>
      <c r="B777" t="s">
        <v>243</v>
      </c>
      <c r="C777">
        <v>1</v>
      </c>
    </row>
    <row r="778" spans="1:3" x14ac:dyDescent="0.25">
      <c r="A778" t="s">
        <v>50</v>
      </c>
      <c r="B778" t="s">
        <v>243</v>
      </c>
      <c r="C778">
        <v>1</v>
      </c>
    </row>
    <row r="779" spans="1:3" x14ac:dyDescent="0.25">
      <c r="A779" t="s">
        <v>56</v>
      </c>
      <c r="B779" t="s">
        <v>243</v>
      </c>
      <c r="C779">
        <v>1</v>
      </c>
    </row>
    <row r="780" spans="1:3" x14ac:dyDescent="0.25">
      <c r="A780" t="s">
        <v>57</v>
      </c>
      <c r="B780" t="s">
        <v>243</v>
      </c>
      <c r="C780">
        <v>1</v>
      </c>
    </row>
    <row r="781" spans="1:3" x14ac:dyDescent="0.25">
      <c r="A781" t="s">
        <v>58</v>
      </c>
      <c r="B781" t="s">
        <v>243</v>
      </c>
      <c r="C781">
        <v>1</v>
      </c>
    </row>
    <row r="782" spans="1:3" x14ac:dyDescent="0.25">
      <c r="A782" t="s">
        <v>61</v>
      </c>
      <c r="B782" t="s">
        <v>243</v>
      </c>
      <c r="C782">
        <v>1</v>
      </c>
    </row>
    <row r="783" spans="1:3" x14ac:dyDescent="0.25">
      <c r="A783" t="s">
        <v>64</v>
      </c>
      <c r="B783" t="s">
        <v>243</v>
      </c>
      <c r="C783">
        <v>1</v>
      </c>
    </row>
    <row r="784" spans="1:3" x14ac:dyDescent="0.25">
      <c r="A784" t="s">
        <v>65</v>
      </c>
      <c r="B784" t="s">
        <v>243</v>
      </c>
      <c r="C784">
        <v>1</v>
      </c>
    </row>
    <row r="785" spans="1:3" x14ac:dyDescent="0.25">
      <c r="A785" t="s">
        <v>68</v>
      </c>
      <c r="B785" t="s">
        <v>243</v>
      </c>
      <c r="C785">
        <v>1</v>
      </c>
    </row>
    <row r="786" spans="1:3" x14ac:dyDescent="0.25">
      <c r="A786" t="s">
        <v>69</v>
      </c>
      <c r="B786" t="s">
        <v>243</v>
      </c>
      <c r="C786">
        <v>1</v>
      </c>
    </row>
    <row r="787" spans="1:3" x14ac:dyDescent="0.25">
      <c r="A787" t="s">
        <v>71</v>
      </c>
      <c r="B787" t="s">
        <v>243</v>
      </c>
      <c r="C787">
        <v>1</v>
      </c>
    </row>
    <row r="788" spans="1:3" x14ac:dyDescent="0.25">
      <c r="A788" t="s">
        <v>72</v>
      </c>
      <c r="B788" t="s">
        <v>243</v>
      </c>
      <c r="C788">
        <v>1</v>
      </c>
    </row>
    <row r="789" spans="1:3" x14ac:dyDescent="0.25">
      <c r="A789" t="s">
        <v>77</v>
      </c>
      <c r="B789" t="s">
        <v>243</v>
      </c>
      <c r="C789">
        <v>1</v>
      </c>
    </row>
    <row r="790" spans="1:3" x14ac:dyDescent="0.25">
      <c r="A790" t="s">
        <v>78</v>
      </c>
      <c r="B790" t="s">
        <v>243</v>
      </c>
      <c r="C790">
        <v>1</v>
      </c>
    </row>
    <row r="791" spans="1:3" x14ac:dyDescent="0.25">
      <c r="A791" t="s">
        <v>79</v>
      </c>
      <c r="B791" t="s">
        <v>243</v>
      </c>
      <c r="C791">
        <v>1</v>
      </c>
    </row>
    <row r="792" spans="1:3" x14ac:dyDescent="0.25">
      <c r="A792" t="s">
        <v>80</v>
      </c>
      <c r="B792" t="s">
        <v>243</v>
      </c>
      <c r="C792">
        <v>1</v>
      </c>
    </row>
    <row r="793" spans="1:3" x14ac:dyDescent="0.25">
      <c r="A793" t="s">
        <v>82</v>
      </c>
      <c r="B793" t="s">
        <v>243</v>
      </c>
      <c r="C793">
        <v>1</v>
      </c>
    </row>
    <row r="794" spans="1:3" x14ac:dyDescent="0.25">
      <c r="A794" t="s">
        <v>83</v>
      </c>
      <c r="B794" t="s">
        <v>243</v>
      </c>
      <c r="C794">
        <v>1</v>
      </c>
    </row>
    <row r="795" spans="1:3" x14ac:dyDescent="0.25">
      <c r="A795" t="s">
        <v>94</v>
      </c>
      <c r="B795" t="s">
        <v>243</v>
      </c>
      <c r="C795">
        <v>1</v>
      </c>
    </row>
    <row r="796" spans="1:3" x14ac:dyDescent="0.25">
      <c r="A796" t="s">
        <v>103</v>
      </c>
      <c r="B796" t="s">
        <v>243</v>
      </c>
      <c r="C796">
        <v>1</v>
      </c>
    </row>
    <row r="797" spans="1:3" x14ac:dyDescent="0.25">
      <c r="A797" t="s">
        <v>105</v>
      </c>
      <c r="B797" t="s">
        <v>243</v>
      </c>
      <c r="C797">
        <v>1</v>
      </c>
    </row>
    <row r="798" spans="1:3" x14ac:dyDescent="0.25">
      <c r="A798" t="s">
        <v>106</v>
      </c>
      <c r="B798" t="s">
        <v>243</v>
      </c>
      <c r="C798">
        <v>1</v>
      </c>
    </row>
    <row r="799" spans="1:3" x14ac:dyDescent="0.25">
      <c r="A799" t="s">
        <v>107</v>
      </c>
      <c r="B799" t="s">
        <v>243</v>
      </c>
      <c r="C799">
        <v>1</v>
      </c>
    </row>
    <row r="800" spans="1:3" x14ac:dyDescent="0.25">
      <c r="A800" t="s">
        <v>109</v>
      </c>
      <c r="B800" t="s">
        <v>243</v>
      </c>
      <c r="C800">
        <v>1</v>
      </c>
    </row>
    <row r="801" spans="1:3" x14ac:dyDescent="0.25">
      <c r="A801" t="s">
        <v>119</v>
      </c>
      <c r="B801" t="s">
        <v>243</v>
      </c>
      <c r="C801">
        <v>1</v>
      </c>
    </row>
    <row r="802" spans="1:3" x14ac:dyDescent="0.25">
      <c r="A802" t="s">
        <v>121</v>
      </c>
      <c r="B802" t="s">
        <v>243</v>
      </c>
      <c r="C802">
        <v>1</v>
      </c>
    </row>
    <row r="803" spans="1:3" x14ac:dyDescent="0.25">
      <c r="A803" t="s">
        <v>130</v>
      </c>
      <c r="B803" t="s">
        <v>243</v>
      </c>
      <c r="C803">
        <v>1</v>
      </c>
    </row>
    <row r="804" spans="1:3" x14ac:dyDescent="0.25">
      <c r="A804" t="s">
        <v>133</v>
      </c>
      <c r="B804" t="s">
        <v>243</v>
      </c>
      <c r="C804">
        <v>1</v>
      </c>
    </row>
    <row r="805" spans="1:3" x14ac:dyDescent="0.25">
      <c r="A805" t="s">
        <v>136</v>
      </c>
      <c r="B805" t="s">
        <v>243</v>
      </c>
      <c r="C805">
        <v>1</v>
      </c>
    </row>
    <row r="806" spans="1:3" x14ac:dyDescent="0.25">
      <c r="A806" t="s">
        <v>137</v>
      </c>
      <c r="B806" t="s">
        <v>243</v>
      </c>
      <c r="C806">
        <v>1</v>
      </c>
    </row>
    <row r="807" spans="1:3" x14ac:dyDescent="0.25">
      <c r="A807" t="s">
        <v>138</v>
      </c>
      <c r="B807" t="s">
        <v>243</v>
      </c>
      <c r="C807">
        <v>1</v>
      </c>
    </row>
    <row r="808" spans="1:3" x14ac:dyDescent="0.25">
      <c r="A808" t="s">
        <v>140</v>
      </c>
      <c r="B808" t="s">
        <v>243</v>
      </c>
      <c r="C808">
        <v>1</v>
      </c>
    </row>
    <row r="809" spans="1:3" x14ac:dyDescent="0.25">
      <c r="A809" t="s">
        <v>150</v>
      </c>
      <c r="B809" t="s">
        <v>243</v>
      </c>
      <c r="C809">
        <v>1</v>
      </c>
    </row>
    <row r="810" spans="1:3" x14ac:dyDescent="0.25">
      <c r="A810" t="s">
        <v>153</v>
      </c>
      <c r="B810" t="s">
        <v>243</v>
      </c>
      <c r="C810">
        <v>1</v>
      </c>
    </row>
    <row r="811" spans="1:3" x14ac:dyDescent="0.25">
      <c r="A811" t="s">
        <v>156</v>
      </c>
      <c r="B811" t="s">
        <v>243</v>
      </c>
      <c r="C811">
        <v>1</v>
      </c>
    </row>
    <row r="812" spans="1:3" x14ac:dyDescent="0.25">
      <c r="A812" t="s">
        <v>158</v>
      </c>
      <c r="B812" t="s">
        <v>243</v>
      </c>
      <c r="C812">
        <v>1</v>
      </c>
    </row>
    <row r="813" spans="1:3" x14ac:dyDescent="0.25">
      <c r="A813" t="s">
        <v>163</v>
      </c>
      <c r="B813" t="s">
        <v>243</v>
      </c>
      <c r="C813">
        <v>1</v>
      </c>
    </row>
    <row r="814" spans="1:3" x14ac:dyDescent="0.25">
      <c r="A814" t="s">
        <v>164</v>
      </c>
      <c r="B814" t="s">
        <v>243</v>
      </c>
      <c r="C814">
        <v>1</v>
      </c>
    </row>
    <row r="815" spans="1:3" x14ac:dyDescent="0.25">
      <c r="A815" t="s">
        <v>166</v>
      </c>
      <c r="B815" t="s">
        <v>243</v>
      </c>
      <c r="C815">
        <v>1</v>
      </c>
    </row>
    <row r="816" spans="1:3" x14ac:dyDescent="0.25">
      <c r="A816" t="s">
        <v>169</v>
      </c>
      <c r="B816" t="s">
        <v>243</v>
      </c>
      <c r="C816">
        <v>1</v>
      </c>
    </row>
    <row r="817" spans="1:3" x14ac:dyDescent="0.25">
      <c r="A817" t="s">
        <v>173</v>
      </c>
      <c r="B817" t="s">
        <v>243</v>
      </c>
      <c r="C817">
        <v>1</v>
      </c>
    </row>
    <row r="818" spans="1:3" x14ac:dyDescent="0.25">
      <c r="A818" t="s">
        <v>175</v>
      </c>
      <c r="B818" t="s">
        <v>243</v>
      </c>
      <c r="C818">
        <v>1</v>
      </c>
    </row>
    <row r="819" spans="1:3" x14ac:dyDescent="0.25">
      <c r="A819" t="s">
        <v>176</v>
      </c>
      <c r="B819" t="s">
        <v>243</v>
      </c>
      <c r="C819">
        <v>1</v>
      </c>
    </row>
    <row r="820" spans="1:3" x14ac:dyDescent="0.25">
      <c r="A820" t="s">
        <v>178</v>
      </c>
      <c r="B820" t="s">
        <v>243</v>
      </c>
      <c r="C820">
        <v>1</v>
      </c>
    </row>
    <row r="821" spans="1:3" x14ac:dyDescent="0.25">
      <c r="A821" t="s">
        <v>181</v>
      </c>
      <c r="B821" t="s">
        <v>243</v>
      </c>
      <c r="C821">
        <v>1</v>
      </c>
    </row>
    <row r="822" spans="1:3" x14ac:dyDescent="0.25">
      <c r="A822" t="s">
        <v>183</v>
      </c>
      <c r="B822" t="s">
        <v>243</v>
      </c>
      <c r="C822">
        <v>1</v>
      </c>
    </row>
    <row r="823" spans="1:3" x14ac:dyDescent="0.25">
      <c r="A823" t="s">
        <v>186</v>
      </c>
      <c r="B823" t="s">
        <v>243</v>
      </c>
      <c r="C823">
        <v>1</v>
      </c>
    </row>
    <row r="824" spans="1:3" x14ac:dyDescent="0.25">
      <c r="A824" t="s">
        <v>196</v>
      </c>
      <c r="B824" t="s">
        <v>243</v>
      </c>
      <c r="C824">
        <v>1</v>
      </c>
    </row>
    <row r="825" spans="1:3" x14ac:dyDescent="0.25">
      <c r="A825" t="s">
        <v>197</v>
      </c>
      <c r="B825" t="s">
        <v>243</v>
      </c>
      <c r="C825">
        <v>1</v>
      </c>
    </row>
    <row r="826" spans="1:3" x14ac:dyDescent="0.25">
      <c r="A826" t="s">
        <v>199</v>
      </c>
      <c r="B826" t="s">
        <v>243</v>
      </c>
      <c r="C826">
        <v>1</v>
      </c>
    </row>
    <row r="827" spans="1:3" x14ac:dyDescent="0.25">
      <c r="A827" t="s">
        <v>200</v>
      </c>
      <c r="B827" t="s">
        <v>243</v>
      </c>
      <c r="C827">
        <v>1</v>
      </c>
    </row>
    <row r="828" spans="1:3" x14ac:dyDescent="0.25">
      <c r="A828" t="s">
        <v>202</v>
      </c>
      <c r="B828" t="s">
        <v>243</v>
      </c>
      <c r="C828">
        <v>1</v>
      </c>
    </row>
    <row r="829" spans="1:3" x14ac:dyDescent="0.25">
      <c r="A829" t="s">
        <v>203</v>
      </c>
      <c r="B829" t="s">
        <v>243</v>
      </c>
      <c r="C829">
        <v>1</v>
      </c>
    </row>
    <row r="830" spans="1:3" x14ac:dyDescent="0.25">
      <c r="A830" t="s">
        <v>207</v>
      </c>
      <c r="B830" t="s">
        <v>243</v>
      </c>
      <c r="C830">
        <v>1</v>
      </c>
    </row>
    <row r="831" spans="1:3" x14ac:dyDescent="0.25">
      <c r="A831" t="s">
        <v>212</v>
      </c>
      <c r="B831" t="s">
        <v>243</v>
      </c>
      <c r="C831">
        <v>1</v>
      </c>
    </row>
    <row r="832" spans="1:3" x14ac:dyDescent="0.25">
      <c r="A832" t="s">
        <v>213</v>
      </c>
      <c r="B832" t="s">
        <v>243</v>
      </c>
      <c r="C832">
        <v>1</v>
      </c>
    </row>
    <row r="833" spans="1:3" x14ac:dyDescent="0.25">
      <c r="A833" t="s">
        <v>214</v>
      </c>
      <c r="B833" t="s">
        <v>243</v>
      </c>
      <c r="C833">
        <v>1</v>
      </c>
    </row>
    <row r="834" spans="1:3" x14ac:dyDescent="0.25">
      <c r="A834" t="s">
        <v>216</v>
      </c>
      <c r="B834" t="s">
        <v>243</v>
      </c>
      <c r="C834">
        <v>1</v>
      </c>
    </row>
    <row r="835" spans="1:3" x14ac:dyDescent="0.25">
      <c r="A835" t="s">
        <v>219</v>
      </c>
      <c r="B835" t="s">
        <v>243</v>
      </c>
      <c r="C835">
        <v>1</v>
      </c>
    </row>
    <row r="836" spans="1:3" x14ac:dyDescent="0.25">
      <c r="A836" t="s">
        <v>221</v>
      </c>
      <c r="B836" t="s">
        <v>243</v>
      </c>
      <c r="C836">
        <v>1</v>
      </c>
    </row>
    <row r="837" spans="1:3" x14ac:dyDescent="0.25">
      <c r="A837" t="s">
        <v>224</v>
      </c>
      <c r="B837" t="s">
        <v>243</v>
      </c>
      <c r="C837">
        <v>1</v>
      </c>
    </row>
    <row r="838" spans="1:3" x14ac:dyDescent="0.25">
      <c r="A838" t="s">
        <v>231</v>
      </c>
      <c r="B838" t="s">
        <v>243</v>
      </c>
      <c r="C838">
        <v>1</v>
      </c>
    </row>
    <row r="839" spans="1:3" x14ac:dyDescent="0.25">
      <c r="A839" t="s">
        <v>232</v>
      </c>
      <c r="B839" t="s">
        <v>243</v>
      </c>
      <c r="C839">
        <v>1</v>
      </c>
    </row>
    <row r="840" spans="1:3" x14ac:dyDescent="0.25">
      <c r="A840" t="s">
        <v>233</v>
      </c>
      <c r="B840" t="s">
        <v>243</v>
      </c>
      <c r="C840">
        <v>1</v>
      </c>
    </row>
    <row r="841" spans="1:3" x14ac:dyDescent="0.25">
      <c r="A841" t="s">
        <v>14</v>
      </c>
      <c r="B841" t="s">
        <v>245</v>
      </c>
      <c r="C841">
        <v>1</v>
      </c>
    </row>
    <row r="842" spans="1:3" x14ac:dyDescent="0.25">
      <c r="A842" t="s">
        <v>16</v>
      </c>
      <c r="B842" t="s">
        <v>245</v>
      </c>
      <c r="C842">
        <v>1</v>
      </c>
    </row>
    <row r="843" spans="1:3" x14ac:dyDescent="0.25">
      <c r="A843" t="s">
        <v>17</v>
      </c>
      <c r="B843" t="s">
        <v>245</v>
      </c>
      <c r="C843">
        <v>1</v>
      </c>
    </row>
    <row r="844" spans="1:3" x14ac:dyDescent="0.25">
      <c r="A844" t="s">
        <v>18</v>
      </c>
      <c r="B844" t="s">
        <v>245</v>
      </c>
      <c r="C844">
        <v>1</v>
      </c>
    </row>
    <row r="845" spans="1:3" x14ac:dyDescent="0.25">
      <c r="A845" t="s">
        <v>20</v>
      </c>
      <c r="B845" t="s">
        <v>245</v>
      </c>
      <c r="C845">
        <v>1</v>
      </c>
    </row>
    <row r="846" spans="1:3" x14ac:dyDescent="0.25">
      <c r="A846" t="s">
        <v>27</v>
      </c>
      <c r="B846" t="s">
        <v>245</v>
      </c>
      <c r="C846">
        <v>1</v>
      </c>
    </row>
    <row r="847" spans="1:3" x14ac:dyDescent="0.25">
      <c r="A847" t="s">
        <v>35</v>
      </c>
      <c r="B847" t="s">
        <v>245</v>
      </c>
      <c r="C847">
        <v>1</v>
      </c>
    </row>
    <row r="848" spans="1:3" x14ac:dyDescent="0.25">
      <c r="A848" t="s">
        <v>36</v>
      </c>
      <c r="B848" t="s">
        <v>245</v>
      </c>
      <c r="C848">
        <v>1</v>
      </c>
    </row>
    <row r="849" spans="1:3" x14ac:dyDescent="0.25">
      <c r="A849" t="s">
        <v>38</v>
      </c>
      <c r="B849" t="s">
        <v>245</v>
      </c>
      <c r="C849">
        <v>1</v>
      </c>
    </row>
    <row r="850" spans="1:3" x14ac:dyDescent="0.25">
      <c r="A850" t="s">
        <v>39</v>
      </c>
      <c r="B850" t="s">
        <v>245</v>
      </c>
      <c r="C850">
        <v>1</v>
      </c>
    </row>
    <row r="851" spans="1:3" x14ac:dyDescent="0.25">
      <c r="A851" t="s">
        <v>42</v>
      </c>
      <c r="B851" t="s">
        <v>245</v>
      </c>
      <c r="C851">
        <v>1</v>
      </c>
    </row>
    <row r="852" spans="1:3" x14ac:dyDescent="0.25">
      <c r="A852" t="s">
        <v>44</v>
      </c>
      <c r="B852" t="s">
        <v>245</v>
      </c>
      <c r="C852">
        <v>1</v>
      </c>
    </row>
    <row r="853" spans="1:3" x14ac:dyDescent="0.25">
      <c r="A853" t="s">
        <v>46</v>
      </c>
      <c r="B853" t="s">
        <v>245</v>
      </c>
      <c r="C853">
        <v>1</v>
      </c>
    </row>
    <row r="854" spans="1:3" x14ac:dyDescent="0.25">
      <c r="A854" t="s">
        <v>47</v>
      </c>
      <c r="B854" t="s">
        <v>245</v>
      </c>
      <c r="C854">
        <v>1</v>
      </c>
    </row>
    <row r="855" spans="1:3" x14ac:dyDescent="0.25">
      <c r="A855" t="s">
        <v>50</v>
      </c>
      <c r="B855" t="s">
        <v>245</v>
      </c>
      <c r="C855">
        <v>1</v>
      </c>
    </row>
    <row r="856" spans="1:3" x14ac:dyDescent="0.25">
      <c r="A856" t="s">
        <v>53</v>
      </c>
      <c r="B856" t="s">
        <v>245</v>
      </c>
      <c r="C856">
        <v>1</v>
      </c>
    </row>
    <row r="857" spans="1:3" x14ac:dyDescent="0.25">
      <c r="A857" t="s">
        <v>57</v>
      </c>
      <c r="B857" t="s">
        <v>245</v>
      </c>
      <c r="C857">
        <v>1</v>
      </c>
    </row>
    <row r="858" spans="1:3" x14ac:dyDescent="0.25">
      <c r="A858" t="s">
        <v>58</v>
      </c>
      <c r="B858" t="s">
        <v>245</v>
      </c>
      <c r="C858">
        <v>1</v>
      </c>
    </row>
    <row r="859" spans="1:3" x14ac:dyDescent="0.25">
      <c r="A859" t="s">
        <v>61</v>
      </c>
      <c r="B859" t="s">
        <v>245</v>
      </c>
      <c r="C859">
        <v>1</v>
      </c>
    </row>
    <row r="860" spans="1:3" x14ac:dyDescent="0.25">
      <c r="A860" t="s">
        <v>69</v>
      </c>
      <c r="B860" t="s">
        <v>245</v>
      </c>
      <c r="C860">
        <v>1</v>
      </c>
    </row>
    <row r="861" spans="1:3" x14ac:dyDescent="0.25">
      <c r="A861" t="s">
        <v>70</v>
      </c>
      <c r="B861" t="s">
        <v>245</v>
      </c>
      <c r="C861">
        <v>1</v>
      </c>
    </row>
    <row r="862" spans="1:3" x14ac:dyDescent="0.25">
      <c r="A862" t="s">
        <v>71</v>
      </c>
      <c r="B862" t="s">
        <v>245</v>
      </c>
      <c r="C862">
        <v>1</v>
      </c>
    </row>
    <row r="863" spans="1:3" x14ac:dyDescent="0.25">
      <c r="A863" t="s">
        <v>72</v>
      </c>
      <c r="B863" t="s">
        <v>245</v>
      </c>
      <c r="C863">
        <v>1</v>
      </c>
    </row>
    <row r="864" spans="1:3" x14ac:dyDescent="0.25">
      <c r="A864" t="s">
        <v>77</v>
      </c>
      <c r="B864" t="s">
        <v>245</v>
      </c>
      <c r="C864">
        <v>1</v>
      </c>
    </row>
    <row r="865" spans="1:3" x14ac:dyDescent="0.25">
      <c r="A865" t="s">
        <v>82</v>
      </c>
      <c r="B865" t="s">
        <v>245</v>
      </c>
      <c r="C865">
        <v>1</v>
      </c>
    </row>
    <row r="866" spans="1:3" x14ac:dyDescent="0.25">
      <c r="A866" t="s">
        <v>88</v>
      </c>
      <c r="B866" t="s">
        <v>245</v>
      </c>
      <c r="C866">
        <v>1</v>
      </c>
    </row>
    <row r="867" spans="1:3" x14ac:dyDescent="0.25">
      <c r="A867" t="s">
        <v>90</v>
      </c>
      <c r="B867" t="s">
        <v>245</v>
      </c>
      <c r="C867">
        <v>1</v>
      </c>
    </row>
    <row r="868" spans="1:3" x14ac:dyDescent="0.25">
      <c r="A868" t="s">
        <v>92</v>
      </c>
      <c r="B868" t="s">
        <v>245</v>
      </c>
      <c r="C868">
        <v>1</v>
      </c>
    </row>
    <row r="869" spans="1:3" x14ac:dyDescent="0.25">
      <c r="A869" t="s">
        <v>95</v>
      </c>
      <c r="B869" t="s">
        <v>245</v>
      </c>
      <c r="C869">
        <v>1</v>
      </c>
    </row>
    <row r="870" spans="1:3" x14ac:dyDescent="0.25">
      <c r="A870" t="s">
        <v>97</v>
      </c>
      <c r="B870" t="s">
        <v>245</v>
      </c>
      <c r="C870">
        <v>1</v>
      </c>
    </row>
    <row r="871" spans="1:3" x14ac:dyDescent="0.25">
      <c r="A871" t="s">
        <v>106</v>
      </c>
      <c r="B871" t="s">
        <v>245</v>
      </c>
      <c r="C871">
        <v>1</v>
      </c>
    </row>
    <row r="872" spans="1:3" x14ac:dyDescent="0.25">
      <c r="A872" t="s">
        <v>107</v>
      </c>
      <c r="B872" t="s">
        <v>245</v>
      </c>
      <c r="C872">
        <v>1</v>
      </c>
    </row>
    <row r="873" spans="1:3" x14ac:dyDescent="0.25">
      <c r="A873" t="s">
        <v>108</v>
      </c>
      <c r="B873" t="s">
        <v>245</v>
      </c>
      <c r="C873">
        <v>1</v>
      </c>
    </row>
    <row r="874" spans="1:3" x14ac:dyDescent="0.25">
      <c r="A874" t="s">
        <v>111</v>
      </c>
      <c r="B874" t="s">
        <v>245</v>
      </c>
      <c r="C874">
        <v>1</v>
      </c>
    </row>
    <row r="875" spans="1:3" x14ac:dyDescent="0.25">
      <c r="A875" t="s">
        <v>119</v>
      </c>
      <c r="B875" t="s">
        <v>245</v>
      </c>
      <c r="C875">
        <v>1</v>
      </c>
    </row>
    <row r="876" spans="1:3" x14ac:dyDescent="0.25">
      <c r="A876" t="s">
        <v>122</v>
      </c>
      <c r="B876" t="s">
        <v>245</v>
      </c>
      <c r="C876">
        <v>1</v>
      </c>
    </row>
    <row r="877" spans="1:3" x14ac:dyDescent="0.25">
      <c r="A877" t="s">
        <v>127</v>
      </c>
      <c r="B877" t="s">
        <v>245</v>
      </c>
      <c r="C877">
        <v>1</v>
      </c>
    </row>
    <row r="878" spans="1:3" x14ac:dyDescent="0.25">
      <c r="A878" t="s">
        <v>130</v>
      </c>
      <c r="B878" t="s">
        <v>245</v>
      </c>
      <c r="C878">
        <v>1</v>
      </c>
    </row>
    <row r="879" spans="1:3" x14ac:dyDescent="0.25">
      <c r="A879" t="s">
        <v>133</v>
      </c>
      <c r="B879" t="s">
        <v>245</v>
      </c>
      <c r="C879">
        <v>1</v>
      </c>
    </row>
    <row r="880" spans="1:3" x14ac:dyDescent="0.25">
      <c r="A880" t="s">
        <v>134</v>
      </c>
      <c r="B880" t="s">
        <v>245</v>
      </c>
      <c r="C880">
        <v>1</v>
      </c>
    </row>
    <row r="881" spans="1:3" x14ac:dyDescent="0.25">
      <c r="A881" t="s">
        <v>135</v>
      </c>
      <c r="B881" t="s">
        <v>245</v>
      </c>
      <c r="C881">
        <v>1</v>
      </c>
    </row>
    <row r="882" spans="1:3" x14ac:dyDescent="0.25">
      <c r="A882" t="s">
        <v>136</v>
      </c>
      <c r="B882" t="s">
        <v>245</v>
      </c>
      <c r="C882">
        <v>1</v>
      </c>
    </row>
    <row r="883" spans="1:3" x14ac:dyDescent="0.25">
      <c r="A883" t="s">
        <v>138</v>
      </c>
      <c r="B883" t="s">
        <v>245</v>
      </c>
      <c r="C883">
        <v>1</v>
      </c>
    </row>
    <row r="884" spans="1:3" x14ac:dyDescent="0.25">
      <c r="A884" t="s">
        <v>146</v>
      </c>
      <c r="B884" t="s">
        <v>245</v>
      </c>
      <c r="C884">
        <v>1</v>
      </c>
    </row>
    <row r="885" spans="1:3" x14ac:dyDescent="0.25">
      <c r="A885" t="s">
        <v>160</v>
      </c>
      <c r="B885" t="s">
        <v>245</v>
      </c>
      <c r="C885">
        <v>1</v>
      </c>
    </row>
    <row r="886" spans="1:3" x14ac:dyDescent="0.25">
      <c r="A886" t="s">
        <v>162</v>
      </c>
      <c r="B886" t="s">
        <v>245</v>
      </c>
      <c r="C886">
        <v>1</v>
      </c>
    </row>
    <row r="887" spans="1:3" x14ac:dyDescent="0.25">
      <c r="A887" t="s">
        <v>174</v>
      </c>
      <c r="B887" t="s">
        <v>245</v>
      </c>
      <c r="C887">
        <v>1</v>
      </c>
    </row>
    <row r="888" spans="1:3" x14ac:dyDescent="0.25">
      <c r="A888" t="s">
        <v>176</v>
      </c>
      <c r="B888" t="s">
        <v>245</v>
      </c>
      <c r="C888">
        <v>1</v>
      </c>
    </row>
    <row r="889" spans="1:3" x14ac:dyDescent="0.25">
      <c r="A889" t="s">
        <v>177</v>
      </c>
      <c r="B889" t="s">
        <v>245</v>
      </c>
      <c r="C889">
        <v>1</v>
      </c>
    </row>
    <row r="890" spans="1:3" x14ac:dyDescent="0.25">
      <c r="A890" t="s">
        <v>179</v>
      </c>
      <c r="B890" t="s">
        <v>245</v>
      </c>
      <c r="C890">
        <v>1</v>
      </c>
    </row>
    <row r="891" spans="1:3" x14ac:dyDescent="0.25">
      <c r="A891" t="s">
        <v>183</v>
      </c>
      <c r="B891" t="s">
        <v>245</v>
      </c>
      <c r="C891">
        <v>1</v>
      </c>
    </row>
    <row r="892" spans="1:3" x14ac:dyDescent="0.25">
      <c r="A892" t="s">
        <v>185</v>
      </c>
      <c r="B892" t="s">
        <v>245</v>
      </c>
      <c r="C892">
        <v>1</v>
      </c>
    </row>
    <row r="893" spans="1:3" x14ac:dyDescent="0.25">
      <c r="A893" t="s">
        <v>189</v>
      </c>
      <c r="B893" t="s">
        <v>245</v>
      </c>
      <c r="C893">
        <v>1</v>
      </c>
    </row>
    <row r="894" spans="1:3" x14ac:dyDescent="0.25">
      <c r="A894" t="s">
        <v>195</v>
      </c>
      <c r="B894" t="s">
        <v>245</v>
      </c>
      <c r="C894">
        <v>1</v>
      </c>
    </row>
    <row r="895" spans="1:3" x14ac:dyDescent="0.25">
      <c r="A895" t="s">
        <v>196</v>
      </c>
      <c r="B895" t="s">
        <v>245</v>
      </c>
      <c r="C895">
        <v>1</v>
      </c>
    </row>
    <row r="896" spans="1:3" x14ac:dyDescent="0.25">
      <c r="A896" t="s">
        <v>197</v>
      </c>
      <c r="B896" t="s">
        <v>245</v>
      </c>
      <c r="C896">
        <v>1</v>
      </c>
    </row>
    <row r="897" spans="1:3" x14ac:dyDescent="0.25">
      <c r="A897" t="s">
        <v>199</v>
      </c>
      <c r="B897" t="s">
        <v>245</v>
      </c>
      <c r="C897">
        <v>1</v>
      </c>
    </row>
    <row r="898" spans="1:3" x14ac:dyDescent="0.25">
      <c r="A898" t="s">
        <v>205</v>
      </c>
      <c r="B898" t="s">
        <v>245</v>
      </c>
      <c r="C898">
        <v>1</v>
      </c>
    </row>
    <row r="899" spans="1:3" x14ac:dyDescent="0.25">
      <c r="A899" t="s">
        <v>210</v>
      </c>
      <c r="B899" t="s">
        <v>245</v>
      </c>
      <c r="C899">
        <v>1</v>
      </c>
    </row>
    <row r="900" spans="1:3" x14ac:dyDescent="0.25">
      <c r="A900" t="s">
        <v>213</v>
      </c>
      <c r="B900" t="s">
        <v>245</v>
      </c>
      <c r="C900">
        <v>1</v>
      </c>
    </row>
    <row r="901" spans="1:3" x14ac:dyDescent="0.25">
      <c r="A901" t="s">
        <v>218</v>
      </c>
      <c r="B901" t="s">
        <v>245</v>
      </c>
      <c r="C901">
        <v>1</v>
      </c>
    </row>
    <row r="902" spans="1:3" x14ac:dyDescent="0.25">
      <c r="A902" t="s">
        <v>219</v>
      </c>
      <c r="B902" t="s">
        <v>245</v>
      </c>
      <c r="C902">
        <v>1</v>
      </c>
    </row>
    <row r="903" spans="1:3" x14ac:dyDescent="0.25">
      <c r="A903" t="s">
        <v>231</v>
      </c>
      <c r="B903" t="s">
        <v>245</v>
      </c>
      <c r="C903">
        <v>1</v>
      </c>
    </row>
    <row r="904" spans="1:3" x14ac:dyDescent="0.25">
      <c r="A904" t="s">
        <v>233</v>
      </c>
      <c r="B904" t="s">
        <v>245</v>
      </c>
      <c r="C904">
        <v>1</v>
      </c>
    </row>
    <row r="905" spans="1:3" x14ac:dyDescent="0.25">
      <c r="A905" t="s">
        <v>3</v>
      </c>
      <c r="B905" t="s">
        <v>248</v>
      </c>
      <c r="C905">
        <v>1</v>
      </c>
    </row>
    <row r="906" spans="1:3" x14ac:dyDescent="0.25">
      <c r="A906" t="s">
        <v>4</v>
      </c>
      <c r="B906" t="s">
        <v>251</v>
      </c>
      <c r="C906">
        <v>1</v>
      </c>
    </row>
    <row r="907" spans="1:3" x14ac:dyDescent="0.25">
      <c r="A907" t="s">
        <v>4</v>
      </c>
      <c r="B907" t="s">
        <v>252</v>
      </c>
      <c r="C907">
        <v>1</v>
      </c>
    </row>
    <row r="908" spans="1:3" x14ac:dyDescent="0.25">
      <c r="A908" t="s">
        <v>7</v>
      </c>
      <c r="B908" t="s">
        <v>247</v>
      </c>
      <c r="C908">
        <v>1</v>
      </c>
    </row>
    <row r="909" spans="1:3" x14ac:dyDescent="0.25">
      <c r="A909" t="s">
        <v>8</v>
      </c>
      <c r="B909" t="s">
        <v>248</v>
      </c>
      <c r="C909">
        <v>1</v>
      </c>
    </row>
    <row r="910" spans="1:3" x14ac:dyDescent="0.25">
      <c r="A910" t="s">
        <v>8</v>
      </c>
      <c r="B910" t="s">
        <v>2021</v>
      </c>
      <c r="C910">
        <v>1</v>
      </c>
    </row>
    <row r="911" spans="1:3" x14ac:dyDescent="0.25">
      <c r="A911" t="s">
        <v>8</v>
      </c>
      <c r="B911" t="s">
        <v>251</v>
      </c>
      <c r="C911">
        <v>1</v>
      </c>
    </row>
    <row r="912" spans="1:3" x14ac:dyDescent="0.25">
      <c r="A912" t="s">
        <v>10</v>
      </c>
      <c r="B912" t="s">
        <v>244</v>
      </c>
      <c r="C912">
        <v>1</v>
      </c>
    </row>
    <row r="913" spans="1:3" x14ac:dyDescent="0.25">
      <c r="A913" t="s">
        <v>10</v>
      </c>
      <c r="B913" t="s">
        <v>251</v>
      </c>
      <c r="C913">
        <v>1</v>
      </c>
    </row>
    <row r="914" spans="1:3" x14ac:dyDescent="0.25">
      <c r="A914" t="s">
        <v>10</v>
      </c>
      <c r="B914" t="s">
        <v>261</v>
      </c>
      <c r="C914">
        <v>1</v>
      </c>
    </row>
    <row r="915" spans="1:3" x14ac:dyDescent="0.25">
      <c r="A915" t="s">
        <v>11</v>
      </c>
      <c r="B915" t="s">
        <v>261</v>
      </c>
      <c r="C915">
        <v>1</v>
      </c>
    </row>
    <row r="916" spans="1:3" x14ac:dyDescent="0.25">
      <c r="A916" t="s">
        <v>11</v>
      </c>
      <c r="B916" t="s">
        <v>247</v>
      </c>
      <c r="C916">
        <v>1</v>
      </c>
    </row>
    <row r="917" spans="1:3" x14ac:dyDescent="0.25">
      <c r="A917" t="s">
        <v>11</v>
      </c>
      <c r="B917" t="s">
        <v>251</v>
      </c>
      <c r="C917">
        <v>1</v>
      </c>
    </row>
    <row r="918" spans="1:3" x14ac:dyDescent="0.25">
      <c r="A918" t="s">
        <v>12</v>
      </c>
      <c r="B918" t="s">
        <v>244</v>
      </c>
      <c r="C918">
        <v>1</v>
      </c>
    </row>
    <row r="919" spans="1:3" x14ac:dyDescent="0.25">
      <c r="A919" t="s">
        <v>12</v>
      </c>
      <c r="B919" t="s">
        <v>248</v>
      </c>
      <c r="C919">
        <v>1</v>
      </c>
    </row>
    <row r="920" spans="1:3" x14ac:dyDescent="0.25">
      <c r="A920" t="s">
        <v>13</v>
      </c>
      <c r="B920" t="s">
        <v>251</v>
      </c>
      <c r="C920">
        <v>1</v>
      </c>
    </row>
    <row r="921" spans="1:3" x14ac:dyDescent="0.25">
      <c r="A921" t="s">
        <v>16</v>
      </c>
      <c r="B921" t="s">
        <v>244</v>
      </c>
      <c r="C921">
        <v>1</v>
      </c>
    </row>
    <row r="922" spans="1:3" x14ac:dyDescent="0.25">
      <c r="A922" t="s">
        <v>17</v>
      </c>
      <c r="B922" t="s">
        <v>252</v>
      </c>
      <c r="C922">
        <v>1</v>
      </c>
    </row>
    <row r="923" spans="1:3" x14ac:dyDescent="0.25">
      <c r="A923" t="s">
        <v>17</v>
      </c>
      <c r="B923" t="s">
        <v>261</v>
      </c>
      <c r="C923">
        <v>1</v>
      </c>
    </row>
    <row r="924" spans="1:3" x14ac:dyDescent="0.25">
      <c r="A924" t="s">
        <v>18</v>
      </c>
      <c r="B924" t="s">
        <v>2021</v>
      </c>
      <c r="C924">
        <v>1</v>
      </c>
    </row>
    <row r="925" spans="1:3" x14ac:dyDescent="0.25">
      <c r="A925" t="s">
        <v>19</v>
      </c>
      <c r="B925" t="s">
        <v>261</v>
      </c>
      <c r="C925">
        <v>1</v>
      </c>
    </row>
    <row r="926" spans="1:3" x14ac:dyDescent="0.25">
      <c r="A926" t="s">
        <v>19</v>
      </c>
      <c r="B926" t="s">
        <v>246</v>
      </c>
      <c r="C926">
        <v>1</v>
      </c>
    </row>
    <row r="927" spans="1:3" x14ac:dyDescent="0.25">
      <c r="A927" t="s">
        <v>22</v>
      </c>
      <c r="B927" t="s">
        <v>247</v>
      </c>
      <c r="C927">
        <v>1</v>
      </c>
    </row>
    <row r="928" spans="1:3" x14ac:dyDescent="0.25">
      <c r="A928" t="s">
        <v>22</v>
      </c>
      <c r="B928" t="s">
        <v>252</v>
      </c>
      <c r="C928">
        <v>1</v>
      </c>
    </row>
    <row r="929" spans="1:3" x14ac:dyDescent="0.25">
      <c r="A929" t="s">
        <v>23</v>
      </c>
      <c r="B929" t="s">
        <v>251</v>
      </c>
      <c r="C929">
        <v>1</v>
      </c>
    </row>
    <row r="930" spans="1:3" x14ac:dyDescent="0.25">
      <c r="A930" t="s">
        <v>23</v>
      </c>
      <c r="B930" t="s">
        <v>248</v>
      </c>
      <c r="C930">
        <v>1</v>
      </c>
    </row>
    <row r="931" spans="1:3" x14ac:dyDescent="0.25">
      <c r="A931" t="s">
        <v>24</v>
      </c>
      <c r="B931" t="s">
        <v>248</v>
      </c>
      <c r="C931">
        <v>1</v>
      </c>
    </row>
    <row r="932" spans="1:3" x14ac:dyDescent="0.25">
      <c r="A932" t="s">
        <v>25</v>
      </c>
      <c r="B932" t="s">
        <v>247</v>
      </c>
      <c r="C932">
        <v>1</v>
      </c>
    </row>
    <row r="933" spans="1:3" x14ac:dyDescent="0.25">
      <c r="A933" t="s">
        <v>25</v>
      </c>
      <c r="B933" t="s">
        <v>246</v>
      </c>
      <c r="C933">
        <v>1</v>
      </c>
    </row>
    <row r="934" spans="1:3" x14ac:dyDescent="0.25">
      <c r="A934" t="s">
        <v>27</v>
      </c>
      <c r="B934" t="s">
        <v>244</v>
      </c>
      <c r="C934">
        <v>1</v>
      </c>
    </row>
    <row r="935" spans="1:3" x14ac:dyDescent="0.25">
      <c r="A935" t="s">
        <v>30</v>
      </c>
      <c r="B935" t="s">
        <v>247</v>
      </c>
      <c r="C935">
        <v>1</v>
      </c>
    </row>
    <row r="936" spans="1:3" x14ac:dyDescent="0.25">
      <c r="A936" t="s">
        <v>31</v>
      </c>
      <c r="B936" t="s">
        <v>261</v>
      </c>
      <c r="C936">
        <v>1</v>
      </c>
    </row>
    <row r="937" spans="1:3" x14ac:dyDescent="0.25">
      <c r="A937" t="s">
        <v>31</v>
      </c>
      <c r="B937" t="s">
        <v>247</v>
      </c>
      <c r="C937">
        <v>1</v>
      </c>
    </row>
    <row r="938" spans="1:3" x14ac:dyDescent="0.25">
      <c r="A938" t="s">
        <v>32</v>
      </c>
      <c r="B938" t="s">
        <v>2021</v>
      </c>
      <c r="C938">
        <v>1</v>
      </c>
    </row>
    <row r="939" spans="1:3" x14ac:dyDescent="0.25">
      <c r="A939" t="s">
        <v>33</v>
      </c>
      <c r="B939" t="s">
        <v>244</v>
      </c>
      <c r="C939">
        <v>1</v>
      </c>
    </row>
    <row r="940" spans="1:3" x14ac:dyDescent="0.25">
      <c r="A940" t="s">
        <v>35</v>
      </c>
      <c r="B940" t="s">
        <v>248</v>
      </c>
      <c r="C940">
        <v>1</v>
      </c>
    </row>
    <row r="941" spans="1:3" x14ac:dyDescent="0.25">
      <c r="A941" t="s">
        <v>35</v>
      </c>
      <c r="B941" t="s">
        <v>247</v>
      </c>
      <c r="C941">
        <v>1</v>
      </c>
    </row>
    <row r="942" spans="1:3" x14ac:dyDescent="0.25">
      <c r="A942" t="s">
        <v>35</v>
      </c>
      <c r="B942" t="s">
        <v>244</v>
      </c>
      <c r="C942">
        <v>1</v>
      </c>
    </row>
    <row r="943" spans="1:3" x14ac:dyDescent="0.25">
      <c r="A943" t="s">
        <v>36</v>
      </c>
      <c r="B943" t="s">
        <v>248</v>
      </c>
      <c r="C943">
        <v>1</v>
      </c>
    </row>
    <row r="944" spans="1:3" x14ac:dyDescent="0.25">
      <c r="A944" t="s">
        <v>37</v>
      </c>
      <c r="B944" t="s">
        <v>244</v>
      </c>
      <c r="C944">
        <v>1</v>
      </c>
    </row>
    <row r="945" spans="1:3" x14ac:dyDescent="0.25">
      <c r="A945" t="s">
        <v>38</v>
      </c>
      <c r="B945" t="s">
        <v>246</v>
      </c>
      <c r="C945">
        <v>1</v>
      </c>
    </row>
    <row r="946" spans="1:3" x14ac:dyDescent="0.25">
      <c r="A946" t="s">
        <v>39</v>
      </c>
      <c r="B946" t="s">
        <v>247</v>
      </c>
      <c r="C946">
        <v>1</v>
      </c>
    </row>
    <row r="947" spans="1:3" x14ac:dyDescent="0.25">
      <c r="A947" t="s">
        <v>40</v>
      </c>
      <c r="B947" t="s">
        <v>244</v>
      </c>
      <c r="C947">
        <v>1</v>
      </c>
    </row>
    <row r="948" spans="1:3" x14ac:dyDescent="0.25">
      <c r="A948" t="s">
        <v>42</v>
      </c>
      <c r="B948" t="s">
        <v>247</v>
      </c>
      <c r="C948">
        <v>1</v>
      </c>
    </row>
    <row r="949" spans="1:3" x14ac:dyDescent="0.25">
      <c r="A949" t="s">
        <v>42</v>
      </c>
      <c r="B949" t="s">
        <v>246</v>
      </c>
      <c r="C949">
        <v>1</v>
      </c>
    </row>
    <row r="950" spans="1:3" x14ac:dyDescent="0.25">
      <c r="A950" t="s">
        <v>43</v>
      </c>
      <c r="B950" t="s">
        <v>247</v>
      </c>
      <c r="C950">
        <v>1</v>
      </c>
    </row>
    <row r="951" spans="1:3" x14ac:dyDescent="0.25">
      <c r="A951" t="s">
        <v>43</v>
      </c>
      <c r="B951" t="s">
        <v>246</v>
      </c>
      <c r="C951">
        <v>1</v>
      </c>
    </row>
    <row r="952" spans="1:3" x14ac:dyDescent="0.25">
      <c r="A952" t="s">
        <v>44</v>
      </c>
      <c r="B952" t="s">
        <v>246</v>
      </c>
      <c r="C952">
        <v>1</v>
      </c>
    </row>
    <row r="953" spans="1:3" x14ac:dyDescent="0.25">
      <c r="A953" t="s">
        <v>44</v>
      </c>
      <c r="B953" t="s">
        <v>248</v>
      </c>
      <c r="C953">
        <v>1</v>
      </c>
    </row>
    <row r="954" spans="1:3" x14ac:dyDescent="0.25">
      <c r="A954" t="s">
        <v>46</v>
      </c>
      <c r="B954" t="s">
        <v>246</v>
      </c>
      <c r="C954">
        <v>1</v>
      </c>
    </row>
    <row r="955" spans="1:3" x14ac:dyDescent="0.25">
      <c r="A955" t="s">
        <v>46</v>
      </c>
      <c r="B955" t="s">
        <v>252</v>
      </c>
      <c r="C955">
        <v>1</v>
      </c>
    </row>
    <row r="956" spans="1:3" x14ac:dyDescent="0.25">
      <c r="A956" t="s">
        <v>47</v>
      </c>
      <c r="B956" t="s">
        <v>252</v>
      </c>
      <c r="C956">
        <v>1</v>
      </c>
    </row>
    <row r="957" spans="1:3" x14ac:dyDescent="0.25">
      <c r="A957" t="s">
        <v>47</v>
      </c>
      <c r="B957" t="s">
        <v>247</v>
      </c>
      <c r="C957">
        <v>1</v>
      </c>
    </row>
    <row r="958" spans="1:3" x14ac:dyDescent="0.25">
      <c r="A958" t="s">
        <v>47</v>
      </c>
      <c r="B958" t="s">
        <v>246</v>
      </c>
      <c r="C958">
        <v>1</v>
      </c>
    </row>
    <row r="959" spans="1:3" x14ac:dyDescent="0.25">
      <c r="A959" t="s">
        <v>49</v>
      </c>
      <c r="B959" t="s">
        <v>252</v>
      </c>
      <c r="C959">
        <v>1</v>
      </c>
    </row>
    <row r="960" spans="1:3" x14ac:dyDescent="0.25">
      <c r="A960" t="s">
        <v>49</v>
      </c>
      <c r="B960" t="s">
        <v>244</v>
      </c>
      <c r="C960">
        <v>1</v>
      </c>
    </row>
    <row r="961" spans="1:3" x14ac:dyDescent="0.25">
      <c r="A961" t="s">
        <v>51</v>
      </c>
      <c r="B961" t="s">
        <v>252</v>
      </c>
      <c r="C961">
        <v>1</v>
      </c>
    </row>
    <row r="962" spans="1:3" x14ac:dyDescent="0.25">
      <c r="A962" t="s">
        <v>51</v>
      </c>
      <c r="B962" t="s">
        <v>248</v>
      </c>
      <c r="C962">
        <v>1</v>
      </c>
    </row>
    <row r="963" spans="1:3" x14ac:dyDescent="0.25">
      <c r="A963" t="s">
        <v>51</v>
      </c>
      <c r="B963" t="s">
        <v>244</v>
      </c>
      <c r="C963">
        <v>1</v>
      </c>
    </row>
    <row r="964" spans="1:3" x14ac:dyDescent="0.25">
      <c r="A964" t="s">
        <v>52</v>
      </c>
      <c r="B964" t="s">
        <v>246</v>
      </c>
      <c r="C964">
        <v>1</v>
      </c>
    </row>
    <row r="965" spans="1:3" x14ac:dyDescent="0.25">
      <c r="A965" t="s">
        <v>52</v>
      </c>
      <c r="B965" t="s">
        <v>251</v>
      </c>
      <c r="C965">
        <v>1</v>
      </c>
    </row>
    <row r="966" spans="1:3" x14ac:dyDescent="0.25">
      <c r="A966" t="s">
        <v>53</v>
      </c>
      <c r="B966" t="s">
        <v>248</v>
      </c>
      <c r="C966">
        <v>1</v>
      </c>
    </row>
    <row r="967" spans="1:3" x14ac:dyDescent="0.25">
      <c r="A967" t="s">
        <v>53</v>
      </c>
      <c r="B967" t="s">
        <v>244</v>
      </c>
      <c r="C967">
        <v>1</v>
      </c>
    </row>
    <row r="968" spans="1:3" x14ac:dyDescent="0.25">
      <c r="A968" t="s">
        <v>55</v>
      </c>
      <c r="B968" t="s">
        <v>244</v>
      </c>
      <c r="C968">
        <v>1</v>
      </c>
    </row>
    <row r="969" spans="1:3" x14ac:dyDescent="0.25">
      <c r="A969" t="s">
        <v>57</v>
      </c>
      <c r="B969" t="s">
        <v>247</v>
      </c>
      <c r="C969">
        <v>1</v>
      </c>
    </row>
    <row r="970" spans="1:3" x14ac:dyDescent="0.25">
      <c r="A970" t="s">
        <v>57</v>
      </c>
      <c r="B970" t="s">
        <v>248</v>
      </c>
      <c r="C970">
        <v>1</v>
      </c>
    </row>
    <row r="971" spans="1:3" x14ac:dyDescent="0.25">
      <c r="A971" t="s">
        <v>59</v>
      </c>
      <c r="B971" t="s">
        <v>244</v>
      </c>
      <c r="C971">
        <v>1</v>
      </c>
    </row>
    <row r="972" spans="1:3" x14ac:dyDescent="0.25">
      <c r="A972" t="s">
        <v>59</v>
      </c>
      <c r="B972" t="s">
        <v>251</v>
      </c>
      <c r="C972">
        <v>1</v>
      </c>
    </row>
    <row r="973" spans="1:3" x14ac:dyDescent="0.25">
      <c r="A973" t="s">
        <v>2</v>
      </c>
      <c r="B973" t="s">
        <v>261</v>
      </c>
      <c r="C973">
        <v>1</v>
      </c>
    </row>
    <row r="974" spans="1:3" x14ac:dyDescent="0.25">
      <c r="A974" t="s">
        <v>2</v>
      </c>
      <c r="B974" t="s">
        <v>256</v>
      </c>
      <c r="C974">
        <v>1</v>
      </c>
    </row>
    <row r="975" spans="1:3" x14ac:dyDescent="0.25">
      <c r="A975" t="s">
        <v>60</v>
      </c>
      <c r="B975" t="s">
        <v>247</v>
      </c>
      <c r="C975">
        <v>1</v>
      </c>
    </row>
    <row r="976" spans="1:3" x14ac:dyDescent="0.25">
      <c r="A976" t="s">
        <v>60</v>
      </c>
      <c r="B976" t="s">
        <v>248</v>
      </c>
      <c r="C976">
        <v>1</v>
      </c>
    </row>
    <row r="977" spans="1:3" x14ac:dyDescent="0.25">
      <c r="A977" t="s">
        <v>62</v>
      </c>
      <c r="B977" t="s">
        <v>251</v>
      </c>
      <c r="C977">
        <v>1</v>
      </c>
    </row>
    <row r="978" spans="1:3" x14ac:dyDescent="0.25">
      <c r="A978" t="s">
        <v>62</v>
      </c>
      <c r="B978" t="s">
        <v>261</v>
      </c>
      <c r="C978">
        <v>1</v>
      </c>
    </row>
    <row r="979" spans="1:3" x14ac:dyDescent="0.25">
      <c r="A979" t="s">
        <v>63</v>
      </c>
      <c r="B979" t="s">
        <v>446</v>
      </c>
      <c r="C979">
        <v>1</v>
      </c>
    </row>
    <row r="980" spans="1:3" x14ac:dyDescent="0.25">
      <c r="A980" t="s">
        <v>64</v>
      </c>
      <c r="B980" t="s">
        <v>247</v>
      </c>
      <c r="C980">
        <v>1</v>
      </c>
    </row>
    <row r="981" spans="1:3" x14ac:dyDescent="0.25">
      <c r="A981" t="s">
        <v>64</v>
      </c>
      <c r="B981" t="s">
        <v>244</v>
      </c>
      <c r="C981">
        <v>1</v>
      </c>
    </row>
    <row r="982" spans="1:3" x14ac:dyDescent="0.25">
      <c r="A982" t="s">
        <v>65</v>
      </c>
      <c r="B982" t="s">
        <v>248</v>
      </c>
      <c r="C982">
        <v>1</v>
      </c>
    </row>
    <row r="983" spans="1:3" x14ac:dyDescent="0.25">
      <c r="A983" t="s">
        <v>65</v>
      </c>
      <c r="B983" t="s">
        <v>247</v>
      </c>
      <c r="C983">
        <v>1</v>
      </c>
    </row>
    <row r="984" spans="1:3" x14ac:dyDescent="0.25">
      <c r="A984" t="s">
        <v>66</v>
      </c>
      <c r="B984" t="s">
        <v>246</v>
      </c>
      <c r="C984">
        <v>1</v>
      </c>
    </row>
    <row r="985" spans="1:3" x14ac:dyDescent="0.25">
      <c r="A985" t="s">
        <v>66</v>
      </c>
      <c r="B985" t="s">
        <v>247</v>
      </c>
      <c r="C985">
        <v>1</v>
      </c>
    </row>
    <row r="986" spans="1:3" x14ac:dyDescent="0.25">
      <c r="A986" t="s">
        <v>67</v>
      </c>
      <c r="B986" t="s">
        <v>244</v>
      </c>
      <c r="C986">
        <v>1</v>
      </c>
    </row>
    <row r="987" spans="1:3" x14ac:dyDescent="0.25">
      <c r="A987" t="s">
        <v>68</v>
      </c>
      <c r="B987" t="s">
        <v>247</v>
      </c>
      <c r="C987">
        <v>1</v>
      </c>
    </row>
    <row r="988" spans="1:3" x14ac:dyDescent="0.25">
      <c r="A988" t="s">
        <v>68</v>
      </c>
      <c r="B988" t="s">
        <v>244</v>
      </c>
      <c r="C988">
        <v>1</v>
      </c>
    </row>
    <row r="989" spans="1:3" x14ac:dyDescent="0.25">
      <c r="A989" t="s">
        <v>68</v>
      </c>
      <c r="B989" t="s">
        <v>248</v>
      </c>
      <c r="C989">
        <v>1</v>
      </c>
    </row>
    <row r="990" spans="1:3" x14ac:dyDescent="0.25">
      <c r="A990" t="s">
        <v>69</v>
      </c>
      <c r="B990" t="s">
        <v>247</v>
      </c>
      <c r="C990">
        <v>1</v>
      </c>
    </row>
    <row r="991" spans="1:3" x14ac:dyDescent="0.25">
      <c r="A991" t="s">
        <v>70</v>
      </c>
      <c r="B991" t="s">
        <v>244</v>
      </c>
      <c r="C991">
        <v>1</v>
      </c>
    </row>
    <row r="992" spans="1:3" x14ac:dyDescent="0.25">
      <c r="A992" t="s">
        <v>71</v>
      </c>
      <c r="B992" t="s">
        <v>247</v>
      </c>
      <c r="C992">
        <v>1</v>
      </c>
    </row>
    <row r="993" spans="1:3" x14ac:dyDescent="0.25">
      <c r="A993" t="s">
        <v>72</v>
      </c>
      <c r="B993" t="s">
        <v>246</v>
      </c>
      <c r="C993">
        <v>1</v>
      </c>
    </row>
    <row r="994" spans="1:3" x14ac:dyDescent="0.25">
      <c r="A994" t="s">
        <v>73</v>
      </c>
      <c r="B994" t="s">
        <v>248</v>
      </c>
      <c r="C994">
        <v>1</v>
      </c>
    </row>
    <row r="995" spans="1:3" x14ac:dyDescent="0.25">
      <c r="A995" t="s">
        <v>73</v>
      </c>
      <c r="B995" t="s">
        <v>261</v>
      </c>
      <c r="C995">
        <v>1</v>
      </c>
    </row>
    <row r="996" spans="1:3" x14ac:dyDescent="0.25">
      <c r="A996" t="s">
        <v>74</v>
      </c>
      <c r="B996" t="s">
        <v>251</v>
      </c>
      <c r="C996">
        <v>1</v>
      </c>
    </row>
    <row r="997" spans="1:3" x14ac:dyDescent="0.25">
      <c r="A997" t="s">
        <v>74</v>
      </c>
      <c r="B997" t="s">
        <v>277</v>
      </c>
      <c r="C997">
        <v>1</v>
      </c>
    </row>
    <row r="998" spans="1:3" x14ac:dyDescent="0.25">
      <c r="A998" t="s">
        <v>75</v>
      </c>
      <c r="B998" t="s">
        <v>251</v>
      </c>
      <c r="C998">
        <v>1</v>
      </c>
    </row>
    <row r="999" spans="1:3" x14ac:dyDescent="0.25">
      <c r="A999" t="s">
        <v>76</v>
      </c>
      <c r="B999" t="s">
        <v>261</v>
      </c>
      <c r="C999">
        <v>1</v>
      </c>
    </row>
    <row r="1000" spans="1:3" x14ac:dyDescent="0.25">
      <c r="A1000" t="s">
        <v>77</v>
      </c>
      <c r="B1000" t="s">
        <v>248</v>
      </c>
      <c r="C1000">
        <v>1</v>
      </c>
    </row>
    <row r="1001" spans="1:3" x14ac:dyDescent="0.25">
      <c r="A1001" t="s">
        <v>78</v>
      </c>
      <c r="B1001" t="s">
        <v>252</v>
      </c>
      <c r="C1001">
        <v>1</v>
      </c>
    </row>
    <row r="1002" spans="1:3" x14ac:dyDescent="0.25">
      <c r="A1002" t="s">
        <v>80</v>
      </c>
      <c r="B1002" t="s">
        <v>247</v>
      </c>
      <c r="C1002">
        <v>1</v>
      </c>
    </row>
    <row r="1003" spans="1:3" x14ac:dyDescent="0.25">
      <c r="A1003" t="s">
        <v>82</v>
      </c>
      <c r="B1003" t="s">
        <v>248</v>
      </c>
      <c r="C1003">
        <v>1</v>
      </c>
    </row>
    <row r="1004" spans="1:3" x14ac:dyDescent="0.25">
      <c r="A1004" t="s">
        <v>83</v>
      </c>
      <c r="B1004" t="s">
        <v>246</v>
      </c>
      <c r="C1004">
        <v>1</v>
      </c>
    </row>
    <row r="1005" spans="1:3" x14ac:dyDescent="0.25">
      <c r="A1005" t="s">
        <v>83</v>
      </c>
      <c r="B1005" t="s">
        <v>248</v>
      </c>
      <c r="C1005">
        <v>1</v>
      </c>
    </row>
    <row r="1006" spans="1:3" x14ac:dyDescent="0.25">
      <c r="A1006" t="s">
        <v>85</v>
      </c>
      <c r="B1006" t="s">
        <v>252</v>
      </c>
      <c r="C1006">
        <v>1</v>
      </c>
    </row>
    <row r="1007" spans="1:3" x14ac:dyDescent="0.25">
      <c r="A1007" t="s">
        <v>85</v>
      </c>
      <c r="B1007" t="s">
        <v>244</v>
      </c>
      <c r="C1007">
        <v>1</v>
      </c>
    </row>
    <row r="1008" spans="1:3" x14ac:dyDescent="0.25">
      <c r="A1008" t="s">
        <v>86</v>
      </c>
      <c r="B1008" t="s">
        <v>246</v>
      </c>
      <c r="C1008">
        <v>1</v>
      </c>
    </row>
    <row r="1009" spans="1:3" x14ac:dyDescent="0.25">
      <c r="A1009" t="s">
        <v>88</v>
      </c>
      <c r="B1009" t="s">
        <v>244</v>
      </c>
      <c r="C1009">
        <v>1</v>
      </c>
    </row>
    <row r="1010" spans="1:3" x14ac:dyDescent="0.25">
      <c r="A1010" t="s">
        <v>89</v>
      </c>
      <c r="B1010" t="s">
        <v>261</v>
      </c>
      <c r="C1010">
        <v>1</v>
      </c>
    </row>
    <row r="1011" spans="1:3" x14ac:dyDescent="0.25">
      <c r="A1011" t="s">
        <v>91</v>
      </c>
      <c r="B1011" t="s">
        <v>252</v>
      </c>
      <c r="C1011">
        <v>1</v>
      </c>
    </row>
    <row r="1012" spans="1:3" x14ac:dyDescent="0.25">
      <c r="A1012" t="s">
        <v>92</v>
      </c>
      <c r="B1012" t="s">
        <v>261</v>
      </c>
      <c r="C1012">
        <v>1</v>
      </c>
    </row>
    <row r="1013" spans="1:3" x14ac:dyDescent="0.25">
      <c r="A1013" t="s">
        <v>93</v>
      </c>
      <c r="B1013" t="s">
        <v>244</v>
      </c>
      <c r="C1013">
        <v>1</v>
      </c>
    </row>
    <row r="1014" spans="1:3" x14ac:dyDescent="0.25">
      <c r="A1014" t="s">
        <v>93</v>
      </c>
      <c r="B1014" t="s">
        <v>248</v>
      </c>
      <c r="C1014">
        <v>1</v>
      </c>
    </row>
    <row r="1015" spans="1:3" x14ac:dyDescent="0.25">
      <c r="A1015" t="s">
        <v>97</v>
      </c>
      <c r="B1015" t="s">
        <v>244</v>
      </c>
      <c r="C1015">
        <v>1</v>
      </c>
    </row>
    <row r="1016" spans="1:3" x14ac:dyDescent="0.25">
      <c r="A1016" t="s">
        <v>98</v>
      </c>
      <c r="B1016" t="s">
        <v>248</v>
      </c>
      <c r="C1016">
        <v>1</v>
      </c>
    </row>
    <row r="1017" spans="1:3" x14ac:dyDescent="0.25">
      <c r="A1017" t="s">
        <v>99</v>
      </c>
      <c r="B1017" t="s">
        <v>248</v>
      </c>
      <c r="C1017">
        <v>1</v>
      </c>
    </row>
    <row r="1018" spans="1:3" x14ac:dyDescent="0.25">
      <c r="A1018" t="s">
        <v>99</v>
      </c>
      <c r="B1018" t="s">
        <v>247</v>
      </c>
      <c r="C1018">
        <v>1</v>
      </c>
    </row>
    <row r="1019" spans="1:3" x14ac:dyDescent="0.25">
      <c r="A1019" t="s">
        <v>100</v>
      </c>
      <c r="B1019" t="s">
        <v>251</v>
      </c>
      <c r="C1019">
        <v>1</v>
      </c>
    </row>
    <row r="1020" spans="1:3" x14ac:dyDescent="0.25">
      <c r="A1020" t="s">
        <v>100</v>
      </c>
      <c r="B1020" t="s">
        <v>261</v>
      </c>
      <c r="C1020">
        <v>1</v>
      </c>
    </row>
    <row r="1021" spans="1:3" x14ac:dyDescent="0.25">
      <c r="A1021" t="s">
        <v>101</v>
      </c>
      <c r="B1021" t="s">
        <v>251</v>
      </c>
      <c r="C1021">
        <v>1</v>
      </c>
    </row>
    <row r="1022" spans="1:3" x14ac:dyDescent="0.25">
      <c r="A1022" t="s">
        <v>101</v>
      </c>
      <c r="B1022" t="s">
        <v>252</v>
      </c>
      <c r="C1022">
        <v>1</v>
      </c>
    </row>
    <row r="1023" spans="1:3" x14ac:dyDescent="0.25">
      <c r="A1023" t="s">
        <v>101</v>
      </c>
      <c r="B1023" t="s">
        <v>446</v>
      </c>
      <c r="C1023">
        <v>1</v>
      </c>
    </row>
    <row r="1024" spans="1:3" x14ac:dyDescent="0.25">
      <c r="A1024" t="s">
        <v>103</v>
      </c>
      <c r="B1024" t="s">
        <v>244</v>
      </c>
      <c r="C1024">
        <v>1</v>
      </c>
    </row>
    <row r="1025" spans="1:3" x14ac:dyDescent="0.25">
      <c r="A1025" t="s">
        <v>103</v>
      </c>
      <c r="B1025" t="s">
        <v>252</v>
      </c>
      <c r="C1025">
        <v>1</v>
      </c>
    </row>
    <row r="1026" spans="1:3" x14ac:dyDescent="0.25">
      <c r="A1026" t="s">
        <v>103</v>
      </c>
      <c r="B1026" t="s">
        <v>248</v>
      </c>
      <c r="C1026">
        <v>1</v>
      </c>
    </row>
    <row r="1027" spans="1:3" x14ac:dyDescent="0.25">
      <c r="A1027" t="s">
        <v>103</v>
      </c>
      <c r="B1027" t="s">
        <v>251</v>
      </c>
      <c r="C1027">
        <v>1</v>
      </c>
    </row>
    <row r="1028" spans="1:3" x14ac:dyDescent="0.25">
      <c r="A1028" t="s">
        <v>104</v>
      </c>
      <c r="B1028" t="s">
        <v>446</v>
      </c>
      <c r="C1028">
        <v>1</v>
      </c>
    </row>
    <row r="1029" spans="1:3" x14ac:dyDescent="0.25">
      <c r="A1029" t="s">
        <v>104</v>
      </c>
      <c r="B1029" t="s">
        <v>244</v>
      </c>
      <c r="C1029">
        <v>1</v>
      </c>
    </row>
    <row r="1030" spans="1:3" x14ac:dyDescent="0.25">
      <c r="A1030" t="s">
        <v>105</v>
      </c>
      <c r="B1030" t="s">
        <v>256</v>
      </c>
      <c r="C1030">
        <v>1</v>
      </c>
    </row>
    <row r="1031" spans="1:3" x14ac:dyDescent="0.25">
      <c r="A1031" t="s">
        <v>108</v>
      </c>
      <c r="B1031" t="s">
        <v>247</v>
      </c>
      <c r="C1031">
        <v>1</v>
      </c>
    </row>
    <row r="1032" spans="1:3" x14ac:dyDescent="0.25">
      <c r="A1032" t="s">
        <v>108</v>
      </c>
      <c r="B1032" t="s">
        <v>246</v>
      </c>
      <c r="C1032">
        <v>1</v>
      </c>
    </row>
    <row r="1033" spans="1:3" x14ac:dyDescent="0.25">
      <c r="A1033" t="s">
        <v>109</v>
      </c>
      <c r="B1033" t="s">
        <v>244</v>
      </c>
      <c r="C1033">
        <v>1</v>
      </c>
    </row>
    <row r="1034" spans="1:3" x14ac:dyDescent="0.25">
      <c r="A1034" t="s">
        <v>109</v>
      </c>
      <c r="B1034" t="s">
        <v>248</v>
      </c>
      <c r="C1034">
        <v>1</v>
      </c>
    </row>
    <row r="1035" spans="1:3" x14ac:dyDescent="0.25">
      <c r="A1035" t="s">
        <v>110</v>
      </c>
      <c r="B1035" t="s">
        <v>246</v>
      </c>
      <c r="C1035">
        <v>1</v>
      </c>
    </row>
    <row r="1036" spans="1:3" x14ac:dyDescent="0.25">
      <c r="A1036" t="s">
        <v>110</v>
      </c>
      <c r="B1036" t="s">
        <v>244</v>
      </c>
      <c r="C1036">
        <v>1</v>
      </c>
    </row>
    <row r="1037" spans="1:3" x14ac:dyDescent="0.25">
      <c r="A1037" t="s">
        <v>111</v>
      </c>
      <c r="B1037" t="s">
        <v>244</v>
      </c>
      <c r="C1037">
        <v>1</v>
      </c>
    </row>
    <row r="1038" spans="1:3" x14ac:dyDescent="0.25">
      <c r="A1038" t="s">
        <v>111</v>
      </c>
      <c r="B1038" t="s">
        <v>248</v>
      </c>
      <c r="C1038">
        <v>1</v>
      </c>
    </row>
    <row r="1039" spans="1:3" x14ac:dyDescent="0.25">
      <c r="A1039" t="s">
        <v>112</v>
      </c>
      <c r="B1039" t="s">
        <v>244</v>
      </c>
      <c r="C1039">
        <v>1</v>
      </c>
    </row>
    <row r="1040" spans="1:3" x14ac:dyDescent="0.25">
      <c r="A1040" t="s">
        <v>113</v>
      </c>
      <c r="B1040" t="s">
        <v>251</v>
      </c>
      <c r="C1040">
        <v>1</v>
      </c>
    </row>
    <row r="1041" spans="1:3" x14ac:dyDescent="0.25">
      <c r="A1041" t="s">
        <v>113</v>
      </c>
      <c r="B1041" t="s">
        <v>244</v>
      </c>
      <c r="C1041">
        <v>1</v>
      </c>
    </row>
    <row r="1042" spans="1:3" x14ac:dyDescent="0.25">
      <c r="A1042" t="s">
        <v>115</v>
      </c>
      <c r="B1042" t="s">
        <v>247</v>
      </c>
      <c r="C1042">
        <v>1</v>
      </c>
    </row>
    <row r="1043" spans="1:3" x14ac:dyDescent="0.25">
      <c r="A1043" t="s">
        <v>115</v>
      </c>
      <c r="B1043" t="s">
        <v>261</v>
      </c>
      <c r="C1043">
        <v>1</v>
      </c>
    </row>
    <row r="1044" spans="1:3" x14ac:dyDescent="0.25">
      <c r="A1044" t="s">
        <v>115</v>
      </c>
      <c r="B1044" t="s">
        <v>252</v>
      </c>
      <c r="C1044">
        <v>1</v>
      </c>
    </row>
    <row r="1045" spans="1:3" x14ac:dyDescent="0.25">
      <c r="A1045" t="s">
        <v>117</v>
      </c>
      <c r="B1045" t="s">
        <v>252</v>
      </c>
      <c r="C1045">
        <v>1</v>
      </c>
    </row>
    <row r="1046" spans="1:3" x14ac:dyDescent="0.25">
      <c r="A1046" t="s">
        <v>117</v>
      </c>
      <c r="B1046" t="s">
        <v>261</v>
      </c>
      <c r="C1046">
        <v>1</v>
      </c>
    </row>
    <row r="1047" spans="1:3" x14ac:dyDescent="0.25">
      <c r="A1047" t="s">
        <v>118</v>
      </c>
      <c r="B1047" t="s">
        <v>244</v>
      </c>
      <c r="C1047">
        <v>1</v>
      </c>
    </row>
    <row r="1048" spans="1:3" x14ac:dyDescent="0.25">
      <c r="A1048" t="s">
        <v>118</v>
      </c>
      <c r="B1048" t="s">
        <v>256</v>
      </c>
      <c r="C1048">
        <v>1</v>
      </c>
    </row>
    <row r="1049" spans="1:3" x14ac:dyDescent="0.25">
      <c r="A1049" t="s">
        <v>118</v>
      </c>
      <c r="B1049" t="s">
        <v>261</v>
      </c>
      <c r="C1049">
        <v>1</v>
      </c>
    </row>
    <row r="1050" spans="1:3" x14ac:dyDescent="0.25">
      <c r="A1050" t="s">
        <v>119</v>
      </c>
      <c r="B1050" t="s">
        <v>247</v>
      </c>
      <c r="C1050">
        <v>1</v>
      </c>
    </row>
    <row r="1051" spans="1:3" x14ac:dyDescent="0.25">
      <c r="A1051" t="s">
        <v>120</v>
      </c>
      <c r="B1051" t="s">
        <v>247</v>
      </c>
      <c r="C1051">
        <v>1</v>
      </c>
    </row>
    <row r="1052" spans="1:3" x14ac:dyDescent="0.25">
      <c r="A1052" t="s">
        <v>120</v>
      </c>
      <c r="B1052" t="s">
        <v>248</v>
      </c>
      <c r="C1052">
        <v>1</v>
      </c>
    </row>
    <row r="1053" spans="1:3" x14ac:dyDescent="0.25">
      <c r="A1053" t="s">
        <v>120</v>
      </c>
      <c r="B1053" t="s">
        <v>244</v>
      </c>
      <c r="C1053">
        <v>1</v>
      </c>
    </row>
    <row r="1054" spans="1:3" x14ac:dyDescent="0.25">
      <c r="A1054" t="s">
        <v>121</v>
      </c>
      <c r="B1054" t="s">
        <v>261</v>
      </c>
      <c r="C1054">
        <v>1</v>
      </c>
    </row>
    <row r="1055" spans="1:3" x14ac:dyDescent="0.25">
      <c r="A1055" t="s">
        <v>122</v>
      </c>
      <c r="B1055" t="s">
        <v>2021</v>
      </c>
      <c r="C1055">
        <v>1</v>
      </c>
    </row>
    <row r="1056" spans="1:3" x14ac:dyDescent="0.25">
      <c r="A1056" t="s">
        <v>122</v>
      </c>
      <c r="B1056" t="s">
        <v>248</v>
      </c>
      <c r="C1056">
        <v>1</v>
      </c>
    </row>
    <row r="1057" spans="1:3" x14ac:dyDescent="0.25">
      <c r="A1057" t="s">
        <v>122</v>
      </c>
      <c r="B1057" t="s">
        <v>244</v>
      </c>
      <c r="C1057">
        <v>1</v>
      </c>
    </row>
    <row r="1058" spans="1:3" x14ac:dyDescent="0.25">
      <c r="A1058" t="s">
        <v>123</v>
      </c>
      <c r="B1058" t="s">
        <v>246</v>
      </c>
      <c r="C1058">
        <v>1</v>
      </c>
    </row>
    <row r="1059" spans="1:3" x14ac:dyDescent="0.25">
      <c r="A1059" t="s">
        <v>124</v>
      </c>
      <c r="B1059" t="s">
        <v>248</v>
      </c>
      <c r="C1059">
        <v>1</v>
      </c>
    </row>
    <row r="1060" spans="1:3" x14ac:dyDescent="0.25">
      <c r="A1060" t="s">
        <v>127</v>
      </c>
      <c r="B1060" t="s">
        <v>248</v>
      </c>
      <c r="C1060">
        <v>1</v>
      </c>
    </row>
    <row r="1061" spans="1:3" x14ac:dyDescent="0.25">
      <c r="A1061" t="s">
        <v>129</v>
      </c>
      <c r="B1061" t="s">
        <v>248</v>
      </c>
      <c r="C1061">
        <v>1</v>
      </c>
    </row>
    <row r="1062" spans="1:3" x14ac:dyDescent="0.25">
      <c r="A1062" t="s">
        <v>129</v>
      </c>
      <c r="B1062" t="s">
        <v>252</v>
      </c>
      <c r="C1062">
        <v>1</v>
      </c>
    </row>
    <row r="1063" spans="1:3" x14ac:dyDescent="0.25">
      <c r="A1063" t="s">
        <v>130</v>
      </c>
      <c r="B1063" t="s">
        <v>247</v>
      </c>
      <c r="C1063">
        <v>1</v>
      </c>
    </row>
    <row r="1064" spans="1:3" x14ac:dyDescent="0.25">
      <c r="A1064" t="s">
        <v>131</v>
      </c>
      <c r="B1064" t="s">
        <v>248</v>
      </c>
      <c r="C1064">
        <v>1</v>
      </c>
    </row>
    <row r="1065" spans="1:3" x14ac:dyDescent="0.25">
      <c r="A1065" t="s">
        <v>131</v>
      </c>
      <c r="B1065" t="s">
        <v>247</v>
      </c>
      <c r="C1065">
        <v>1</v>
      </c>
    </row>
    <row r="1066" spans="1:3" x14ac:dyDescent="0.25">
      <c r="A1066" t="s">
        <v>133</v>
      </c>
      <c r="B1066" t="s">
        <v>248</v>
      </c>
      <c r="C1066">
        <v>1</v>
      </c>
    </row>
    <row r="1067" spans="1:3" x14ac:dyDescent="0.25">
      <c r="A1067" t="s">
        <v>134</v>
      </c>
      <c r="B1067" t="s">
        <v>244</v>
      </c>
      <c r="C1067">
        <v>1</v>
      </c>
    </row>
    <row r="1068" spans="1:3" x14ac:dyDescent="0.25">
      <c r="A1068" t="s">
        <v>134</v>
      </c>
      <c r="B1068" t="s">
        <v>277</v>
      </c>
      <c r="C1068">
        <v>1</v>
      </c>
    </row>
    <row r="1069" spans="1:3" x14ac:dyDescent="0.25">
      <c r="A1069" t="s">
        <v>135</v>
      </c>
      <c r="B1069" t="s">
        <v>244</v>
      </c>
      <c r="C1069">
        <v>1</v>
      </c>
    </row>
    <row r="1070" spans="1:3" x14ac:dyDescent="0.25">
      <c r="A1070" t="s">
        <v>136</v>
      </c>
      <c r="B1070" t="s">
        <v>247</v>
      </c>
      <c r="C1070">
        <v>1</v>
      </c>
    </row>
    <row r="1071" spans="1:3" x14ac:dyDescent="0.25">
      <c r="A1071" t="s">
        <v>136</v>
      </c>
      <c r="B1071" t="s">
        <v>246</v>
      </c>
      <c r="C1071">
        <v>1</v>
      </c>
    </row>
    <row r="1072" spans="1:3" x14ac:dyDescent="0.25">
      <c r="A1072" t="s">
        <v>137</v>
      </c>
      <c r="B1072" t="s">
        <v>248</v>
      </c>
      <c r="C1072">
        <v>1</v>
      </c>
    </row>
    <row r="1073" spans="1:3" x14ac:dyDescent="0.25">
      <c r="A1073" t="s">
        <v>137</v>
      </c>
      <c r="B1073" t="s">
        <v>246</v>
      </c>
      <c r="C1073">
        <v>1</v>
      </c>
    </row>
    <row r="1074" spans="1:3" x14ac:dyDescent="0.25">
      <c r="A1074" t="s">
        <v>139</v>
      </c>
      <c r="B1074" t="s">
        <v>248</v>
      </c>
      <c r="C1074">
        <v>1</v>
      </c>
    </row>
    <row r="1075" spans="1:3" x14ac:dyDescent="0.25">
      <c r="A1075" t="s">
        <v>139</v>
      </c>
      <c r="B1075" t="s">
        <v>252</v>
      </c>
      <c r="C1075">
        <v>1</v>
      </c>
    </row>
    <row r="1076" spans="1:3" x14ac:dyDescent="0.25">
      <c r="A1076" t="s">
        <v>141</v>
      </c>
      <c r="B1076" t="s">
        <v>244</v>
      </c>
      <c r="C1076">
        <v>1</v>
      </c>
    </row>
    <row r="1077" spans="1:3" x14ac:dyDescent="0.25">
      <c r="A1077" t="s">
        <v>142</v>
      </c>
      <c r="B1077" t="s">
        <v>248</v>
      </c>
      <c r="C1077">
        <v>1</v>
      </c>
    </row>
    <row r="1078" spans="1:3" x14ac:dyDescent="0.25">
      <c r="A1078" t="s">
        <v>145</v>
      </c>
      <c r="B1078" t="s">
        <v>246</v>
      </c>
      <c r="C1078">
        <v>1</v>
      </c>
    </row>
    <row r="1079" spans="1:3" x14ac:dyDescent="0.25">
      <c r="A1079" t="s">
        <v>146</v>
      </c>
      <c r="B1079" t="s">
        <v>248</v>
      </c>
      <c r="C1079">
        <v>1</v>
      </c>
    </row>
    <row r="1080" spans="1:3" x14ac:dyDescent="0.25">
      <c r="A1080" t="s">
        <v>148</v>
      </c>
      <c r="B1080" t="s">
        <v>252</v>
      </c>
      <c r="C1080">
        <v>1</v>
      </c>
    </row>
    <row r="1081" spans="1:3" x14ac:dyDescent="0.25">
      <c r="A1081" t="s">
        <v>149</v>
      </c>
      <c r="B1081" t="s">
        <v>251</v>
      </c>
      <c r="C1081">
        <v>1</v>
      </c>
    </row>
    <row r="1082" spans="1:3" x14ac:dyDescent="0.25">
      <c r="A1082" t="s">
        <v>150</v>
      </c>
      <c r="B1082" t="s">
        <v>244</v>
      </c>
      <c r="C1082">
        <v>1</v>
      </c>
    </row>
    <row r="1083" spans="1:3" x14ac:dyDescent="0.25">
      <c r="A1083" t="s">
        <v>151</v>
      </c>
      <c r="B1083" t="s">
        <v>252</v>
      </c>
      <c r="C1083">
        <v>1</v>
      </c>
    </row>
    <row r="1084" spans="1:3" x14ac:dyDescent="0.25">
      <c r="A1084" t="s">
        <v>152</v>
      </c>
      <c r="B1084" t="s">
        <v>261</v>
      </c>
      <c r="C1084">
        <v>1</v>
      </c>
    </row>
    <row r="1085" spans="1:3" x14ac:dyDescent="0.25">
      <c r="A1085" t="s">
        <v>153</v>
      </c>
      <c r="B1085" t="s">
        <v>246</v>
      </c>
      <c r="C1085">
        <v>1</v>
      </c>
    </row>
    <row r="1086" spans="1:3" x14ac:dyDescent="0.25">
      <c r="A1086" t="s">
        <v>153</v>
      </c>
      <c r="B1086" t="s">
        <v>247</v>
      </c>
      <c r="C1086">
        <v>1</v>
      </c>
    </row>
    <row r="1087" spans="1:3" x14ac:dyDescent="0.25">
      <c r="A1087" t="s">
        <v>154</v>
      </c>
      <c r="B1087" t="s">
        <v>261</v>
      </c>
      <c r="C1087">
        <v>1</v>
      </c>
    </row>
    <row r="1088" spans="1:3" x14ac:dyDescent="0.25">
      <c r="A1088" t="s">
        <v>155</v>
      </c>
      <c r="B1088" t="s">
        <v>248</v>
      </c>
      <c r="C1088">
        <v>1</v>
      </c>
    </row>
    <row r="1089" spans="1:3" x14ac:dyDescent="0.25">
      <c r="A1089" t="s">
        <v>155</v>
      </c>
      <c r="B1089" t="s">
        <v>246</v>
      </c>
      <c r="C1089">
        <v>1</v>
      </c>
    </row>
    <row r="1090" spans="1:3" x14ac:dyDescent="0.25">
      <c r="A1090" t="s">
        <v>155</v>
      </c>
      <c r="B1090" t="s">
        <v>247</v>
      </c>
      <c r="C1090">
        <v>1</v>
      </c>
    </row>
    <row r="1091" spans="1:3" x14ac:dyDescent="0.25">
      <c r="A1091" t="s">
        <v>156</v>
      </c>
      <c r="B1091" t="s">
        <v>244</v>
      </c>
      <c r="C1091">
        <v>1</v>
      </c>
    </row>
    <row r="1092" spans="1:3" x14ac:dyDescent="0.25">
      <c r="A1092" t="s">
        <v>158</v>
      </c>
      <c r="B1092" t="s">
        <v>244</v>
      </c>
      <c r="C1092">
        <v>1</v>
      </c>
    </row>
    <row r="1093" spans="1:3" x14ac:dyDescent="0.25">
      <c r="A1093" t="s">
        <v>159</v>
      </c>
      <c r="B1093" t="s">
        <v>251</v>
      </c>
      <c r="C1093">
        <v>1</v>
      </c>
    </row>
    <row r="1094" spans="1:3" x14ac:dyDescent="0.25">
      <c r="A1094" t="s">
        <v>160</v>
      </c>
      <c r="B1094" t="s">
        <v>251</v>
      </c>
      <c r="C1094">
        <v>1</v>
      </c>
    </row>
    <row r="1095" spans="1:3" x14ac:dyDescent="0.25">
      <c r="A1095" t="s">
        <v>160</v>
      </c>
      <c r="B1095" t="s">
        <v>244</v>
      </c>
      <c r="C1095">
        <v>1</v>
      </c>
    </row>
    <row r="1096" spans="1:3" x14ac:dyDescent="0.25">
      <c r="A1096" t="s">
        <v>160</v>
      </c>
      <c r="B1096" t="s">
        <v>248</v>
      </c>
      <c r="C1096">
        <v>1</v>
      </c>
    </row>
    <row r="1097" spans="1:3" x14ac:dyDescent="0.25">
      <c r="A1097" t="s">
        <v>160</v>
      </c>
      <c r="B1097" t="s">
        <v>246</v>
      </c>
      <c r="C1097">
        <v>1</v>
      </c>
    </row>
    <row r="1098" spans="1:3" x14ac:dyDescent="0.25">
      <c r="A1098" t="s">
        <v>161</v>
      </c>
      <c r="B1098" t="s">
        <v>251</v>
      </c>
      <c r="C1098">
        <v>1</v>
      </c>
    </row>
    <row r="1099" spans="1:3" x14ac:dyDescent="0.25">
      <c r="A1099" t="s">
        <v>161</v>
      </c>
      <c r="B1099" t="s">
        <v>261</v>
      </c>
      <c r="C1099">
        <v>1</v>
      </c>
    </row>
    <row r="1100" spans="1:3" x14ac:dyDescent="0.25">
      <c r="A1100" t="s">
        <v>161</v>
      </c>
      <c r="B1100" t="s">
        <v>248</v>
      </c>
      <c r="C1100">
        <v>1</v>
      </c>
    </row>
    <row r="1101" spans="1:3" x14ac:dyDescent="0.25">
      <c r="A1101" t="s">
        <v>161</v>
      </c>
      <c r="B1101" t="s">
        <v>244</v>
      </c>
      <c r="C1101">
        <v>1</v>
      </c>
    </row>
    <row r="1102" spans="1:3" x14ac:dyDescent="0.25">
      <c r="A1102" t="s">
        <v>162</v>
      </c>
      <c r="B1102" t="s">
        <v>2021</v>
      </c>
      <c r="C1102">
        <v>1</v>
      </c>
    </row>
    <row r="1103" spans="1:3" x14ac:dyDescent="0.25">
      <c r="A1103" t="s">
        <v>162</v>
      </c>
      <c r="B1103" t="s">
        <v>244</v>
      </c>
      <c r="C1103">
        <v>1</v>
      </c>
    </row>
    <row r="1104" spans="1:3" x14ac:dyDescent="0.25">
      <c r="A1104" t="s">
        <v>162</v>
      </c>
      <c r="B1104" t="s">
        <v>247</v>
      </c>
      <c r="C1104">
        <v>1</v>
      </c>
    </row>
    <row r="1105" spans="1:3" x14ac:dyDescent="0.25">
      <c r="A1105" t="s">
        <v>163</v>
      </c>
      <c r="B1105" t="s">
        <v>251</v>
      </c>
      <c r="C1105">
        <v>1</v>
      </c>
    </row>
    <row r="1106" spans="1:3" x14ac:dyDescent="0.25">
      <c r="A1106" t="s">
        <v>163</v>
      </c>
      <c r="B1106" t="s">
        <v>248</v>
      </c>
      <c r="C1106">
        <v>1</v>
      </c>
    </row>
    <row r="1107" spans="1:3" x14ac:dyDescent="0.25">
      <c r="A1107" t="s">
        <v>164</v>
      </c>
      <c r="B1107" t="s">
        <v>247</v>
      </c>
      <c r="C1107">
        <v>1</v>
      </c>
    </row>
    <row r="1108" spans="1:3" x14ac:dyDescent="0.25">
      <c r="A1108" t="s">
        <v>165</v>
      </c>
      <c r="B1108" t="s">
        <v>246</v>
      </c>
      <c r="C1108">
        <v>1</v>
      </c>
    </row>
    <row r="1109" spans="1:3" x14ac:dyDescent="0.25">
      <c r="A1109" t="s">
        <v>167</v>
      </c>
      <c r="B1109" t="s">
        <v>2021</v>
      </c>
      <c r="C1109">
        <v>1</v>
      </c>
    </row>
    <row r="1110" spans="1:3" x14ac:dyDescent="0.25">
      <c r="A1110" t="s">
        <v>167</v>
      </c>
      <c r="B1110" t="s">
        <v>256</v>
      </c>
      <c r="C1110">
        <v>1</v>
      </c>
    </row>
    <row r="1111" spans="1:3" x14ac:dyDescent="0.25">
      <c r="A1111" t="s">
        <v>168</v>
      </c>
      <c r="B1111" t="s">
        <v>246</v>
      </c>
      <c r="C1111">
        <v>1</v>
      </c>
    </row>
    <row r="1112" spans="1:3" x14ac:dyDescent="0.25">
      <c r="A1112" t="s">
        <v>172</v>
      </c>
      <c r="B1112" t="s">
        <v>247</v>
      </c>
      <c r="C1112">
        <v>1</v>
      </c>
    </row>
    <row r="1113" spans="1:3" x14ac:dyDescent="0.25">
      <c r="A1113" t="s">
        <v>173</v>
      </c>
      <c r="B1113" t="s">
        <v>244</v>
      </c>
      <c r="C1113">
        <v>1</v>
      </c>
    </row>
    <row r="1114" spans="1:3" x14ac:dyDescent="0.25">
      <c r="A1114" t="s">
        <v>173</v>
      </c>
      <c r="B1114" t="s">
        <v>246</v>
      </c>
      <c r="C1114">
        <v>1</v>
      </c>
    </row>
    <row r="1115" spans="1:3" x14ac:dyDescent="0.25">
      <c r="A1115" t="s">
        <v>174</v>
      </c>
      <c r="B1115" t="s">
        <v>248</v>
      </c>
      <c r="C1115">
        <v>1</v>
      </c>
    </row>
    <row r="1116" spans="1:3" x14ac:dyDescent="0.25">
      <c r="A1116" t="s">
        <v>175</v>
      </c>
      <c r="B1116" t="s">
        <v>256</v>
      </c>
      <c r="C1116">
        <v>1</v>
      </c>
    </row>
    <row r="1117" spans="1:3" x14ac:dyDescent="0.25">
      <c r="A1117" t="s">
        <v>175</v>
      </c>
      <c r="B1117" t="s">
        <v>446</v>
      </c>
      <c r="C1117">
        <v>1</v>
      </c>
    </row>
    <row r="1118" spans="1:3" x14ac:dyDescent="0.25">
      <c r="A1118" t="s">
        <v>175</v>
      </c>
      <c r="B1118" t="s">
        <v>244</v>
      </c>
      <c r="C1118">
        <v>1</v>
      </c>
    </row>
    <row r="1119" spans="1:3" x14ac:dyDescent="0.25">
      <c r="A1119" t="s">
        <v>175</v>
      </c>
      <c r="B1119" t="s">
        <v>252</v>
      </c>
      <c r="C1119">
        <v>1</v>
      </c>
    </row>
    <row r="1120" spans="1:3" x14ac:dyDescent="0.25">
      <c r="A1120" t="s">
        <v>177</v>
      </c>
      <c r="B1120" t="s">
        <v>247</v>
      </c>
      <c r="C1120">
        <v>1</v>
      </c>
    </row>
    <row r="1121" spans="1:3" x14ac:dyDescent="0.25">
      <c r="A1121" t="s">
        <v>177</v>
      </c>
      <c r="B1121" t="s">
        <v>248</v>
      </c>
      <c r="C1121">
        <v>1</v>
      </c>
    </row>
    <row r="1122" spans="1:3" x14ac:dyDescent="0.25">
      <c r="A1122" t="s">
        <v>178</v>
      </c>
      <c r="B1122" t="s">
        <v>252</v>
      </c>
      <c r="C1122">
        <v>1</v>
      </c>
    </row>
    <row r="1123" spans="1:3" x14ac:dyDescent="0.25">
      <c r="A1123" t="s">
        <v>178</v>
      </c>
      <c r="B1123" t="s">
        <v>261</v>
      </c>
      <c r="C1123">
        <v>1</v>
      </c>
    </row>
    <row r="1124" spans="1:3" x14ac:dyDescent="0.25">
      <c r="A1124" t="s">
        <v>178</v>
      </c>
      <c r="B1124" t="s">
        <v>247</v>
      </c>
      <c r="C1124">
        <v>1</v>
      </c>
    </row>
    <row r="1125" spans="1:3" x14ac:dyDescent="0.25">
      <c r="A1125" t="s">
        <v>178</v>
      </c>
      <c r="B1125" t="s">
        <v>277</v>
      </c>
      <c r="C1125">
        <v>1</v>
      </c>
    </row>
    <row r="1126" spans="1:3" x14ac:dyDescent="0.25">
      <c r="A1126" t="s">
        <v>179</v>
      </c>
      <c r="B1126" t="s">
        <v>246</v>
      </c>
      <c r="C1126">
        <v>1</v>
      </c>
    </row>
    <row r="1127" spans="1:3" x14ac:dyDescent="0.25">
      <c r="A1127" t="s">
        <v>180</v>
      </c>
      <c r="B1127" t="s">
        <v>446</v>
      </c>
      <c r="C1127">
        <v>1</v>
      </c>
    </row>
    <row r="1128" spans="1:3" x14ac:dyDescent="0.25">
      <c r="A1128" t="s">
        <v>184</v>
      </c>
      <c r="B1128" t="s">
        <v>248</v>
      </c>
      <c r="C1128">
        <v>1</v>
      </c>
    </row>
    <row r="1129" spans="1:3" x14ac:dyDescent="0.25">
      <c r="A1129" t="s">
        <v>185</v>
      </c>
      <c r="B1129" t="s">
        <v>261</v>
      </c>
      <c r="C1129">
        <v>1</v>
      </c>
    </row>
    <row r="1130" spans="1:3" x14ac:dyDescent="0.25">
      <c r="A1130" t="s">
        <v>185</v>
      </c>
      <c r="B1130" t="s">
        <v>2021</v>
      </c>
      <c r="C1130">
        <v>1</v>
      </c>
    </row>
    <row r="1131" spans="1:3" x14ac:dyDescent="0.25">
      <c r="A1131" t="s">
        <v>185</v>
      </c>
      <c r="B1131" t="s">
        <v>251</v>
      </c>
      <c r="C1131">
        <v>1</v>
      </c>
    </row>
    <row r="1132" spans="1:3" x14ac:dyDescent="0.25">
      <c r="A1132" t="s">
        <v>186</v>
      </c>
      <c r="B1132" t="s">
        <v>244</v>
      </c>
      <c r="C1132">
        <v>1</v>
      </c>
    </row>
    <row r="1133" spans="1:3" x14ac:dyDescent="0.25">
      <c r="A1133" t="s">
        <v>186</v>
      </c>
      <c r="B1133" t="s">
        <v>246</v>
      </c>
      <c r="C1133">
        <v>1</v>
      </c>
    </row>
    <row r="1134" spans="1:3" x14ac:dyDescent="0.25">
      <c r="A1134" t="s">
        <v>187</v>
      </c>
      <c r="B1134" t="s">
        <v>247</v>
      </c>
      <c r="C1134">
        <v>1</v>
      </c>
    </row>
    <row r="1135" spans="1:3" x14ac:dyDescent="0.25">
      <c r="A1135" t="s">
        <v>187</v>
      </c>
      <c r="B1135" t="s">
        <v>248</v>
      </c>
      <c r="C1135">
        <v>1</v>
      </c>
    </row>
    <row r="1136" spans="1:3" x14ac:dyDescent="0.25">
      <c r="A1136" t="s">
        <v>190</v>
      </c>
      <c r="B1136" t="s">
        <v>252</v>
      </c>
      <c r="C1136">
        <v>1</v>
      </c>
    </row>
    <row r="1137" spans="1:3" x14ac:dyDescent="0.25">
      <c r="A1137" t="s">
        <v>190</v>
      </c>
      <c r="B1137" t="s">
        <v>244</v>
      </c>
      <c r="C1137">
        <v>1</v>
      </c>
    </row>
    <row r="1138" spans="1:3" x14ac:dyDescent="0.25">
      <c r="A1138" t="s">
        <v>191</v>
      </c>
      <c r="B1138" t="s">
        <v>252</v>
      </c>
      <c r="C1138">
        <v>1</v>
      </c>
    </row>
    <row r="1139" spans="1:3" x14ac:dyDescent="0.25">
      <c r="A1139" t="s">
        <v>192</v>
      </c>
      <c r="B1139" t="s">
        <v>251</v>
      </c>
      <c r="C1139">
        <v>1</v>
      </c>
    </row>
    <row r="1140" spans="1:3" x14ac:dyDescent="0.25">
      <c r="A1140" t="s">
        <v>192</v>
      </c>
      <c r="B1140" t="s">
        <v>244</v>
      </c>
      <c r="C1140">
        <v>1</v>
      </c>
    </row>
    <row r="1141" spans="1:3" x14ac:dyDescent="0.25">
      <c r="A1141" t="s">
        <v>192</v>
      </c>
      <c r="B1141" t="s">
        <v>247</v>
      </c>
      <c r="C1141">
        <v>1</v>
      </c>
    </row>
    <row r="1142" spans="1:3" x14ac:dyDescent="0.25">
      <c r="A1142" t="s">
        <v>193</v>
      </c>
      <c r="B1142" t="s">
        <v>251</v>
      </c>
      <c r="C1142">
        <v>1</v>
      </c>
    </row>
    <row r="1143" spans="1:3" x14ac:dyDescent="0.25">
      <c r="A1143" t="s">
        <v>193</v>
      </c>
      <c r="B1143" t="s">
        <v>261</v>
      </c>
      <c r="C1143">
        <v>1</v>
      </c>
    </row>
    <row r="1144" spans="1:3" x14ac:dyDescent="0.25">
      <c r="A1144" t="s">
        <v>193</v>
      </c>
      <c r="B1144" t="s">
        <v>247</v>
      </c>
      <c r="C1144">
        <v>1</v>
      </c>
    </row>
    <row r="1145" spans="1:3" x14ac:dyDescent="0.25">
      <c r="A1145" t="s">
        <v>198</v>
      </c>
      <c r="B1145" t="s">
        <v>252</v>
      </c>
      <c r="C1145">
        <v>1</v>
      </c>
    </row>
    <row r="1146" spans="1:3" x14ac:dyDescent="0.25">
      <c r="A1146" t="s">
        <v>198</v>
      </c>
      <c r="B1146" t="s">
        <v>248</v>
      </c>
      <c r="C1146">
        <v>1</v>
      </c>
    </row>
    <row r="1147" spans="1:3" x14ac:dyDescent="0.25">
      <c r="A1147" t="s">
        <v>198</v>
      </c>
      <c r="B1147" t="s">
        <v>247</v>
      </c>
      <c r="C1147">
        <v>1</v>
      </c>
    </row>
    <row r="1148" spans="1:3" x14ac:dyDescent="0.25">
      <c r="A1148" t="s">
        <v>199</v>
      </c>
      <c r="B1148" t="s">
        <v>261</v>
      </c>
      <c r="C1148">
        <v>1</v>
      </c>
    </row>
    <row r="1149" spans="1:3" x14ac:dyDescent="0.25">
      <c r="A1149" t="s">
        <v>199</v>
      </c>
      <c r="B1149" t="s">
        <v>248</v>
      </c>
      <c r="C1149">
        <v>1</v>
      </c>
    </row>
    <row r="1150" spans="1:3" x14ac:dyDescent="0.25">
      <c r="A1150" t="s">
        <v>199</v>
      </c>
      <c r="B1150" t="s">
        <v>244</v>
      </c>
      <c r="C1150">
        <v>1</v>
      </c>
    </row>
    <row r="1151" spans="1:3" x14ac:dyDescent="0.25">
      <c r="A1151" t="s">
        <v>200</v>
      </c>
      <c r="B1151" t="s">
        <v>247</v>
      </c>
      <c r="C1151">
        <v>1</v>
      </c>
    </row>
    <row r="1152" spans="1:3" x14ac:dyDescent="0.25">
      <c r="A1152" t="s">
        <v>201</v>
      </c>
      <c r="B1152" t="s">
        <v>252</v>
      </c>
      <c r="C1152">
        <v>1</v>
      </c>
    </row>
    <row r="1153" spans="1:3" x14ac:dyDescent="0.25">
      <c r="A1153" t="s">
        <v>201</v>
      </c>
      <c r="B1153" t="s">
        <v>277</v>
      </c>
      <c r="C1153">
        <v>1</v>
      </c>
    </row>
    <row r="1154" spans="1:3" x14ac:dyDescent="0.25">
      <c r="A1154" t="s">
        <v>202</v>
      </c>
      <c r="B1154" t="s">
        <v>247</v>
      </c>
      <c r="C1154">
        <v>1</v>
      </c>
    </row>
    <row r="1155" spans="1:3" x14ac:dyDescent="0.25">
      <c r="A1155" t="s">
        <v>203</v>
      </c>
      <c r="B1155" t="s">
        <v>247</v>
      </c>
      <c r="C1155">
        <v>1</v>
      </c>
    </row>
    <row r="1156" spans="1:3" x14ac:dyDescent="0.25">
      <c r="A1156" t="s">
        <v>204</v>
      </c>
      <c r="B1156" t="s">
        <v>244</v>
      </c>
      <c r="C1156">
        <v>1</v>
      </c>
    </row>
    <row r="1157" spans="1:3" x14ac:dyDescent="0.25">
      <c r="A1157" t="s">
        <v>206</v>
      </c>
      <c r="B1157" t="s">
        <v>246</v>
      </c>
      <c r="C1157">
        <v>1</v>
      </c>
    </row>
    <row r="1158" spans="1:3" x14ac:dyDescent="0.25">
      <c r="A1158" t="s">
        <v>208</v>
      </c>
      <c r="B1158" t="s">
        <v>246</v>
      </c>
      <c r="C1158">
        <v>1</v>
      </c>
    </row>
    <row r="1159" spans="1:3" x14ac:dyDescent="0.25">
      <c r="A1159" t="s">
        <v>209</v>
      </c>
      <c r="B1159" t="s">
        <v>244</v>
      </c>
      <c r="C1159">
        <v>1</v>
      </c>
    </row>
    <row r="1160" spans="1:3" x14ac:dyDescent="0.25">
      <c r="A1160" t="s">
        <v>210</v>
      </c>
      <c r="B1160" t="s">
        <v>2021</v>
      </c>
      <c r="C1160">
        <v>1</v>
      </c>
    </row>
    <row r="1161" spans="1:3" x14ac:dyDescent="0.25">
      <c r="A1161" t="s">
        <v>213</v>
      </c>
      <c r="B1161" t="s">
        <v>244</v>
      </c>
      <c r="C1161">
        <v>1</v>
      </c>
    </row>
    <row r="1162" spans="1:3" x14ac:dyDescent="0.25">
      <c r="A1162" t="s">
        <v>214</v>
      </c>
      <c r="B1162" t="s">
        <v>246</v>
      </c>
      <c r="C1162">
        <v>1</v>
      </c>
    </row>
    <row r="1163" spans="1:3" x14ac:dyDescent="0.25">
      <c r="A1163" t="s">
        <v>215</v>
      </c>
      <c r="B1163" t="s">
        <v>251</v>
      </c>
      <c r="C1163">
        <v>1</v>
      </c>
    </row>
    <row r="1164" spans="1:3" x14ac:dyDescent="0.25">
      <c r="A1164" t="s">
        <v>215</v>
      </c>
      <c r="B1164" t="s">
        <v>244</v>
      </c>
      <c r="C1164">
        <v>1</v>
      </c>
    </row>
    <row r="1165" spans="1:3" x14ac:dyDescent="0.25">
      <c r="A1165" t="s">
        <v>215</v>
      </c>
      <c r="B1165" t="s">
        <v>256</v>
      </c>
      <c r="C1165">
        <v>1</v>
      </c>
    </row>
    <row r="1166" spans="1:3" x14ac:dyDescent="0.25">
      <c r="A1166" t="s">
        <v>215</v>
      </c>
      <c r="B1166" t="s">
        <v>248</v>
      </c>
      <c r="C1166">
        <v>1</v>
      </c>
    </row>
    <row r="1167" spans="1:3" x14ac:dyDescent="0.25">
      <c r="A1167" t="s">
        <v>216</v>
      </c>
      <c r="B1167" t="s">
        <v>248</v>
      </c>
      <c r="C1167">
        <v>1</v>
      </c>
    </row>
    <row r="1168" spans="1:3" x14ac:dyDescent="0.25">
      <c r="A1168" t="s">
        <v>216</v>
      </c>
      <c r="B1168" t="s">
        <v>246</v>
      </c>
      <c r="C1168">
        <v>1</v>
      </c>
    </row>
    <row r="1169" spans="1:3" x14ac:dyDescent="0.25">
      <c r="A1169" t="s">
        <v>217</v>
      </c>
      <c r="B1169" t="s">
        <v>244</v>
      </c>
      <c r="C1169">
        <v>1</v>
      </c>
    </row>
    <row r="1170" spans="1:3" x14ac:dyDescent="0.25">
      <c r="A1170" t="s">
        <v>218</v>
      </c>
      <c r="B1170" t="s">
        <v>244</v>
      </c>
      <c r="C1170">
        <v>1</v>
      </c>
    </row>
    <row r="1171" spans="1:3" x14ac:dyDescent="0.25">
      <c r="A1171" t="s">
        <v>218</v>
      </c>
      <c r="B1171" t="s">
        <v>246</v>
      </c>
      <c r="C1171">
        <v>1</v>
      </c>
    </row>
    <row r="1172" spans="1:3" x14ac:dyDescent="0.25">
      <c r="A1172" t="s">
        <v>219</v>
      </c>
      <c r="B1172" t="s">
        <v>247</v>
      </c>
      <c r="C1172">
        <v>1</v>
      </c>
    </row>
    <row r="1173" spans="1:3" x14ac:dyDescent="0.25">
      <c r="A1173" t="s">
        <v>220</v>
      </c>
      <c r="B1173" t="s">
        <v>261</v>
      </c>
      <c r="C1173">
        <v>1</v>
      </c>
    </row>
    <row r="1174" spans="1:3" x14ac:dyDescent="0.25">
      <c r="A1174" t="s">
        <v>220</v>
      </c>
      <c r="B1174" t="s">
        <v>248</v>
      </c>
      <c r="C1174">
        <v>1</v>
      </c>
    </row>
    <row r="1175" spans="1:3" x14ac:dyDescent="0.25">
      <c r="A1175" t="s">
        <v>221</v>
      </c>
      <c r="B1175" t="s">
        <v>247</v>
      </c>
      <c r="C1175">
        <v>1</v>
      </c>
    </row>
    <row r="1176" spans="1:3" x14ac:dyDescent="0.25">
      <c r="A1176" t="s">
        <v>223</v>
      </c>
      <c r="B1176" t="s">
        <v>247</v>
      </c>
      <c r="C1176">
        <v>1</v>
      </c>
    </row>
    <row r="1177" spans="1:3" x14ac:dyDescent="0.25">
      <c r="A1177" t="s">
        <v>224</v>
      </c>
      <c r="B1177" t="s">
        <v>248</v>
      </c>
      <c r="C1177">
        <v>1</v>
      </c>
    </row>
    <row r="1178" spans="1:3" x14ac:dyDescent="0.25">
      <c r="A1178" t="s">
        <v>225</v>
      </c>
      <c r="B1178" t="s">
        <v>246</v>
      </c>
      <c r="C1178">
        <v>1</v>
      </c>
    </row>
    <row r="1179" spans="1:3" x14ac:dyDescent="0.25">
      <c r="A1179" t="s">
        <v>225</v>
      </c>
      <c r="B1179" t="s">
        <v>248</v>
      </c>
      <c r="C1179">
        <v>1</v>
      </c>
    </row>
    <row r="1180" spans="1:3" x14ac:dyDescent="0.25">
      <c r="A1180" t="s">
        <v>225</v>
      </c>
      <c r="B1180" t="s">
        <v>256</v>
      </c>
      <c r="C1180">
        <v>1</v>
      </c>
    </row>
    <row r="1181" spans="1:3" x14ac:dyDescent="0.25">
      <c r="A1181" t="s">
        <v>225</v>
      </c>
      <c r="B1181" t="s">
        <v>446</v>
      </c>
      <c r="C1181">
        <v>1</v>
      </c>
    </row>
    <row r="1182" spans="1:3" x14ac:dyDescent="0.25">
      <c r="A1182" t="s">
        <v>226</v>
      </c>
      <c r="B1182" t="s">
        <v>244</v>
      </c>
      <c r="C1182">
        <v>1</v>
      </c>
    </row>
    <row r="1183" spans="1:3" x14ac:dyDescent="0.25">
      <c r="A1183" t="s">
        <v>226</v>
      </c>
      <c r="B1183" t="s">
        <v>248</v>
      </c>
      <c r="C1183">
        <v>1</v>
      </c>
    </row>
    <row r="1184" spans="1:3" x14ac:dyDescent="0.25">
      <c r="A1184" t="s">
        <v>228</v>
      </c>
      <c r="B1184" t="s">
        <v>446</v>
      </c>
      <c r="C1184">
        <v>1</v>
      </c>
    </row>
    <row r="1185" spans="1:3" x14ac:dyDescent="0.25">
      <c r="A1185" t="s">
        <v>228</v>
      </c>
      <c r="B1185" t="s">
        <v>252</v>
      </c>
      <c r="C1185">
        <v>1</v>
      </c>
    </row>
    <row r="1186" spans="1:3" x14ac:dyDescent="0.25">
      <c r="A1186" t="s">
        <v>228</v>
      </c>
      <c r="B1186" t="s">
        <v>247</v>
      </c>
      <c r="C1186">
        <v>1</v>
      </c>
    </row>
    <row r="1187" spans="1:3" x14ac:dyDescent="0.25">
      <c r="A1187" t="s">
        <v>229</v>
      </c>
      <c r="B1187" t="s">
        <v>244</v>
      </c>
      <c r="C1187">
        <v>1</v>
      </c>
    </row>
    <row r="1188" spans="1:3" x14ac:dyDescent="0.25">
      <c r="A1188" t="s">
        <v>229</v>
      </c>
      <c r="B1188" t="s">
        <v>446</v>
      </c>
      <c r="C1188">
        <v>1</v>
      </c>
    </row>
    <row r="1189" spans="1:3" x14ac:dyDescent="0.25">
      <c r="A1189" t="s">
        <v>230</v>
      </c>
      <c r="B1189" t="s">
        <v>248</v>
      </c>
      <c r="C1189">
        <v>1</v>
      </c>
    </row>
    <row r="1190" spans="1:3" x14ac:dyDescent="0.25">
      <c r="A1190" t="s">
        <v>230</v>
      </c>
      <c r="B1190" t="s">
        <v>246</v>
      </c>
      <c r="C1190">
        <v>1</v>
      </c>
    </row>
    <row r="1191" spans="1:3" x14ac:dyDescent="0.25">
      <c r="A1191" t="s">
        <v>230</v>
      </c>
      <c r="B1191" t="s">
        <v>247</v>
      </c>
      <c r="C1191">
        <v>1</v>
      </c>
    </row>
    <row r="1192" spans="1:3" x14ac:dyDescent="0.25">
      <c r="A1192" t="s">
        <v>231</v>
      </c>
      <c r="B1192" t="s">
        <v>248</v>
      </c>
      <c r="C1192">
        <v>1</v>
      </c>
    </row>
    <row r="1193" spans="1:3" x14ac:dyDescent="0.25">
      <c r="A1193" t="s">
        <v>233</v>
      </c>
      <c r="B1193" t="s">
        <v>248</v>
      </c>
      <c r="C1193">
        <v>1</v>
      </c>
    </row>
    <row r="1194" spans="1:3" x14ac:dyDescent="0.25">
      <c r="A1194" t="s">
        <v>233</v>
      </c>
      <c r="B1194" t="s">
        <v>247</v>
      </c>
      <c r="C1194">
        <v>1</v>
      </c>
    </row>
    <row r="1195" spans="1:3" x14ac:dyDescent="0.25">
      <c r="A1195" t="s">
        <v>233</v>
      </c>
      <c r="B1195" t="s">
        <v>246</v>
      </c>
      <c r="C1195">
        <v>1</v>
      </c>
    </row>
    <row r="1196" spans="1:3" x14ac:dyDescent="0.25">
      <c r="A1196" t="s">
        <v>234</v>
      </c>
      <c r="B1196" t="s">
        <v>252</v>
      </c>
      <c r="C1196">
        <v>1</v>
      </c>
    </row>
    <row r="1197" spans="1:3" x14ac:dyDescent="0.25">
      <c r="A1197" t="s">
        <v>235</v>
      </c>
      <c r="B1197" t="s">
        <v>246</v>
      </c>
      <c r="C1197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9F8F-3D3A-4C9C-A772-B4037E2CA254}">
  <dimension ref="A1:D12"/>
  <sheetViews>
    <sheetView workbookViewId="0">
      <selection activeCell="C12" sqref="C12"/>
    </sheetView>
  </sheetViews>
  <sheetFormatPr defaultRowHeight="15" x14ac:dyDescent="0.25"/>
  <cols>
    <col min="2" max="2" width="30" bestFit="1" customWidth="1"/>
    <col min="3" max="3" width="38.7109375" bestFit="1" customWidth="1"/>
  </cols>
  <sheetData>
    <row r="1" spans="1:4" ht="15.75" thickBot="1" x14ac:dyDescent="0.3"/>
    <row r="2" spans="1:4" ht="15.75" thickBot="1" x14ac:dyDescent="0.3">
      <c r="A2" s="18" t="s">
        <v>30692</v>
      </c>
      <c r="B2" s="19"/>
      <c r="C2" s="19"/>
      <c r="D2" s="20"/>
    </row>
    <row r="3" spans="1:4" ht="15.75" thickBot="1" x14ac:dyDescent="0.3"/>
    <row r="4" spans="1:4" x14ac:dyDescent="0.25">
      <c r="B4" s="14" t="s">
        <v>29834</v>
      </c>
      <c r="C4" s="15"/>
    </row>
    <row r="5" spans="1:4" ht="15.75" thickBot="1" x14ac:dyDescent="0.3">
      <c r="B5" s="16"/>
      <c r="C5" s="17"/>
    </row>
    <row r="6" spans="1:4" ht="19.5" thickBot="1" x14ac:dyDescent="0.35">
      <c r="B6" s="1" t="s">
        <v>29835</v>
      </c>
      <c r="C6" s="2" t="s">
        <v>1768</v>
      </c>
    </row>
    <row r="7" spans="1:4" x14ac:dyDescent="0.25">
      <c r="B7" s="3" t="s">
        <v>0</v>
      </c>
      <c r="C7" s="4" t="str">
        <f>IF(
_xlfn.XLOOKUP($C$6,MergePrezzoMedio[Denominazione],MergePrezzoMedio[Città],"Non trovata")="",
"Non trovata",
_xlfn.XLOOKUP($C$6,MergePrezzoMedio[Denominazione],MergePrezzoMedio[Città],"Non trovata")
)</f>
        <v>ACQUALAGNA</v>
      </c>
    </row>
    <row r="8" spans="1:4" x14ac:dyDescent="0.25">
      <c r="B8" s="3" t="s">
        <v>29836</v>
      </c>
      <c r="C8" s="4" t="str">
        <f>_xlfn.XLOOKUP($C$6,MergePrezzoMedio[Denominazione],MergePrezzoMedio[Indirizzo],"Non trovata")</f>
        <v>Via Flaminia 213</v>
      </c>
    </row>
    <row r="9" spans="1:4" x14ac:dyDescent="0.25">
      <c r="B9" s="3" t="s">
        <v>29837</v>
      </c>
      <c r="C9" s="4" t="str">
        <f>IF(
_xlfn.XLOOKUP($C$6,MergePrezzoMedio[Denominazione],MergePrezzoMedio[Indirizzo di posta elettronica],"Non trovata")="",
"Non trovata",
_xlfn.XLOOKUP($C$6,MergePrezzoMedio[Denominazione],MergePrezzoMedio[Indirizzo di posta elettronica],"Non trovata")
)</f>
        <v>Non trovata</v>
      </c>
    </row>
    <row r="10" spans="1:4" ht="15.75" thickBot="1" x14ac:dyDescent="0.3">
      <c r="B10" s="5" t="s">
        <v>29838</v>
      </c>
      <c r="C10" s="4" t="str">
        <f>IF(
_xlfn.XLOOKUP($C$6,MergePrezzoMedio[Denominazione],MergePrezzoMedio[Indirizzo internet],"Non trovata")="",
"Non trovata",
_xlfn.XLOOKUP($C$6,MergePrezzoMedio[Denominazione],MergePrezzoMedio[Indirizzo internet],"Non trovata")
)</f>
        <v>Non trovata</v>
      </c>
    </row>
    <row r="11" spans="1:4" x14ac:dyDescent="0.25">
      <c r="B11" s="6" t="s">
        <v>29839</v>
      </c>
      <c r="C11" s="8">
        <f>COUNTA(MergePrezzoMedio[Denominazione])</f>
        <v>6258</v>
      </c>
    </row>
    <row r="12" spans="1:4" ht="15.75" thickBot="1" x14ac:dyDescent="0.3">
      <c r="B12" s="7" t="s">
        <v>29840</v>
      </c>
      <c r="C12" s="9">
        <f>COUNTIF(MergePrezzoMedio[Città],$C$7)</f>
        <v>25</v>
      </c>
    </row>
  </sheetData>
  <mergeCells count="2">
    <mergeCell ref="B4:C5"/>
    <mergeCell ref="A2:D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E8D286-3AC3-402C-A40C-B7D98B2DD2F1}">
          <x14:formula1>
            <xm:f>MergePrezzoMedio!$B$2:$B$6259</xm:f>
          </x14:formula1>
          <xm:sqref>C6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6E78-9536-4D1F-9832-1AF14F0D9322}">
  <dimension ref="A1:H41"/>
  <sheetViews>
    <sheetView topLeftCell="A6" workbookViewId="0">
      <selection activeCell="B22" sqref="B22"/>
    </sheetView>
  </sheetViews>
  <sheetFormatPr defaultRowHeight="15" x14ac:dyDescent="0.25"/>
  <cols>
    <col min="1" max="1" width="32.85546875" bestFit="1" customWidth="1"/>
    <col min="2" max="2" width="14" bestFit="1" customWidth="1"/>
    <col min="4" max="4" width="32.85546875" bestFit="1" customWidth="1"/>
    <col min="5" max="5" width="14.28515625" bestFit="1" customWidth="1"/>
    <col min="6" max="6" width="19.7109375" bestFit="1" customWidth="1"/>
  </cols>
  <sheetData>
    <row r="1" spans="1:5" ht="15.75" thickBot="1" x14ac:dyDescent="0.3"/>
    <row r="2" spans="1:5" ht="15.75" thickBot="1" x14ac:dyDescent="0.3">
      <c r="A2" s="18" t="s">
        <v>30691</v>
      </c>
      <c r="B2" s="19"/>
      <c r="C2" s="19"/>
      <c r="D2" s="20"/>
    </row>
    <row r="4" spans="1:5" x14ac:dyDescent="0.25">
      <c r="A4" s="11" t="s">
        <v>30646</v>
      </c>
      <c r="B4" s="11" t="s">
        <v>30647</v>
      </c>
      <c r="D4" s="11" t="s">
        <v>30646</v>
      </c>
      <c r="E4" s="11" t="s">
        <v>30647</v>
      </c>
    </row>
    <row r="5" spans="1:5" x14ac:dyDescent="0.25">
      <c r="A5" s="10" t="str" cm="1">
        <f t="array" ref="A5:A19">_xlfn.UNIQUE(MergePrezzoMedio[Categoria])</f>
        <v>TURISMO RURALE</v>
      </c>
      <c r="B5" s="12">
        <f>COUNTIF(MergePrezzoMedio[Categoria],'ESERCIZIO 6'!$A5)</f>
        <v>304</v>
      </c>
      <c r="D5" s="10" t="str" cm="1">
        <f t="array" ref="D5:E19">_xlfn.SORTBY(A5:B19,B5:B19,-1)</f>
        <v>BED &amp; BREAKFAST</v>
      </c>
      <c r="E5" s="12">
        <v>1809</v>
      </c>
    </row>
    <row r="6" spans="1:5" x14ac:dyDescent="0.25">
      <c r="A6" s="10" t="str">
        <v>ALTRI ALLOGGI PRIVATI</v>
      </c>
      <c r="B6" s="12">
        <f>COUNTIF(MergePrezzoMedio[Categoria],'ESERCIZIO 6'!$A6)</f>
        <v>721</v>
      </c>
      <c r="D6" s="10" t="str">
        <v>STABILIMENTI BALNEARI</v>
      </c>
      <c r="E6" s="12">
        <v>850</v>
      </c>
    </row>
    <row r="7" spans="1:5" x14ac:dyDescent="0.25">
      <c r="A7" s="10" t="str">
        <v>ALBERGHI</v>
      </c>
      <c r="B7" s="12">
        <f>COUNTIF(MergePrezzoMedio[Categoria],'ESERCIZIO 6'!$A7)</f>
        <v>814</v>
      </c>
      <c r="D7" s="10" t="str">
        <v>ALLOGGI AGRITURISTICI</v>
      </c>
      <c r="E7" s="12">
        <v>830</v>
      </c>
    </row>
    <row r="8" spans="1:5" x14ac:dyDescent="0.25">
      <c r="A8" s="10" t="str">
        <v>BED &amp; BREAKFAST</v>
      </c>
      <c r="B8" s="12">
        <f>COUNTIF(MergePrezzoMedio[Categoria],'ESERCIZIO 6'!$A8)</f>
        <v>1809</v>
      </c>
      <c r="D8" s="10" t="str">
        <v>ALBERGHI</v>
      </c>
      <c r="E8" s="12">
        <v>814</v>
      </c>
    </row>
    <row r="9" spans="1:5" x14ac:dyDescent="0.25">
      <c r="A9" s="10" t="str">
        <v>ALLOGGI AGRITURISTICI</v>
      </c>
      <c r="B9" s="12">
        <f>COUNTIF(MergePrezzoMedio[Categoria],'ESERCIZIO 6'!$A9)</f>
        <v>830</v>
      </c>
      <c r="D9" s="10" t="str">
        <v>ALTRI ALLOGGI PRIVATI</v>
      </c>
      <c r="E9" s="12">
        <v>721</v>
      </c>
    </row>
    <row r="10" spans="1:5" x14ac:dyDescent="0.25">
      <c r="A10" s="10" t="str">
        <v>ALLOGGI IN AFFITTO</v>
      </c>
      <c r="B10" s="12">
        <f>COUNTIF(MergePrezzoMedio[Categoria],'ESERCIZIO 6'!$A10)</f>
        <v>541</v>
      </c>
      <c r="D10" s="10" t="str">
        <v>ALLOGGI IN AFFITTO</v>
      </c>
      <c r="E10" s="12">
        <v>541</v>
      </c>
    </row>
    <row r="11" spans="1:5" x14ac:dyDescent="0.25">
      <c r="A11" s="10" t="str">
        <v>AREE DI SOSTA (PLEIN AIR)</v>
      </c>
      <c r="B11" s="12">
        <f>COUNTIF(MergePrezzoMedio[Categoria],'ESERCIZIO 6'!$A11)</f>
        <v>86</v>
      </c>
      <c r="D11" s="10" t="str">
        <v>TURISMO RURALE</v>
      </c>
      <c r="E11" s="12">
        <v>304</v>
      </c>
    </row>
    <row r="12" spans="1:5" x14ac:dyDescent="0.25">
      <c r="A12" s="10" t="str">
        <v>OSTELLI PER LA GIOVENTU'</v>
      </c>
      <c r="B12" s="12">
        <f>COUNTIF(MergePrezzoMedio[Categoria],'ESERCIZIO 6'!$A12)</f>
        <v>30</v>
      </c>
      <c r="D12" s="10" t="str">
        <v>CAMPEGGI</v>
      </c>
      <c r="E12" s="12">
        <v>93</v>
      </c>
    </row>
    <row r="13" spans="1:5" x14ac:dyDescent="0.25">
      <c r="A13" s="10" t="str">
        <v>CASE PER FERIE</v>
      </c>
      <c r="B13" s="12">
        <f>COUNTIF(MergePrezzoMedio[Categoria],'ESERCIZIO 6'!$A13)</f>
        <v>82</v>
      </c>
      <c r="D13" s="10" t="str">
        <v>AREE DI SOSTA (PLEIN AIR)</v>
      </c>
      <c r="E13" s="12">
        <v>86</v>
      </c>
    </row>
    <row r="14" spans="1:5" x14ac:dyDescent="0.25">
      <c r="A14" s="10" t="str">
        <v>RIFUGI</v>
      </c>
      <c r="B14" s="12">
        <f>COUNTIF(MergePrezzoMedio[Categoria],'ESERCIZIO 6'!$A14)</f>
        <v>16</v>
      </c>
      <c r="D14" s="10" t="str">
        <v>CASE PER FERIE</v>
      </c>
      <c r="E14" s="12">
        <v>82</v>
      </c>
    </row>
    <row r="15" spans="1:5" x14ac:dyDescent="0.25">
      <c r="A15" s="10" t="str">
        <v>RESIDENZE TURISTICO ALBERGHIERE</v>
      </c>
      <c r="B15" s="12">
        <f>COUNTIF(MergePrezzoMedio[Categoria],'ESERCIZIO 6'!$A15)</f>
        <v>52</v>
      </c>
      <c r="D15" s="10" t="str">
        <v>RESIDENZE TURISTICO ALBERGHIERE</v>
      </c>
      <c r="E15" s="12">
        <v>52</v>
      </c>
    </row>
    <row r="16" spans="1:5" x14ac:dyDescent="0.25">
      <c r="A16" s="10" t="str">
        <v>CAMPEGGI</v>
      </c>
      <c r="B16" s="12">
        <f>COUNTIF(MergePrezzoMedio[Categoria],'ESERCIZIO 6'!$A16)</f>
        <v>93</v>
      </c>
      <c r="D16" s="10" t="str">
        <v>OSTELLI PER LA GIOVENTU'</v>
      </c>
      <c r="E16" s="12">
        <v>30</v>
      </c>
    </row>
    <row r="17" spans="1:8" x14ac:dyDescent="0.25">
      <c r="A17" s="10" t="str">
        <v>STABILIMENTI BALNEARI</v>
      </c>
      <c r="B17" s="12">
        <f>COUNTIF(MergePrezzoMedio[Categoria],'ESERCIZIO 6'!$A17)</f>
        <v>850</v>
      </c>
      <c r="D17" s="10" t="str">
        <v>VILLAGGI TURISTICI</v>
      </c>
      <c r="E17" s="12">
        <v>17</v>
      </c>
    </row>
    <row r="18" spans="1:8" x14ac:dyDescent="0.25">
      <c r="A18" s="10" t="str">
        <v>ALTRI ESERCIZI RICETTIVI</v>
      </c>
      <c r="B18" s="12">
        <f>COUNTIF(MergePrezzoMedio[Categoria],'ESERCIZIO 6'!$A18)</f>
        <v>13</v>
      </c>
      <c r="D18" s="10" t="str">
        <v>RIFUGI</v>
      </c>
      <c r="E18" s="12">
        <v>16</v>
      </c>
    </row>
    <row r="19" spans="1:8" x14ac:dyDescent="0.25">
      <c r="A19" s="10" t="str">
        <v>VILLAGGI TURISTICI</v>
      </c>
      <c r="B19" s="12">
        <f>COUNTIF(MergePrezzoMedio[Categoria],'ESERCIZIO 6'!$A19)</f>
        <v>17</v>
      </c>
      <c r="D19" s="10" t="str">
        <v>ALTRI ESERCIZI RICETTIVI</v>
      </c>
      <c r="E19" s="12">
        <v>13</v>
      </c>
    </row>
    <row r="22" spans="1:8" x14ac:dyDescent="0.25">
      <c r="A22" t="s">
        <v>30648</v>
      </c>
      <c r="B22" t="s">
        <v>226</v>
      </c>
    </row>
    <row r="24" spans="1:8" x14ac:dyDescent="0.25">
      <c r="A24" t="str" cm="1">
        <f t="array" ref="A24:H41">_xlfn._xlws.FILTER(MergePrezzoMedio[],MergePrezzoMedio[Città]=$B$22,"Non trovata")</f>
        <v>ALBERGHI</v>
      </c>
      <c r="B24" t="str">
        <v>Roma</v>
      </c>
      <c r="C24" t="str">
        <v>Contrada Sant' Antonio 10</v>
      </c>
      <c r="D24" t="str">
        <v>PETRITOLI</v>
      </c>
      <c r="E24">
        <v>90</v>
      </c>
      <c r="F24" t="str">
        <v>PETRITOLI</v>
      </c>
      <c r="G24" t="str">
        <v>www.albergoroma.it</v>
      </c>
      <c r="H24" t="str">
        <v>fulvital@tin.it</v>
      </c>
    </row>
    <row r="25" spans="1:8" x14ac:dyDescent="0.25">
      <c r="A25" t="str">
        <v>BED &amp; BREAKFAST</v>
      </c>
      <c r="B25" t="str">
        <v>B&amp;B Mare E Monti</v>
      </c>
      <c r="C25" t="str">
        <v>Contrada Agelli 52</v>
      </c>
      <c r="D25" t="str">
        <v>PETRITOLI</v>
      </c>
      <c r="E25">
        <v>90</v>
      </c>
      <c r="F25" t="str">
        <v>PETRITOLI</v>
      </c>
      <c r="G25" t="str">
        <v>www.mareemontimarche.com</v>
      </c>
      <c r="H25" t="str">
        <v>info@mareemontimarche.com</v>
      </c>
    </row>
    <row r="26" spans="1:8" x14ac:dyDescent="0.25">
      <c r="A26" t="str">
        <v>ALLOGGI AGRITURISTICI</v>
      </c>
      <c r="B26" t="str">
        <v>M.E.S. - Azienda Agricola Di Cicchese Paola</v>
      </c>
      <c r="C26" t="str">
        <v>Contrada San Savino 57</v>
      </c>
      <c r="D26" t="str">
        <v>PETRITOLI</v>
      </c>
      <c r="E26">
        <v>90</v>
      </c>
      <c r="F26" t="str">
        <v>PETRITOLI</v>
      </c>
      <c r="G26" t="str">
        <v>www.agribiomes.it</v>
      </c>
      <c r="H26" t="str">
        <v>info@agribiomes.it</v>
      </c>
    </row>
    <row r="27" spans="1:8" x14ac:dyDescent="0.25">
      <c r="A27" t="str">
        <v>ALLOGGI AGRITURISTICI</v>
      </c>
      <c r="B27" t="str">
        <v>Lo Scoiattolo</v>
      </c>
      <c r="C27" t="str">
        <v>Contrada Maltignano 9</v>
      </c>
      <c r="D27" t="str">
        <v>PETRITOLI</v>
      </c>
      <c r="E27">
        <v>90</v>
      </c>
      <c r="F27" t="str">
        <v>PETRITOLI</v>
      </c>
      <c r="G27" t="str">
        <v>www.agriturismoloscoiattolo.it</v>
      </c>
      <c r="H27" t="str">
        <v>agriturismoloscoiattolo@alice.it</v>
      </c>
    </row>
    <row r="28" spans="1:8" x14ac:dyDescent="0.25">
      <c r="A28" t="str">
        <v>ALLOGGI AGRITURISTICI</v>
      </c>
      <c r="B28" t="str">
        <v>Parco Galeano</v>
      </c>
      <c r="C28" t="str">
        <v/>
      </c>
      <c r="D28" t="str">
        <v>PETRITOLI</v>
      </c>
      <c r="E28">
        <v>90</v>
      </c>
      <c r="F28" t="str">
        <v/>
      </c>
      <c r="G28" t="str">
        <v>www.parcogaleano.it</v>
      </c>
      <c r="H28" t="str">
        <v>info@parcogaleano.it</v>
      </c>
    </row>
    <row r="29" spans="1:8" x14ac:dyDescent="0.25">
      <c r="A29" t="str">
        <v>BED &amp; BREAKFAST</v>
      </c>
      <c r="B29" t="str">
        <v>B&amp;B Parisi Rosaria</v>
      </c>
      <c r="C29" t="str">
        <v>C.Da Solagna 1</v>
      </c>
      <c r="D29" t="str">
        <v>PETRITOLI</v>
      </c>
      <c r="E29">
        <v>90</v>
      </c>
      <c r="F29" t="str">
        <v>MOREGNANO</v>
      </c>
      <c r="G29" t="str">
        <v/>
      </c>
      <c r="H29" t="str">
        <v>info.raggiodisole@hotmail.com</v>
      </c>
    </row>
    <row r="30" spans="1:8" x14ac:dyDescent="0.25">
      <c r="A30" t="str">
        <v>BED &amp; BREAKFAST</v>
      </c>
      <c r="B30" t="str">
        <v>B&amp;B Casa Cormar</v>
      </c>
      <c r="C30" t="str">
        <v>Contrada Sant'Antonio 6</v>
      </c>
      <c r="D30" t="str">
        <v>PETRITOLI</v>
      </c>
      <c r="E30">
        <v>90</v>
      </c>
      <c r="F30" t="str">
        <v/>
      </c>
      <c r="G30" t="str">
        <v>http://www.casacormar.com/it/benvenuti</v>
      </c>
      <c r="H30" t="str">
        <v>info@casacormar.com</v>
      </c>
    </row>
    <row r="31" spans="1:8" x14ac:dyDescent="0.25">
      <c r="A31" t="str">
        <v>BED &amp; BREAKFAST</v>
      </c>
      <c r="B31" t="str">
        <v>B&amp;B Elena Monaldi</v>
      </c>
      <c r="C31" t="str">
        <v>Via Sant'Antonio 122</v>
      </c>
      <c r="D31" t="str">
        <v>PETRITOLI</v>
      </c>
      <c r="E31">
        <v>90</v>
      </c>
      <c r="F31" t="str">
        <v>PETRITOLI</v>
      </c>
      <c r="G31" t="str">
        <v>www.bluemoonresort.it</v>
      </c>
      <c r="H31" t="str">
        <v>elena.monaldi@gmail.com</v>
      </c>
    </row>
    <row r="32" spans="1:8" x14ac:dyDescent="0.25">
      <c r="A32" t="str">
        <v>BED &amp; BREAKFAST</v>
      </c>
      <c r="B32" t="str">
        <v>B&amp;B Villa Toccamona Petritoli</v>
      </c>
      <c r="C32" t="str">
        <v>C.Da San Marziale 5</v>
      </c>
      <c r="D32" t="str">
        <v>PETRITOLI</v>
      </c>
      <c r="E32">
        <v>90</v>
      </c>
      <c r="F32" t="str">
        <v/>
      </c>
      <c r="G32" t="str">
        <v/>
      </c>
      <c r="H32" t="str">
        <v>lambertosantoni@gmail.com</v>
      </c>
    </row>
    <row r="33" spans="1:8" x14ac:dyDescent="0.25">
      <c r="A33" t="str">
        <v>ALTRI ALLOGGI PRIVATI</v>
      </c>
      <c r="B33" t="str">
        <v>Casa Iris</v>
      </c>
      <c r="C33" t="str">
        <v/>
      </c>
      <c r="D33" t="str">
        <v>PETRITOLI</v>
      </c>
      <c r="E33">
        <v>90</v>
      </c>
      <c r="F33" t="str">
        <v/>
      </c>
      <c r="G33" t="str">
        <v/>
      </c>
      <c r="H33" t="str">
        <v>diegomorellidm@libero.it</v>
      </c>
    </row>
    <row r="34" spans="1:8" x14ac:dyDescent="0.25">
      <c r="A34" t="str">
        <v>BED &amp; BREAKFAST</v>
      </c>
      <c r="B34" t="str">
        <v>B&amp;B Capanna Margherita</v>
      </c>
      <c r="C34" t="str">
        <v>Contrada Montoro 18</v>
      </c>
      <c r="D34" t="str">
        <v>PETRITOLI</v>
      </c>
      <c r="E34">
        <v>90</v>
      </c>
      <c r="F34" t="str">
        <v>PETRITOLI</v>
      </c>
      <c r="G34" t="str">
        <v/>
      </c>
      <c r="H34" t="str">
        <v>reinhold@cab-bike.com</v>
      </c>
    </row>
    <row r="35" spans="1:8" x14ac:dyDescent="0.25">
      <c r="A35" t="str">
        <v>BED &amp; BREAKFAST</v>
      </c>
      <c r="B35" t="str">
        <v>B&amp;B La Scentella</v>
      </c>
      <c r="C35" t="str">
        <v>Contrada Sant' Antonio 4</v>
      </c>
      <c r="D35" t="str">
        <v>PETRITOLI</v>
      </c>
      <c r="E35">
        <v>90</v>
      </c>
      <c r="F35" t="str">
        <v>PETRITOLI</v>
      </c>
      <c r="G35" t="str">
        <v>www.scentella.it</v>
      </c>
      <c r="H35" t="str">
        <v>info@scentella.it</v>
      </c>
    </row>
    <row r="36" spans="1:8" x14ac:dyDescent="0.25">
      <c r="A36" t="str">
        <v>ALLOGGI AGRITURISTICI</v>
      </c>
      <c r="B36" t="str">
        <v>Agriturismo Serena</v>
      </c>
      <c r="C36" t="str">
        <v>Contrada Contro 11</v>
      </c>
      <c r="D36" t="str">
        <v>PETRITOLI</v>
      </c>
      <c r="E36">
        <v>90</v>
      </c>
      <c r="F36" t="str">
        <v>PETRITOLI</v>
      </c>
      <c r="G36" t="str">
        <v>www.agriturismoserena.it</v>
      </c>
      <c r="H36" t="str">
        <v>info@agriturismoserena.it</v>
      </c>
    </row>
    <row r="37" spans="1:8" x14ac:dyDescent="0.25">
      <c r="A37" t="str">
        <v>BED &amp; BREAKFAST</v>
      </c>
      <c r="B37" t="str">
        <v>B&amp;B Foglini Livia</v>
      </c>
      <c r="C37" t="str">
        <v>Contrada San Savino 51</v>
      </c>
      <c r="D37" t="str">
        <v>PETRITOLI</v>
      </c>
      <c r="E37">
        <v>90</v>
      </c>
      <c r="F37" t="str">
        <v>PETRITOLI</v>
      </c>
      <c r="G37" t="str">
        <v>www.ilbiologicodilivia.com</v>
      </c>
      <c r="H37" t="str">
        <v>foam.bio@gmail.com</v>
      </c>
    </row>
    <row r="38" spans="1:8" x14ac:dyDescent="0.25">
      <c r="A38" t="str">
        <v>BED &amp; BREAKFAST</v>
      </c>
      <c r="B38" t="str">
        <v>B&amp;B Bates Geoffrey</v>
      </c>
      <c r="C38" t="str">
        <v>Largo Lucentini 5</v>
      </c>
      <c r="D38" t="str">
        <v>PETRITOLI</v>
      </c>
      <c r="E38">
        <v>90</v>
      </c>
      <c r="F38" t="str">
        <v>PETRITOLI</v>
      </c>
      <c r="G38" t="str">
        <v/>
      </c>
      <c r="H38" t="str">
        <v/>
      </c>
    </row>
    <row r="39" spans="1:8" x14ac:dyDescent="0.25">
      <c r="A39" t="str">
        <v>ALLOGGI IN AFFITTO</v>
      </c>
      <c r="B39" t="str">
        <v>Affittacamere Vitali Fulvio</v>
      </c>
      <c r="C39" t="str">
        <v>Largo Giacomo Leopardi 26</v>
      </c>
      <c r="D39" t="str">
        <v>PETRITOLI</v>
      </c>
      <c r="E39">
        <v>90</v>
      </c>
      <c r="F39" t="str">
        <v>PETRITOLI</v>
      </c>
      <c r="G39" t="str">
        <v/>
      </c>
      <c r="H39" t="str">
        <v/>
      </c>
    </row>
    <row r="40" spans="1:8" x14ac:dyDescent="0.25">
      <c r="A40" t="str">
        <v>ALBERGHI</v>
      </c>
      <c r="B40" t="str">
        <v>Dipendenza Hotel Roma</v>
      </c>
      <c r="C40" t="str">
        <v>Largo Giacomo Leopardi 26</v>
      </c>
      <c r="D40" t="str">
        <v>PETRITOLI</v>
      </c>
      <c r="E40">
        <v>90</v>
      </c>
      <c r="F40" t="str">
        <v>PETRITOLI</v>
      </c>
      <c r="G40" t="str">
        <v>www.albergoroma.it</v>
      </c>
      <c r="H40" t="str">
        <v>fulvital@tin.it</v>
      </c>
    </row>
    <row r="41" spans="1:8" x14ac:dyDescent="0.25">
      <c r="A41" t="str">
        <v>BED &amp; BREAKFAST</v>
      </c>
      <c r="B41" t="str">
        <v>B&amp;B Regina Margherita</v>
      </c>
      <c r="C41" t="str">
        <v>Via Tornabuoni 27</v>
      </c>
      <c r="D41" t="str">
        <v>PETRITOLI</v>
      </c>
      <c r="E41">
        <v>90</v>
      </c>
      <c r="F41" t="str">
        <v/>
      </c>
      <c r="G41" t="str">
        <v/>
      </c>
      <c r="H41" t="str">
        <v>andrea.mars92@gmail.com</v>
      </c>
    </row>
  </sheetData>
  <mergeCells count="1">
    <mergeCell ref="A2:D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E263F2-B248-4579-96CB-651015BD1C34}">
          <x14:formula1>
            <xm:f>MergePrezzoMedio!$D$2:$D$6259</xm:f>
          </x14:formula1>
          <xm:sqref>B22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4C8E-EE03-4C1B-8375-56B5A5ABB647}">
  <dimension ref="A1:D34"/>
  <sheetViews>
    <sheetView topLeftCell="A6" workbookViewId="0">
      <selection activeCell="A34" sqref="A34"/>
    </sheetView>
  </sheetViews>
  <sheetFormatPr defaultRowHeight="15" x14ac:dyDescent="0.25"/>
  <cols>
    <col min="1" max="1" width="22.42578125" bestFit="1" customWidth="1"/>
    <col min="2" max="2" width="18.28515625" bestFit="1" customWidth="1"/>
    <col min="3" max="3" width="17.7109375" bestFit="1" customWidth="1"/>
    <col min="4" max="4" width="12.28515625" bestFit="1" customWidth="1"/>
  </cols>
  <sheetData>
    <row r="1" spans="1:4" ht="15.75" thickBot="1" x14ac:dyDescent="0.3"/>
    <row r="2" spans="1:4" ht="15.75" thickBot="1" x14ac:dyDescent="0.3">
      <c r="A2" s="18" t="s">
        <v>30659</v>
      </c>
      <c r="B2" s="19"/>
      <c r="C2" s="19"/>
      <c r="D2" s="20"/>
    </row>
    <row r="4" spans="1:4" x14ac:dyDescent="0.25">
      <c r="A4" s="11" t="s">
        <v>30650</v>
      </c>
      <c r="B4" s="13">
        <f>AVERAGE(MergePrezzoMedio[PREZZO MEDIO])</f>
        <v>73.711569191434961</v>
      </c>
    </row>
    <row r="5" spans="1:4" x14ac:dyDescent="0.25">
      <c r="A5" s="11" t="s">
        <v>30651</v>
      </c>
      <c r="B5" s="10">
        <f>MEDIAN(MergePrezzoMedio[PREZZO MEDIO])</f>
        <v>75</v>
      </c>
    </row>
    <row r="6" spans="1:4" x14ac:dyDescent="0.25">
      <c r="A6" s="11" t="s">
        <v>30657</v>
      </c>
      <c r="B6" s="10">
        <f>MODE(MergePrezzoMedio[PREZZO MEDIO])</f>
        <v>59</v>
      </c>
    </row>
    <row r="7" spans="1:4" x14ac:dyDescent="0.25">
      <c r="A7" s="11" t="s">
        <v>30652</v>
      </c>
      <c r="B7" s="13">
        <f>_xlfn.VAR.P(MergePrezzoMedio[PREZZO MEDIO])</f>
        <v>746.16560920270695</v>
      </c>
    </row>
    <row r="8" spans="1:4" x14ac:dyDescent="0.25">
      <c r="A8" s="11" t="s">
        <v>30653</v>
      </c>
      <c r="B8" s="13">
        <f>_xlfn.STDEV.P(MergePrezzoMedio[PREZZO MEDIO])</f>
        <v>27.316032091112849</v>
      </c>
    </row>
    <row r="9" spans="1:4" x14ac:dyDescent="0.25">
      <c r="A9" s="11" t="s">
        <v>30655</v>
      </c>
      <c r="B9" s="10">
        <f>_xlfn.QUARTILE.INC(MergePrezzoMedio[],1)</f>
        <v>51</v>
      </c>
    </row>
    <row r="10" spans="1:4" x14ac:dyDescent="0.25">
      <c r="A10" s="11" t="s">
        <v>30656</v>
      </c>
      <c r="B10" s="10">
        <f>_xlfn.QUARTILE.INC(MergePrezzoMedio[],3)</f>
        <v>93</v>
      </c>
    </row>
    <row r="11" spans="1:4" x14ac:dyDescent="0.25">
      <c r="A11" s="11" t="s">
        <v>30654</v>
      </c>
      <c r="B11" s="10">
        <f>B10-B9</f>
        <v>42</v>
      </c>
    </row>
    <row r="13" spans="1:4" x14ac:dyDescent="0.25">
      <c r="A13" t="s">
        <v>30658</v>
      </c>
    </row>
    <row r="15" spans="1:4" ht="15.75" thickBot="1" x14ac:dyDescent="0.3"/>
    <row r="16" spans="1:4" ht="15.75" thickBot="1" x14ac:dyDescent="0.3">
      <c r="A16" s="18" t="s">
        <v>30660</v>
      </c>
      <c r="B16" s="19"/>
      <c r="C16" s="19"/>
      <c r="D16" s="20"/>
    </row>
    <row r="18" spans="1:4" x14ac:dyDescent="0.25">
      <c r="A18" s="29" t="s">
        <v>30661</v>
      </c>
      <c r="B18" s="30" t="s">
        <v>30662</v>
      </c>
      <c r="C18" s="30" t="s">
        <v>30663</v>
      </c>
      <c r="D18" s="30" t="s">
        <v>30664</v>
      </c>
    </row>
    <row r="19" spans="1:4" x14ac:dyDescent="0.25">
      <c r="A19" s="22" t="s">
        <v>30665</v>
      </c>
      <c r="B19" s="23">
        <f>COUNTIFS(MergePrezzoMedio[PREZZO MEDIO],"&gt;=30",MergePrezzoMedio[PREZZO MEDIO],"&lt;=49")</f>
        <v>1452</v>
      </c>
      <c r="C19" s="24">
        <f>$B19/$B$24</f>
        <v>0.23202301054650049</v>
      </c>
      <c r="D19" s="25">
        <f>$C19</f>
        <v>0.23202301054650049</v>
      </c>
    </row>
    <row r="20" spans="1:4" x14ac:dyDescent="0.25">
      <c r="A20" s="22" t="s">
        <v>30666</v>
      </c>
      <c r="B20" s="23">
        <f>COUNTIFS(MergePrezzoMedio[PREZZO MEDIO],"&gt;=50",MergePrezzoMedio[PREZZO MEDIO],"&lt;=69")</f>
        <v>1389</v>
      </c>
      <c r="C20" s="24">
        <f t="shared" ref="C20:C23" si="0">$B20/$B$24</f>
        <v>0.22195589645254074</v>
      </c>
      <c r="D20" s="25">
        <f t="shared" ref="D20:D23" si="1">$C20</f>
        <v>0.22195589645254074</v>
      </c>
    </row>
    <row r="21" spans="1:4" x14ac:dyDescent="0.25">
      <c r="A21" s="22" t="s">
        <v>30667</v>
      </c>
      <c r="B21" s="23">
        <f>COUNTIFS(MergePrezzoMedio[PREZZO MEDIO],"&gt;=70",MergePrezzoMedio[PREZZO MEDIO],"&lt;=89")</f>
        <v>1748</v>
      </c>
      <c r="C21" s="24">
        <f t="shared" si="0"/>
        <v>0.27932246724193033</v>
      </c>
      <c r="D21" s="25">
        <f t="shared" si="1"/>
        <v>0.27932246724193033</v>
      </c>
    </row>
    <row r="22" spans="1:4" x14ac:dyDescent="0.25">
      <c r="A22" s="22" t="s">
        <v>30668</v>
      </c>
      <c r="B22" s="23">
        <f>COUNTIFS(MergePrezzoMedio[PREZZO MEDIO],"&gt;=90",MergePrezzoMedio[PREZZO MEDIO],"&lt;=109")</f>
        <v>808</v>
      </c>
      <c r="C22" s="24">
        <f t="shared" si="0"/>
        <v>0.12911473314157879</v>
      </c>
      <c r="D22" s="25">
        <f t="shared" si="1"/>
        <v>0.12911473314157879</v>
      </c>
    </row>
    <row r="23" spans="1:4" x14ac:dyDescent="0.25">
      <c r="A23" s="22" t="s">
        <v>30669</v>
      </c>
      <c r="B23" s="23">
        <f>COUNTIFS(MergePrezzoMedio[PREZZO MEDIO],"&gt;=110",MergePrezzoMedio[PREZZO MEDIO],"&lt;=129")</f>
        <v>861</v>
      </c>
      <c r="C23" s="24">
        <f t="shared" si="0"/>
        <v>0.13758389261744966</v>
      </c>
      <c r="D23" s="25">
        <f t="shared" si="1"/>
        <v>0.13758389261744966</v>
      </c>
    </row>
    <row r="24" spans="1:4" x14ac:dyDescent="0.25">
      <c r="A24" s="26" t="s">
        <v>30670</v>
      </c>
      <c r="B24" s="27">
        <f>SUM(B19:B23)</f>
        <v>6258</v>
      </c>
      <c r="C24" s="27">
        <v>1</v>
      </c>
      <c r="D24" s="28">
        <f>SUM(D19:D23)</f>
        <v>0.99999999999999989</v>
      </c>
    </row>
    <row r="26" spans="1:4" x14ac:dyDescent="0.25">
      <c r="A26" t="s">
        <v>30671</v>
      </c>
    </row>
    <row r="28" spans="1:4" ht="15.75" thickBot="1" x14ac:dyDescent="0.3"/>
    <row r="29" spans="1:4" ht="15.75" thickBot="1" x14ac:dyDescent="0.3">
      <c r="A29" s="18" t="s">
        <v>30672</v>
      </c>
      <c r="B29" s="19"/>
      <c r="C29" s="19"/>
      <c r="D29" s="20"/>
    </row>
    <row r="31" spans="1:4" x14ac:dyDescent="0.25">
      <c r="A31" s="34" t="s">
        <v>30674</v>
      </c>
      <c r="B31" s="32">
        <f>B9-1.5*B11</f>
        <v>-12</v>
      </c>
    </row>
    <row r="32" spans="1:4" x14ac:dyDescent="0.25">
      <c r="A32" s="34" t="s">
        <v>30673</v>
      </c>
      <c r="B32" s="33">
        <f>B10+1.5*B11</f>
        <v>156</v>
      </c>
    </row>
    <row r="34" spans="1:1" x14ac:dyDescent="0.25">
      <c r="A34" t="s">
        <v>30758</v>
      </c>
    </row>
  </sheetData>
  <mergeCells count="3">
    <mergeCell ref="A2:D2"/>
    <mergeCell ref="A16:D16"/>
    <mergeCell ref="A29:D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50DC-E455-49E5-AB0D-35774DDC8436}">
  <dimension ref="A1:D50"/>
  <sheetViews>
    <sheetView topLeftCell="A15" workbookViewId="0">
      <selection activeCell="B44" sqref="B44"/>
    </sheetView>
  </sheetViews>
  <sheetFormatPr defaultRowHeight="15" x14ac:dyDescent="0.25"/>
  <cols>
    <col min="1" max="1" width="26.140625" customWidth="1"/>
    <col min="2" max="2" width="26.28515625" bestFit="1" customWidth="1"/>
  </cols>
  <sheetData>
    <row r="1" spans="1:4" ht="15.75" thickBot="1" x14ac:dyDescent="0.3"/>
    <row r="2" spans="1:4" ht="15.75" thickBot="1" x14ac:dyDescent="0.3">
      <c r="A2" s="18" t="s">
        <v>30675</v>
      </c>
      <c r="B2" s="19"/>
      <c r="C2" s="19"/>
      <c r="D2" s="20"/>
    </row>
    <row r="4" spans="1:4" x14ac:dyDescent="0.25">
      <c r="A4" s="34" t="s">
        <v>30683</v>
      </c>
      <c r="B4" s="12">
        <f>COUNTIF(MergePrezzoMedio[Categoria],"ALBERGHI")</f>
        <v>814</v>
      </c>
    </row>
    <row r="5" spans="1:4" x14ac:dyDescent="0.25">
      <c r="A5" s="34" t="s">
        <v>30676</v>
      </c>
      <c r="B5" s="12">
        <f>COUNTIF(MergePrezzoMedio[Categoria],"BED &amp; BREAKFAST")</f>
        <v>1809</v>
      </c>
    </row>
    <row r="6" spans="1:4" x14ac:dyDescent="0.25">
      <c r="A6" s="34" t="s">
        <v>30677</v>
      </c>
      <c r="B6" s="12">
        <f>COUNTA(MergePrezzoMedio[Categoria])</f>
        <v>6258</v>
      </c>
    </row>
    <row r="8" spans="1:4" x14ac:dyDescent="0.25">
      <c r="A8" s="36" t="s">
        <v>30678</v>
      </c>
    </row>
    <row r="10" spans="1:4" x14ac:dyDescent="0.25">
      <c r="A10" t="s">
        <v>30679</v>
      </c>
    </row>
    <row r="12" spans="1:4" x14ac:dyDescent="0.25">
      <c r="A12" s="34" t="s">
        <v>30680</v>
      </c>
      <c r="B12" s="37">
        <f>(B4/B6)+(B5/B6)</f>
        <v>0.41914349632470438</v>
      </c>
      <c r="C12" s="38">
        <f>B12</f>
        <v>0.41914349632470438</v>
      </c>
    </row>
    <row r="14" spans="1:4" x14ac:dyDescent="0.25">
      <c r="A14" t="s">
        <v>30681</v>
      </c>
    </row>
    <row r="16" spans="1:4" x14ac:dyDescent="0.25">
      <c r="A16" t="s">
        <v>30682</v>
      </c>
    </row>
    <row r="18" spans="1:4" x14ac:dyDescent="0.25">
      <c r="C18" s="10" t="s">
        <v>30690</v>
      </c>
      <c r="D18" s="10" t="s">
        <v>30689</v>
      </c>
    </row>
    <row r="19" spans="1:4" x14ac:dyDescent="0.25">
      <c r="A19" t="s">
        <v>30686</v>
      </c>
      <c r="B19" s="39" t="s">
        <v>30684</v>
      </c>
      <c r="C19" s="37">
        <f>B4/B6</f>
        <v>0.13007350591243208</v>
      </c>
      <c r="D19" s="42">
        <f>C19</f>
        <v>0.13007350591243208</v>
      </c>
    </row>
    <row r="20" spans="1:4" x14ac:dyDescent="0.25">
      <c r="A20" t="s">
        <v>30687</v>
      </c>
      <c r="B20" s="40" t="s">
        <v>30685</v>
      </c>
      <c r="C20" s="37">
        <f>B4/B6</f>
        <v>0.13007350591243208</v>
      </c>
      <c r="D20" s="42">
        <f t="shared" ref="D20:D21" si="0">C20</f>
        <v>0.13007350591243208</v>
      </c>
    </row>
    <row r="21" spans="1:4" x14ac:dyDescent="0.25">
      <c r="B21" s="39" t="s">
        <v>30688</v>
      </c>
      <c r="C21" s="41">
        <f>C19*C20</f>
        <v>1.6919116940351503E-2</v>
      </c>
      <c r="D21" s="42">
        <f t="shared" si="0"/>
        <v>1.6919116940351503E-2</v>
      </c>
    </row>
    <row r="24" spans="1:4" ht="15.75" thickBot="1" x14ac:dyDescent="0.3"/>
    <row r="25" spans="1:4" ht="15.75" thickBot="1" x14ac:dyDescent="0.3">
      <c r="A25" s="18" t="s">
        <v>30693</v>
      </c>
      <c r="B25" s="19"/>
      <c r="C25" s="19"/>
      <c r="D25" s="20"/>
    </row>
    <row r="27" spans="1:4" x14ac:dyDescent="0.25">
      <c r="A27" s="11" t="s">
        <v>30650</v>
      </c>
      <c r="B27" s="43">
        <f>'ESERCIZIO 7-8-9'!B4</f>
        <v>73.711569191434961</v>
      </c>
    </row>
    <row r="28" spans="1:4" x14ac:dyDescent="0.25">
      <c r="A28" s="11" t="s">
        <v>30653</v>
      </c>
      <c r="B28" s="43">
        <f>'ESERCIZIO 7-8-9'!B8</f>
        <v>27.316032091112849</v>
      </c>
    </row>
    <row r="29" spans="1:4" x14ac:dyDescent="0.25">
      <c r="A29" s="11" t="s">
        <v>30694</v>
      </c>
      <c r="B29" s="43">
        <f>B27-B28</f>
        <v>46.395537100322116</v>
      </c>
    </row>
    <row r="30" spans="1:4" x14ac:dyDescent="0.25">
      <c r="A30" s="11" t="s">
        <v>30695</v>
      </c>
      <c r="B30" s="43">
        <f>B27+B28</f>
        <v>101.02760128254781</v>
      </c>
    </row>
    <row r="32" spans="1:4" x14ac:dyDescent="0.25">
      <c r="A32" t="s">
        <v>30696</v>
      </c>
      <c r="B32" t="s">
        <v>30697</v>
      </c>
    </row>
    <row r="34" spans="1:4" x14ac:dyDescent="0.25">
      <c r="A34" t="s">
        <v>30759</v>
      </c>
    </row>
    <row r="36" spans="1:4" ht="15.75" thickBot="1" x14ac:dyDescent="0.3"/>
    <row r="37" spans="1:4" ht="15.75" thickBot="1" x14ac:dyDescent="0.3">
      <c r="A37" s="18" t="s">
        <v>30698</v>
      </c>
      <c r="B37" s="19"/>
      <c r="C37" s="19"/>
      <c r="D37" s="20"/>
    </row>
    <row r="39" spans="1:4" x14ac:dyDescent="0.25">
      <c r="A39" t="s">
        <v>30648</v>
      </c>
      <c r="B39" t="s">
        <v>234</v>
      </c>
    </row>
    <row r="41" spans="1:4" x14ac:dyDescent="0.25">
      <c r="A41" s="11" t="s">
        <v>1</v>
      </c>
      <c r="B41" s="33">
        <f>VLOOKUP(B39,MergePrezzoMedio[[Città]:[PREZZO MEDIO]],2,0)</f>
        <v>113</v>
      </c>
    </row>
    <row r="42" spans="1:4" x14ac:dyDescent="0.25">
      <c r="A42" s="11" t="s">
        <v>30650</v>
      </c>
      <c r="B42" s="45">
        <f>B27</f>
        <v>73.711569191434961</v>
      </c>
    </row>
    <row r="43" spans="1:4" x14ac:dyDescent="0.25">
      <c r="A43" s="11" t="s">
        <v>30653</v>
      </c>
      <c r="B43" s="45">
        <f>B28</f>
        <v>27.316032091112849</v>
      </c>
    </row>
    <row r="44" spans="1:4" x14ac:dyDescent="0.25">
      <c r="A44" s="11" t="s">
        <v>30698</v>
      </c>
      <c r="B44" s="13">
        <f>STANDARDIZE(B41,B42,B43)</f>
        <v>1.4382920139176201</v>
      </c>
    </row>
    <row r="46" spans="1:4" x14ac:dyDescent="0.25">
      <c r="A46" t="s">
        <v>30699</v>
      </c>
    </row>
    <row r="48" spans="1:4" x14ac:dyDescent="0.25">
      <c r="A48" t="s">
        <v>30700</v>
      </c>
      <c r="C48" s="46">
        <f>_xlfn.NORM.S.DIST(B44,TRUE)</f>
        <v>0.92482439156587992</v>
      </c>
    </row>
    <row r="50" spans="1:1" x14ac:dyDescent="0.25">
      <c r="A50" t="s">
        <v>30701</v>
      </c>
    </row>
  </sheetData>
  <mergeCells count="3">
    <mergeCell ref="A2:D2"/>
    <mergeCell ref="A25:D25"/>
    <mergeCell ref="A37:D3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98736D-21C4-4947-96FB-3F61F4DEB1DF}">
          <x14:formula1>
            <xm:f>MergePrezzoMedio!$D$2:$D$6259</xm:f>
          </x14:formula1>
          <xm:sqref>B39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D558-E943-451C-A38D-343AD3E27C97}">
  <dimension ref="A1:H235"/>
  <sheetViews>
    <sheetView topLeftCell="A6" zoomScale="90" zoomScaleNormal="90" workbookViewId="0">
      <selection activeCell="E39" sqref="E39"/>
    </sheetView>
  </sheetViews>
  <sheetFormatPr defaultRowHeight="15" x14ac:dyDescent="0.25"/>
  <cols>
    <col min="1" max="1" width="30.140625" bestFit="1" customWidth="1"/>
    <col min="2" max="2" width="14.42578125" bestFit="1" customWidth="1"/>
    <col min="5" max="5" width="22.42578125" bestFit="1" customWidth="1"/>
  </cols>
  <sheetData>
    <row r="1" spans="1:8" ht="15.75" thickBot="1" x14ac:dyDescent="0.3">
      <c r="A1" s="11" t="s">
        <v>239</v>
      </c>
      <c r="B1" s="11" t="s">
        <v>1</v>
      </c>
    </row>
    <row r="2" spans="1:8" ht="15.75" thickBot="1" x14ac:dyDescent="0.3">
      <c r="A2" s="10" t="str" cm="1">
        <f t="array" ref="A2:A235">_xlfn.UNIQUE(MergePrezzoMedio[Città],FALSE,FALSE)</f>
        <v>URBINO</v>
      </c>
      <c r="B2" s="10">
        <f>VLOOKUP(A2,MergePrezzoMedio[[Città]:[PREZZO MEDIO]],2,0)</f>
        <v>31</v>
      </c>
      <c r="E2" s="18" t="s">
        <v>30702</v>
      </c>
      <c r="F2" s="19"/>
      <c r="G2" s="19"/>
      <c r="H2" s="20"/>
    </row>
    <row r="3" spans="1:8" x14ac:dyDescent="0.25">
      <c r="A3" s="10" t="str">
        <v>ACQUALAGNA</v>
      </c>
      <c r="B3" s="10">
        <f>VLOOKUP(A3,MergePrezzoMedio[[Città]:[PREZZO MEDIO]],2,0)</f>
        <v>75</v>
      </c>
    </row>
    <row r="4" spans="1:8" x14ac:dyDescent="0.25">
      <c r="A4" s="10" t="str">
        <v>APECCHIO</v>
      </c>
      <c r="B4" s="10">
        <f>VLOOKUP(A4,MergePrezzoMedio[[Città]:[PREZZO MEDIO]],2,0)</f>
        <v>77</v>
      </c>
      <c r="E4" s="11" t="s">
        <v>30650</v>
      </c>
      <c r="F4" s="45">
        <f>AVERAGE('ESERCIZIO 13-14'!B2:B235)</f>
        <v>73.5</v>
      </c>
    </row>
    <row r="5" spans="1:8" x14ac:dyDescent="0.25">
      <c r="A5" s="10" t="str">
        <v>AUDITORE</v>
      </c>
      <c r="B5" s="10">
        <f>VLOOKUP(A5,MergePrezzoMedio[[Città]:[PREZZO MEDIO]],2,0)</f>
        <v>93</v>
      </c>
      <c r="E5" s="11" t="s">
        <v>30653</v>
      </c>
      <c r="F5" s="45">
        <f>_xlfn.STDEV.P('ESERCIZIO 13-14'!B2:B235)</f>
        <v>27.460188743196319</v>
      </c>
    </row>
    <row r="6" spans="1:8" x14ac:dyDescent="0.25">
      <c r="A6" s="10" t="str">
        <v>BARCHI</v>
      </c>
      <c r="B6" s="10">
        <f>VLOOKUP(A6,MergePrezzoMedio[[Città]:[PREZZO MEDIO]],2,0)</f>
        <v>83</v>
      </c>
      <c r="E6" s="11" t="s">
        <v>30703</v>
      </c>
      <c r="F6" s="50">
        <f>COUNTA(_xlfn.ANCHORARRAY('ESERCIZIO 13-14'!A2))</f>
        <v>234</v>
      </c>
    </row>
    <row r="7" spans="1:8" x14ac:dyDescent="0.25">
      <c r="A7" s="10" t="str">
        <v>BELFORTE ALL'ISAURO</v>
      </c>
      <c r="B7" s="10">
        <f>VLOOKUP(A7,MergePrezzoMedio[[Città]:[PREZZO MEDIO]],2,0)</f>
        <v>49</v>
      </c>
      <c r="E7" s="11" t="s">
        <v>30704</v>
      </c>
      <c r="F7" s="47">
        <v>0.95</v>
      </c>
    </row>
    <row r="8" spans="1:8" x14ac:dyDescent="0.25">
      <c r="A8" s="10" t="str">
        <v>BORGO PACE</v>
      </c>
      <c r="B8" s="10">
        <f>VLOOKUP(A8,MergePrezzoMedio[[Città]:[PREZZO MEDIO]],2,0)</f>
        <v>58</v>
      </c>
    </row>
    <row r="9" spans="1:8" x14ac:dyDescent="0.25">
      <c r="A9" s="10" t="str">
        <v>CAGLI</v>
      </c>
      <c r="B9" s="10">
        <f>VLOOKUP(A9,MergePrezzoMedio[[Città]:[PREZZO MEDIO]],2,0)</f>
        <v>64</v>
      </c>
      <c r="E9" s="11" t="s">
        <v>30705</v>
      </c>
      <c r="F9" s="48">
        <f>1-F7</f>
        <v>5.0000000000000044E-2</v>
      </c>
    </row>
    <row r="10" spans="1:8" x14ac:dyDescent="0.25">
      <c r="A10" s="10" t="str">
        <v>CANTIANO</v>
      </c>
      <c r="B10" s="10">
        <f>VLOOKUP(A10,MergePrezzoMedio[[Città]:[PREZZO MEDIO]],2,0)</f>
        <v>106</v>
      </c>
      <c r="E10" s="11" t="s">
        <v>30706</v>
      </c>
      <c r="F10" s="13">
        <f>_xlfn.CONFIDENCE.NORM(F9,F5,F6)</f>
        <v>3.5183875907817783</v>
      </c>
    </row>
    <row r="11" spans="1:8" x14ac:dyDescent="0.25">
      <c r="A11" s="10" t="str">
        <v>CARPEGNA</v>
      </c>
      <c r="B11" s="10">
        <f>VLOOKUP(A11,MergePrezzoMedio[[Città]:[PREZZO MEDIO]],2,0)</f>
        <v>118</v>
      </c>
      <c r="E11" s="11" t="s">
        <v>30674</v>
      </c>
      <c r="F11" s="45">
        <f>F4-F10</f>
        <v>69.981612409218215</v>
      </c>
    </row>
    <row r="12" spans="1:8" x14ac:dyDescent="0.25">
      <c r="A12" s="10" t="str">
        <v>CARTOCETO</v>
      </c>
      <c r="B12" s="10">
        <f>VLOOKUP(A12,MergePrezzoMedio[[Città]:[PREZZO MEDIO]],2,0)</f>
        <v>36</v>
      </c>
      <c r="E12" s="11" t="s">
        <v>30673</v>
      </c>
      <c r="F12" s="45">
        <f>F4+F10</f>
        <v>77.018387590781785</v>
      </c>
    </row>
    <row r="13" spans="1:8" x14ac:dyDescent="0.25">
      <c r="A13" s="10" t="str">
        <v>FANO</v>
      </c>
      <c r="B13" s="10">
        <f>VLOOKUP(A13,MergePrezzoMedio[[Città]:[PREZZO MEDIO]],2,0)</f>
        <v>120</v>
      </c>
    </row>
    <row r="14" spans="1:8" ht="15.75" thickBot="1" x14ac:dyDescent="0.3">
      <c r="A14" s="10" t="str">
        <v>FERMIGNANO</v>
      </c>
      <c r="B14" s="10">
        <f>VLOOKUP(A14,MergePrezzoMedio[[Città]:[PREZZO MEDIO]],2,0)</f>
        <v>88</v>
      </c>
    </row>
    <row r="15" spans="1:8" ht="15.75" thickBot="1" x14ac:dyDescent="0.3">
      <c r="A15" s="10" t="str">
        <v>FOSSOMBRONE</v>
      </c>
      <c r="B15" s="10">
        <f>VLOOKUP(A15,MergePrezzoMedio[[Città]:[PREZZO MEDIO]],2,0)</f>
        <v>66</v>
      </c>
      <c r="E15" s="18" t="s">
        <v>30707</v>
      </c>
      <c r="F15" s="19"/>
      <c r="G15" s="19"/>
      <c r="H15" s="20"/>
    </row>
    <row r="16" spans="1:8" x14ac:dyDescent="0.25">
      <c r="A16" s="10" t="str">
        <v>FRATTE ROSA</v>
      </c>
      <c r="B16" s="10">
        <f>VLOOKUP(A16,MergePrezzoMedio[[Città]:[PREZZO MEDIO]],2,0)</f>
        <v>119</v>
      </c>
    </row>
    <row r="17" spans="1:6" x14ac:dyDescent="0.25">
      <c r="A17" s="10" t="str">
        <v>FRONTINO</v>
      </c>
      <c r="B17" s="10">
        <f>VLOOKUP(A17,MergePrezzoMedio[[Città]:[PREZZO MEDIO]],2,0)</f>
        <v>52</v>
      </c>
      <c r="E17" s="11" t="s">
        <v>30650</v>
      </c>
      <c r="F17" s="45">
        <f>F4</f>
        <v>73.5</v>
      </c>
    </row>
    <row r="18" spans="1:6" x14ac:dyDescent="0.25">
      <c r="A18" s="10" t="str">
        <v>FRONTONE</v>
      </c>
      <c r="B18" s="10">
        <f>VLOOKUP(A18,MergePrezzoMedio[[Città]:[PREZZO MEDIO]],2,0)</f>
        <v>75</v>
      </c>
      <c r="E18" s="11" t="s">
        <v>30653</v>
      </c>
      <c r="F18" s="45">
        <f>F5</f>
        <v>27.460188743196319</v>
      </c>
    </row>
    <row r="19" spans="1:6" x14ac:dyDescent="0.25">
      <c r="A19" s="10" t="str">
        <v>GABICCE MARE</v>
      </c>
      <c r="B19" s="10">
        <f>VLOOKUP(A19,MergePrezzoMedio[[Città]:[PREZZO MEDIO]],2,0)</f>
        <v>112</v>
      </c>
      <c r="E19" s="11" t="s">
        <v>30703</v>
      </c>
      <c r="F19" s="50">
        <f>COUNTA(_xlfn.ANCHORARRAY('ESERCIZIO 13-14'!A2))</f>
        <v>234</v>
      </c>
    </row>
    <row r="20" spans="1:6" x14ac:dyDescent="0.25">
      <c r="A20" s="10" t="str">
        <v>GRADARA</v>
      </c>
      <c r="B20" s="10">
        <f>VLOOKUP(A20,MergePrezzoMedio[[Città]:[PREZZO MEDIO]],2,0)</f>
        <v>87</v>
      </c>
      <c r="E20" s="11" t="s">
        <v>30704</v>
      </c>
      <c r="F20" s="47">
        <v>0.9</v>
      </c>
    </row>
    <row r="21" spans="1:6" x14ac:dyDescent="0.25">
      <c r="A21" s="10" t="str">
        <v>ISOLA DEL PIANO</v>
      </c>
      <c r="B21" s="10">
        <f>VLOOKUP(A21,MergePrezzoMedio[[Città]:[PREZZO MEDIO]],2,0)</f>
        <v>46</v>
      </c>
    </row>
    <row r="22" spans="1:6" x14ac:dyDescent="0.25">
      <c r="A22" s="10" t="str">
        <v>LUNANO</v>
      </c>
      <c r="B22" s="10">
        <f>VLOOKUP(A22,MergePrezzoMedio[[Città]:[PREZZO MEDIO]],2,0)</f>
        <v>36</v>
      </c>
      <c r="E22" s="11" t="s">
        <v>30705</v>
      </c>
      <c r="F22" s="48">
        <f>1-F20</f>
        <v>9.9999999999999978E-2</v>
      </c>
    </row>
    <row r="23" spans="1:6" x14ac:dyDescent="0.25">
      <c r="A23" s="10" t="str">
        <v>MACERATA FELTRIA</v>
      </c>
      <c r="B23" s="10">
        <f>VLOOKUP(A23,MergePrezzoMedio[[Città]:[PREZZO MEDIO]],2,0)</f>
        <v>32</v>
      </c>
      <c r="E23" s="11" t="s">
        <v>30706</v>
      </c>
      <c r="F23" s="13">
        <f>_xlfn.CONFIDENCE.NORM(F22,F18,F19)</f>
        <v>2.9527239456272727</v>
      </c>
    </row>
    <row r="24" spans="1:6" x14ac:dyDescent="0.25">
      <c r="A24" s="10" t="str">
        <v>MERCATELLO SUL METAURO</v>
      </c>
      <c r="B24" s="10">
        <f>VLOOKUP(A24,MergePrezzoMedio[[Città]:[PREZZO MEDIO]],2,0)</f>
        <v>85</v>
      </c>
      <c r="E24" s="11" t="s">
        <v>30674</v>
      </c>
      <c r="F24" s="45">
        <f>F17-F23</f>
        <v>70.54727605437273</v>
      </c>
    </row>
    <row r="25" spans="1:6" x14ac:dyDescent="0.25">
      <c r="A25" s="10" t="str">
        <v>MERCATINO CONCA</v>
      </c>
      <c r="B25" s="10">
        <f>VLOOKUP(A25,MergePrezzoMedio[[Città]:[PREZZO MEDIO]],2,0)</f>
        <v>120</v>
      </c>
      <c r="E25" s="11" t="s">
        <v>30673</v>
      </c>
      <c r="F25" s="45">
        <f>F17+F23</f>
        <v>76.45272394562727</v>
      </c>
    </row>
    <row r="26" spans="1:6" x14ac:dyDescent="0.25">
      <c r="A26" s="10" t="str">
        <v>MOMBAROCCIO</v>
      </c>
      <c r="B26" s="10">
        <f>VLOOKUP(A26,MergePrezzoMedio[[Città]:[PREZZO MEDIO]],2,0)</f>
        <v>39</v>
      </c>
    </row>
    <row r="27" spans="1:6" x14ac:dyDescent="0.25">
      <c r="A27" s="10" t="str">
        <v>MONDAVIO</v>
      </c>
      <c r="B27" s="10">
        <f>VLOOKUP(A27,MergePrezzoMedio[[Città]:[PREZZO MEDIO]],2,0)</f>
        <v>116</v>
      </c>
      <c r="E27" s="11" t="s">
        <v>30650</v>
      </c>
      <c r="F27" s="45">
        <f>F17</f>
        <v>73.5</v>
      </c>
    </row>
    <row r="28" spans="1:6" x14ac:dyDescent="0.25">
      <c r="A28" s="10" t="str">
        <v>MONDOLFO</v>
      </c>
      <c r="B28" s="10">
        <f>VLOOKUP(A28,MergePrezzoMedio[[Città]:[PREZZO MEDIO]],2,0)</f>
        <v>64</v>
      </c>
      <c r="E28" s="11" t="s">
        <v>30653</v>
      </c>
      <c r="F28" s="45">
        <f>F18</f>
        <v>27.460188743196319</v>
      </c>
    </row>
    <row r="29" spans="1:6" x14ac:dyDescent="0.25">
      <c r="A29" s="10" t="str">
        <v>MONTECALVO IN FOGLIA</v>
      </c>
      <c r="B29" s="10">
        <f>VLOOKUP(A29,MergePrezzoMedio[[Città]:[PREZZO MEDIO]],2,0)</f>
        <v>46</v>
      </c>
      <c r="E29" s="11" t="s">
        <v>30703</v>
      </c>
      <c r="F29" s="50">
        <f>COUNTA(_xlfn.ANCHORARRAY('ESERCIZIO 13-14'!A2))</f>
        <v>234</v>
      </c>
    </row>
    <row r="30" spans="1:6" x14ac:dyDescent="0.25">
      <c r="A30" s="10" t="str">
        <v>MONTE CERIGNONE</v>
      </c>
      <c r="B30" s="10">
        <f>VLOOKUP(A30,MergePrezzoMedio[[Città]:[PREZZO MEDIO]],2,0)</f>
        <v>78</v>
      </c>
      <c r="E30" s="11" t="s">
        <v>30704</v>
      </c>
      <c r="F30" s="47">
        <v>0.99</v>
      </c>
    </row>
    <row r="31" spans="1:6" x14ac:dyDescent="0.25">
      <c r="A31" s="10" t="str">
        <v>MONTECICCARDO</v>
      </c>
      <c r="B31" s="10">
        <f>VLOOKUP(A31,MergePrezzoMedio[[Città]:[PREZZO MEDIO]],2,0)</f>
        <v>48</v>
      </c>
    </row>
    <row r="32" spans="1:6" x14ac:dyDescent="0.25">
      <c r="A32" s="10" t="str">
        <v>MONTECOPIOLO</v>
      </c>
      <c r="B32" s="10">
        <f>VLOOKUP(A32,MergePrezzoMedio[[Città]:[PREZZO MEDIO]],2,0)</f>
        <v>51</v>
      </c>
      <c r="E32" s="11" t="s">
        <v>30705</v>
      </c>
      <c r="F32" s="48">
        <f>1-F30</f>
        <v>1.0000000000000009E-2</v>
      </c>
    </row>
    <row r="33" spans="1:6" x14ac:dyDescent="0.25">
      <c r="A33" s="10" t="str">
        <v>MONTEFELCINO</v>
      </c>
      <c r="B33" s="10">
        <f>VLOOKUP(A33,MergePrezzoMedio[[Città]:[PREZZO MEDIO]],2,0)</f>
        <v>61</v>
      </c>
      <c r="E33" s="11" t="s">
        <v>30706</v>
      </c>
      <c r="F33" s="13">
        <f>_xlfn.CONFIDENCE.NORM(F32,F28,F29)</f>
        <v>4.6239450974938636</v>
      </c>
    </row>
    <row r="34" spans="1:6" x14ac:dyDescent="0.25">
      <c r="A34" s="10" t="str">
        <v>MONTE GRIMANO TERME</v>
      </c>
      <c r="B34" s="10">
        <f>VLOOKUP(A34,MergePrezzoMedio[[Città]:[PREZZO MEDIO]],2,0)</f>
        <v>107</v>
      </c>
      <c r="E34" s="11" t="s">
        <v>30674</v>
      </c>
      <c r="F34" s="45">
        <f>F27-F33</f>
        <v>68.876054902506141</v>
      </c>
    </row>
    <row r="35" spans="1:6" x14ac:dyDescent="0.25">
      <c r="A35" s="10" t="str">
        <v>MONTELABBATE</v>
      </c>
      <c r="B35" s="10">
        <f>VLOOKUP(A35,MergePrezzoMedio[[Città]:[PREZZO MEDIO]],2,0)</f>
        <v>49</v>
      </c>
      <c r="E35" s="11" t="s">
        <v>30673</v>
      </c>
      <c r="F35" s="45">
        <f>F27+F33</f>
        <v>78.123945097493859</v>
      </c>
    </row>
    <row r="36" spans="1:6" x14ac:dyDescent="0.25">
      <c r="A36" s="10" t="str">
        <v>MONTEMAGGIORE AL METAURO</v>
      </c>
      <c r="B36" s="10">
        <f>VLOOKUP(A36,MergePrezzoMedio[[Città]:[PREZZO MEDIO]],2,0)</f>
        <v>120</v>
      </c>
    </row>
    <row r="37" spans="1:6" x14ac:dyDescent="0.25">
      <c r="A37" s="10" t="str">
        <v>MONTE PORZIO</v>
      </c>
      <c r="B37" s="10">
        <f>VLOOKUP(A37,MergePrezzoMedio[[Città]:[PREZZO MEDIO]],2,0)</f>
        <v>119</v>
      </c>
      <c r="E37" t="s">
        <v>30709</v>
      </c>
    </row>
    <row r="38" spans="1:6" x14ac:dyDescent="0.25">
      <c r="A38" s="10" t="str">
        <v>ORCIANO DI PESARO</v>
      </c>
      <c r="B38" s="10">
        <f>VLOOKUP(A38,MergePrezzoMedio[[Città]:[PREZZO MEDIO]],2,0)</f>
        <v>85</v>
      </c>
    </row>
    <row r="39" spans="1:6" x14ac:dyDescent="0.25">
      <c r="A39" s="10" t="str">
        <v>PEGLIO</v>
      </c>
      <c r="B39" s="10">
        <f>VLOOKUP(A39,MergePrezzoMedio[[Città]:[PREZZO MEDIO]],2,0)</f>
        <v>109</v>
      </c>
      <c r="E39" t="s">
        <v>30710</v>
      </c>
    </row>
    <row r="40" spans="1:6" x14ac:dyDescent="0.25">
      <c r="A40" s="10" t="str">
        <v>PERGOLA</v>
      </c>
      <c r="B40" s="10">
        <f>VLOOKUP(A40,MergePrezzoMedio[[Città]:[PREZZO MEDIO]],2,0)</f>
        <v>35</v>
      </c>
    </row>
    <row r="41" spans="1:6" x14ac:dyDescent="0.25">
      <c r="A41" s="10" t="str">
        <v>PESARO</v>
      </c>
      <c r="B41" s="10">
        <f>VLOOKUP(A41,MergePrezzoMedio[[Città]:[PREZZO MEDIO]],2,0)</f>
        <v>86</v>
      </c>
    </row>
    <row r="42" spans="1:6" x14ac:dyDescent="0.25">
      <c r="A42" s="10" t="str">
        <v>PETRIANO</v>
      </c>
      <c r="B42" s="10">
        <f>VLOOKUP(A42,MergePrezzoMedio[[Città]:[PREZZO MEDIO]],2,0)</f>
        <v>78</v>
      </c>
    </row>
    <row r="43" spans="1:6" x14ac:dyDescent="0.25">
      <c r="A43" s="10" t="str">
        <v>PIAGGE</v>
      </c>
      <c r="B43" s="10">
        <f>VLOOKUP(A43,MergePrezzoMedio[[Città]:[PREZZO MEDIO]],2,0)</f>
        <v>39</v>
      </c>
    </row>
    <row r="44" spans="1:6" x14ac:dyDescent="0.25">
      <c r="A44" s="10" t="str">
        <v>PIANDIMELETO</v>
      </c>
      <c r="B44" s="10">
        <f>VLOOKUP(A44,MergePrezzoMedio[[Città]:[PREZZO MEDIO]],2,0)</f>
        <v>58</v>
      </c>
    </row>
    <row r="45" spans="1:6" x14ac:dyDescent="0.25">
      <c r="A45" s="10" t="str">
        <v>PIETRARUBBIA</v>
      </c>
      <c r="B45" s="10">
        <f>VLOOKUP(A45,MergePrezzoMedio[[Città]:[PREZZO MEDIO]],2,0)</f>
        <v>119</v>
      </c>
    </row>
    <row r="46" spans="1:6" x14ac:dyDescent="0.25">
      <c r="A46" s="10" t="str">
        <v>PIOBBICO</v>
      </c>
      <c r="B46" s="10">
        <f>VLOOKUP(A46,MergePrezzoMedio[[Città]:[PREZZO MEDIO]],2,0)</f>
        <v>117</v>
      </c>
    </row>
    <row r="47" spans="1:6" x14ac:dyDescent="0.25">
      <c r="A47" s="10" t="str">
        <v>SALTARA</v>
      </c>
      <c r="B47" s="10">
        <f>VLOOKUP(A47,MergePrezzoMedio[[Città]:[PREZZO MEDIO]],2,0)</f>
        <v>56</v>
      </c>
    </row>
    <row r="48" spans="1:6" x14ac:dyDescent="0.25">
      <c r="A48" s="10" t="str">
        <v>SAN COSTANZO</v>
      </c>
      <c r="B48" s="10">
        <f>VLOOKUP(A48,MergePrezzoMedio[[Città]:[PREZZO MEDIO]],2,0)</f>
        <v>78</v>
      </c>
    </row>
    <row r="49" spans="1:2" x14ac:dyDescent="0.25">
      <c r="A49" s="10" t="str">
        <v>SAN GIORGIO DI PESARO</v>
      </c>
      <c r="B49" s="10">
        <f>VLOOKUP(A49,MergePrezzoMedio[[Città]:[PREZZO MEDIO]],2,0)</f>
        <v>71</v>
      </c>
    </row>
    <row r="50" spans="1:2" x14ac:dyDescent="0.25">
      <c r="A50" s="10" t="str">
        <v>SAN LORENZO IN CAMPO</v>
      </c>
      <c r="B50" s="10">
        <f>VLOOKUP(A50,MergePrezzoMedio[[Città]:[PREZZO MEDIO]],2,0)</f>
        <v>95</v>
      </c>
    </row>
    <row r="51" spans="1:2" x14ac:dyDescent="0.25">
      <c r="A51" s="10" t="str">
        <v>SANT'ANGELO IN VADO</v>
      </c>
      <c r="B51" s="10">
        <f>VLOOKUP(A51,MergePrezzoMedio[[Città]:[PREZZO MEDIO]],2,0)</f>
        <v>33</v>
      </c>
    </row>
    <row r="52" spans="1:2" x14ac:dyDescent="0.25">
      <c r="A52" s="10" t="str">
        <v>SANT'IPPOLITO</v>
      </c>
      <c r="B52" s="10">
        <f>VLOOKUP(A52,MergePrezzoMedio[[Città]:[PREZZO MEDIO]],2,0)</f>
        <v>56</v>
      </c>
    </row>
    <row r="53" spans="1:2" x14ac:dyDescent="0.25">
      <c r="A53" s="10" t="str">
        <v>SASSOCORVARO</v>
      </c>
      <c r="B53" s="10">
        <f>VLOOKUP(A53,MergePrezzoMedio[[Città]:[PREZZO MEDIO]],2,0)</f>
        <v>38</v>
      </c>
    </row>
    <row r="54" spans="1:2" x14ac:dyDescent="0.25">
      <c r="A54" s="10" t="str">
        <v>SASSOFELTRIO</v>
      </c>
      <c r="B54" s="10">
        <f>VLOOKUP(A54,MergePrezzoMedio[[Città]:[PREZZO MEDIO]],2,0)</f>
        <v>90</v>
      </c>
    </row>
    <row r="55" spans="1:2" x14ac:dyDescent="0.25">
      <c r="A55" s="10" t="str">
        <v>SERRA SANT'ABBONDIO</v>
      </c>
      <c r="B55" s="10">
        <f>VLOOKUP(A55,MergePrezzoMedio[[Città]:[PREZZO MEDIO]],2,0)</f>
        <v>66</v>
      </c>
    </row>
    <row r="56" spans="1:2" x14ac:dyDescent="0.25">
      <c r="A56" s="10" t="str">
        <v>SERRUNGARINA</v>
      </c>
      <c r="B56" s="10">
        <f>VLOOKUP(A56,MergePrezzoMedio[[Città]:[PREZZO MEDIO]],2,0)</f>
        <v>34</v>
      </c>
    </row>
    <row r="57" spans="1:2" x14ac:dyDescent="0.25">
      <c r="A57" s="10" t="str">
        <v>TAVOLETO</v>
      </c>
      <c r="B57" s="10">
        <f>VLOOKUP(A57,MergePrezzoMedio[[Città]:[PREZZO MEDIO]],2,0)</f>
        <v>103</v>
      </c>
    </row>
    <row r="58" spans="1:2" x14ac:dyDescent="0.25">
      <c r="A58" s="10" t="str">
        <v>TAVULLIA</v>
      </c>
      <c r="B58" s="10">
        <f>VLOOKUP(A58,MergePrezzoMedio[[Città]:[PREZZO MEDIO]],2,0)</f>
        <v>120</v>
      </c>
    </row>
    <row r="59" spans="1:2" x14ac:dyDescent="0.25">
      <c r="A59" s="10" t="str">
        <v>URBANIA</v>
      </c>
      <c r="B59" s="10">
        <f>VLOOKUP(A59,MergePrezzoMedio[[Città]:[PREZZO MEDIO]],2,0)</f>
        <v>72</v>
      </c>
    </row>
    <row r="60" spans="1:2" x14ac:dyDescent="0.25">
      <c r="A60" s="10" t="str">
        <v>VALLEFOGLIA</v>
      </c>
      <c r="B60" s="10">
        <f>VLOOKUP(A60,MergePrezzoMedio[[Città]:[PREZZO MEDIO]],2,0)</f>
        <v>39</v>
      </c>
    </row>
    <row r="61" spans="1:2" x14ac:dyDescent="0.25">
      <c r="A61" s="10" t="str">
        <v>AGUGLIANO</v>
      </c>
      <c r="B61" s="10">
        <f>VLOOKUP(A61,MergePrezzoMedio[[Città]:[PREZZO MEDIO]],2,0)</f>
        <v>81</v>
      </c>
    </row>
    <row r="62" spans="1:2" x14ac:dyDescent="0.25">
      <c r="A62" s="10" t="str">
        <v>ANCONA</v>
      </c>
      <c r="B62" s="10">
        <f>VLOOKUP(A62,MergePrezzoMedio[[Città]:[PREZZO MEDIO]],2,0)</f>
        <v>34</v>
      </c>
    </row>
    <row r="63" spans="1:2" x14ac:dyDescent="0.25">
      <c r="A63" s="10" t="str">
        <v>ARCEVIA</v>
      </c>
      <c r="B63" s="10">
        <f>VLOOKUP(A63,MergePrezzoMedio[[Città]:[PREZZO MEDIO]],2,0)</f>
        <v>49</v>
      </c>
    </row>
    <row r="64" spans="1:2" x14ac:dyDescent="0.25">
      <c r="A64" s="10" t="str">
        <v>BELVEDERE OSTRENSE</v>
      </c>
      <c r="B64" s="10">
        <f>VLOOKUP(A64,MergePrezzoMedio[[Città]:[PREZZO MEDIO]],2,0)</f>
        <v>52</v>
      </c>
    </row>
    <row r="65" spans="1:2" x14ac:dyDescent="0.25">
      <c r="A65" s="10" t="str">
        <v>CAMERANO</v>
      </c>
      <c r="B65" s="10">
        <f>VLOOKUP(A65,MergePrezzoMedio[[Città]:[PREZZO MEDIO]],2,0)</f>
        <v>43</v>
      </c>
    </row>
    <row r="66" spans="1:2" x14ac:dyDescent="0.25">
      <c r="A66" s="10" t="str">
        <v>CAMERATA PICENA</v>
      </c>
      <c r="B66" s="10">
        <f>VLOOKUP(A66,MergePrezzoMedio[[Città]:[PREZZO MEDIO]],2,0)</f>
        <v>55</v>
      </c>
    </row>
    <row r="67" spans="1:2" x14ac:dyDescent="0.25">
      <c r="A67" s="10" t="str">
        <v>CASTELBELLINO</v>
      </c>
      <c r="B67" s="10">
        <f>VLOOKUP(A67,MergePrezzoMedio[[Città]:[PREZZO MEDIO]],2,0)</f>
        <v>108</v>
      </c>
    </row>
    <row r="68" spans="1:2" x14ac:dyDescent="0.25">
      <c r="A68" s="10" t="str">
        <v>CASTELFIDARDO</v>
      </c>
      <c r="B68" s="10">
        <f>VLOOKUP(A68,MergePrezzoMedio[[Città]:[PREZZO MEDIO]],2,0)</f>
        <v>37</v>
      </c>
    </row>
    <row r="69" spans="1:2" x14ac:dyDescent="0.25">
      <c r="A69" s="10" t="str">
        <v>CASTELLEONE DI SUASA</v>
      </c>
      <c r="B69" s="10">
        <f>VLOOKUP(A69,MergePrezzoMedio[[Città]:[PREZZO MEDIO]],2,0)</f>
        <v>65</v>
      </c>
    </row>
    <row r="70" spans="1:2" x14ac:dyDescent="0.25">
      <c r="A70" s="10" t="str">
        <v>CASTELPLANIO</v>
      </c>
      <c r="B70" s="10">
        <f>VLOOKUP(A70,MergePrezzoMedio[[Città]:[PREZZO MEDIO]],2,0)</f>
        <v>78</v>
      </c>
    </row>
    <row r="71" spans="1:2" x14ac:dyDescent="0.25">
      <c r="A71" s="10" t="str">
        <v>CERRETO D'ESI</v>
      </c>
      <c r="B71" s="10">
        <f>VLOOKUP(A71,MergePrezzoMedio[[Città]:[PREZZO MEDIO]],2,0)</f>
        <v>115</v>
      </c>
    </row>
    <row r="72" spans="1:2" x14ac:dyDescent="0.25">
      <c r="A72" s="10" t="str">
        <v>CHIARAVALLE</v>
      </c>
      <c r="B72" s="10">
        <f>VLOOKUP(A72,MergePrezzoMedio[[Città]:[PREZZO MEDIO]],2,0)</f>
        <v>52</v>
      </c>
    </row>
    <row r="73" spans="1:2" x14ac:dyDescent="0.25">
      <c r="A73" s="10" t="str">
        <v>CORINALDO</v>
      </c>
      <c r="B73" s="10">
        <f>VLOOKUP(A73,MergePrezzoMedio[[Città]:[PREZZO MEDIO]],2,0)</f>
        <v>75</v>
      </c>
    </row>
    <row r="74" spans="1:2" x14ac:dyDescent="0.25">
      <c r="A74" s="10" t="str">
        <v>CUPRAMONTANA</v>
      </c>
      <c r="B74" s="10">
        <f>VLOOKUP(A74,MergePrezzoMedio[[Città]:[PREZZO MEDIO]],2,0)</f>
        <v>39</v>
      </c>
    </row>
    <row r="75" spans="1:2" x14ac:dyDescent="0.25">
      <c r="A75" s="10" t="str">
        <v>FABRIANO</v>
      </c>
      <c r="B75" s="10">
        <f>VLOOKUP(A75,MergePrezzoMedio[[Città]:[PREZZO MEDIO]],2,0)</f>
        <v>40</v>
      </c>
    </row>
    <row r="76" spans="1:2" x14ac:dyDescent="0.25">
      <c r="A76" s="10" t="str">
        <v>FALCONARA MARITTIMA</v>
      </c>
      <c r="B76" s="10">
        <f>VLOOKUP(A76,MergePrezzoMedio[[Città]:[PREZZO MEDIO]],2,0)</f>
        <v>34</v>
      </c>
    </row>
    <row r="77" spans="1:2" x14ac:dyDescent="0.25">
      <c r="A77" s="10" t="str">
        <v>FILOTTRANO</v>
      </c>
      <c r="B77" s="10">
        <f>VLOOKUP(A77,MergePrezzoMedio[[Città]:[PREZZO MEDIO]],2,0)</f>
        <v>60</v>
      </c>
    </row>
    <row r="78" spans="1:2" x14ac:dyDescent="0.25">
      <c r="A78" s="10" t="str">
        <v>GENGA</v>
      </c>
      <c r="B78" s="10">
        <f>VLOOKUP(A78,MergePrezzoMedio[[Città]:[PREZZO MEDIO]],2,0)</f>
        <v>93</v>
      </c>
    </row>
    <row r="79" spans="1:2" x14ac:dyDescent="0.25">
      <c r="A79" s="10" t="str">
        <v>JESI</v>
      </c>
      <c r="B79" s="10">
        <f>VLOOKUP(A79,MergePrezzoMedio[[Città]:[PREZZO MEDIO]],2,0)</f>
        <v>120</v>
      </c>
    </row>
    <row r="80" spans="1:2" x14ac:dyDescent="0.25">
      <c r="A80" s="10" t="str">
        <v>LORETO</v>
      </c>
      <c r="B80" s="10">
        <f>VLOOKUP(A80,MergePrezzoMedio[[Città]:[PREZZO MEDIO]],2,0)</f>
        <v>81</v>
      </c>
    </row>
    <row r="81" spans="1:2" x14ac:dyDescent="0.25">
      <c r="A81" s="10" t="str">
        <v>MAIOLATI SPONTINI</v>
      </c>
      <c r="B81" s="10">
        <f>VLOOKUP(A81,MergePrezzoMedio[[Città]:[PREZZO MEDIO]],2,0)</f>
        <v>33</v>
      </c>
    </row>
    <row r="82" spans="1:2" x14ac:dyDescent="0.25">
      <c r="A82" s="10" t="str">
        <v>MERGO</v>
      </c>
      <c r="B82" s="10">
        <f>VLOOKUP(A82,MergePrezzoMedio[[Città]:[PREZZO MEDIO]],2,0)</f>
        <v>73</v>
      </c>
    </row>
    <row r="83" spans="1:2" x14ac:dyDescent="0.25">
      <c r="A83" s="10" t="str">
        <v>MONSANO</v>
      </c>
      <c r="B83" s="10">
        <f>VLOOKUP(A83,MergePrezzoMedio[[Città]:[PREZZO MEDIO]],2,0)</f>
        <v>41</v>
      </c>
    </row>
    <row r="84" spans="1:2" x14ac:dyDescent="0.25">
      <c r="A84" s="10" t="str">
        <v>MONTECAROTTO</v>
      </c>
      <c r="B84" s="10">
        <f>VLOOKUP(A84,MergePrezzoMedio[[Città]:[PREZZO MEDIO]],2,0)</f>
        <v>58</v>
      </c>
    </row>
    <row r="85" spans="1:2" x14ac:dyDescent="0.25">
      <c r="A85" s="10" t="str">
        <v>MONTEMARCIANO</v>
      </c>
      <c r="B85" s="10">
        <f>VLOOKUP(A85,MergePrezzoMedio[[Città]:[PREZZO MEDIO]],2,0)</f>
        <v>37</v>
      </c>
    </row>
    <row r="86" spans="1:2" x14ac:dyDescent="0.25">
      <c r="A86" s="10" t="str">
        <v>MONTE ROBERTO</v>
      </c>
      <c r="B86" s="10">
        <f>VLOOKUP(A86,MergePrezzoMedio[[Città]:[PREZZO MEDIO]],2,0)</f>
        <v>68</v>
      </c>
    </row>
    <row r="87" spans="1:2" x14ac:dyDescent="0.25">
      <c r="A87" s="10" t="str">
        <v>MONTE SAN VITO</v>
      </c>
      <c r="B87" s="10">
        <f>VLOOKUP(A87,MergePrezzoMedio[[Città]:[PREZZO MEDIO]],2,0)</f>
        <v>74</v>
      </c>
    </row>
    <row r="88" spans="1:2" x14ac:dyDescent="0.25">
      <c r="A88" s="10" t="str">
        <v>MORRO D'ALBA</v>
      </c>
      <c r="B88" s="10">
        <f>VLOOKUP(A88,MergePrezzoMedio[[Città]:[PREZZO MEDIO]],2,0)</f>
        <v>116</v>
      </c>
    </row>
    <row r="89" spans="1:2" x14ac:dyDescent="0.25">
      <c r="A89" s="10" t="str">
        <v>NUMANA</v>
      </c>
      <c r="B89" s="10">
        <f>VLOOKUP(A89,MergePrezzoMedio[[Città]:[PREZZO MEDIO]],2,0)</f>
        <v>87</v>
      </c>
    </row>
    <row r="90" spans="1:2" x14ac:dyDescent="0.25">
      <c r="A90" s="10" t="str">
        <v>OFFAGNA</v>
      </c>
      <c r="B90" s="10">
        <f>VLOOKUP(A90,MergePrezzoMedio[[Città]:[PREZZO MEDIO]],2,0)</f>
        <v>65</v>
      </c>
    </row>
    <row r="91" spans="1:2" x14ac:dyDescent="0.25">
      <c r="A91" s="10" t="str">
        <v>OSIMO</v>
      </c>
      <c r="B91" s="10">
        <f>VLOOKUP(A91,MergePrezzoMedio[[Città]:[PREZZO MEDIO]],2,0)</f>
        <v>32</v>
      </c>
    </row>
    <row r="92" spans="1:2" x14ac:dyDescent="0.25">
      <c r="A92" s="10" t="str">
        <v>OSTRA</v>
      </c>
      <c r="B92" s="10">
        <f>VLOOKUP(A92,MergePrezzoMedio[[Città]:[PREZZO MEDIO]],2,0)</f>
        <v>101</v>
      </c>
    </row>
    <row r="93" spans="1:2" x14ac:dyDescent="0.25">
      <c r="A93" s="10" t="str">
        <v>OSTRA VETERE</v>
      </c>
      <c r="B93" s="10">
        <f>VLOOKUP(A93,MergePrezzoMedio[[Città]:[PREZZO MEDIO]],2,0)</f>
        <v>59</v>
      </c>
    </row>
    <row r="94" spans="1:2" x14ac:dyDescent="0.25">
      <c r="A94" s="10" t="str">
        <v>POGGIO SAN MARCELLO</v>
      </c>
      <c r="B94" s="10">
        <f>VLOOKUP(A94,MergePrezzoMedio[[Città]:[PREZZO MEDIO]],2,0)</f>
        <v>38</v>
      </c>
    </row>
    <row r="95" spans="1:2" x14ac:dyDescent="0.25">
      <c r="A95" s="10" t="str">
        <v>POLVERIGI</v>
      </c>
      <c r="B95" s="10">
        <f>VLOOKUP(A95,MergePrezzoMedio[[Città]:[PREZZO MEDIO]],2,0)</f>
        <v>119</v>
      </c>
    </row>
    <row r="96" spans="1:2" x14ac:dyDescent="0.25">
      <c r="A96" s="10" t="str">
        <v>ROSORA</v>
      </c>
      <c r="B96" s="10">
        <f>VLOOKUP(A96,MergePrezzoMedio[[Città]:[PREZZO MEDIO]],2,0)</f>
        <v>79</v>
      </c>
    </row>
    <row r="97" spans="1:2" x14ac:dyDescent="0.25">
      <c r="A97" s="10" t="str">
        <v>SAN MARCELLO</v>
      </c>
      <c r="B97" s="10">
        <f>VLOOKUP(A97,MergePrezzoMedio[[Città]:[PREZZO MEDIO]],2,0)</f>
        <v>61</v>
      </c>
    </row>
    <row r="98" spans="1:2" x14ac:dyDescent="0.25">
      <c r="A98" s="10" t="str">
        <v>SAN PAOLO DI JESI</v>
      </c>
      <c r="B98" s="10">
        <f>VLOOKUP(A98,MergePrezzoMedio[[Città]:[PREZZO MEDIO]],2,0)</f>
        <v>57</v>
      </c>
    </row>
    <row r="99" spans="1:2" x14ac:dyDescent="0.25">
      <c r="A99" s="10" t="str">
        <v>SANTA MARIA NUOVA</v>
      </c>
      <c r="B99" s="10">
        <f>VLOOKUP(A99,MergePrezzoMedio[[Città]:[PREZZO MEDIO]],2,0)</f>
        <v>75</v>
      </c>
    </row>
    <row r="100" spans="1:2" x14ac:dyDescent="0.25">
      <c r="A100" s="10" t="str">
        <v>SASSOFERRATO</v>
      </c>
      <c r="B100" s="10">
        <f>VLOOKUP(A100,MergePrezzoMedio[[Città]:[PREZZO MEDIO]],2,0)</f>
        <v>54</v>
      </c>
    </row>
    <row r="101" spans="1:2" x14ac:dyDescent="0.25">
      <c r="A101" s="10" t="str">
        <v>SENIGALLIA</v>
      </c>
      <c r="B101" s="10">
        <f>VLOOKUP(A101,MergePrezzoMedio[[Città]:[PREZZO MEDIO]],2,0)</f>
        <v>59</v>
      </c>
    </row>
    <row r="102" spans="1:2" x14ac:dyDescent="0.25">
      <c r="A102" s="10" t="str">
        <v>SERRA DE' CONTI</v>
      </c>
      <c r="B102" s="10">
        <f>VLOOKUP(A102,MergePrezzoMedio[[Città]:[PREZZO MEDIO]],2,0)</f>
        <v>54</v>
      </c>
    </row>
    <row r="103" spans="1:2" x14ac:dyDescent="0.25">
      <c r="A103" s="10" t="str">
        <v>SERRA SAN QUIRICO</v>
      </c>
      <c r="B103" s="10">
        <f>VLOOKUP(A103,MergePrezzoMedio[[Città]:[PREZZO MEDIO]],2,0)</f>
        <v>51</v>
      </c>
    </row>
    <row r="104" spans="1:2" x14ac:dyDescent="0.25">
      <c r="A104" s="10" t="str">
        <v>SIROLO</v>
      </c>
      <c r="B104" s="10">
        <f>VLOOKUP(A104,MergePrezzoMedio[[Città]:[PREZZO MEDIO]],2,0)</f>
        <v>50</v>
      </c>
    </row>
    <row r="105" spans="1:2" x14ac:dyDescent="0.25">
      <c r="A105" s="10" t="str">
        <v>STAFFOLO</v>
      </c>
      <c r="B105" s="10">
        <f>VLOOKUP(A105,MergePrezzoMedio[[Città]:[PREZZO MEDIO]],2,0)</f>
        <v>49</v>
      </c>
    </row>
    <row r="106" spans="1:2" x14ac:dyDescent="0.25">
      <c r="A106" s="10" t="str">
        <v>TRECASTELLI</v>
      </c>
      <c r="B106" s="10">
        <f>VLOOKUP(A106,MergePrezzoMedio[[Città]:[PREZZO MEDIO]],2,0)</f>
        <v>115</v>
      </c>
    </row>
    <row r="107" spans="1:2" x14ac:dyDescent="0.25">
      <c r="A107" s="10" t="str">
        <v>APIRO</v>
      </c>
      <c r="B107" s="10">
        <f>VLOOKUP(A107,MergePrezzoMedio[[Città]:[PREZZO MEDIO]],2,0)</f>
        <v>100</v>
      </c>
    </row>
    <row r="108" spans="1:2" x14ac:dyDescent="0.25">
      <c r="A108" s="10" t="str">
        <v>APPIGNANO</v>
      </c>
      <c r="B108" s="10">
        <f>VLOOKUP(A108,MergePrezzoMedio[[Città]:[PREZZO MEDIO]],2,0)</f>
        <v>50</v>
      </c>
    </row>
    <row r="109" spans="1:2" x14ac:dyDescent="0.25">
      <c r="A109" s="10" t="str">
        <v>BELFORTE DEL CHIENTI</v>
      </c>
      <c r="B109" s="10">
        <f>VLOOKUP(A109,MergePrezzoMedio[[Città]:[PREZZO MEDIO]],2,0)</f>
        <v>44</v>
      </c>
    </row>
    <row r="110" spans="1:2" x14ac:dyDescent="0.25">
      <c r="A110" s="10" t="str">
        <v>BOLOGNOLA</v>
      </c>
      <c r="B110" s="10">
        <f>VLOOKUP(A110,MergePrezzoMedio[[Città]:[PREZZO MEDIO]],2,0)</f>
        <v>42</v>
      </c>
    </row>
    <row r="111" spans="1:2" x14ac:dyDescent="0.25">
      <c r="A111" s="10" t="str">
        <v>CALDAROLA</v>
      </c>
      <c r="B111" s="10">
        <f>VLOOKUP(A111,MergePrezzoMedio[[Città]:[PREZZO MEDIO]],2,0)</f>
        <v>33</v>
      </c>
    </row>
    <row r="112" spans="1:2" x14ac:dyDescent="0.25">
      <c r="A112" s="10" t="str">
        <v>CAMERINO</v>
      </c>
      <c r="B112" s="10">
        <f>VLOOKUP(A112,MergePrezzoMedio[[Città]:[PREZZO MEDIO]],2,0)</f>
        <v>88</v>
      </c>
    </row>
    <row r="113" spans="1:2" x14ac:dyDescent="0.25">
      <c r="A113" s="10" t="str">
        <v>CAMPOROTONDO DI FIASTRONE</v>
      </c>
      <c r="B113" s="10">
        <f>VLOOKUP(A113,MergePrezzoMedio[[Città]:[PREZZO MEDIO]],2,0)</f>
        <v>116</v>
      </c>
    </row>
    <row r="114" spans="1:2" x14ac:dyDescent="0.25">
      <c r="A114" s="10" t="str">
        <v>CASTELRAIMONDO</v>
      </c>
      <c r="B114" s="10">
        <f>VLOOKUP(A114,MergePrezzoMedio[[Città]:[PREZZO MEDIO]],2,0)</f>
        <v>32</v>
      </c>
    </row>
    <row r="115" spans="1:2" x14ac:dyDescent="0.25">
      <c r="A115" s="10" t="str">
        <v>CASTELSANTANGELO SUL NERA</v>
      </c>
      <c r="B115" s="10">
        <f>VLOOKUP(A115,MergePrezzoMedio[[Città]:[PREZZO MEDIO]],2,0)</f>
        <v>31</v>
      </c>
    </row>
    <row r="116" spans="1:2" x14ac:dyDescent="0.25">
      <c r="A116" s="10" t="str">
        <v>CESSAPALOMBO</v>
      </c>
      <c r="B116" s="10">
        <f>VLOOKUP(A116,MergePrezzoMedio[[Città]:[PREZZO MEDIO]],2,0)</f>
        <v>76</v>
      </c>
    </row>
    <row r="117" spans="1:2" x14ac:dyDescent="0.25">
      <c r="A117" s="10" t="str">
        <v>CINGOLI</v>
      </c>
      <c r="B117" s="10">
        <f>VLOOKUP(A117,MergePrezzoMedio[[Città]:[PREZZO MEDIO]],2,0)</f>
        <v>76</v>
      </c>
    </row>
    <row r="118" spans="1:2" x14ac:dyDescent="0.25">
      <c r="A118" s="10" t="str">
        <v>CIVITANOVA MARCHE</v>
      </c>
      <c r="B118" s="10">
        <f>VLOOKUP(A118,MergePrezzoMedio[[Città]:[PREZZO MEDIO]],2,0)</f>
        <v>40</v>
      </c>
    </row>
    <row r="119" spans="1:2" x14ac:dyDescent="0.25">
      <c r="A119" s="10" t="str">
        <v>COLMURANO</v>
      </c>
      <c r="B119" s="10">
        <f>VLOOKUP(A119,MergePrezzoMedio[[Città]:[PREZZO MEDIO]],2,0)</f>
        <v>103</v>
      </c>
    </row>
    <row r="120" spans="1:2" x14ac:dyDescent="0.25">
      <c r="A120" s="10" t="str">
        <v>CORRIDONIA</v>
      </c>
      <c r="B120" s="10">
        <f>VLOOKUP(A120,MergePrezzoMedio[[Città]:[PREZZO MEDIO]],2,0)</f>
        <v>72</v>
      </c>
    </row>
    <row r="121" spans="1:2" x14ac:dyDescent="0.25">
      <c r="A121" s="10" t="str">
        <v>ESANATOGLIA</v>
      </c>
      <c r="B121" s="10">
        <f>VLOOKUP(A121,MergePrezzoMedio[[Città]:[PREZZO MEDIO]],2,0)</f>
        <v>91</v>
      </c>
    </row>
    <row r="122" spans="1:2" x14ac:dyDescent="0.25">
      <c r="A122" s="10" t="str">
        <v>FIASTRA</v>
      </c>
      <c r="B122" s="10">
        <f>VLOOKUP(A122,MergePrezzoMedio[[Città]:[PREZZO MEDIO]],2,0)</f>
        <v>32</v>
      </c>
    </row>
    <row r="123" spans="1:2" x14ac:dyDescent="0.25">
      <c r="A123" s="10" t="str">
        <v>FIORDIMONTE</v>
      </c>
      <c r="B123" s="10">
        <f>VLOOKUP(A123,MergePrezzoMedio[[Città]:[PREZZO MEDIO]],2,0)</f>
        <v>118</v>
      </c>
    </row>
    <row r="124" spans="1:2" x14ac:dyDescent="0.25">
      <c r="A124" s="10" t="str">
        <v>FIUMINATA</v>
      </c>
      <c r="B124" s="10">
        <f>VLOOKUP(A124,MergePrezzoMedio[[Città]:[PREZZO MEDIO]],2,0)</f>
        <v>97</v>
      </c>
    </row>
    <row r="125" spans="1:2" x14ac:dyDescent="0.25">
      <c r="A125" s="10" t="str">
        <v>GAGLIOLE</v>
      </c>
      <c r="B125" s="10">
        <f>VLOOKUP(A125,MergePrezzoMedio[[Città]:[PREZZO MEDIO]],2,0)</f>
        <v>30</v>
      </c>
    </row>
    <row r="126" spans="1:2" x14ac:dyDescent="0.25">
      <c r="A126" s="10" t="str">
        <v>GUALDO</v>
      </c>
      <c r="B126" s="10">
        <f>VLOOKUP(A126,MergePrezzoMedio[[Città]:[PREZZO MEDIO]],2,0)</f>
        <v>106</v>
      </c>
    </row>
    <row r="127" spans="1:2" x14ac:dyDescent="0.25">
      <c r="A127" s="10" t="str">
        <v>LORO PICENO</v>
      </c>
      <c r="B127" s="10">
        <f>VLOOKUP(A127,MergePrezzoMedio[[Città]:[PREZZO MEDIO]],2,0)</f>
        <v>108</v>
      </c>
    </row>
    <row r="128" spans="1:2" x14ac:dyDescent="0.25">
      <c r="A128" s="10" t="str">
        <v>MACERATA</v>
      </c>
      <c r="B128" s="10">
        <f>VLOOKUP(A128,MergePrezzoMedio[[Città]:[PREZZO MEDIO]],2,0)</f>
        <v>53</v>
      </c>
    </row>
    <row r="129" spans="1:2" x14ac:dyDescent="0.25">
      <c r="A129" s="10" t="str">
        <v>MATELICA</v>
      </c>
      <c r="B129" s="10">
        <f>VLOOKUP(A129,MergePrezzoMedio[[Città]:[PREZZO MEDIO]],2,0)</f>
        <v>57</v>
      </c>
    </row>
    <row r="130" spans="1:2" x14ac:dyDescent="0.25">
      <c r="A130" s="10" t="str">
        <v>MOGLIANO</v>
      </c>
      <c r="B130" s="10">
        <f>VLOOKUP(A130,MergePrezzoMedio[[Città]:[PREZZO MEDIO]],2,0)</f>
        <v>97</v>
      </c>
    </row>
    <row r="131" spans="1:2" x14ac:dyDescent="0.25">
      <c r="A131" s="10" t="str">
        <v>MONTECASSIANO</v>
      </c>
      <c r="B131" s="10">
        <f>VLOOKUP(A131,MergePrezzoMedio[[Città]:[PREZZO MEDIO]],2,0)</f>
        <v>69</v>
      </c>
    </row>
    <row r="132" spans="1:2" x14ac:dyDescent="0.25">
      <c r="A132" s="10" t="str">
        <v>MONTE CAVALLO</v>
      </c>
      <c r="B132" s="10">
        <f>VLOOKUP(A132,MergePrezzoMedio[[Città]:[PREZZO MEDIO]],2,0)</f>
        <v>108</v>
      </c>
    </row>
    <row r="133" spans="1:2" x14ac:dyDescent="0.25">
      <c r="A133" s="10" t="str">
        <v>MONTECOSARO</v>
      </c>
      <c r="B133" s="10">
        <f>VLOOKUP(A133,MergePrezzoMedio[[Città]:[PREZZO MEDIO]],2,0)</f>
        <v>35</v>
      </c>
    </row>
    <row r="134" spans="1:2" x14ac:dyDescent="0.25">
      <c r="A134" s="10" t="str">
        <v>MONTEFANO</v>
      </c>
      <c r="B134" s="10">
        <f>VLOOKUP(A134,MergePrezzoMedio[[Città]:[PREZZO MEDIO]],2,0)</f>
        <v>30</v>
      </c>
    </row>
    <row r="135" spans="1:2" x14ac:dyDescent="0.25">
      <c r="A135" s="10" t="str">
        <v>MONTELUPONE</v>
      </c>
      <c r="B135" s="10">
        <f>VLOOKUP(A135,MergePrezzoMedio[[Città]:[PREZZO MEDIO]],2,0)</f>
        <v>49</v>
      </c>
    </row>
    <row r="136" spans="1:2" x14ac:dyDescent="0.25">
      <c r="A136" s="10" t="str">
        <v>MONTE SAN GIUSTO</v>
      </c>
      <c r="B136" s="10">
        <f>VLOOKUP(A136,MergePrezzoMedio[[Città]:[PREZZO MEDIO]],2,0)</f>
        <v>59</v>
      </c>
    </row>
    <row r="137" spans="1:2" x14ac:dyDescent="0.25">
      <c r="A137" s="10" t="str">
        <v>MONTE SAN MARTINO</v>
      </c>
      <c r="B137" s="10">
        <f>VLOOKUP(A137,MergePrezzoMedio[[Città]:[PREZZO MEDIO]],2,0)</f>
        <v>58</v>
      </c>
    </row>
    <row r="138" spans="1:2" x14ac:dyDescent="0.25">
      <c r="A138" s="10" t="str">
        <v>MORROVALLE</v>
      </c>
      <c r="B138" s="10">
        <f>VLOOKUP(A138,MergePrezzoMedio[[Città]:[PREZZO MEDIO]],2,0)</f>
        <v>46</v>
      </c>
    </row>
    <row r="139" spans="1:2" x14ac:dyDescent="0.25">
      <c r="A139" s="10" t="str">
        <v>MUCCIA</v>
      </c>
      <c r="B139" s="10">
        <f>VLOOKUP(A139,MergePrezzoMedio[[Città]:[PREZZO MEDIO]],2,0)</f>
        <v>89</v>
      </c>
    </row>
    <row r="140" spans="1:2" x14ac:dyDescent="0.25">
      <c r="A140" s="10" t="str">
        <v>PENNA SAN GIOVANNI</v>
      </c>
      <c r="B140" s="10">
        <f>VLOOKUP(A140,MergePrezzoMedio[[Città]:[PREZZO MEDIO]],2,0)</f>
        <v>30</v>
      </c>
    </row>
    <row r="141" spans="1:2" x14ac:dyDescent="0.25">
      <c r="A141" s="10" t="str">
        <v>PETRIOLO</v>
      </c>
      <c r="B141" s="10">
        <f>VLOOKUP(A141,MergePrezzoMedio[[Città]:[PREZZO MEDIO]],2,0)</f>
        <v>103</v>
      </c>
    </row>
    <row r="142" spans="1:2" x14ac:dyDescent="0.25">
      <c r="A142" s="10" t="str">
        <v>PIEVEBOVIGLIANA</v>
      </c>
      <c r="B142" s="10">
        <f>VLOOKUP(A142,MergePrezzoMedio[[Città]:[PREZZO MEDIO]],2,0)</f>
        <v>117</v>
      </c>
    </row>
    <row r="143" spans="1:2" x14ac:dyDescent="0.25">
      <c r="A143" s="10" t="str">
        <v>PIEVE TORINA</v>
      </c>
      <c r="B143" s="10">
        <f>VLOOKUP(A143,MergePrezzoMedio[[Città]:[PREZZO MEDIO]],2,0)</f>
        <v>53</v>
      </c>
    </row>
    <row r="144" spans="1:2" x14ac:dyDescent="0.25">
      <c r="A144" s="10" t="str">
        <v>PIORACO</v>
      </c>
      <c r="B144" s="10">
        <f>VLOOKUP(A144,MergePrezzoMedio[[Città]:[PREZZO MEDIO]],2,0)</f>
        <v>66</v>
      </c>
    </row>
    <row r="145" spans="1:2" x14ac:dyDescent="0.25">
      <c r="A145" s="10" t="str">
        <v>POGGIO SAN VICINO</v>
      </c>
      <c r="B145" s="10">
        <f>VLOOKUP(A145,MergePrezzoMedio[[Città]:[PREZZO MEDIO]],2,0)</f>
        <v>114</v>
      </c>
    </row>
    <row r="146" spans="1:2" x14ac:dyDescent="0.25">
      <c r="A146" s="10" t="str">
        <v>POLLENZA</v>
      </c>
      <c r="B146" s="10">
        <f>VLOOKUP(A146,MergePrezzoMedio[[Città]:[PREZZO MEDIO]],2,0)</f>
        <v>39</v>
      </c>
    </row>
    <row r="147" spans="1:2" x14ac:dyDescent="0.25">
      <c r="A147" s="10" t="str">
        <v>PORTO RECANATI</v>
      </c>
      <c r="B147" s="10">
        <f>VLOOKUP(A147,MergePrezzoMedio[[Città]:[PREZZO MEDIO]],2,0)</f>
        <v>69</v>
      </c>
    </row>
    <row r="148" spans="1:2" x14ac:dyDescent="0.25">
      <c r="A148" s="10" t="str">
        <v>POTENZA PICENA</v>
      </c>
      <c r="B148" s="10">
        <f>VLOOKUP(A148,MergePrezzoMedio[[Città]:[PREZZO MEDIO]],2,0)</f>
        <v>106</v>
      </c>
    </row>
    <row r="149" spans="1:2" x14ac:dyDescent="0.25">
      <c r="A149" s="10" t="str">
        <v>RECANATI</v>
      </c>
      <c r="B149" s="10">
        <f>VLOOKUP(A149,MergePrezzoMedio[[Città]:[PREZZO MEDIO]],2,0)</f>
        <v>93</v>
      </c>
    </row>
    <row r="150" spans="1:2" x14ac:dyDescent="0.25">
      <c r="A150" s="10" t="str">
        <v>RIPE SAN GINESIO</v>
      </c>
      <c r="B150" s="10">
        <f>VLOOKUP(A150,MergePrezzoMedio[[Città]:[PREZZO MEDIO]],2,0)</f>
        <v>46</v>
      </c>
    </row>
    <row r="151" spans="1:2" x14ac:dyDescent="0.25">
      <c r="A151" s="10" t="str">
        <v>SAN GINESIO</v>
      </c>
      <c r="B151" s="10">
        <f>VLOOKUP(A151,MergePrezzoMedio[[Città]:[PREZZO MEDIO]],2,0)</f>
        <v>103</v>
      </c>
    </row>
    <row r="152" spans="1:2" x14ac:dyDescent="0.25">
      <c r="A152" s="10" t="str">
        <v>SAN SEVERINO MARCHE</v>
      </c>
      <c r="B152" s="10">
        <f>VLOOKUP(A152,MergePrezzoMedio[[Città]:[PREZZO MEDIO]],2,0)</f>
        <v>115</v>
      </c>
    </row>
    <row r="153" spans="1:2" x14ac:dyDescent="0.25">
      <c r="A153" s="10" t="str">
        <v>SANT'ANGELO IN PONTANO</v>
      </c>
      <c r="B153" s="10">
        <f>VLOOKUP(A153,MergePrezzoMedio[[Città]:[PREZZO MEDIO]],2,0)</f>
        <v>104</v>
      </c>
    </row>
    <row r="154" spans="1:2" x14ac:dyDescent="0.25">
      <c r="A154" s="10" t="str">
        <v>SARNANO</v>
      </c>
      <c r="B154" s="10">
        <f>VLOOKUP(A154,MergePrezzoMedio[[Città]:[PREZZO MEDIO]],2,0)</f>
        <v>78</v>
      </c>
    </row>
    <row r="155" spans="1:2" x14ac:dyDescent="0.25">
      <c r="A155" s="10" t="str">
        <v>SEFRO</v>
      </c>
      <c r="B155" s="10">
        <f>VLOOKUP(A155,MergePrezzoMedio[[Città]:[PREZZO MEDIO]],2,0)</f>
        <v>69</v>
      </c>
    </row>
    <row r="156" spans="1:2" x14ac:dyDescent="0.25">
      <c r="A156" s="10" t="str">
        <v>SERRAPETRONA</v>
      </c>
      <c r="B156" s="10">
        <f>VLOOKUP(A156,MergePrezzoMedio[[Città]:[PREZZO MEDIO]],2,0)</f>
        <v>62</v>
      </c>
    </row>
    <row r="157" spans="1:2" x14ac:dyDescent="0.25">
      <c r="A157" s="10" t="str">
        <v>SERRAVALLE DI CHIENTI</v>
      </c>
      <c r="B157" s="10">
        <f>VLOOKUP(A157,MergePrezzoMedio[[Città]:[PREZZO MEDIO]],2,0)</f>
        <v>64</v>
      </c>
    </row>
    <row r="158" spans="1:2" x14ac:dyDescent="0.25">
      <c r="A158" s="10" t="str">
        <v>TOLENTINO</v>
      </c>
      <c r="B158" s="10">
        <f>VLOOKUP(A158,MergePrezzoMedio[[Città]:[PREZZO MEDIO]],2,0)</f>
        <v>66</v>
      </c>
    </row>
    <row r="159" spans="1:2" x14ac:dyDescent="0.25">
      <c r="A159" s="10" t="str">
        <v>TREIA</v>
      </c>
      <c r="B159" s="10">
        <f>VLOOKUP(A159,MergePrezzoMedio[[Città]:[PREZZO MEDIO]],2,0)</f>
        <v>63</v>
      </c>
    </row>
    <row r="160" spans="1:2" x14ac:dyDescent="0.25">
      <c r="A160" s="10" t="str">
        <v>URBISAGLIA</v>
      </c>
      <c r="B160" s="10">
        <f>VLOOKUP(A160,MergePrezzoMedio[[Città]:[PREZZO MEDIO]],2,0)</f>
        <v>38</v>
      </c>
    </row>
    <row r="161" spans="1:2" x14ac:dyDescent="0.25">
      <c r="A161" s="10" t="str">
        <v>USSITA</v>
      </c>
      <c r="B161" s="10">
        <f>VLOOKUP(A161,MergePrezzoMedio[[Città]:[PREZZO MEDIO]],2,0)</f>
        <v>75</v>
      </c>
    </row>
    <row r="162" spans="1:2" x14ac:dyDescent="0.25">
      <c r="A162" s="10" t="str">
        <v>VISSO</v>
      </c>
      <c r="B162" s="10">
        <f>VLOOKUP(A162,MergePrezzoMedio[[Città]:[PREZZO MEDIO]],2,0)</f>
        <v>36</v>
      </c>
    </row>
    <row r="163" spans="1:2" x14ac:dyDescent="0.25">
      <c r="A163" s="10" t="str">
        <v>ACQUASANTA TERME</v>
      </c>
      <c r="B163" s="10">
        <f>VLOOKUP(A163,MergePrezzoMedio[[Città]:[PREZZO MEDIO]],2,0)</f>
        <v>98</v>
      </c>
    </row>
    <row r="164" spans="1:2" x14ac:dyDescent="0.25">
      <c r="A164" s="10" t="str">
        <v>ACQUAVIVA PICENA</v>
      </c>
      <c r="B164" s="10">
        <f>VLOOKUP(A164,MergePrezzoMedio[[Città]:[PREZZO MEDIO]],2,0)</f>
        <v>61</v>
      </c>
    </row>
    <row r="165" spans="1:2" x14ac:dyDescent="0.25">
      <c r="A165" s="10" t="str">
        <v>APPIGNANO DEL TRONTO</v>
      </c>
      <c r="B165" s="10">
        <f>VLOOKUP(A165,MergePrezzoMedio[[Città]:[PREZZO MEDIO]],2,0)</f>
        <v>86</v>
      </c>
    </row>
    <row r="166" spans="1:2" x14ac:dyDescent="0.25">
      <c r="A166" s="10" t="str">
        <v>ARQUATA DEL TRONTO</v>
      </c>
      <c r="B166" s="10">
        <f>VLOOKUP(A166,MergePrezzoMedio[[Città]:[PREZZO MEDIO]],2,0)</f>
        <v>31</v>
      </c>
    </row>
    <row r="167" spans="1:2" x14ac:dyDescent="0.25">
      <c r="A167" s="10" t="str">
        <v>ASCOLI PICENO</v>
      </c>
      <c r="B167" s="10">
        <f>VLOOKUP(A167,MergePrezzoMedio[[Città]:[PREZZO MEDIO]],2,0)</f>
        <v>100</v>
      </c>
    </row>
    <row r="168" spans="1:2" x14ac:dyDescent="0.25">
      <c r="A168" s="10" t="str">
        <v>CARASSAI</v>
      </c>
      <c r="B168" s="10">
        <f>VLOOKUP(A168,MergePrezzoMedio[[Città]:[PREZZO MEDIO]],2,0)</f>
        <v>31</v>
      </c>
    </row>
    <row r="169" spans="1:2" x14ac:dyDescent="0.25">
      <c r="A169" s="10" t="str">
        <v>CASTEL DI LAMA</v>
      </c>
      <c r="B169" s="10">
        <f>VLOOKUP(A169,MergePrezzoMedio[[Città]:[PREZZO MEDIO]],2,0)</f>
        <v>94</v>
      </c>
    </row>
    <row r="170" spans="1:2" x14ac:dyDescent="0.25">
      <c r="A170" s="10" t="str">
        <v>CASTIGNANO</v>
      </c>
      <c r="B170" s="10">
        <f>VLOOKUP(A170,MergePrezzoMedio[[Città]:[PREZZO MEDIO]],2,0)</f>
        <v>45</v>
      </c>
    </row>
    <row r="171" spans="1:2" x14ac:dyDescent="0.25">
      <c r="A171" s="10" t="str">
        <v>CASTORANO</v>
      </c>
      <c r="B171" s="10">
        <f>VLOOKUP(A171,MergePrezzoMedio[[Città]:[PREZZO MEDIO]],2,0)</f>
        <v>96</v>
      </c>
    </row>
    <row r="172" spans="1:2" x14ac:dyDescent="0.25">
      <c r="A172" s="10" t="str">
        <v>COLLI DEL TRONTO</v>
      </c>
      <c r="B172" s="10">
        <f>VLOOKUP(A172,MergePrezzoMedio[[Città]:[PREZZO MEDIO]],2,0)</f>
        <v>104</v>
      </c>
    </row>
    <row r="173" spans="1:2" x14ac:dyDescent="0.25">
      <c r="A173" s="10" t="str">
        <v>COMUNANZA</v>
      </c>
      <c r="B173" s="10">
        <f>VLOOKUP(A173,MergePrezzoMedio[[Città]:[PREZZO MEDIO]],2,0)</f>
        <v>65</v>
      </c>
    </row>
    <row r="174" spans="1:2" x14ac:dyDescent="0.25">
      <c r="A174" s="10" t="str">
        <v>COSSIGNANO</v>
      </c>
      <c r="B174" s="10">
        <f>VLOOKUP(A174,MergePrezzoMedio[[Città]:[PREZZO MEDIO]],2,0)</f>
        <v>90</v>
      </c>
    </row>
    <row r="175" spans="1:2" x14ac:dyDescent="0.25">
      <c r="A175" s="10" t="str">
        <v>CUPRA MARITTIMA</v>
      </c>
      <c r="B175" s="10">
        <f>VLOOKUP(A175,MergePrezzoMedio[[Città]:[PREZZO MEDIO]],2,0)</f>
        <v>102</v>
      </c>
    </row>
    <row r="176" spans="1:2" x14ac:dyDescent="0.25">
      <c r="A176" s="10" t="str">
        <v>FOLIGNANO</v>
      </c>
      <c r="B176" s="10">
        <f>VLOOKUP(A176,MergePrezzoMedio[[Città]:[PREZZO MEDIO]],2,0)</f>
        <v>80</v>
      </c>
    </row>
    <row r="177" spans="1:2" x14ac:dyDescent="0.25">
      <c r="A177" s="10" t="str">
        <v>FORCE</v>
      </c>
      <c r="B177" s="10">
        <f>VLOOKUP(A177,MergePrezzoMedio[[Città]:[PREZZO MEDIO]],2,0)</f>
        <v>56</v>
      </c>
    </row>
    <row r="178" spans="1:2" x14ac:dyDescent="0.25">
      <c r="A178" s="10" t="str">
        <v>GROTTAMMARE</v>
      </c>
      <c r="B178" s="10">
        <f>VLOOKUP(A178,MergePrezzoMedio[[Città]:[PREZZO MEDIO]],2,0)</f>
        <v>87</v>
      </c>
    </row>
    <row r="179" spans="1:2" x14ac:dyDescent="0.25">
      <c r="A179" s="10" t="str">
        <v>MALTIGNANO</v>
      </c>
      <c r="B179" s="10">
        <f>VLOOKUP(A179,MergePrezzoMedio[[Città]:[PREZZO MEDIO]],2,0)</f>
        <v>87</v>
      </c>
    </row>
    <row r="180" spans="1:2" x14ac:dyDescent="0.25">
      <c r="A180" s="10" t="str">
        <v>MASSIGNANO</v>
      </c>
      <c r="B180" s="10">
        <f>VLOOKUP(A180,MergePrezzoMedio[[Città]:[PREZZO MEDIO]],2,0)</f>
        <v>79</v>
      </c>
    </row>
    <row r="181" spans="1:2" x14ac:dyDescent="0.25">
      <c r="A181" s="10" t="str">
        <v>MONSAMPOLO DEL TRONTO</v>
      </c>
      <c r="B181" s="10">
        <f>VLOOKUP(A181,MergePrezzoMedio[[Città]:[PREZZO MEDIO]],2,0)</f>
        <v>76</v>
      </c>
    </row>
    <row r="182" spans="1:2" x14ac:dyDescent="0.25">
      <c r="A182" s="10" t="str">
        <v>MONTALTO DELLE MARCHE</v>
      </c>
      <c r="B182" s="10">
        <f>VLOOKUP(A182,MergePrezzoMedio[[Città]:[PREZZO MEDIO]],2,0)</f>
        <v>67</v>
      </c>
    </row>
    <row r="183" spans="1:2" x14ac:dyDescent="0.25">
      <c r="A183" s="10" t="str">
        <v>MONTEDINOVE</v>
      </c>
      <c r="B183" s="10">
        <f>VLOOKUP(A183,MergePrezzoMedio[[Città]:[PREZZO MEDIO]],2,0)</f>
        <v>119</v>
      </c>
    </row>
    <row r="184" spans="1:2" x14ac:dyDescent="0.25">
      <c r="A184" s="10" t="str">
        <v>MONTEFIORE DELL'ASO</v>
      </c>
      <c r="B184" s="10">
        <f>VLOOKUP(A184,MergePrezzoMedio[[Città]:[PREZZO MEDIO]],2,0)</f>
        <v>82</v>
      </c>
    </row>
    <row r="185" spans="1:2" x14ac:dyDescent="0.25">
      <c r="A185" s="10" t="str">
        <v>MONTEGALLO</v>
      </c>
      <c r="B185" s="10">
        <f>VLOOKUP(A185,MergePrezzoMedio[[Città]:[PREZZO MEDIO]],2,0)</f>
        <v>101</v>
      </c>
    </row>
    <row r="186" spans="1:2" x14ac:dyDescent="0.25">
      <c r="A186" s="10" t="str">
        <v>MONTEMONACO</v>
      </c>
      <c r="B186" s="10">
        <f>VLOOKUP(A186,MergePrezzoMedio[[Città]:[PREZZO MEDIO]],2,0)</f>
        <v>92</v>
      </c>
    </row>
    <row r="187" spans="1:2" x14ac:dyDescent="0.25">
      <c r="A187" s="10" t="str">
        <v>MONTEPRANDONE</v>
      </c>
      <c r="B187" s="10">
        <f>VLOOKUP(A187,MergePrezzoMedio[[Città]:[PREZZO MEDIO]],2,0)</f>
        <v>52</v>
      </c>
    </row>
    <row r="188" spans="1:2" x14ac:dyDescent="0.25">
      <c r="A188" s="10" t="str">
        <v>OFFIDA</v>
      </c>
      <c r="B188" s="10">
        <f>VLOOKUP(A188,MergePrezzoMedio[[Città]:[PREZZO MEDIO]],2,0)</f>
        <v>54</v>
      </c>
    </row>
    <row r="189" spans="1:2" x14ac:dyDescent="0.25">
      <c r="A189" s="10" t="str">
        <v>PALMIANO</v>
      </c>
      <c r="B189" s="10">
        <f>VLOOKUP(A189,MergePrezzoMedio[[Città]:[PREZZO MEDIO]],2,0)</f>
        <v>44</v>
      </c>
    </row>
    <row r="190" spans="1:2" x14ac:dyDescent="0.25">
      <c r="A190" s="10" t="str">
        <v>RIPATRANSONE</v>
      </c>
      <c r="B190" s="10">
        <f>VLOOKUP(A190,MergePrezzoMedio[[Città]:[PREZZO MEDIO]],2,0)</f>
        <v>34</v>
      </c>
    </row>
    <row r="191" spans="1:2" x14ac:dyDescent="0.25">
      <c r="A191" s="10" t="str">
        <v>ROCCAFLUVIONE</v>
      </c>
      <c r="B191" s="10">
        <f>VLOOKUP(A191,MergePrezzoMedio[[Città]:[PREZZO MEDIO]],2,0)</f>
        <v>111</v>
      </c>
    </row>
    <row r="192" spans="1:2" x14ac:dyDescent="0.25">
      <c r="A192" s="10" t="str">
        <v>ROTELLA</v>
      </c>
      <c r="B192" s="10">
        <f>VLOOKUP(A192,MergePrezzoMedio[[Città]:[PREZZO MEDIO]],2,0)</f>
        <v>74</v>
      </c>
    </row>
    <row r="193" spans="1:2" x14ac:dyDescent="0.25">
      <c r="A193" s="10" t="str">
        <v>SAN BENEDETTO DEL TRONTO</v>
      </c>
      <c r="B193" s="10">
        <f>VLOOKUP(A193,MergePrezzoMedio[[Città]:[PREZZO MEDIO]],2,0)</f>
        <v>85</v>
      </c>
    </row>
    <row r="194" spans="1:2" x14ac:dyDescent="0.25">
      <c r="A194" s="10" t="str">
        <v>SPINETOLI</v>
      </c>
      <c r="B194" s="10">
        <f>VLOOKUP(A194,MergePrezzoMedio[[Città]:[PREZZO MEDIO]],2,0)</f>
        <v>33</v>
      </c>
    </row>
    <row r="195" spans="1:2" x14ac:dyDescent="0.25">
      <c r="A195" s="10" t="str">
        <v>VENAROTTA</v>
      </c>
      <c r="B195" s="10">
        <f>VLOOKUP(A195,MergePrezzoMedio[[Città]:[PREZZO MEDIO]],2,0)</f>
        <v>110</v>
      </c>
    </row>
    <row r="196" spans="1:2" x14ac:dyDescent="0.25">
      <c r="A196" s="10" t="str">
        <v>ALTIDONA</v>
      </c>
      <c r="B196" s="10">
        <f>VLOOKUP(A196,MergePrezzoMedio[[Città]:[PREZZO MEDIO]],2,0)</f>
        <v>71</v>
      </c>
    </row>
    <row r="197" spans="1:2" x14ac:dyDescent="0.25">
      <c r="A197" s="10" t="str">
        <v>AMANDOLA</v>
      </c>
      <c r="B197" s="10">
        <f>VLOOKUP(A197,MergePrezzoMedio[[Città]:[PREZZO MEDIO]],2,0)</f>
        <v>84</v>
      </c>
    </row>
    <row r="198" spans="1:2" x14ac:dyDescent="0.25">
      <c r="A198" s="10" t="str">
        <v>BELMONTE PICENO</v>
      </c>
      <c r="B198" s="10">
        <f>VLOOKUP(A198,MergePrezzoMedio[[Città]:[PREZZO MEDIO]],2,0)</f>
        <v>75</v>
      </c>
    </row>
    <row r="199" spans="1:2" x14ac:dyDescent="0.25">
      <c r="A199" s="10" t="str">
        <v>CAMPOFILONE</v>
      </c>
      <c r="B199" s="10">
        <f>VLOOKUP(A199,MergePrezzoMedio[[Città]:[PREZZO MEDIO]],2,0)</f>
        <v>109</v>
      </c>
    </row>
    <row r="200" spans="1:2" x14ac:dyDescent="0.25">
      <c r="A200" s="10" t="str">
        <v>FALERONE</v>
      </c>
      <c r="B200" s="10">
        <f>VLOOKUP(A200,MergePrezzoMedio[[Città]:[PREZZO MEDIO]],2,0)</f>
        <v>95</v>
      </c>
    </row>
    <row r="201" spans="1:2" x14ac:dyDescent="0.25">
      <c r="A201" s="10" t="str">
        <v>FERMO</v>
      </c>
      <c r="B201" s="10">
        <f>VLOOKUP(A201,MergePrezzoMedio[[Città]:[PREZZO MEDIO]],2,0)</f>
        <v>42</v>
      </c>
    </row>
    <row r="202" spans="1:2" x14ac:dyDescent="0.25">
      <c r="A202" s="10" t="str">
        <v>FRANCAVILLA D'ETE</v>
      </c>
      <c r="B202" s="10">
        <f>VLOOKUP(A202,MergePrezzoMedio[[Città]:[PREZZO MEDIO]],2,0)</f>
        <v>106</v>
      </c>
    </row>
    <row r="203" spans="1:2" x14ac:dyDescent="0.25">
      <c r="A203" s="10" t="str">
        <v>GROTTAZZOLINA</v>
      </c>
      <c r="B203" s="10">
        <f>VLOOKUP(A203,MergePrezzoMedio[[Città]:[PREZZO MEDIO]],2,0)</f>
        <v>51</v>
      </c>
    </row>
    <row r="204" spans="1:2" x14ac:dyDescent="0.25">
      <c r="A204" s="10" t="str">
        <v>LAPEDONA</v>
      </c>
      <c r="B204" s="10">
        <f>VLOOKUP(A204,MergePrezzoMedio[[Città]:[PREZZO MEDIO]],2,0)</f>
        <v>108</v>
      </c>
    </row>
    <row r="205" spans="1:2" x14ac:dyDescent="0.25">
      <c r="A205" s="10" t="str">
        <v>MAGLIANO DI TENNA</v>
      </c>
      <c r="B205" s="10">
        <f>VLOOKUP(A205,MergePrezzoMedio[[Città]:[PREZZO MEDIO]],2,0)</f>
        <v>47</v>
      </c>
    </row>
    <row r="206" spans="1:2" x14ac:dyDescent="0.25">
      <c r="A206" s="10" t="str">
        <v>MASSA FERMANA</v>
      </c>
      <c r="B206" s="10">
        <f>VLOOKUP(A206,MergePrezzoMedio[[Città]:[PREZZO MEDIO]],2,0)</f>
        <v>111</v>
      </c>
    </row>
    <row r="207" spans="1:2" x14ac:dyDescent="0.25">
      <c r="A207" s="10" t="str">
        <v>MONSAMPIETRO MORICO</v>
      </c>
      <c r="B207" s="10">
        <f>VLOOKUP(A207,MergePrezzoMedio[[Città]:[PREZZO MEDIO]],2,0)</f>
        <v>113</v>
      </c>
    </row>
    <row r="208" spans="1:2" x14ac:dyDescent="0.25">
      <c r="A208" s="10" t="str">
        <v>MONTAPPONE</v>
      </c>
      <c r="B208" s="10">
        <f>VLOOKUP(A208,MergePrezzoMedio[[Città]:[PREZZO MEDIO]],2,0)</f>
        <v>81</v>
      </c>
    </row>
    <row r="209" spans="1:2" x14ac:dyDescent="0.25">
      <c r="A209" s="10" t="str">
        <v>MONTEFALCONE APPENNINO</v>
      </c>
      <c r="B209" s="10">
        <f>VLOOKUP(A209,MergePrezzoMedio[[Città]:[PREZZO MEDIO]],2,0)</f>
        <v>57</v>
      </c>
    </row>
    <row r="210" spans="1:2" x14ac:dyDescent="0.25">
      <c r="A210" s="10" t="str">
        <v>MONTEFORTINO</v>
      </c>
      <c r="B210" s="10">
        <f>VLOOKUP(A210,MergePrezzoMedio[[Città]:[PREZZO MEDIO]],2,0)</f>
        <v>33</v>
      </c>
    </row>
    <row r="211" spans="1:2" x14ac:dyDescent="0.25">
      <c r="A211" s="10" t="str">
        <v>MONTE GIBERTO</v>
      </c>
      <c r="B211" s="10">
        <f>VLOOKUP(A211,MergePrezzoMedio[[Città]:[PREZZO MEDIO]],2,0)</f>
        <v>62</v>
      </c>
    </row>
    <row r="212" spans="1:2" x14ac:dyDescent="0.25">
      <c r="A212" s="10" t="str">
        <v>MONTEGIORGIO</v>
      </c>
      <c r="B212" s="10">
        <f>VLOOKUP(A212,MergePrezzoMedio[[Città]:[PREZZO MEDIO]],2,0)</f>
        <v>82</v>
      </c>
    </row>
    <row r="213" spans="1:2" x14ac:dyDescent="0.25">
      <c r="A213" s="10" t="str">
        <v>MONTEGRANARO</v>
      </c>
      <c r="B213" s="10">
        <f>VLOOKUP(A213,MergePrezzoMedio[[Città]:[PREZZO MEDIO]],2,0)</f>
        <v>94</v>
      </c>
    </row>
    <row r="214" spans="1:2" x14ac:dyDescent="0.25">
      <c r="A214" s="10" t="str">
        <v>MONTELEONE DI FERMO</v>
      </c>
      <c r="B214" s="10">
        <f>VLOOKUP(A214,MergePrezzoMedio[[Città]:[PREZZO MEDIO]],2,0)</f>
        <v>109</v>
      </c>
    </row>
    <row r="215" spans="1:2" x14ac:dyDescent="0.25">
      <c r="A215" s="10" t="str">
        <v>MONTELPARO</v>
      </c>
      <c r="B215" s="10">
        <f>VLOOKUP(A215,MergePrezzoMedio[[Città]:[PREZZO MEDIO]],2,0)</f>
        <v>112</v>
      </c>
    </row>
    <row r="216" spans="1:2" x14ac:dyDescent="0.25">
      <c r="A216" s="10" t="str">
        <v>MONTE RINALDO</v>
      </c>
      <c r="B216" s="10">
        <f>VLOOKUP(A216,MergePrezzoMedio[[Città]:[PREZZO MEDIO]],2,0)</f>
        <v>113</v>
      </c>
    </row>
    <row r="217" spans="1:2" x14ac:dyDescent="0.25">
      <c r="A217" s="10" t="str">
        <v>MONTERUBBIANO</v>
      </c>
      <c r="B217" s="10">
        <f>VLOOKUP(A217,MergePrezzoMedio[[Città]:[PREZZO MEDIO]],2,0)</f>
        <v>78</v>
      </c>
    </row>
    <row r="218" spans="1:2" x14ac:dyDescent="0.25">
      <c r="A218" s="10" t="str">
        <v>MONTE SAN PIETRANGELI</v>
      </c>
      <c r="B218" s="10">
        <f>VLOOKUP(A218,MergePrezzoMedio[[Città]:[PREZZO MEDIO]],2,0)</f>
        <v>114</v>
      </c>
    </row>
    <row r="219" spans="1:2" x14ac:dyDescent="0.25">
      <c r="A219" s="10" t="str">
        <v>MONTE URANO</v>
      </c>
      <c r="B219" s="10">
        <f>VLOOKUP(A219,MergePrezzoMedio[[Città]:[PREZZO MEDIO]],2,0)</f>
        <v>43</v>
      </c>
    </row>
    <row r="220" spans="1:2" x14ac:dyDescent="0.25">
      <c r="A220" s="10" t="str">
        <v>MONTE VIDON COMBATTE</v>
      </c>
      <c r="B220" s="10">
        <f>VLOOKUP(A220,MergePrezzoMedio[[Città]:[PREZZO MEDIO]],2,0)</f>
        <v>80</v>
      </c>
    </row>
    <row r="221" spans="1:2" x14ac:dyDescent="0.25">
      <c r="A221" s="10" t="str">
        <v>MONTE VIDON CORRADO</v>
      </c>
      <c r="B221" s="10">
        <f>VLOOKUP(A221,MergePrezzoMedio[[Città]:[PREZZO MEDIO]],2,0)</f>
        <v>93</v>
      </c>
    </row>
    <row r="222" spans="1:2" x14ac:dyDescent="0.25">
      <c r="A222" s="10" t="str">
        <v>MONTOTTONE</v>
      </c>
      <c r="B222" s="10">
        <f>VLOOKUP(A222,MergePrezzoMedio[[Città]:[PREZZO MEDIO]],2,0)</f>
        <v>101</v>
      </c>
    </row>
    <row r="223" spans="1:2" x14ac:dyDescent="0.25">
      <c r="A223" s="10" t="str">
        <v>MORESCO</v>
      </c>
      <c r="B223" s="10">
        <f>VLOOKUP(A223,MergePrezzoMedio[[Città]:[PREZZO MEDIO]],2,0)</f>
        <v>68</v>
      </c>
    </row>
    <row r="224" spans="1:2" x14ac:dyDescent="0.25">
      <c r="A224" s="10" t="str">
        <v>ORTEZZANO</v>
      </c>
      <c r="B224" s="10">
        <f>VLOOKUP(A224,MergePrezzoMedio[[Città]:[PREZZO MEDIO]],2,0)</f>
        <v>53</v>
      </c>
    </row>
    <row r="225" spans="1:2" x14ac:dyDescent="0.25">
      <c r="A225" s="10" t="str">
        <v>PEDASO</v>
      </c>
      <c r="B225" s="10">
        <f>VLOOKUP(A225,MergePrezzoMedio[[Città]:[PREZZO MEDIO]],2,0)</f>
        <v>64</v>
      </c>
    </row>
    <row r="226" spans="1:2" x14ac:dyDescent="0.25">
      <c r="A226" s="10" t="str">
        <v>PETRITOLI</v>
      </c>
      <c r="B226" s="10">
        <f>VLOOKUP(A226,MergePrezzoMedio[[Città]:[PREZZO MEDIO]],2,0)</f>
        <v>90</v>
      </c>
    </row>
    <row r="227" spans="1:2" x14ac:dyDescent="0.25">
      <c r="A227" s="10" t="str">
        <v>PONZANO DI FERMO</v>
      </c>
      <c r="B227" s="10">
        <f>VLOOKUP(A227,MergePrezzoMedio[[Città]:[PREZZO MEDIO]],2,0)</f>
        <v>105</v>
      </c>
    </row>
    <row r="228" spans="1:2" x14ac:dyDescent="0.25">
      <c r="A228" s="10" t="str">
        <v>PORTO SAN GIORGIO</v>
      </c>
      <c r="B228" s="10">
        <f>VLOOKUP(A228,MergePrezzoMedio[[Città]:[PREZZO MEDIO]],2,0)</f>
        <v>70</v>
      </c>
    </row>
    <row r="229" spans="1:2" x14ac:dyDescent="0.25">
      <c r="A229" s="10" t="str">
        <v>PORTO SANT'ELPIDIO</v>
      </c>
      <c r="B229" s="10">
        <f>VLOOKUP(A229,MergePrezzoMedio[[Città]:[PREZZO MEDIO]],2,0)</f>
        <v>74</v>
      </c>
    </row>
    <row r="230" spans="1:2" x14ac:dyDescent="0.25">
      <c r="A230" s="10" t="str">
        <v>RAPAGNANO</v>
      </c>
      <c r="B230" s="10">
        <f>VLOOKUP(A230,MergePrezzoMedio[[Città]:[PREZZO MEDIO]],2,0)</f>
        <v>110</v>
      </c>
    </row>
    <row r="231" spans="1:2" x14ac:dyDescent="0.25">
      <c r="A231" s="10" t="str">
        <v>SANTA VITTORIA IN MATENANO</v>
      </c>
      <c r="B231" s="10">
        <f>VLOOKUP(A231,MergePrezzoMedio[[Città]:[PREZZO MEDIO]],2,0)</f>
        <v>112</v>
      </c>
    </row>
    <row r="232" spans="1:2" x14ac:dyDescent="0.25">
      <c r="A232" s="10" t="str">
        <v>SANT'ELPIDIO A MARE</v>
      </c>
      <c r="B232" s="10">
        <f>VLOOKUP(A232,MergePrezzoMedio[[Città]:[PREZZO MEDIO]],2,0)</f>
        <v>54</v>
      </c>
    </row>
    <row r="233" spans="1:2" x14ac:dyDescent="0.25">
      <c r="A233" s="10" t="str">
        <v>SERVIGLIANO</v>
      </c>
      <c r="B233" s="10">
        <f>VLOOKUP(A233,MergePrezzoMedio[[Città]:[PREZZO MEDIO]],2,0)</f>
        <v>83</v>
      </c>
    </row>
    <row r="234" spans="1:2" x14ac:dyDescent="0.25">
      <c r="A234" s="10" t="str">
        <v>SMERILLO</v>
      </c>
      <c r="B234" s="10">
        <f>VLOOKUP(A234,MergePrezzoMedio[[Città]:[PREZZO MEDIO]],2,0)</f>
        <v>113</v>
      </c>
    </row>
    <row r="235" spans="1:2" x14ac:dyDescent="0.25">
      <c r="A235" s="10" t="str">
        <v>TORRE SAN PATRIZIO</v>
      </c>
      <c r="B235" s="10">
        <f>VLOOKUP(A235,MergePrezzoMedio[[Città]:[PREZZO MEDIO]],2,0)</f>
        <v>50</v>
      </c>
    </row>
  </sheetData>
  <mergeCells count="2">
    <mergeCell ref="E2:H2"/>
    <mergeCell ref="E15:H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0B02-35A0-440A-A3DE-3AF02836331D}">
  <dimension ref="A1:H831"/>
  <sheetViews>
    <sheetView workbookViewId="0">
      <selection activeCell="E11" sqref="E11"/>
    </sheetView>
  </sheetViews>
  <sheetFormatPr defaultRowHeight="15" x14ac:dyDescent="0.25"/>
  <cols>
    <col min="1" max="1" width="11.85546875" customWidth="1"/>
    <col min="2" max="2" width="15.140625" customWidth="1"/>
    <col min="5" max="5" width="24.85546875" bestFit="1" customWidth="1"/>
    <col min="6" max="6" width="22.85546875" customWidth="1"/>
    <col min="7" max="7" width="14.28515625" bestFit="1" customWidth="1"/>
  </cols>
  <sheetData>
    <row r="1" spans="1:8" ht="15.75" thickBot="1" x14ac:dyDescent="0.3">
      <c r="A1" s="60" t="s">
        <v>245</v>
      </c>
      <c r="B1" s="60" t="s">
        <v>30716</v>
      </c>
    </row>
    <row r="2" spans="1:8" ht="15.75" thickBot="1" x14ac:dyDescent="0.3">
      <c r="A2" s="57">
        <v>75</v>
      </c>
      <c r="B2" s="55">
        <v>75</v>
      </c>
      <c r="E2" s="18" t="s">
        <v>30708</v>
      </c>
      <c r="F2" s="19"/>
      <c r="G2" s="19"/>
      <c r="H2" s="20"/>
    </row>
    <row r="3" spans="1:8" x14ac:dyDescent="0.25">
      <c r="A3" s="58">
        <v>75</v>
      </c>
      <c r="B3" s="56">
        <v>75</v>
      </c>
    </row>
    <row r="4" spans="1:8" ht="90" x14ac:dyDescent="0.25">
      <c r="A4" s="57">
        <v>75</v>
      </c>
      <c r="B4" s="55">
        <v>75</v>
      </c>
      <c r="E4" s="52" t="s">
        <v>30711</v>
      </c>
      <c r="F4" s="51" t="s">
        <v>30712</v>
      </c>
    </row>
    <row r="5" spans="1:8" ht="90" x14ac:dyDescent="0.25">
      <c r="A5" s="58">
        <v>75</v>
      </c>
      <c r="B5" s="56">
        <v>75</v>
      </c>
      <c r="E5" s="52" t="s">
        <v>30713</v>
      </c>
      <c r="F5" s="51" t="s">
        <v>30714</v>
      </c>
    </row>
    <row r="6" spans="1:8" x14ac:dyDescent="0.25">
      <c r="A6" s="57">
        <v>75</v>
      </c>
      <c r="B6" s="55">
        <v>77</v>
      </c>
    </row>
    <row r="7" spans="1:8" x14ac:dyDescent="0.25">
      <c r="A7" s="58">
        <v>75</v>
      </c>
      <c r="B7" s="56">
        <v>77</v>
      </c>
      <c r="E7" s="34" t="s">
        <v>30705</v>
      </c>
      <c r="F7" s="10">
        <v>0.05</v>
      </c>
    </row>
    <row r="8" spans="1:8" x14ac:dyDescent="0.25">
      <c r="A8" s="57">
        <v>77</v>
      </c>
      <c r="B8" s="55">
        <v>77</v>
      </c>
      <c r="E8" s="34" t="s">
        <v>30715</v>
      </c>
      <c r="F8" s="62">
        <f>TTEST(Tabella1[ALBERGHI],Tabella2[AGRITURISMI],2,3)</f>
        <v>3.0186044779914771E-10</v>
      </c>
    </row>
    <row r="9" spans="1:8" x14ac:dyDescent="0.25">
      <c r="A9" s="58">
        <v>77</v>
      </c>
      <c r="B9" s="56">
        <v>77</v>
      </c>
    </row>
    <row r="10" spans="1:8" x14ac:dyDescent="0.25">
      <c r="A10" s="57">
        <v>93</v>
      </c>
      <c r="B10" s="55">
        <v>77</v>
      </c>
      <c r="E10" s="44" t="s">
        <v>30717</v>
      </c>
    </row>
    <row r="11" spans="1:8" x14ac:dyDescent="0.25">
      <c r="A11" s="58">
        <v>93</v>
      </c>
      <c r="B11" s="56">
        <v>77</v>
      </c>
      <c r="E11" t="s">
        <v>30718</v>
      </c>
    </row>
    <row r="12" spans="1:8" x14ac:dyDescent="0.25">
      <c r="A12" s="57">
        <v>58</v>
      </c>
      <c r="B12" s="55">
        <v>77</v>
      </c>
    </row>
    <row r="13" spans="1:8" x14ac:dyDescent="0.25">
      <c r="A13" s="58">
        <v>58</v>
      </c>
      <c r="B13" s="56">
        <v>77</v>
      </c>
    </row>
    <row r="14" spans="1:8" x14ac:dyDescent="0.25">
      <c r="A14" s="57">
        <v>58</v>
      </c>
      <c r="B14" s="55">
        <v>77</v>
      </c>
    </row>
    <row r="15" spans="1:8" x14ac:dyDescent="0.25">
      <c r="A15" s="58">
        <v>64</v>
      </c>
      <c r="B15" s="56">
        <v>77</v>
      </c>
    </row>
    <row r="16" spans="1:8" x14ac:dyDescent="0.25">
      <c r="A16" s="57">
        <v>64</v>
      </c>
      <c r="B16" s="55">
        <v>77</v>
      </c>
    </row>
    <row r="17" spans="1:2" x14ac:dyDescent="0.25">
      <c r="A17" s="58">
        <v>106</v>
      </c>
      <c r="B17" s="56">
        <v>77</v>
      </c>
    </row>
    <row r="18" spans="1:2" x14ac:dyDescent="0.25">
      <c r="A18" s="57">
        <v>106</v>
      </c>
      <c r="B18" s="55">
        <v>83</v>
      </c>
    </row>
    <row r="19" spans="1:2" x14ac:dyDescent="0.25">
      <c r="A19" s="58">
        <v>118</v>
      </c>
      <c r="B19" s="56">
        <v>83</v>
      </c>
    </row>
    <row r="20" spans="1:2" x14ac:dyDescent="0.25">
      <c r="A20" s="57">
        <v>118</v>
      </c>
      <c r="B20" s="55">
        <v>49</v>
      </c>
    </row>
    <row r="21" spans="1:2" x14ac:dyDescent="0.25">
      <c r="A21" s="58">
        <v>118</v>
      </c>
      <c r="B21" s="56">
        <v>58</v>
      </c>
    </row>
    <row r="22" spans="1:2" x14ac:dyDescent="0.25">
      <c r="A22" s="57">
        <v>118</v>
      </c>
      <c r="B22" s="55">
        <v>58</v>
      </c>
    </row>
    <row r="23" spans="1:2" x14ac:dyDescent="0.25">
      <c r="A23" s="58">
        <v>120</v>
      </c>
      <c r="B23" s="56">
        <v>58</v>
      </c>
    </row>
    <row r="24" spans="1:2" x14ac:dyDescent="0.25">
      <c r="A24" s="57">
        <v>120</v>
      </c>
      <c r="B24" s="55">
        <v>58</v>
      </c>
    </row>
    <row r="25" spans="1:2" x14ac:dyDescent="0.25">
      <c r="A25" s="58">
        <v>120</v>
      </c>
      <c r="B25" s="56">
        <v>58</v>
      </c>
    </row>
    <row r="26" spans="1:2" x14ac:dyDescent="0.25">
      <c r="A26" s="57">
        <v>120</v>
      </c>
      <c r="B26" s="55">
        <v>64</v>
      </c>
    </row>
    <row r="27" spans="1:2" x14ac:dyDescent="0.25">
      <c r="A27" s="58">
        <v>120</v>
      </c>
      <c r="B27" s="56">
        <v>64</v>
      </c>
    </row>
    <row r="28" spans="1:2" x14ac:dyDescent="0.25">
      <c r="A28" s="57">
        <v>120</v>
      </c>
      <c r="B28" s="55">
        <v>64</v>
      </c>
    </row>
    <row r="29" spans="1:2" x14ac:dyDescent="0.25">
      <c r="A29" s="58">
        <v>120</v>
      </c>
      <c r="B29" s="56">
        <v>64</v>
      </c>
    </row>
    <row r="30" spans="1:2" x14ac:dyDescent="0.25">
      <c r="A30" s="57">
        <v>120</v>
      </c>
      <c r="B30" s="55">
        <v>64</v>
      </c>
    </row>
    <row r="31" spans="1:2" x14ac:dyDescent="0.25">
      <c r="A31" s="58">
        <v>120</v>
      </c>
      <c r="B31" s="56">
        <v>64</v>
      </c>
    </row>
    <row r="32" spans="1:2" x14ac:dyDescent="0.25">
      <c r="A32" s="57">
        <v>120</v>
      </c>
      <c r="B32" s="55">
        <v>64</v>
      </c>
    </row>
    <row r="33" spans="1:2" x14ac:dyDescent="0.25">
      <c r="A33" s="58">
        <v>120</v>
      </c>
      <c r="B33" s="56">
        <v>64</v>
      </c>
    </row>
    <row r="34" spans="1:2" x14ac:dyDescent="0.25">
      <c r="A34" s="57">
        <v>120</v>
      </c>
      <c r="B34" s="55">
        <v>64</v>
      </c>
    </row>
    <row r="35" spans="1:2" x14ac:dyDescent="0.25">
      <c r="A35" s="58">
        <v>120</v>
      </c>
      <c r="B35" s="56">
        <v>64</v>
      </c>
    </row>
    <row r="36" spans="1:2" x14ac:dyDescent="0.25">
      <c r="A36" s="57">
        <v>120</v>
      </c>
      <c r="B36" s="55">
        <v>64</v>
      </c>
    </row>
    <row r="37" spans="1:2" x14ac:dyDescent="0.25">
      <c r="A37" s="58">
        <v>120</v>
      </c>
      <c r="B37" s="56">
        <v>64</v>
      </c>
    </row>
    <row r="38" spans="1:2" x14ac:dyDescent="0.25">
      <c r="A38" s="57">
        <v>120</v>
      </c>
      <c r="B38" s="55">
        <v>64</v>
      </c>
    </row>
    <row r="39" spans="1:2" x14ac:dyDescent="0.25">
      <c r="A39" s="58">
        <v>120</v>
      </c>
      <c r="B39" s="56">
        <v>64</v>
      </c>
    </row>
    <row r="40" spans="1:2" x14ac:dyDescent="0.25">
      <c r="A40" s="57">
        <v>120</v>
      </c>
      <c r="B40" s="55">
        <v>64</v>
      </c>
    </row>
    <row r="41" spans="1:2" x14ac:dyDescent="0.25">
      <c r="A41" s="58">
        <v>120</v>
      </c>
      <c r="B41" s="56">
        <v>64</v>
      </c>
    </row>
    <row r="42" spans="1:2" x14ac:dyDescent="0.25">
      <c r="A42" s="57">
        <v>120</v>
      </c>
      <c r="B42" s="55">
        <v>64</v>
      </c>
    </row>
    <row r="43" spans="1:2" x14ac:dyDescent="0.25">
      <c r="A43" s="58">
        <v>120</v>
      </c>
      <c r="B43" s="56">
        <v>64</v>
      </c>
    </row>
    <row r="44" spans="1:2" x14ac:dyDescent="0.25">
      <c r="A44" s="57">
        <v>120</v>
      </c>
      <c r="B44" s="55">
        <v>64</v>
      </c>
    </row>
    <row r="45" spans="1:2" x14ac:dyDescent="0.25">
      <c r="A45" s="58">
        <v>120</v>
      </c>
      <c r="B45" s="56">
        <v>64</v>
      </c>
    </row>
    <row r="46" spans="1:2" x14ac:dyDescent="0.25">
      <c r="A46" s="57">
        <v>120</v>
      </c>
      <c r="B46" s="55">
        <v>64</v>
      </c>
    </row>
    <row r="47" spans="1:2" x14ac:dyDescent="0.25">
      <c r="A47" s="58">
        <v>120</v>
      </c>
      <c r="B47" s="56">
        <v>64</v>
      </c>
    </row>
    <row r="48" spans="1:2" x14ac:dyDescent="0.25">
      <c r="A48" s="57">
        <v>120</v>
      </c>
      <c r="B48" s="55">
        <v>106</v>
      </c>
    </row>
    <row r="49" spans="1:2" x14ac:dyDescent="0.25">
      <c r="A49" s="58">
        <v>120</v>
      </c>
      <c r="B49" s="56">
        <v>106</v>
      </c>
    </row>
    <row r="50" spans="1:2" x14ac:dyDescent="0.25">
      <c r="A50" s="57">
        <v>120</v>
      </c>
      <c r="B50" s="55">
        <v>118</v>
      </c>
    </row>
    <row r="51" spans="1:2" x14ac:dyDescent="0.25">
      <c r="A51" s="58">
        <v>120</v>
      </c>
      <c r="B51" s="56">
        <v>36</v>
      </c>
    </row>
    <row r="52" spans="1:2" x14ac:dyDescent="0.25">
      <c r="A52" s="57">
        <v>120</v>
      </c>
      <c r="B52" s="55">
        <v>36</v>
      </c>
    </row>
    <row r="53" spans="1:2" x14ac:dyDescent="0.25">
      <c r="A53" s="58">
        <v>120</v>
      </c>
      <c r="B53" s="56">
        <v>36</v>
      </c>
    </row>
    <row r="54" spans="1:2" x14ac:dyDescent="0.25">
      <c r="A54" s="57">
        <v>120</v>
      </c>
      <c r="B54" s="55">
        <v>120</v>
      </c>
    </row>
    <row r="55" spans="1:2" x14ac:dyDescent="0.25">
      <c r="A55" s="58">
        <v>120</v>
      </c>
      <c r="B55" s="56">
        <v>120</v>
      </c>
    </row>
    <row r="56" spans="1:2" x14ac:dyDescent="0.25">
      <c r="A56" s="57">
        <v>120</v>
      </c>
      <c r="B56" s="55">
        <v>120</v>
      </c>
    </row>
    <row r="57" spans="1:2" x14ac:dyDescent="0.25">
      <c r="A57" s="58">
        <v>120</v>
      </c>
      <c r="B57" s="56">
        <v>120</v>
      </c>
    </row>
    <row r="58" spans="1:2" x14ac:dyDescent="0.25">
      <c r="A58" s="57">
        <v>120</v>
      </c>
      <c r="B58" s="55">
        <v>120</v>
      </c>
    </row>
    <row r="59" spans="1:2" x14ac:dyDescent="0.25">
      <c r="A59" s="58">
        <v>88</v>
      </c>
      <c r="B59" s="56">
        <v>120</v>
      </c>
    </row>
    <row r="60" spans="1:2" x14ac:dyDescent="0.25">
      <c r="A60" s="57">
        <v>66</v>
      </c>
      <c r="B60" s="55">
        <v>120</v>
      </c>
    </row>
    <row r="61" spans="1:2" x14ac:dyDescent="0.25">
      <c r="A61" s="58">
        <v>66</v>
      </c>
      <c r="B61" s="56">
        <v>120</v>
      </c>
    </row>
    <row r="62" spans="1:2" x14ac:dyDescent="0.25">
      <c r="A62" s="57">
        <v>66</v>
      </c>
      <c r="B62" s="55">
        <v>120</v>
      </c>
    </row>
    <row r="63" spans="1:2" x14ac:dyDescent="0.25">
      <c r="A63" s="58">
        <v>119</v>
      </c>
      <c r="B63" s="56">
        <v>120</v>
      </c>
    </row>
    <row r="64" spans="1:2" x14ac:dyDescent="0.25">
      <c r="A64" s="57">
        <v>52</v>
      </c>
      <c r="B64" s="55">
        <v>88</v>
      </c>
    </row>
    <row r="65" spans="1:2" x14ac:dyDescent="0.25">
      <c r="A65" s="58">
        <v>75</v>
      </c>
      <c r="B65" s="56">
        <v>88</v>
      </c>
    </row>
    <row r="66" spans="1:2" x14ac:dyDescent="0.25">
      <c r="A66" s="57">
        <v>112</v>
      </c>
      <c r="B66" s="55">
        <v>88</v>
      </c>
    </row>
    <row r="67" spans="1:2" x14ac:dyDescent="0.25">
      <c r="A67" s="58">
        <v>112</v>
      </c>
      <c r="B67" s="56">
        <v>88</v>
      </c>
    </row>
    <row r="68" spans="1:2" x14ac:dyDescent="0.25">
      <c r="A68" s="57">
        <v>112</v>
      </c>
      <c r="B68" s="55">
        <v>88</v>
      </c>
    </row>
    <row r="69" spans="1:2" x14ac:dyDescent="0.25">
      <c r="A69" s="58">
        <v>112</v>
      </c>
      <c r="B69" s="56">
        <v>66</v>
      </c>
    </row>
    <row r="70" spans="1:2" x14ac:dyDescent="0.25">
      <c r="A70" s="57">
        <v>112</v>
      </c>
      <c r="B70" s="55">
        <v>66</v>
      </c>
    </row>
    <row r="71" spans="1:2" x14ac:dyDescent="0.25">
      <c r="A71" s="58">
        <v>112</v>
      </c>
      <c r="B71" s="56">
        <v>66</v>
      </c>
    </row>
    <row r="72" spans="1:2" x14ac:dyDescent="0.25">
      <c r="A72" s="57">
        <v>112</v>
      </c>
      <c r="B72" s="55">
        <v>66</v>
      </c>
    </row>
    <row r="73" spans="1:2" x14ac:dyDescent="0.25">
      <c r="A73" s="58">
        <v>112</v>
      </c>
      <c r="B73" s="56">
        <v>66</v>
      </c>
    </row>
    <row r="74" spans="1:2" x14ac:dyDescent="0.25">
      <c r="A74" s="57">
        <v>112</v>
      </c>
      <c r="B74" s="55">
        <v>66</v>
      </c>
    </row>
    <row r="75" spans="1:2" x14ac:dyDescent="0.25">
      <c r="A75" s="58">
        <v>112</v>
      </c>
      <c r="B75" s="56">
        <v>66</v>
      </c>
    </row>
    <row r="76" spans="1:2" x14ac:dyDescent="0.25">
      <c r="A76" s="57">
        <v>112</v>
      </c>
      <c r="B76" s="55">
        <v>119</v>
      </c>
    </row>
    <row r="77" spans="1:2" x14ac:dyDescent="0.25">
      <c r="A77" s="58">
        <v>112</v>
      </c>
      <c r="B77" s="56">
        <v>119</v>
      </c>
    </row>
    <row r="78" spans="1:2" x14ac:dyDescent="0.25">
      <c r="A78" s="57">
        <v>112</v>
      </c>
      <c r="B78" s="55">
        <v>52</v>
      </c>
    </row>
    <row r="79" spans="1:2" x14ac:dyDescent="0.25">
      <c r="A79" s="58">
        <v>112</v>
      </c>
      <c r="B79" s="56">
        <v>52</v>
      </c>
    </row>
    <row r="80" spans="1:2" x14ac:dyDescent="0.25">
      <c r="A80" s="57">
        <v>112</v>
      </c>
      <c r="B80" s="55">
        <v>52</v>
      </c>
    </row>
    <row r="81" spans="1:2" x14ac:dyDescent="0.25">
      <c r="A81" s="58">
        <v>112</v>
      </c>
      <c r="B81" s="56">
        <v>75</v>
      </c>
    </row>
    <row r="82" spans="1:2" x14ac:dyDescent="0.25">
      <c r="A82" s="57">
        <v>112</v>
      </c>
      <c r="B82" s="55">
        <v>75</v>
      </c>
    </row>
    <row r="83" spans="1:2" x14ac:dyDescent="0.25">
      <c r="A83" s="58">
        <v>112</v>
      </c>
      <c r="B83" s="56">
        <v>46</v>
      </c>
    </row>
    <row r="84" spans="1:2" x14ac:dyDescent="0.25">
      <c r="A84" s="57">
        <v>112</v>
      </c>
      <c r="B84" s="55">
        <v>46</v>
      </c>
    </row>
    <row r="85" spans="1:2" x14ac:dyDescent="0.25">
      <c r="A85" s="58">
        <v>112</v>
      </c>
      <c r="B85" s="56">
        <v>46</v>
      </c>
    </row>
    <row r="86" spans="1:2" x14ac:dyDescent="0.25">
      <c r="A86" s="57">
        <v>112</v>
      </c>
      <c r="B86" s="55">
        <v>46</v>
      </c>
    </row>
    <row r="87" spans="1:2" x14ac:dyDescent="0.25">
      <c r="A87" s="58">
        <v>112</v>
      </c>
      <c r="B87" s="56">
        <v>46</v>
      </c>
    </row>
    <row r="88" spans="1:2" x14ac:dyDescent="0.25">
      <c r="A88" s="57">
        <v>112</v>
      </c>
      <c r="B88" s="55">
        <v>36</v>
      </c>
    </row>
    <row r="89" spans="1:2" x14ac:dyDescent="0.25">
      <c r="A89" s="58">
        <v>112</v>
      </c>
      <c r="B89" s="56">
        <v>32</v>
      </c>
    </row>
    <row r="90" spans="1:2" x14ac:dyDescent="0.25">
      <c r="A90" s="57">
        <v>112</v>
      </c>
      <c r="B90" s="55">
        <v>32</v>
      </c>
    </row>
    <row r="91" spans="1:2" x14ac:dyDescent="0.25">
      <c r="A91" s="58">
        <v>112</v>
      </c>
      <c r="B91" s="56">
        <v>32</v>
      </c>
    </row>
    <row r="92" spans="1:2" x14ac:dyDescent="0.25">
      <c r="A92" s="57">
        <v>112</v>
      </c>
      <c r="B92" s="55">
        <v>85</v>
      </c>
    </row>
    <row r="93" spans="1:2" x14ac:dyDescent="0.25">
      <c r="A93" s="58">
        <v>112</v>
      </c>
      <c r="B93" s="56">
        <v>85</v>
      </c>
    </row>
    <row r="94" spans="1:2" x14ac:dyDescent="0.25">
      <c r="A94" s="57">
        <v>112</v>
      </c>
      <c r="B94" s="55">
        <v>85</v>
      </c>
    </row>
    <row r="95" spans="1:2" x14ac:dyDescent="0.25">
      <c r="A95" s="58">
        <v>112</v>
      </c>
      <c r="B95" s="56">
        <v>85</v>
      </c>
    </row>
    <row r="96" spans="1:2" x14ac:dyDescent="0.25">
      <c r="A96" s="57">
        <v>112</v>
      </c>
      <c r="B96" s="55">
        <v>85</v>
      </c>
    </row>
    <row r="97" spans="1:2" x14ac:dyDescent="0.25">
      <c r="A97" s="58">
        <v>112</v>
      </c>
      <c r="B97" s="56">
        <v>85</v>
      </c>
    </row>
    <row r="98" spans="1:2" x14ac:dyDescent="0.25">
      <c r="A98" s="57">
        <v>112</v>
      </c>
      <c r="B98" s="55">
        <v>85</v>
      </c>
    </row>
    <row r="99" spans="1:2" x14ac:dyDescent="0.25">
      <c r="A99" s="58">
        <v>112</v>
      </c>
      <c r="B99" s="56">
        <v>120</v>
      </c>
    </row>
    <row r="100" spans="1:2" x14ac:dyDescent="0.25">
      <c r="A100" s="57">
        <v>112</v>
      </c>
      <c r="B100" s="55">
        <v>39</v>
      </c>
    </row>
    <row r="101" spans="1:2" x14ac:dyDescent="0.25">
      <c r="A101" s="58">
        <v>112</v>
      </c>
      <c r="B101" s="56">
        <v>39</v>
      </c>
    </row>
    <row r="102" spans="1:2" x14ac:dyDescent="0.25">
      <c r="A102" s="57">
        <v>112</v>
      </c>
      <c r="B102" s="55">
        <v>116</v>
      </c>
    </row>
    <row r="103" spans="1:2" x14ac:dyDescent="0.25">
      <c r="A103" s="58">
        <v>112</v>
      </c>
      <c r="B103" s="56">
        <v>116</v>
      </c>
    </row>
    <row r="104" spans="1:2" x14ac:dyDescent="0.25">
      <c r="A104" s="57">
        <v>112</v>
      </c>
      <c r="B104" s="55">
        <v>116</v>
      </c>
    </row>
    <row r="105" spans="1:2" x14ac:dyDescent="0.25">
      <c r="A105" s="58">
        <v>112</v>
      </c>
      <c r="B105" s="56">
        <v>116</v>
      </c>
    </row>
    <row r="106" spans="1:2" x14ac:dyDescent="0.25">
      <c r="A106" s="57">
        <v>112</v>
      </c>
      <c r="B106" s="55">
        <v>116</v>
      </c>
    </row>
    <row r="107" spans="1:2" x14ac:dyDescent="0.25">
      <c r="A107" s="58">
        <v>112</v>
      </c>
      <c r="B107" s="56">
        <v>46</v>
      </c>
    </row>
    <row r="108" spans="1:2" x14ac:dyDescent="0.25">
      <c r="A108" s="57">
        <v>112</v>
      </c>
      <c r="B108" s="55">
        <v>46</v>
      </c>
    </row>
    <row r="109" spans="1:2" x14ac:dyDescent="0.25">
      <c r="A109" s="58">
        <v>112</v>
      </c>
      <c r="B109" s="56">
        <v>46</v>
      </c>
    </row>
    <row r="110" spans="1:2" x14ac:dyDescent="0.25">
      <c r="A110" s="57">
        <v>112</v>
      </c>
      <c r="B110" s="55">
        <v>46</v>
      </c>
    </row>
    <row r="111" spans="1:2" x14ac:dyDescent="0.25">
      <c r="A111" s="58">
        <v>112</v>
      </c>
      <c r="B111" s="56">
        <v>78</v>
      </c>
    </row>
    <row r="112" spans="1:2" x14ac:dyDescent="0.25">
      <c r="A112" s="57">
        <v>112</v>
      </c>
      <c r="B112" s="55">
        <v>48</v>
      </c>
    </row>
    <row r="113" spans="1:2" x14ac:dyDescent="0.25">
      <c r="A113" s="58">
        <v>112</v>
      </c>
      <c r="B113" s="56">
        <v>61</v>
      </c>
    </row>
    <row r="114" spans="1:2" x14ac:dyDescent="0.25">
      <c r="A114" s="57">
        <v>112</v>
      </c>
      <c r="B114" s="55">
        <v>61</v>
      </c>
    </row>
    <row r="115" spans="1:2" x14ac:dyDescent="0.25">
      <c r="A115" s="58">
        <v>112</v>
      </c>
      <c r="B115" s="56">
        <v>61</v>
      </c>
    </row>
    <row r="116" spans="1:2" x14ac:dyDescent="0.25">
      <c r="A116" s="57">
        <v>112</v>
      </c>
      <c r="B116" s="55">
        <v>49</v>
      </c>
    </row>
    <row r="117" spans="1:2" x14ac:dyDescent="0.25">
      <c r="A117" s="58">
        <v>112</v>
      </c>
      <c r="B117" s="56">
        <v>120</v>
      </c>
    </row>
    <row r="118" spans="1:2" x14ac:dyDescent="0.25">
      <c r="A118" s="57">
        <v>112</v>
      </c>
      <c r="B118" s="55">
        <v>120</v>
      </c>
    </row>
    <row r="119" spans="1:2" x14ac:dyDescent="0.25">
      <c r="A119" s="58">
        <v>112</v>
      </c>
      <c r="B119" s="56">
        <v>119</v>
      </c>
    </row>
    <row r="120" spans="1:2" x14ac:dyDescent="0.25">
      <c r="A120" s="57">
        <v>112</v>
      </c>
      <c r="B120" s="55">
        <v>119</v>
      </c>
    </row>
    <row r="121" spans="1:2" x14ac:dyDescent="0.25">
      <c r="A121" s="58">
        <v>112</v>
      </c>
      <c r="B121" s="56">
        <v>119</v>
      </c>
    </row>
    <row r="122" spans="1:2" x14ac:dyDescent="0.25">
      <c r="A122" s="57">
        <v>112</v>
      </c>
      <c r="B122" s="55">
        <v>85</v>
      </c>
    </row>
    <row r="123" spans="1:2" x14ac:dyDescent="0.25">
      <c r="A123" s="58">
        <v>112</v>
      </c>
      <c r="B123" s="56">
        <v>85</v>
      </c>
    </row>
    <row r="124" spans="1:2" x14ac:dyDescent="0.25">
      <c r="A124" s="57">
        <v>112</v>
      </c>
      <c r="B124" s="55">
        <v>85</v>
      </c>
    </row>
    <row r="125" spans="1:2" x14ac:dyDescent="0.25">
      <c r="A125" s="58">
        <v>112</v>
      </c>
      <c r="B125" s="56">
        <v>109</v>
      </c>
    </row>
    <row r="126" spans="1:2" x14ac:dyDescent="0.25">
      <c r="A126" s="57">
        <v>112</v>
      </c>
      <c r="B126" s="55">
        <v>35</v>
      </c>
    </row>
    <row r="127" spans="1:2" x14ac:dyDescent="0.25">
      <c r="A127" s="58">
        <v>112</v>
      </c>
      <c r="B127" s="56">
        <v>35</v>
      </c>
    </row>
    <row r="128" spans="1:2" x14ac:dyDescent="0.25">
      <c r="A128" s="57">
        <v>112</v>
      </c>
      <c r="B128" s="55">
        <v>35</v>
      </c>
    </row>
    <row r="129" spans="1:2" x14ac:dyDescent="0.25">
      <c r="A129" s="58">
        <v>112</v>
      </c>
      <c r="B129" s="56">
        <v>35</v>
      </c>
    </row>
    <row r="130" spans="1:2" x14ac:dyDescent="0.25">
      <c r="A130" s="57">
        <v>112</v>
      </c>
      <c r="B130" s="55">
        <v>35</v>
      </c>
    </row>
    <row r="131" spans="1:2" x14ac:dyDescent="0.25">
      <c r="A131" s="58">
        <v>112</v>
      </c>
      <c r="B131" s="56">
        <v>35</v>
      </c>
    </row>
    <row r="132" spans="1:2" x14ac:dyDescent="0.25">
      <c r="A132" s="57">
        <v>112</v>
      </c>
      <c r="B132" s="55">
        <v>35</v>
      </c>
    </row>
    <row r="133" spans="1:2" x14ac:dyDescent="0.25">
      <c r="A133" s="58">
        <v>112</v>
      </c>
      <c r="B133" s="56">
        <v>35</v>
      </c>
    </row>
    <row r="134" spans="1:2" x14ac:dyDescent="0.25">
      <c r="A134" s="57">
        <v>112</v>
      </c>
      <c r="B134" s="55">
        <v>35</v>
      </c>
    </row>
    <row r="135" spans="1:2" x14ac:dyDescent="0.25">
      <c r="A135" s="58">
        <v>112</v>
      </c>
      <c r="B135" s="56">
        <v>35</v>
      </c>
    </row>
    <row r="136" spans="1:2" x14ac:dyDescent="0.25">
      <c r="A136" s="57">
        <v>112</v>
      </c>
      <c r="B136" s="55">
        <v>35</v>
      </c>
    </row>
    <row r="137" spans="1:2" x14ac:dyDescent="0.25">
      <c r="A137" s="58">
        <v>112</v>
      </c>
      <c r="B137" s="56">
        <v>35</v>
      </c>
    </row>
    <row r="138" spans="1:2" x14ac:dyDescent="0.25">
      <c r="A138" s="57">
        <v>112</v>
      </c>
      <c r="B138" s="55">
        <v>35</v>
      </c>
    </row>
    <row r="139" spans="1:2" x14ac:dyDescent="0.25">
      <c r="A139" s="58">
        <v>112</v>
      </c>
      <c r="B139" s="56">
        <v>35</v>
      </c>
    </row>
    <row r="140" spans="1:2" x14ac:dyDescent="0.25">
      <c r="A140" s="57">
        <v>112</v>
      </c>
      <c r="B140" s="55">
        <v>35</v>
      </c>
    </row>
    <row r="141" spans="1:2" x14ac:dyDescent="0.25">
      <c r="A141" s="58">
        <v>112</v>
      </c>
      <c r="B141" s="56">
        <v>35</v>
      </c>
    </row>
    <row r="142" spans="1:2" x14ac:dyDescent="0.25">
      <c r="A142" s="57">
        <v>112</v>
      </c>
      <c r="B142" s="55">
        <v>35</v>
      </c>
    </row>
    <row r="143" spans="1:2" x14ac:dyDescent="0.25">
      <c r="A143" s="58">
        <v>112</v>
      </c>
      <c r="B143" s="56">
        <v>35</v>
      </c>
    </row>
    <row r="144" spans="1:2" x14ac:dyDescent="0.25">
      <c r="A144" s="57">
        <v>112</v>
      </c>
      <c r="B144" s="55">
        <v>86</v>
      </c>
    </row>
    <row r="145" spans="1:2" x14ac:dyDescent="0.25">
      <c r="A145" s="58">
        <v>112</v>
      </c>
      <c r="B145" s="56">
        <v>86</v>
      </c>
    </row>
    <row r="146" spans="1:2" x14ac:dyDescent="0.25">
      <c r="A146" s="57">
        <v>112</v>
      </c>
      <c r="B146" s="55">
        <v>86</v>
      </c>
    </row>
    <row r="147" spans="1:2" x14ac:dyDescent="0.25">
      <c r="A147" s="58">
        <v>112</v>
      </c>
      <c r="B147" s="56">
        <v>86</v>
      </c>
    </row>
    <row r="148" spans="1:2" x14ac:dyDescent="0.25">
      <c r="A148" s="57">
        <v>87</v>
      </c>
      <c r="B148" s="55">
        <v>86</v>
      </c>
    </row>
    <row r="149" spans="1:2" x14ac:dyDescent="0.25">
      <c r="A149" s="58">
        <v>32</v>
      </c>
      <c r="B149" s="56">
        <v>86</v>
      </c>
    </row>
    <row r="150" spans="1:2" x14ac:dyDescent="0.25">
      <c r="A150" s="57">
        <v>32</v>
      </c>
      <c r="B150" s="55">
        <v>86</v>
      </c>
    </row>
    <row r="151" spans="1:2" x14ac:dyDescent="0.25">
      <c r="A151" s="58">
        <v>116</v>
      </c>
      <c r="B151" s="56">
        <v>86</v>
      </c>
    </row>
    <row r="152" spans="1:2" x14ac:dyDescent="0.25">
      <c r="A152" s="57">
        <v>64</v>
      </c>
      <c r="B152" s="55">
        <v>86</v>
      </c>
    </row>
    <row r="153" spans="1:2" x14ac:dyDescent="0.25">
      <c r="A153" s="58">
        <v>64</v>
      </c>
      <c r="B153" s="56">
        <v>86</v>
      </c>
    </row>
    <row r="154" spans="1:2" x14ac:dyDescent="0.25">
      <c r="A154" s="57">
        <v>64</v>
      </c>
      <c r="B154" s="55">
        <v>86</v>
      </c>
    </row>
    <row r="155" spans="1:2" x14ac:dyDescent="0.25">
      <c r="A155" s="58">
        <v>64</v>
      </c>
      <c r="B155" s="56">
        <v>86</v>
      </c>
    </row>
    <row r="156" spans="1:2" x14ac:dyDescent="0.25">
      <c r="A156" s="57">
        <v>64</v>
      </c>
      <c r="B156" s="55">
        <v>78</v>
      </c>
    </row>
    <row r="157" spans="1:2" x14ac:dyDescent="0.25">
      <c r="A157" s="58">
        <v>64</v>
      </c>
      <c r="B157" s="56">
        <v>39</v>
      </c>
    </row>
    <row r="158" spans="1:2" x14ac:dyDescent="0.25">
      <c r="A158" s="57">
        <v>64</v>
      </c>
      <c r="B158" s="55">
        <v>58</v>
      </c>
    </row>
    <row r="159" spans="1:2" x14ac:dyDescent="0.25">
      <c r="A159" s="58">
        <v>64</v>
      </c>
      <c r="B159" s="56">
        <v>58</v>
      </c>
    </row>
    <row r="160" spans="1:2" x14ac:dyDescent="0.25">
      <c r="A160" s="57">
        <v>64</v>
      </c>
      <c r="B160" s="55">
        <v>58</v>
      </c>
    </row>
    <row r="161" spans="1:2" x14ac:dyDescent="0.25">
      <c r="A161" s="58">
        <v>64</v>
      </c>
      <c r="B161" s="56">
        <v>117</v>
      </c>
    </row>
    <row r="162" spans="1:2" x14ac:dyDescent="0.25">
      <c r="A162" s="57">
        <v>64</v>
      </c>
      <c r="B162" s="55">
        <v>117</v>
      </c>
    </row>
    <row r="163" spans="1:2" x14ac:dyDescent="0.25">
      <c r="A163" s="58">
        <v>64</v>
      </c>
      <c r="B163" s="56">
        <v>117</v>
      </c>
    </row>
    <row r="164" spans="1:2" x14ac:dyDescent="0.25">
      <c r="A164" s="57">
        <v>64</v>
      </c>
      <c r="B164" s="55">
        <v>117</v>
      </c>
    </row>
    <row r="165" spans="1:2" x14ac:dyDescent="0.25">
      <c r="A165" s="58">
        <v>64</v>
      </c>
      <c r="B165" s="56">
        <v>117</v>
      </c>
    </row>
    <row r="166" spans="1:2" x14ac:dyDescent="0.25">
      <c r="A166" s="57">
        <v>64</v>
      </c>
      <c r="B166" s="55">
        <v>117</v>
      </c>
    </row>
    <row r="167" spans="1:2" x14ac:dyDescent="0.25">
      <c r="A167" s="58">
        <v>64</v>
      </c>
      <c r="B167" s="56">
        <v>117</v>
      </c>
    </row>
    <row r="168" spans="1:2" x14ac:dyDescent="0.25">
      <c r="A168" s="57">
        <v>64</v>
      </c>
      <c r="B168" s="55">
        <v>56</v>
      </c>
    </row>
    <row r="169" spans="1:2" x14ac:dyDescent="0.25">
      <c r="A169" s="58">
        <v>51</v>
      </c>
      <c r="B169" s="56">
        <v>78</v>
      </c>
    </row>
    <row r="170" spans="1:2" x14ac:dyDescent="0.25">
      <c r="A170" s="57">
        <v>51</v>
      </c>
      <c r="B170" s="55">
        <v>78</v>
      </c>
    </row>
    <row r="171" spans="1:2" x14ac:dyDescent="0.25">
      <c r="A171" s="58">
        <v>51</v>
      </c>
      <c r="B171" s="56">
        <v>78</v>
      </c>
    </row>
    <row r="172" spans="1:2" x14ac:dyDescent="0.25">
      <c r="A172" s="57">
        <v>51</v>
      </c>
      <c r="B172" s="55">
        <v>78</v>
      </c>
    </row>
    <row r="173" spans="1:2" x14ac:dyDescent="0.25">
      <c r="A173" s="58">
        <v>51</v>
      </c>
      <c r="B173" s="56">
        <v>95</v>
      </c>
    </row>
    <row r="174" spans="1:2" x14ac:dyDescent="0.25">
      <c r="A174" s="57">
        <v>107</v>
      </c>
      <c r="B174" s="55">
        <v>95</v>
      </c>
    </row>
    <row r="175" spans="1:2" x14ac:dyDescent="0.25">
      <c r="A175" s="58">
        <v>107</v>
      </c>
      <c r="B175" s="56">
        <v>95</v>
      </c>
    </row>
    <row r="176" spans="1:2" x14ac:dyDescent="0.25">
      <c r="A176" s="57">
        <v>107</v>
      </c>
      <c r="B176" s="55">
        <v>95</v>
      </c>
    </row>
    <row r="177" spans="1:2" x14ac:dyDescent="0.25">
      <c r="A177" s="58">
        <v>107</v>
      </c>
      <c r="B177" s="56">
        <v>95</v>
      </c>
    </row>
    <row r="178" spans="1:2" x14ac:dyDescent="0.25">
      <c r="A178" s="57">
        <v>49</v>
      </c>
      <c r="B178" s="55">
        <v>33</v>
      </c>
    </row>
    <row r="179" spans="1:2" x14ac:dyDescent="0.25">
      <c r="A179" s="58">
        <v>120</v>
      </c>
      <c r="B179" s="56">
        <v>33</v>
      </c>
    </row>
    <row r="180" spans="1:2" x14ac:dyDescent="0.25">
      <c r="A180" s="57">
        <v>119</v>
      </c>
      <c r="B180" s="55">
        <v>33</v>
      </c>
    </row>
    <row r="181" spans="1:2" x14ac:dyDescent="0.25">
      <c r="A181" s="58">
        <v>119</v>
      </c>
      <c r="B181" s="56">
        <v>33</v>
      </c>
    </row>
    <row r="182" spans="1:2" x14ac:dyDescent="0.25">
      <c r="A182" s="57">
        <v>85</v>
      </c>
      <c r="B182" s="55">
        <v>56</v>
      </c>
    </row>
    <row r="183" spans="1:2" x14ac:dyDescent="0.25">
      <c r="A183" s="58">
        <v>109</v>
      </c>
      <c r="B183" s="56">
        <v>56</v>
      </c>
    </row>
    <row r="184" spans="1:2" x14ac:dyDescent="0.25">
      <c r="A184" s="57">
        <v>86</v>
      </c>
      <c r="B184" s="55">
        <v>38</v>
      </c>
    </row>
    <row r="185" spans="1:2" x14ac:dyDescent="0.25">
      <c r="A185" s="58">
        <v>86</v>
      </c>
      <c r="B185" s="56">
        <v>38</v>
      </c>
    </row>
    <row r="186" spans="1:2" x14ac:dyDescent="0.25">
      <c r="A186" s="57">
        <v>86</v>
      </c>
      <c r="B186" s="55">
        <v>90</v>
      </c>
    </row>
    <row r="187" spans="1:2" x14ac:dyDescent="0.25">
      <c r="A187" s="58">
        <v>86</v>
      </c>
      <c r="B187" s="56">
        <v>90</v>
      </c>
    </row>
    <row r="188" spans="1:2" x14ac:dyDescent="0.25">
      <c r="A188" s="57">
        <v>86</v>
      </c>
      <c r="B188" s="55">
        <v>66</v>
      </c>
    </row>
    <row r="189" spans="1:2" x14ac:dyDescent="0.25">
      <c r="A189" s="58">
        <v>86</v>
      </c>
      <c r="B189" s="56">
        <v>66</v>
      </c>
    </row>
    <row r="190" spans="1:2" x14ac:dyDescent="0.25">
      <c r="A190" s="57">
        <v>86</v>
      </c>
      <c r="B190" s="55">
        <v>34</v>
      </c>
    </row>
    <row r="191" spans="1:2" x14ac:dyDescent="0.25">
      <c r="A191" s="58">
        <v>86</v>
      </c>
      <c r="B191" s="56">
        <v>34</v>
      </c>
    </row>
    <row r="192" spans="1:2" x14ac:dyDescent="0.25">
      <c r="A192" s="57">
        <v>86</v>
      </c>
      <c r="B192" s="55">
        <v>34</v>
      </c>
    </row>
    <row r="193" spans="1:2" x14ac:dyDescent="0.25">
      <c r="A193" s="58">
        <v>86</v>
      </c>
      <c r="B193" s="56">
        <v>34</v>
      </c>
    </row>
    <row r="194" spans="1:2" x14ac:dyDescent="0.25">
      <c r="A194" s="57">
        <v>86</v>
      </c>
      <c r="B194" s="55">
        <v>103</v>
      </c>
    </row>
    <row r="195" spans="1:2" x14ac:dyDescent="0.25">
      <c r="A195" s="58">
        <v>86</v>
      </c>
      <c r="B195" s="56">
        <v>120</v>
      </c>
    </row>
    <row r="196" spans="1:2" x14ac:dyDescent="0.25">
      <c r="A196" s="57">
        <v>86</v>
      </c>
      <c r="B196" s="55">
        <v>120</v>
      </c>
    </row>
    <row r="197" spans="1:2" x14ac:dyDescent="0.25">
      <c r="A197" s="58">
        <v>86</v>
      </c>
      <c r="B197" s="56">
        <v>72</v>
      </c>
    </row>
    <row r="198" spans="1:2" x14ac:dyDescent="0.25">
      <c r="A198" s="57">
        <v>86</v>
      </c>
      <c r="B198" s="55">
        <v>72</v>
      </c>
    </row>
    <row r="199" spans="1:2" x14ac:dyDescent="0.25">
      <c r="A199" s="58">
        <v>86</v>
      </c>
      <c r="B199" s="56">
        <v>72</v>
      </c>
    </row>
    <row r="200" spans="1:2" x14ac:dyDescent="0.25">
      <c r="A200" s="57">
        <v>86</v>
      </c>
      <c r="B200" s="55">
        <v>72</v>
      </c>
    </row>
    <row r="201" spans="1:2" x14ac:dyDescent="0.25">
      <c r="A201" s="58">
        <v>86</v>
      </c>
      <c r="B201" s="56">
        <v>72</v>
      </c>
    </row>
    <row r="202" spans="1:2" x14ac:dyDescent="0.25">
      <c r="A202" s="57">
        <v>86</v>
      </c>
      <c r="B202" s="55">
        <v>72</v>
      </c>
    </row>
    <row r="203" spans="1:2" x14ac:dyDescent="0.25">
      <c r="A203" s="58">
        <v>86</v>
      </c>
      <c r="B203" s="56">
        <v>72</v>
      </c>
    </row>
    <row r="204" spans="1:2" x14ac:dyDescent="0.25">
      <c r="A204" s="57">
        <v>86</v>
      </c>
      <c r="B204" s="55">
        <v>72</v>
      </c>
    </row>
    <row r="205" spans="1:2" x14ac:dyDescent="0.25">
      <c r="A205" s="58">
        <v>86</v>
      </c>
      <c r="B205" s="56">
        <v>72</v>
      </c>
    </row>
    <row r="206" spans="1:2" x14ac:dyDescent="0.25">
      <c r="A206" s="57">
        <v>86</v>
      </c>
      <c r="B206" s="55">
        <v>72</v>
      </c>
    </row>
    <row r="207" spans="1:2" x14ac:dyDescent="0.25">
      <c r="A207" s="58">
        <v>86</v>
      </c>
      <c r="B207" s="56">
        <v>72</v>
      </c>
    </row>
    <row r="208" spans="1:2" x14ac:dyDescent="0.25">
      <c r="A208" s="57">
        <v>86</v>
      </c>
      <c r="B208" s="55">
        <v>72</v>
      </c>
    </row>
    <row r="209" spans="1:2" x14ac:dyDescent="0.25">
      <c r="A209" s="58">
        <v>86</v>
      </c>
      <c r="B209" s="56">
        <v>72</v>
      </c>
    </row>
    <row r="210" spans="1:2" x14ac:dyDescent="0.25">
      <c r="A210" s="57">
        <v>86</v>
      </c>
      <c r="B210" s="55">
        <v>72</v>
      </c>
    </row>
    <row r="211" spans="1:2" x14ac:dyDescent="0.25">
      <c r="A211" s="58">
        <v>86</v>
      </c>
      <c r="B211" s="56">
        <v>72</v>
      </c>
    </row>
    <row r="212" spans="1:2" x14ac:dyDescent="0.25">
      <c r="A212" s="57">
        <v>86</v>
      </c>
      <c r="B212" s="55">
        <v>31</v>
      </c>
    </row>
    <row r="213" spans="1:2" x14ac:dyDescent="0.25">
      <c r="A213" s="58">
        <v>86</v>
      </c>
      <c r="B213" s="56">
        <v>31</v>
      </c>
    </row>
    <row r="214" spans="1:2" x14ac:dyDescent="0.25">
      <c r="A214" s="57">
        <v>86</v>
      </c>
      <c r="B214" s="55">
        <v>31</v>
      </c>
    </row>
    <row r="215" spans="1:2" x14ac:dyDescent="0.25">
      <c r="A215" s="58">
        <v>86</v>
      </c>
      <c r="B215" s="56">
        <v>31</v>
      </c>
    </row>
    <row r="216" spans="1:2" x14ac:dyDescent="0.25">
      <c r="A216" s="57">
        <v>86</v>
      </c>
      <c r="B216" s="55">
        <v>31</v>
      </c>
    </row>
    <row r="217" spans="1:2" x14ac:dyDescent="0.25">
      <c r="A217" s="58">
        <v>86</v>
      </c>
      <c r="B217" s="56">
        <v>31</v>
      </c>
    </row>
    <row r="218" spans="1:2" x14ac:dyDescent="0.25">
      <c r="A218" s="57">
        <v>86</v>
      </c>
      <c r="B218" s="55">
        <v>31</v>
      </c>
    </row>
    <row r="219" spans="1:2" x14ac:dyDescent="0.25">
      <c r="A219" s="58">
        <v>86</v>
      </c>
      <c r="B219" s="56">
        <v>31</v>
      </c>
    </row>
    <row r="220" spans="1:2" x14ac:dyDescent="0.25">
      <c r="A220" s="57">
        <v>86</v>
      </c>
      <c r="B220" s="55">
        <v>31</v>
      </c>
    </row>
    <row r="221" spans="1:2" x14ac:dyDescent="0.25">
      <c r="A221" s="58">
        <v>86</v>
      </c>
      <c r="B221" s="56">
        <v>31</v>
      </c>
    </row>
    <row r="222" spans="1:2" x14ac:dyDescent="0.25">
      <c r="A222" s="57">
        <v>86</v>
      </c>
      <c r="B222" s="55">
        <v>31</v>
      </c>
    </row>
    <row r="223" spans="1:2" x14ac:dyDescent="0.25">
      <c r="A223" s="58">
        <v>86</v>
      </c>
      <c r="B223" s="56">
        <v>31</v>
      </c>
    </row>
    <row r="224" spans="1:2" x14ac:dyDescent="0.25">
      <c r="A224" s="57">
        <v>86</v>
      </c>
      <c r="B224" s="55">
        <v>31</v>
      </c>
    </row>
    <row r="225" spans="1:2" x14ac:dyDescent="0.25">
      <c r="A225" s="58">
        <v>86</v>
      </c>
      <c r="B225" s="56">
        <v>31</v>
      </c>
    </row>
    <row r="226" spans="1:2" x14ac:dyDescent="0.25">
      <c r="A226" s="57">
        <v>86</v>
      </c>
      <c r="B226" s="55">
        <v>31</v>
      </c>
    </row>
    <row r="227" spans="1:2" x14ac:dyDescent="0.25">
      <c r="A227" s="58">
        <v>86</v>
      </c>
      <c r="B227" s="56">
        <v>31</v>
      </c>
    </row>
    <row r="228" spans="1:2" x14ac:dyDescent="0.25">
      <c r="A228" s="57">
        <v>86</v>
      </c>
      <c r="B228" s="55">
        <v>31</v>
      </c>
    </row>
    <row r="229" spans="1:2" x14ac:dyDescent="0.25">
      <c r="A229" s="58">
        <v>86</v>
      </c>
      <c r="B229" s="56">
        <v>31</v>
      </c>
    </row>
    <row r="230" spans="1:2" x14ac:dyDescent="0.25">
      <c r="A230" s="57">
        <v>86</v>
      </c>
      <c r="B230" s="55">
        <v>31</v>
      </c>
    </row>
    <row r="231" spans="1:2" x14ac:dyDescent="0.25">
      <c r="A231" s="58">
        <v>86</v>
      </c>
      <c r="B231" s="56">
        <v>31</v>
      </c>
    </row>
    <row r="232" spans="1:2" x14ac:dyDescent="0.25">
      <c r="A232" s="57">
        <v>86</v>
      </c>
      <c r="B232" s="55">
        <v>31</v>
      </c>
    </row>
    <row r="233" spans="1:2" x14ac:dyDescent="0.25">
      <c r="A233" s="58">
        <v>86</v>
      </c>
      <c r="B233" s="56">
        <v>31</v>
      </c>
    </row>
    <row r="234" spans="1:2" x14ac:dyDescent="0.25">
      <c r="A234" s="57">
        <v>86</v>
      </c>
      <c r="B234" s="55">
        <v>31</v>
      </c>
    </row>
    <row r="235" spans="1:2" x14ac:dyDescent="0.25">
      <c r="A235" s="58">
        <v>86</v>
      </c>
      <c r="B235" s="56">
        <v>31</v>
      </c>
    </row>
    <row r="236" spans="1:2" x14ac:dyDescent="0.25">
      <c r="A236" s="57">
        <v>86</v>
      </c>
      <c r="B236" s="55">
        <v>39</v>
      </c>
    </row>
    <row r="237" spans="1:2" x14ac:dyDescent="0.25">
      <c r="A237" s="58">
        <v>86</v>
      </c>
      <c r="B237" s="56">
        <v>34</v>
      </c>
    </row>
    <row r="238" spans="1:2" x14ac:dyDescent="0.25">
      <c r="A238" s="57">
        <v>78</v>
      </c>
      <c r="B238" s="55">
        <v>34</v>
      </c>
    </row>
    <row r="239" spans="1:2" x14ac:dyDescent="0.25">
      <c r="A239" s="58">
        <v>58</v>
      </c>
      <c r="B239" s="56">
        <v>34</v>
      </c>
    </row>
    <row r="240" spans="1:2" x14ac:dyDescent="0.25">
      <c r="A240" s="57">
        <v>117</v>
      </c>
      <c r="B240" s="55">
        <v>34</v>
      </c>
    </row>
    <row r="241" spans="1:2" x14ac:dyDescent="0.25">
      <c r="A241" s="58">
        <v>56</v>
      </c>
      <c r="B241" s="56">
        <v>34</v>
      </c>
    </row>
    <row r="242" spans="1:2" x14ac:dyDescent="0.25">
      <c r="A242" s="57">
        <v>95</v>
      </c>
      <c r="B242" s="55">
        <v>34</v>
      </c>
    </row>
    <row r="243" spans="1:2" x14ac:dyDescent="0.25">
      <c r="A243" s="58">
        <v>33</v>
      </c>
      <c r="B243" s="56">
        <v>34</v>
      </c>
    </row>
    <row r="244" spans="1:2" x14ac:dyDescent="0.25">
      <c r="A244" s="57">
        <v>33</v>
      </c>
      <c r="B244" s="55">
        <v>34</v>
      </c>
    </row>
    <row r="245" spans="1:2" x14ac:dyDescent="0.25">
      <c r="A245" s="58">
        <v>38</v>
      </c>
      <c r="B245" s="56">
        <v>34</v>
      </c>
    </row>
    <row r="246" spans="1:2" x14ac:dyDescent="0.25">
      <c r="A246" s="57">
        <v>34</v>
      </c>
      <c r="B246" s="55">
        <v>34</v>
      </c>
    </row>
    <row r="247" spans="1:2" x14ac:dyDescent="0.25">
      <c r="A247" s="58">
        <v>34</v>
      </c>
      <c r="B247" s="56">
        <v>34</v>
      </c>
    </row>
    <row r="248" spans="1:2" x14ac:dyDescent="0.25">
      <c r="A248" s="57">
        <v>34</v>
      </c>
      <c r="B248" s="55">
        <v>34</v>
      </c>
    </row>
    <row r="249" spans="1:2" x14ac:dyDescent="0.25">
      <c r="A249" s="58">
        <v>103</v>
      </c>
      <c r="B249" s="56">
        <v>34</v>
      </c>
    </row>
    <row r="250" spans="1:2" x14ac:dyDescent="0.25">
      <c r="A250" s="57">
        <v>120</v>
      </c>
      <c r="B250" s="55">
        <v>34</v>
      </c>
    </row>
    <row r="251" spans="1:2" x14ac:dyDescent="0.25">
      <c r="A251" s="58">
        <v>72</v>
      </c>
      <c r="B251" s="56">
        <v>34</v>
      </c>
    </row>
    <row r="252" spans="1:2" x14ac:dyDescent="0.25">
      <c r="A252" s="57">
        <v>72</v>
      </c>
      <c r="B252" s="55">
        <v>34</v>
      </c>
    </row>
    <row r="253" spans="1:2" x14ac:dyDescent="0.25">
      <c r="A253" s="58">
        <v>31</v>
      </c>
      <c r="B253" s="56">
        <v>34</v>
      </c>
    </row>
    <row r="254" spans="1:2" x14ac:dyDescent="0.25">
      <c r="A254" s="57">
        <v>31</v>
      </c>
      <c r="B254" s="55">
        <v>34</v>
      </c>
    </row>
    <row r="255" spans="1:2" x14ac:dyDescent="0.25">
      <c r="A255" s="58">
        <v>31</v>
      </c>
      <c r="B255" s="56">
        <v>34</v>
      </c>
    </row>
    <row r="256" spans="1:2" x14ac:dyDescent="0.25">
      <c r="A256" s="57">
        <v>31</v>
      </c>
      <c r="B256" s="55">
        <v>34</v>
      </c>
    </row>
    <row r="257" spans="1:2" x14ac:dyDescent="0.25">
      <c r="A257" s="58">
        <v>31</v>
      </c>
      <c r="B257" s="56">
        <v>34</v>
      </c>
    </row>
    <row r="258" spans="1:2" x14ac:dyDescent="0.25">
      <c r="A258" s="57">
        <v>31</v>
      </c>
      <c r="B258" s="55">
        <v>49</v>
      </c>
    </row>
    <row r="259" spans="1:2" x14ac:dyDescent="0.25">
      <c r="A259" s="58">
        <v>31</v>
      </c>
      <c r="B259" s="56">
        <v>49</v>
      </c>
    </row>
    <row r="260" spans="1:2" x14ac:dyDescent="0.25">
      <c r="A260" s="57">
        <v>31</v>
      </c>
      <c r="B260" s="55">
        <v>49</v>
      </c>
    </row>
    <row r="261" spans="1:2" x14ac:dyDescent="0.25">
      <c r="A261" s="58">
        <v>31</v>
      </c>
      <c r="B261" s="56">
        <v>49</v>
      </c>
    </row>
    <row r="262" spans="1:2" x14ac:dyDescent="0.25">
      <c r="A262" s="57">
        <v>31</v>
      </c>
      <c r="B262" s="55">
        <v>49</v>
      </c>
    </row>
    <row r="263" spans="1:2" x14ac:dyDescent="0.25">
      <c r="A263" s="58">
        <v>31</v>
      </c>
      <c r="B263" s="56">
        <v>49</v>
      </c>
    </row>
    <row r="264" spans="1:2" x14ac:dyDescent="0.25">
      <c r="A264" s="57">
        <v>39</v>
      </c>
      <c r="B264" s="55">
        <v>49</v>
      </c>
    </row>
    <row r="265" spans="1:2" x14ac:dyDescent="0.25">
      <c r="A265" s="58">
        <v>39</v>
      </c>
      <c r="B265" s="56">
        <v>49</v>
      </c>
    </row>
    <row r="266" spans="1:2" x14ac:dyDescent="0.25">
      <c r="A266" s="57">
        <v>81</v>
      </c>
      <c r="B266" s="55">
        <v>49</v>
      </c>
    </row>
    <row r="267" spans="1:2" x14ac:dyDescent="0.25">
      <c r="A267" s="58">
        <v>34</v>
      </c>
      <c r="B267" s="56">
        <v>49</v>
      </c>
    </row>
    <row r="268" spans="1:2" x14ac:dyDescent="0.25">
      <c r="A268" s="57">
        <v>34</v>
      </c>
      <c r="B268" s="55">
        <v>49</v>
      </c>
    </row>
    <row r="269" spans="1:2" x14ac:dyDescent="0.25">
      <c r="A269" s="58">
        <v>34</v>
      </c>
      <c r="B269" s="56">
        <v>49</v>
      </c>
    </row>
    <row r="270" spans="1:2" x14ac:dyDescent="0.25">
      <c r="A270" s="57">
        <v>34</v>
      </c>
      <c r="B270" s="55">
        <v>49</v>
      </c>
    </row>
    <row r="271" spans="1:2" x14ac:dyDescent="0.25">
      <c r="A271" s="58">
        <v>34</v>
      </c>
      <c r="B271" s="56">
        <v>49</v>
      </c>
    </row>
    <row r="272" spans="1:2" x14ac:dyDescent="0.25">
      <c r="A272" s="57">
        <v>34</v>
      </c>
      <c r="B272" s="55">
        <v>49</v>
      </c>
    </row>
    <row r="273" spans="1:2" x14ac:dyDescent="0.25">
      <c r="A273" s="58">
        <v>34</v>
      </c>
      <c r="B273" s="56">
        <v>49</v>
      </c>
    </row>
    <row r="274" spans="1:2" x14ac:dyDescent="0.25">
      <c r="A274" s="57">
        <v>34</v>
      </c>
      <c r="B274" s="55">
        <v>49</v>
      </c>
    </row>
    <row r="275" spans="1:2" x14ac:dyDescent="0.25">
      <c r="A275" s="58">
        <v>34</v>
      </c>
      <c r="B275" s="56">
        <v>52</v>
      </c>
    </row>
    <row r="276" spans="1:2" x14ac:dyDescent="0.25">
      <c r="A276" s="57">
        <v>34</v>
      </c>
      <c r="B276" s="55">
        <v>43</v>
      </c>
    </row>
    <row r="277" spans="1:2" x14ac:dyDescent="0.25">
      <c r="A277" s="58">
        <v>34</v>
      </c>
      <c r="B277" s="56">
        <v>55</v>
      </c>
    </row>
    <row r="278" spans="1:2" x14ac:dyDescent="0.25">
      <c r="A278" s="57">
        <v>34</v>
      </c>
      <c r="B278" s="55">
        <v>108</v>
      </c>
    </row>
    <row r="279" spans="1:2" x14ac:dyDescent="0.25">
      <c r="A279" s="58">
        <v>34</v>
      </c>
      <c r="B279" s="56">
        <v>108</v>
      </c>
    </row>
    <row r="280" spans="1:2" x14ac:dyDescent="0.25">
      <c r="A280" s="57">
        <v>34</v>
      </c>
      <c r="B280" s="55">
        <v>37</v>
      </c>
    </row>
    <row r="281" spans="1:2" x14ac:dyDescent="0.25">
      <c r="A281" s="58">
        <v>34</v>
      </c>
      <c r="B281" s="56">
        <v>65</v>
      </c>
    </row>
    <row r="282" spans="1:2" x14ac:dyDescent="0.25">
      <c r="A282" s="57">
        <v>34</v>
      </c>
      <c r="B282" s="55">
        <v>78</v>
      </c>
    </row>
    <row r="283" spans="1:2" x14ac:dyDescent="0.25">
      <c r="A283" s="58">
        <v>34</v>
      </c>
      <c r="B283" s="56">
        <v>78</v>
      </c>
    </row>
    <row r="284" spans="1:2" x14ac:dyDescent="0.25">
      <c r="A284" s="57">
        <v>34</v>
      </c>
      <c r="B284" s="55">
        <v>78</v>
      </c>
    </row>
    <row r="285" spans="1:2" x14ac:dyDescent="0.25">
      <c r="A285" s="58">
        <v>34</v>
      </c>
      <c r="B285" s="56">
        <v>115</v>
      </c>
    </row>
    <row r="286" spans="1:2" x14ac:dyDescent="0.25">
      <c r="A286" s="57">
        <v>34</v>
      </c>
      <c r="B286" s="55">
        <v>75</v>
      </c>
    </row>
    <row r="287" spans="1:2" x14ac:dyDescent="0.25">
      <c r="A287" s="58">
        <v>49</v>
      </c>
      <c r="B287" s="56">
        <v>75</v>
      </c>
    </row>
    <row r="288" spans="1:2" x14ac:dyDescent="0.25">
      <c r="A288" s="57">
        <v>49</v>
      </c>
      <c r="B288" s="55">
        <v>75</v>
      </c>
    </row>
    <row r="289" spans="1:2" x14ac:dyDescent="0.25">
      <c r="A289" s="58">
        <v>49</v>
      </c>
      <c r="B289" s="56">
        <v>75</v>
      </c>
    </row>
    <row r="290" spans="1:2" x14ac:dyDescent="0.25">
      <c r="A290" s="57">
        <v>43</v>
      </c>
      <c r="B290" s="55">
        <v>39</v>
      </c>
    </row>
    <row r="291" spans="1:2" x14ac:dyDescent="0.25">
      <c r="A291" s="58">
        <v>43</v>
      </c>
      <c r="B291" s="56">
        <v>39</v>
      </c>
    </row>
    <row r="292" spans="1:2" x14ac:dyDescent="0.25">
      <c r="A292" s="57">
        <v>43</v>
      </c>
      <c r="B292" s="55">
        <v>39</v>
      </c>
    </row>
    <row r="293" spans="1:2" x14ac:dyDescent="0.25">
      <c r="A293" s="58">
        <v>43</v>
      </c>
      <c r="B293" s="56">
        <v>40</v>
      </c>
    </row>
    <row r="294" spans="1:2" x14ac:dyDescent="0.25">
      <c r="A294" s="57">
        <v>43</v>
      </c>
      <c r="B294" s="55">
        <v>40</v>
      </c>
    </row>
    <row r="295" spans="1:2" x14ac:dyDescent="0.25">
      <c r="A295" s="58">
        <v>43</v>
      </c>
      <c r="B295" s="56">
        <v>40</v>
      </c>
    </row>
    <row r="296" spans="1:2" x14ac:dyDescent="0.25">
      <c r="A296" s="57">
        <v>37</v>
      </c>
      <c r="B296" s="55">
        <v>40</v>
      </c>
    </row>
    <row r="297" spans="1:2" x14ac:dyDescent="0.25">
      <c r="A297" s="58">
        <v>37</v>
      </c>
      <c r="B297" s="56">
        <v>40</v>
      </c>
    </row>
    <row r="298" spans="1:2" x14ac:dyDescent="0.25">
      <c r="A298" s="57">
        <v>37</v>
      </c>
      <c r="B298" s="55">
        <v>40</v>
      </c>
    </row>
    <row r="299" spans="1:2" x14ac:dyDescent="0.25">
      <c r="A299" s="58">
        <v>37</v>
      </c>
      <c r="B299" s="56">
        <v>40</v>
      </c>
    </row>
    <row r="300" spans="1:2" x14ac:dyDescent="0.25">
      <c r="A300" s="57">
        <v>37</v>
      </c>
      <c r="B300" s="55">
        <v>40</v>
      </c>
    </row>
    <row r="301" spans="1:2" x14ac:dyDescent="0.25">
      <c r="A301" s="58">
        <v>65</v>
      </c>
      <c r="B301" s="56">
        <v>40</v>
      </c>
    </row>
    <row r="302" spans="1:2" x14ac:dyDescent="0.25">
      <c r="A302" s="57">
        <v>78</v>
      </c>
      <c r="B302" s="55">
        <v>40</v>
      </c>
    </row>
    <row r="303" spans="1:2" x14ac:dyDescent="0.25">
      <c r="A303" s="58">
        <v>115</v>
      </c>
      <c r="B303" s="56">
        <v>40</v>
      </c>
    </row>
    <row r="304" spans="1:2" x14ac:dyDescent="0.25">
      <c r="A304" s="57">
        <v>52</v>
      </c>
      <c r="B304" s="55">
        <v>40</v>
      </c>
    </row>
    <row r="305" spans="1:2" x14ac:dyDescent="0.25">
      <c r="A305" s="58">
        <v>75</v>
      </c>
      <c r="B305" s="56">
        <v>40</v>
      </c>
    </row>
    <row r="306" spans="1:2" x14ac:dyDescent="0.25">
      <c r="A306" s="57">
        <v>75</v>
      </c>
      <c r="B306" s="55">
        <v>40</v>
      </c>
    </row>
    <row r="307" spans="1:2" x14ac:dyDescent="0.25">
      <c r="A307" s="58">
        <v>75</v>
      </c>
      <c r="B307" s="56">
        <v>40</v>
      </c>
    </row>
    <row r="308" spans="1:2" x14ac:dyDescent="0.25">
      <c r="A308" s="57">
        <v>40</v>
      </c>
      <c r="B308" s="55">
        <v>40</v>
      </c>
    </row>
    <row r="309" spans="1:2" x14ac:dyDescent="0.25">
      <c r="A309" s="58">
        <v>40</v>
      </c>
      <c r="B309" s="56">
        <v>40</v>
      </c>
    </row>
    <row r="310" spans="1:2" x14ac:dyDescent="0.25">
      <c r="A310" s="57">
        <v>40</v>
      </c>
      <c r="B310" s="55">
        <v>40</v>
      </c>
    </row>
    <row r="311" spans="1:2" x14ac:dyDescent="0.25">
      <c r="A311" s="58">
        <v>40</v>
      </c>
      <c r="B311" s="56">
        <v>60</v>
      </c>
    </row>
    <row r="312" spans="1:2" x14ac:dyDescent="0.25">
      <c r="A312" s="57">
        <v>40</v>
      </c>
      <c r="B312" s="55">
        <v>60</v>
      </c>
    </row>
    <row r="313" spans="1:2" x14ac:dyDescent="0.25">
      <c r="A313" s="58">
        <v>40</v>
      </c>
      <c r="B313" s="56">
        <v>93</v>
      </c>
    </row>
    <row r="314" spans="1:2" x14ac:dyDescent="0.25">
      <c r="A314" s="57">
        <v>40</v>
      </c>
      <c r="B314" s="55">
        <v>93</v>
      </c>
    </row>
    <row r="315" spans="1:2" x14ac:dyDescent="0.25">
      <c r="A315" s="58">
        <v>40</v>
      </c>
      <c r="B315" s="56">
        <v>120</v>
      </c>
    </row>
    <row r="316" spans="1:2" x14ac:dyDescent="0.25">
      <c r="A316" s="57">
        <v>40</v>
      </c>
      <c r="B316" s="55">
        <v>120</v>
      </c>
    </row>
    <row r="317" spans="1:2" x14ac:dyDescent="0.25">
      <c r="A317" s="58">
        <v>40</v>
      </c>
      <c r="B317" s="56">
        <v>120</v>
      </c>
    </row>
    <row r="318" spans="1:2" x14ac:dyDescent="0.25">
      <c r="A318" s="57">
        <v>34</v>
      </c>
      <c r="B318" s="55">
        <v>81</v>
      </c>
    </row>
    <row r="319" spans="1:2" x14ac:dyDescent="0.25">
      <c r="A319" s="58">
        <v>34</v>
      </c>
      <c r="B319" s="56">
        <v>33</v>
      </c>
    </row>
    <row r="320" spans="1:2" x14ac:dyDescent="0.25">
      <c r="A320" s="57">
        <v>34</v>
      </c>
      <c r="B320" s="55">
        <v>33</v>
      </c>
    </row>
    <row r="321" spans="1:2" x14ac:dyDescent="0.25">
      <c r="A321" s="58">
        <v>60</v>
      </c>
      <c r="B321" s="56">
        <v>33</v>
      </c>
    </row>
    <row r="322" spans="1:2" x14ac:dyDescent="0.25">
      <c r="A322" s="57">
        <v>93</v>
      </c>
      <c r="B322" s="55">
        <v>73</v>
      </c>
    </row>
    <row r="323" spans="1:2" x14ac:dyDescent="0.25">
      <c r="A323" s="58">
        <v>93</v>
      </c>
      <c r="B323" s="56">
        <v>73</v>
      </c>
    </row>
    <row r="324" spans="1:2" x14ac:dyDescent="0.25">
      <c r="A324" s="57">
        <v>93</v>
      </c>
      <c r="B324" s="55">
        <v>58</v>
      </c>
    </row>
    <row r="325" spans="1:2" x14ac:dyDescent="0.25">
      <c r="A325" s="58">
        <v>93</v>
      </c>
      <c r="B325" s="56">
        <v>58</v>
      </c>
    </row>
    <row r="326" spans="1:2" x14ac:dyDescent="0.25">
      <c r="A326" s="57">
        <v>120</v>
      </c>
      <c r="B326" s="55">
        <v>58</v>
      </c>
    </row>
    <row r="327" spans="1:2" x14ac:dyDescent="0.25">
      <c r="A327" s="58">
        <v>120</v>
      </c>
      <c r="B327" s="56">
        <v>58</v>
      </c>
    </row>
    <row r="328" spans="1:2" x14ac:dyDescent="0.25">
      <c r="A328" s="57">
        <v>120</v>
      </c>
      <c r="B328" s="55">
        <v>37</v>
      </c>
    </row>
    <row r="329" spans="1:2" x14ac:dyDescent="0.25">
      <c r="A329" s="58">
        <v>120</v>
      </c>
      <c r="B329" s="56">
        <v>37</v>
      </c>
    </row>
    <row r="330" spans="1:2" x14ac:dyDescent="0.25">
      <c r="A330" s="57">
        <v>120</v>
      </c>
      <c r="B330" s="55">
        <v>37</v>
      </c>
    </row>
    <row r="331" spans="1:2" x14ac:dyDescent="0.25">
      <c r="A331" s="58">
        <v>81</v>
      </c>
      <c r="B331" s="56">
        <v>37</v>
      </c>
    </row>
    <row r="332" spans="1:2" x14ac:dyDescent="0.25">
      <c r="A332" s="57">
        <v>81</v>
      </c>
      <c r="B332" s="55">
        <v>37</v>
      </c>
    </row>
    <row r="333" spans="1:2" x14ac:dyDescent="0.25">
      <c r="A333" s="58">
        <v>81</v>
      </c>
      <c r="B333" s="56">
        <v>37</v>
      </c>
    </row>
    <row r="334" spans="1:2" x14ac:dyDescent="0.25">
      <c r="A334" s="57">
        <v>81</v>
      </c>
      <c r="B334" s="55">
        <v>68</v>
      </c>
    </row>
    <row r="335" spans="1:2" x14ac:dyDescent="0.25">
      <c r="A335" s="58">
        <v>81</v>
      </c>
      <c r="B335" s="56">
        <v>68</v>
      </c>
    </row>
    <row r="336" spans="1:2" x14ac:dyDescent="0.25">
      <c r="A336" s="57">
        <v>81</v>
      </c>
      <c r="B336" s="55">
        <v>74</v>
      </c>
    </row>
    <row r="337" spans="1:2" x14ac:dyDescent="0.25">
      <c r="A337" s="58">
        <v>81</v>
      </c>
      <c r="B337" s="56">
        <v>74</v>
      </c>
    </row>
    <row r="338" spans="1:2" x14ac:dyDescent="0.25">
      <c r="A338" s="57">
        <v>81</v>
      </c>
      <c r="B338" s="55">
        <v>87</v>
      </c>
    </row>
    <row r="339" spans="1:2" x14ac:dyDescent="0.25">
      <c r="A339" s="58">
        <v>81</v>
      </c>
      <c r="B339" s="56">
        <v>87</v>
      </c>
    </row>
    <row r="340" spans="1:2" x14ac:dyDescent="0.25">
      <c r="A340" s="57">
        <v>81</v>
      </c>
      <c r="B340" s="55">
        <v>87</v>
      </c>
    </row>
    <row r="341" spans="1:2" x14ac:dyDescent="0.25">
      <c r="A341" s="58">
        <v>81</v>
      </c>
      <c r="B341" s="56">
        <v>65</v>
      </c>
    </row>
    <row r="342" spans="1:2" x14ac:dyDescent="0.25">
      <c r="A342" s="57">
        <v>81</v>
      </c>
      <c r="B342" s="55">
        <v>65</v>
      </c>
    </row>
    <row r="343" spans="1:2" x14ac:dyDescent="0.25">
      <c r="A343" s="58">
        <v>81</v>
      </c>
      <c r="B343" s="56">
        <v>65</v>
      </c>
    </row>
    <row r="344" spans="1:2" x14ac:dyDescent="0.25">
      <c r="A344" s="57">
        <v>81</v>
      </c>
      <c r="B344" s="55">
        <v>65</v>
      </c>
    </row>
    <row r="345" spans="1:2" x14ac:dyDescent="0.25">
      <c r="A345" s="58">
        <v>33</v>
      </c>
      <c r="B345" s="56">
        <v>32</v>
      </c>
    </row>
    <row r="346" spans="1:2" x14ac:dyDescent="0.25">
      <c r="A346" s="57">
        <v>33</v>
      </c>
      <c r="B346" s="55">
        <v>32</v>
      </c>
    </row>
    <row r="347" spans="1:2" x14ac:dyDescent="0.25">
      <c r="A347" s="58">
        <v>33</v>
      </c>
      <c r="B347" s="56">
        <v>32</v>
      </c>
    </row>
    <row r="348" spans="1:2" x14ac:dyDescent="0.25">
      <c r="A348" s="57">
        <v>73</v>
      </c>
      <c r="B348" s="55">
        <v>32</v>
      </c>
    </row>
    <row r="349" spans="1:2" x14ac:dyDescent="0.25">
      <c r="A349" s="58">
        <v>41</v>
      </c>
      <c r="B349" s="56">
        <v>101</v>
      </c>
    </row>
    <row r="350" spans="1:2" x14ac:dyDescent="0.25">
      <c r="A350" s="57">
        <v>41</v>
      </c>
      <c r="B350" s="55">
        <v>101</v>
      </c>
    </row>
    <row r="351" spans="1:2" x14ac:dyDescent="0.25">
      <c r="A351" s="58">
        <v>37</v>
      </c>
      <c r="B351" s="56">
        <v>59</v>
      </c>
    </row>
    <row r="352" spans="1:2" x14ac:dyDescent="0.25">
      <c r="A352" s="57">
        <v>37</v>
      </c>
      <c r="B352" s="55">
        <v>59</v>
      </c>
    </row>
    <row r="353" spans="1:2" x14ac:dyDescent="0.25">
      <c r="A353" s="58">
        <v>116</v>
      </c>
      <c r="B353" s="56">
        <v>119</v>
      </c>
    </row>
    <row r="354" spans="1:2" x14ac:dyDescent="0.25">
      <c r="A354" s="57">
        <v>87</v>
      </c>
      <c r="B354" s="55">
        <v>119</v>
      </c>
    </row>
    <row r="355" spans="1:2" x14ac:dyDescent="0.25">
      <c r="A355" s="58">
        <v>87</v>
      </c>
      <c r="B355" s="56">
        <v>79</v>
      </c>
    </row>
    <row r="356" spans="1:2" x14ac:dyDescent="0.25">
      <c r="A356" s="57">
        <v>87</v>
      </c>
      <c r="B356" s="55">
        <v>79</v>
      </c>
    </row>
    <row r="357" spans="1:2" x14ac:dyDescent="0.25">
      <c r="A357" s="58">
        <v>87</v>
      </c>
      <c r="B357" s="56">
        <v>79</v>
      </c>
    </row>
    <row r="358" spans="1:2" x14ac:dyDescent="0.25">
      <c r="A358" s="57">
        <v>87</v>
      </c>
      <c r="B358" s="55">
        <v>79</v>
      </c>
    </row>
    <row r="359" spans="1:2" x14ac:dyDescent="0.25">
      <c r="A359" s="58">
        <v>87</v>
      </c>
      <c r="B359" s="56">
        <v>61</v>
      </c>
    </row>
    <row r="360" spans="1:2" x14ac:dyDescent="0.25">
      <c r="A360" s="57">
        <v>87</v>
      </c>
      <c r="B360" s="55">
        <v>61</v>
      </c>
    </row>
    <row r="361" spans="1:2" x14ac:dyDescent="0.25">
      <c r="A361" s="58">
        <v>87</v>
      </c>
      <c r="B361" s="56">
        <v>61</v>
      </c>
    </row>
    <row r="362" spans="1:2" x14ac:dyDescent="0.25">
      <c r="A362" s="57">
        <v>87</v>
      </c>
      <c r="B362" s="55">
        <v>75</v>
      </c>
    </row>
    <row r="363" spans="1:2" x14ac:dyDescent="0.25">
      <c r="A363" s="58">
        <v>87</v>
      </c>
      <c r="B363" s="56">
        <v>54</v>
      </c>
    </row>
    <row r="364" spans="1:2" x14ac:dyDescent="0.25">
      <c r="A364" s="57">
        <v>87</v>
      </c>
      <c r="B364" s="55">
        <v>54</v>
      </c>
    </row>
    <row r="365" spans="1:2" x14ac:dyDescent="0.25">
      <c r="A365" s="58">
        <v>87</v>
      </c>
      <c r="B365" s="56">
        <v>54</v>
      </c>
    </row>
    <row r="366" spans="1:2" x14ac:dyDescent="0.25">
      <c r="A366" s="57">
        <v>87</v>
      </c>
      <c r="B366" s="55">
        <v>54</v>
      </c>
    </row>
    <row r="367" spans="1:2" x14ac:dyDescent="0.25">
      <c r="A367" s="58">
        <v>87</v>
      </c>
      <c r="B367" s="56">
        <v>54</v>
      </c>
    </row>
    <row r="368" spans="1:2" x14ac:dyDescent="0.25">
      <c r="A368" s="57">
        <v>87</v>
      </c>
      <c r="B368" s="55">
        <v>54</v>
      </c>
    </row>
    <row r="369" spans="1:2" x14ac:dyDescent="0.25">
      <c r="A369" s="58">
        <v>87</v>
      </c>
      <c r="B369" s="56">
        <v>54</v>
      </c>
    </row>
    <row r="370" spans="1:2" x14ac:dyDescent="0.25">
      <c r="A370" s="57">
        <v>87</v>
      </c>
      <c r="B370" s="55">
        <v>54</v>
      </c>
    </row>
    <row r="371" spans="1:2" x14ac:dyDescent="0.25">
      <c r="A371" s="58">
        <v>87</v>
      </c>
      <c r="B371" s="56">
        <v>59</v>
      </c>
    </row>
    <row r="372" spans="1:2" x14ac:dyDescent="0.25">
      <c r="A372" s="57">
        <v>87</v>
      </c>
      <c r="B372" s="55">
        <v>59</v>
      </c>
    </row>
    <row r="373" spans="1:2" x14ac:dyDescent="0.25">
      <c r="A373" s="58">
        <v>87</v>
      </c>
      <c r="B373" s="56">
        <v>59</v>
      </c>
    </row>
    <row r="374" spans="1:2" x14ac:dyDescent="0.25">
      <c r="A374" s="57">
        <v>87</v>
      </c>
      <c r="B374" s="55">
        <v>59</v>
      </c>
    </row>
    <row r="375" spans="1:2" x14ac:dyDescent="0.25">
      <c r="A375" s="58">
        <v>65</v>
      </c>
      <c r="B375" s="56">
        <v>59</v>
      </c>
    </row>
    <row r="376" spans="1:2" x14ac:dyDescent="0.25">
      <c r="A376" s="57">
        <v>32</v>
      </c>
      <c r="B376" s="55">
        <v>59</v>
      </c>
    </row>
    <row r="377" spans="1:2" x14ac:dyDescent="0.25">
      <c r="A377" s="58">
        <v>32</v>
      </c>
      <c r="B377" s="56">
        <v>59</v>
      </c>
    </row>
    <row r="378" spans="1:2" x14ac:dyDescent="0.25">
      <c r="A378" s="57">
        <v>32</v>
      </c>
      <c r="B378" s="55">
        <v>59</v>
      </c>
    </row>
    <row r="379" spans="1:2" x14ac:dyDescent="0.25">
      <c r="A379" s="58">
        <v>32</v>
      </c>
      <c r="B379" s="56">
        <v>59</v>
      </c>
    </row>
    <row r="380" spans="1:2" x14ac:dyDescent="0.25">
      <c r="A380" s="57">
        <v>101</v>
      </c>
      <c r="B380" s="55">
        <v>59</v>
      </c>
    </row>
    <row r="381" spans="1:2" x14ac:dyDescent="0.25">
      <c r="A381" s="58">
        <v>119</v>
      </c>
      <c r="B381" s="56">
        <v>54</v>
      </c>
    </row>
    <row r="382" spans="1:2" x14ac:dyDescent="0.25">
      <c r="A382" s="57">
        <v>61</v>
      </c>
      <c r="B382" s="55">
        <v>54</v>
      </c>
    </row>
    <row r="383" spans="1:2" x14ac:dyDescent="0.25">
      <c r="A383" s="58">
        <v>54</v>
      </c>
      <c r="B383" s="56">
        <v>54</v>
      </c>
    </row>
    <row r="384" spans="1:2" x14ac:dyDescent="0.25">
      <c r="A384" s="57">
        <v>54</v>
      </c>
      <c r="B384" s="55">
        <v>51</v>
      </c>
    </row>
    <row r="385" spans="1:2" x14ac:dyDescent="0.25">
      <c r="A385" s="58">
        <v>54</v>
      </c>
      <c r="B385" s="56">
        <v>51</v>
      </c>
    </row>
    <row r="386" spans="1:2" x14ac:dyDescent="0.25">
      <c r="A386" s="57">
        <v>59</v>
      </c>
      <c r="B386" s="55">
        <v>51</v>
      </c>
    </row>
    <row r="387" spans="1:2" x14ac:dyDescent="0.25">
      <c r="A387" s="58">
        <v>59</v>
      </c>
      <c r="B387" s="56">
        <v>51</v>
      </c>
    </row>
    <row r="388" spans="1:2" x14ac:dyDescent="0.25">
      <c r="A388" s="57">
        <v>59</v>
      </c>
      <c r="B388" s="55">
        <v>51</v>
      </c>
    </row>
    <row r="389" spans="1:2" x14ac:dyDescent="0.25">
      <c r="A389" s="58">
        <v>59</v>
      </c>
      <c r="B389" s="56">
        <v>51</v>
      </c>
    </row>
    <row r="390" spans="1:2" x14ac:dyDescent="0.25">
      <c r="A390" s="57">
        <v>59</v>
      </c>
      <c r="B390" s="55">
        <v>51</v>
      </c>
    </row>
    <row r="391" spans="1:2" x14ac:dyDescent="0.25">
      <c r="A391" s="58">
        <v>59</v>
      </c>
      <c r="B391" s="56">
        <v>51</v>
      </c>
    </row>
    <row r="392" spans="1:2" x14ac:dyDescent="0.25">
      <c r="A392" s="57">
        <v>59</v>
      </c>
      <c r="B392" s="55">
        <v>51</v>
      </c>
    </row>
    <row r="393" spans="1:2" x14ac:dyDescent="0.25">
      <c r="A393" s="58">
        <v>59</v>
      </c>
      <c r="B393" s="56">
        <v>50</v>
      </c>
    </row>
    <row r="394" spans="1:2" x14ac:dyDescent="0.25">
      <c r="A394" s="57">
        <v>59</v>
      </c>
      <c r="B394" s="55">
        <v>50</v>
      </c>
    </row>
    <row r="395" spans="1:2" x14ac:dyDescent="0.25">
      <c r="A395" s="58">
        <v>59</v>
      </c>
      <c r="B395" s="56">
        <v>50</v>
      </c>
    </row>
    <row r="396" spans="1:2" x14ac:dyDescent="0.25">
      <c r="A396" s="57">
        <v>59</v>
      </c>
      <c r="B396" s="55">
        <v>50</v>
      </c>
    </row>
    <row r="397" spans="1:2" x14ac:dyDescent="0.25">
      <c r="A397" s="58">
        <v>59</v>
      </c>
      <c r="B397" s="56">
        <v>50</v>
      </c>
    </row>
    <row r="398" spans="1:2" x14ac:dyDescent="0.25">
      <c r="A398" s="57">
        <v>59</v>
      </c>
      <c r="B398" s="55">
        <v>49</v>
      </c>
    </row>
    <row r="399" spans="1:2" x14ac:dyDescent="0.25">
      <c r="A399" s="58">
        <v>59</v>
      </c>
      <c r="B399" s="56">
        <v>49</v>
      </c>
    </row>
    <row r="400" spans="1:2" x14ac:dyDescent="0.25">
      <c r="A400" s="57">
        <v>59</v>
      </c>
      <c r="B400" s="55">
        <v>115</v>
      </c>
    </row>
    <row r="401" spans="1:2" x14ac:dyDescent="0.25">
      <c r="A401" s="58">
        <v>59</v>
      </c>
      <c r="B401" s="56">
        <v>115</v>
      </c>
    </row>
    <row r="402" spans="1:2" x14ac:dyDescent="0.25">
      <c r="A402" s="57">
        <v>59</v>
      </c>
      <c r="B402" s="55">
        <v>115</v>
      </c>
    </row>
    <row r="403" spans="1:2" x14ac:dyDescent="0.25">
      <c r="A403" s="58">
        <v>59</v>
      </c>
      <c r="B403" s="56">
        <v>100</v>
      </c>
    </row>
    <row r="404" spans="1:2" x14ac:dyDescent="0.25">
      <c r="A404" s="57">
        <v>59</v>
      </c>
      <c r="B404" s="55">
        <v>100</v>
      </c>
    </row>
    <row r="405" spans="1:2" x14ac:dyDescent="0.25">
      <c r="A405" s="58">
        <v>59</v>
      </c>
      <c r="B405" s="56">
        <v>100</v>
      </c>
    </row>
    <row r="406" spans="1:2" x14ac:dyDescent="0.25">
      <c r="A406" s="57">
        <v>59</v>
      </c>
      <c r="B406" s="55">
        <v>100</v>
      </c>
    </row>
    <row r="407" spans="1:2" x14ac:dyDescent="0.25">
      <c r="A407" s="58">
        <v>59</v>
      </c>
      <c r="B407" s="56">
        <v>100</v>
      </c>
    </row>
    <row r="408" spans="1:2" x14ac:dyDescent="0.25">
      <c r="A408" s="57">
        <v>59</v>
      </c>
      <c r="B408" s="55">
        <v>50</v>
      </c>
    </row>
    <row r="409" spans="1:2" x14ac:dyDescent="0.25">
      <c r="A409" s="58">
        <v>59</v>
      </c>
      <c r="B409" s="56">
        <v>44</v>
      </c>
    </row>
    <row r="410" spans="1:2" x14ac:dyDescent="0.25">
      <c r="A410" s="57">
        <v>59</v>
      </c>
      <c r="B410" s="55">
        <v>44</v>
      </c>
    </row>
    <row r="411" spans="1:2" x14ac:dyDescent="0.25">
      <c r="A411" s="58">
        <v>59</v>
      </c>
      <c r="B411" s="56">
        <v>44</v>
      </c>
    </row>
    <row r="412" spans="1:2" x14ac:dyDescent="0.25">
      <c r="A412" s="57">
        <v>59</v>
      </c>
      <c r="B412" s="55">
        <v>33</v>
      </c>
    </row>
    <row r="413" spans="1:2" x14ac:dyDescent="0.25">
      <c r="A413" s="58">
        <v>59</v>
      </c>
      <c r="B413" s="56">
        <v>33</v>
      </c>
    </row>
    <row r="414" spans="1:2" x14ac:dyDescent="0.25">
      <c r="A414" s="57">
        <v>59</v>
      </c>
      <c r="B414" s="55">
        <v>33</v>
      </c>
    </row>
    <row r="415" spans="1:2" x14ac:dyDescent="0.25">
      <c r="A415" s="58">
        <v>59</v>
      </c>
      <c r="B415" s="56">
        <v>88</v>
      </c>
    </row>
    <row r="416" spans="1:2" x14ac:dyDescent="0.25">
      <c r="A416" s="57">
        <v>59</v>
      </c>
      <c r="B416" s="55">
        <v>88</v>
      </c>
    </row>
    <row r="417" spans="1:2" x14ac:dyDescent="0.25">
      <c r="A417" s="58">
        <v>59</v>
      </c>
      <c r="B417" s="56">
        <v>88</v>
      </c>
    </row>
    <row r="418" spans="1:2" x14ac:dyDescent="0.25">
      <c r="A418" s="57">
        <v>59</v>
      </c>
      <c r="B418" s="55">
        <v>88</v>
      </c>
    </row>
    <row r="419" spans="1:2" x14ac:dyDescent="0.25">
      <c r="A419" s="58">
        <v>59</v>
      </c>
      <c r="B419" s="56">
        <v>88</v>
      </c>
    </row>
    <row r="420" spans="1:2" x14ac:dyDescent="0.25">
      <c r="A420" s="57">
        <v>59</v>
      </c>
      <c r="B420" s="55">
        <v>88</v>
      </c>
    </row>
    <row r="421" spans="1:2" x14ac:dyDescent="0.25">
      <c r="A421" s="58">
        <v>59</v>
      </c>
      <c r="B421" s="56">
        <v>88</v>
      </c>
    </row>
    <row r="422" spans="1:2" x14ac:dyDescent="0.25">
      <c r="A422" s="57">
        <v>59</v>
      </c>
      <c r="B422" s="55">
        <v>88</v>
      </c>
    </row>
    <row r="423" spans="1:2" x14ac:dyDescent="0.25">
      <c r="A423" s="58">
        <v>59</v>
      </c>
      <c r="B423" s="56">
        <v>88</v>
      </c>
    </row>
    <row r="424" spans="1:2" x14ac:dyDescent="0.25">
      <c r="A424" s="57">
        <v>59</v>
      </c>
      <c r="B424" s="55">
        <v>116</v>
      </c>
    </row>
    <row r="425" spans="1:2" x14ac:dyDescent="0.25">
      <c r="A425" s="58">
        <v>59</v>
      </c>
      <c r="B425" s="56">
        <v>116</v>
      </c>
    </row>
    <row r="426" spans="1:2" x14ac:dyDescent="0.25">
      <c r="A426" s="57">
        <v>59</v>
      </c>
      <c r="B426" s="55">
        <v>32</v>
      </c>
    </row>
    <row r="427" spans="1:2" x14ac:dyDescent="0.25">
      <c r="A427" s="58">
        <v>59</v>
      </c>
      <c r="B427" s="56">
        <v>32</v>
      </c>
    </row>
    <row r="428" spans="1:2" x14ac:dyDescent="0.25">
      <c r="A428" s="57">
        <v>59</v>
      </c>
      <c r="B428" s="55">
        <v>32</v>
      </c>
    </row>
    <row r="429" spans="1:2" x14ac:dyDescent="0.25">
      <c r="A429" s="58">
        <v>59</v>
      </c>
      <c r="B429" s="56">
        <v>32</v>
      </c>
    </row>
    <row r="430" spans="1:2" x14ac:dyDescent="0.25">
      <c r="A430" s="57">
        <v>59</v>
      </c>
      <c r="B430" s="55">
        <v>32</v>
      </c>
    </row>
    <row r="431" spans="1:2" x14ac:dyDescent="0.25">
      <c r="A431" s="58">
        <v>59</v>
      </c>
      <c r="B431" s="56">
        <v>32</v>
      </c>
    </row>
    <row r="432" spans="1:2" x14ac:dyDescent="0.25">
      <c r="A432" s="57">
        <v>59</v>
      </c>
      <c r="B432" s="55">
        <v>31</v>
      </c>
    </row>
    <row r="433" spans="1:2" x14ac:dyDescent="0.25">
      <c r="A433" s="58">
        <v>59</v>
      </c>
      <c r="B433" s="56">
        <v>76</v>
      </c>
    </row>
    <row r="434" spans="1:2" x14ac:dyDescent="0.25">
      <c r="A434" s="57">
        <v>59</v>
      </c>
      <c r="B434" s="55">
        <v>76</v>
      </c>
    </row>
    <row r="435" spans="1:2" x14ac:dyDescent="0.25">
      <c r="A435" s="58">
        <v>59</v>
      </c>
      <c r="B435" s="56">
        <v>76</v>
      </c>
    </row>
    <row r="436" spans="1:2" x14ac:dyDescent="0.25">
      <c r="A436" s="57">
        <v>59</v>
      </c>
      <c r="B436" s="55">
        <v>76</v>
      </c>
    </row>
    <row r="437" spans="1:2" x14ac:dyDescent="0.25">
      <c r="A437" s="58">
        <v>59</v>
      </c>
      <c r="B437" s="56">
        <v>76</v>
      </c>
    </row>
    <row r="438" spans="1:2" x14ac:dyDescent="0.25">
      <c r="A438" s="57">
        <v>59</v>
      </c>
      <c r="B438" s="55">
        <v>76</v>
      </c>
    </row>
    <row r="439" spans="1:2" x14ac:dyDescent="0.25">
      <c r="A439" s="58">
        <v>59</v>
      </c>
      <c r="B439" s="56">
        <v>76</v>
      </c>
    </row>
    <row r="440" spans="1:2" x14ac:dyDescent="0.25">
      <c r="A440" s="57">
        <v>59</v>
      </c>
      <c r="B440" s="55">
        <v>76</v>
      </c>
    </row>
    <row r="441" spans="1:2" x14ac:dyDescent="0.25">
      <c r="A441" s="58">
        <v>59</v>
      </c>
      <c r="B441" s="56">
        <v>76</v>
      </c>
    </row>
    <row r="442" spans="1:2" x14ac:dyDescent="0.25">
      <c r="A442" s="57">
        <v>59</v>
      </c>
      <c r="B442" s="55">
        <v>76</v>
      </c>
    </row>
    <row r="443" spans="1:2" x14ac:dyDescent="0.25">
      <c r="A443" s="58">
        <v>59</v>
      </c>
      <c r="B443" s="56">
        <v>76</v>
      </c>
    </row>
    <row r="444" spans="1:2" x14ac:dyDescent="0.25">
      <c r="A444" s="57">
        <v>59</v>
      </c>
      <c r="B444" s="55">
        <v>76</v>
      </c>
    </row>
    <row r="445" spans="1:2" x14ac:dyDescent="0.25">
      <c r="A445" s="58">
        <v>59</v>
      </c>
      <c r="B445" s="56">
        <v>76</v>
      </c>
    </row>
    <row r="446" spans="1:2" x14ac:dyDescent="0.25">
      <c r="A446" s="57">
        <v>59</v>
      </c>
      <c r="B446" s="55">
        <v>76</v>
      </c>
    </row>
    <row r="447" spans="1:2" x14ac:dyDescent="0.25">
      <c r="A447" s="58">
        <v>59</v>
      </c>
      <c r="B447" s="56">
        <v>76</v>
      </c>
    </row>
    <row r="448" spans="1:2" x14ac:dyDescent="0.25">
      <c r="A448" s="57">
        <v>59</v>
      </c>
      <c r="B448" s="55">
        <v>76</v>
      </c>
    </row>
    <row r="449" spans="1:2" x14ac:dyDescent="0.25">
      <c r="A449" s="58">
        <v>59</v>
      </c>
      <c r="B449" s="56">
        <v>40</v>
      </c>
    </row>
    <row r="450" spans="1:2" x14ac:dyDescent="0.25">
      <c r="A450" s="57">
        <v>59</v>
      </c>
      <c r="B450" s="55">
        <v>40</v>
      </c>
    </row>
    <row r="451" spans="1:2" x14ac:dyDescent="0.25">
      <c r="A451" s="58">
        <v>59</v>
      </c>
      <c r="B451" s="56">
        <v>40</v>
      </c>
    </row>
    <row r="452" spans="1:2" x14ac:dyDescent="0.25">
      <c r="A452" s="57">
        <v>59</v>
      </c>
      <c r="B452" s="55">
        <v>40</v>
      </c>
    </row>
    <row r="453" spans="1:2" x14ac:dyDescent="0.25">
      <c r="A453" s="58">
        <v>59</v>
      </c>
      <c r="B453" s="56">
        <v>40</v>
      </c>
    </row>
    <row r="454" spans="1:2" x14ac:dyDescent="0.25">
      <c r="A454" s="57">
        <v>59</v>
      </c>
      <c r="B454" s="55">
        <v>103</v>
      </c>
    </row>
    <row r="455" spans="1:2" x14ac:dyDescent="0.25">
      <c r="A455" s="58">
        <v>59</v>
      </c>
      <c r="B455" s="56">
        <v>72</v>
      </c>
    </row>
    <row r="456" spans="1:2" x14ac:dyDescent="0.25">
      <c r="A456" s="57">
        <v>59</v>
      </c>
      <c r="B456" s="55">
        <v>32</v>
      </c>
    </row>
    <row r="457" spans="1:2" x14ac:dyDescent="0.25">
      <c r="A457" s="58">
        <v>59</v>
      </c>
      <c r="B457" s="56">
        <v>32</v>
      </c>
    </row>
    <row r="458" spans="1:2" x14ac:dyDescent="0.25">
      <c r="A458" s="57">
        <v>59</v>
      </c>
      <c r="B458" s="55">
        <v>32</v>
      </c>
    </row>
    <row r="459" spans="1:2" x14ac:dyDescent="0.25">
      <c r="A459" s="58">
        <v>59</v>
      </c>
      <c r="B459" s="56">
        <v>32</v>
      </c>
    </row>
    <row r="460" spans="1:2" x14ac:dyDescent="0.25">
      <c r="A460" s="57">
        <v>59</v>
      </c>
      <c r="B460" s="55">
        <v>32</v>
      </c>
    </row>
    <row r="461" spans="1:2" x14ac:dyDescent="0.25">
      <c r="A461" s="58">
        <v>59</v>
      </c>
      <c r="B461" s="56">
        <v>32</v>
      </c>
    </row>
    <row r="462" spans="1:2" x14ac:dyDescent="0.25">
      <c r="A462" s="57">
        <v>59</v>
      </c>
      <c r="B462" s="55">
        <v>32</v>
      </c>
    </row>
    <row r="463" spans="1:2" x14ac:dyDescent="0.25">
      <c r="A463" s="58">
        <v>59</v>
      </c>
      <c r="B463" s="56">
        <v>32</v>
      </c>
    </row>
    <row r="464" spans="1:2" x14ac:dyDescent="0.25">
      <c r="A464" s="57">
        <v>59</v>
      </c>
      <c r="B464" s="55">
        <v>97</v>
      </c>
    </row>
    <row r="465" spans="1:2" x14ac:dyDescent="0.25">
      <c r="A465" s="58">
        <v>59</v>
      </c>
      <c r="B465" s="56">
        <v>97</v>
      </c>
    </row>
    <row r="466" spans="1:2" x14ac:dyDescent="0.25">
      <c r="A466" s="57">
        <v>59</v>
      </c>
      <c r="B466" s="55">
        <v>30</v>
      </c>
    </row>
    <row r="467" spans="1:2" x14ac:dyDescent="0.25">
      <c r="A467" s="58">
        <v>50</v>
      </c>
      <c r="B467" s="56">
        <v>30</v>
      </c>
    </row>
    <row r="468" spans="1:2" x14ac:dyDescent="0.25">
      <c r="A468" s="57">
        <v>50</v>
      </c>
      <c r="B468" s="55">
        <v>30</v>
      </c>
    </row>
    <row r="469" spans="1:2" x14ac:dyDescent="0.25">
      <c r="A469" s="58">
        <v>50</v>
      </c>
      <c r="B469" s="56">
        <v>106</v>
      </c>
    </row>
    <row r="470" spans="1:2" x14ac:dyDescent="0.25">
      <c r="A470" s="57">
        <v>50</v>
      </c>
      <c r="B470" s="55">
        <v>106</v>
      </c>
    </row>
    <row r="471" spans="1:2" x14ac:dyDescent="0.25">
      <c r="A471" s="58">
        <v>50</v>
      </c>
      <c r="B471" s="56">
        <v>106</v>
      </c>
    </row>
    <row r="472" spans="1:2" x14ac:dyDescent="0.25">
      <c r="A472" s="57">
        <v>50</v>
      </c>
      <c r="B472" s="55">
        <v>106</v>
      </c>
    </row>
    <row r="473" spans="1:2" x14ac:dyDescent="0.25">
      <c r="A473" s="58">
        <v>50</v>
      </c>
      <c r="B473" s="56">
        <v>106</v>
      </c>
    </row>
    <row r="474" spans="1:2" x14ac:dyDescent="0.25">
      <c r="A474" s="57">
        <v>50</v>
      </c>
      <c r="B474" s="55">
        <v>108</v>
      </c>
    </row>
    <row r="475" spans="1:2" x14ac:dyDescent="0.25">
      <c r="A475" s="58">
        <v>50</v>
      </c>
      <c r="B475" s="56">
        <v>108</v>
      </c>
    </row>
    <row r="476" spans="1:2" x14ac:dyDescent="0.25">
      <c r="A476" s="57">
        <v>50</v>
      </c>
      <c r="B476" s="55">
        <v>108</v>
      </c>
    </row>
    <row r="477" spans="1:2" x14ac:dyDescent="0.25">
      <c r="A477" s="58">
        <v>50</v>
      </c>
      <c r="B477" s="56">
        <v>108</v>
      </c>
    </row>
    <row r="478" spans="1:2" x14ac:dyDescent="0.25">
      <c r="A478" s="57">
        <v>50</v>
      </c>
      <c r="B478" s="55">
        <v>53</v>
      </c>
    </row>
    <row r="479" spans="1:2" x14ac:dyDescent="0.25">
      <c r="A479" s="58">
        <v>50</v>
      </c>
      <c r="B479" s="56">
        <v>53</v>
      </c>
    </row>
    <row r="480" spans="1:2" x14ac:dyDescent="0.25">
      <c r="A480" s="57">
        <v>49</v>
      </c>
      <c r="B480" s="55">
        <v>53</v>
      </c>
    </row>
    <row r="481" spans="1:2" x14ac:dyDescent="0.25">
      <c r="A481" s="58">
        <v>49</v>
      </c>
      <c r="B481" s="56">
        <v>53</v>
      </c>
    </row>
    <row r="482" spans="1:2" x14ac:dyDescent="0.25">
      <c r="A482" s="57">
        <v>115</v>
      </c>
      <c r="B482" s="55">
        <v>53</v>
      </c>
    </row>
    <row r="483" spans="1:2" x14ac:dyDescent="0.25">
      <c r="A483" s="58">
        <v>100</v>
      </c>
      <c r="B483" s="56">
        <v>53</v>
      </c>
    </row>
    <row r="484" spans="1:2" x14ac:dyDescent="0.25">
      <c r="A484" s="57">
        <v>50</v>
      </c>
      <c r="B484" s="55">
        <v>57</v>
      </c>
    </row>
    <row r="485" spans="1:2" x14ac:dyDescent="0.25">
      <c r="A485" s="58">
        <v>42</v>
      </c>
      <c r="B485" s="56">
        <v>57</v>
      </c>
    </row>
    <row r="486" spans="1:2" x14ac:dyDescent="0.25">
      <c r="A486" s="57">
        <v>42</v>
      </c>
      <c r="B486" s="55">
        <v>57</v>
      </c>
    </row>
    <row r="487" spans="1:2" x14ac:dyDescent="0.25">
      <c r="A487" s="58">
        <v>33</v>
      </c>
      <c r="B487" s="56">
        <v>57</v>
      </c>
    </row>
    <row r="488" spans="1:2" x14ac:dyDescent="0.25">
      <c r="A488" s="57">
        <v>88</v>
      </c>
      <c r="B488" s="55">
        <v>57</v>
      </c>
    </row>
    <row r="489" spans="1:2" x14ac:dyDescent="0.25">
      <c r="A489" s="58">
        <v>88</v>
      </c>
      <c r="B489" s="56">
        <v>57</v>
      </c>
    </row>
    <row r="490" spans="1:2" x14ac:dyDescent="0.25">
      <c r="A490" s="57">
        <v>88</v>
      </c>
      <c r="B490" s="55">
        <v>57</v>
      </c>
    </row>
    <row r="491" spans="1:2" x14ac:dyDescent="0.25">
      <c r="A491" s="58">
        <v>88</v>
      </c>
      <c r="B491" s="56">
        <v>57</v>
      </c>
    </row>
    <row r="492" spans="1:2" x14ac:dyDescent="0.25">
      <c r="A492" s="57">
        <v>32</v>
      </c>
      <c r="B492" s="55">
        <v>97</v>
      </c>
    </row>
    <row r="493" spans="1:2" x14ac:dyDescent="0.25">
      <c r="A493" s="58">
        <v>32</v>
      </c>
      <c r="B493" s="56">
        <v>69</v>
      </c>
    </row>
    <row r="494" spans="1:2" x14ac:dyDescent="0.25">
      <c r="A494" s="57">
        <v>32</v>
      </c>
      <c r="B494" s="55">
        <v>30</v>
      </c>
    </row>
    <row r="495" spans="1:2" x14ac:dyDescent="0.25">
      <c r="A495" s="58">
        <v>31</v>
      </c>
      <c r="B495" s="56">
        <v>30</v>
      </c>
    </row>
    <row r="496" spans="1:2" x14ac:dyDescent="0.25">
      <c r="A496" s="57">
        <v>31</v>
      </c>
      <c r="B496" s="55">
        <v>49</v>
      </c>
    </row>
    <row r="497" spans="1:2" x14ac:dyDescent="0.25">
      <c r="A497" s="58">
        <v>76</v>
      </c>
      <c r="B497" s="56">
        <v>49</v>
      </c>
    </row>
    <row r="498" spans="1:2" x14ac:dyDescent="0.25">
      <c r="A498" s="57">
        <v>76</v>
      </c>
      <c r="B498" s="55">
        <v>49</v>
      </c>
    </row>
    <row r="499" spans="1:2" x14ac:dyDescent="0.25">
      <c r="A499" s="58">
        <v>76</v>
      </c>
      <c r="B499" s="56">
        <v>59</v>
      </c>
    </row>
    <row r="500" spans="1:2" x14ac:dyDescent="0.25">
      <c r="A500" s="57">
        <v>76</v>
      </c>
      <c r="B500" s="55">
        <v>58</v>
      </c>
    </row>
    <row r="501" spans="1:2" x14ac:dyDescent="0.25">
      <c r="A501" s="58">
        <v>76</v>
      </c>
      <c r="B501" s="56">
        <v>58</v>
      </c>
    </row>
    <row r="502" spans="1:2" x14ac:dyDescent="0.25">
      <c r="A502" s="57">
        <v>40</v>
      </c>
      <c r="B502" s="55">
        <v>58</v>
      </c>
    </row>
    <row r="503" spans="1:2" x14ac:dyDescent="0.25">
      <c r="A503" s="58">
        <v>40</v>
      </c>
      <c r="B503" s="56">
        <v>58</v>
      </c>
    </row>
    <row r="504" spans="1:2" x14ac:dyDescent="0.25">
      <c r="A504" s="57">
        <v>40</v>
      </c>
      <c r="B504" s="55">
        <v>58</v>
      </c>
    </row>
    <row r="505" spans="1:2" x14ac:dyDescent="0.25">
      <c r="A505" s="58">
        <v>40</v>
      </c>
      <c r="B505" s="56">
        <v>58</v>
      </c>
    </row>
    <row r="506" spans="1:2" x14ac:dyDescent="0.25">
      <c r="A506" s="57">
        <v>40</v>
      </c>
      <c r="B506" s="55">
        <v>46</v>
      </c>
    </row>
    <row r="507" spans="1:2" x14ac:dyDescent="0.25">
      <c r="A507" s="58">
        <v>40</v>
      </c>
      <c r="B507" s="56">
        <v>46</v>
      </c>
    </row>
    <row r="508" spans="1:2" x14ac:dyDescent="0.25">
      <c r="A508" s="57">
        <v>40</v>
      </c>
      <c r="B508" s="55">
        <v>46</v>
      </c>
    </row>
    <row r="509" spans="1:2" x14ac:dyDescent="0.25">
      <c r="A509" s="58">
        <v>40</v>
      </c>
      <c r="B509" s="56">
        <v>89</v>
      </c>
    </row>
    <row r="510" spans="1:2" x14ac:dyDescent="0.25">
      <c r="A510" s="57">
        <v>40</v>
      </c>
      <c r="B510" s="55">
        <v>89</v>
      </c>
    </row>
    <row r="511" spans="1:2" x14ac:dyDescent="0.25">
      <c r="A511" s="58">
        <v>40</v>
      </c>
      <c r="B511" s="56">
        <v>30</v>
      </c>
    </row>
    <row r="512" spans="1:2" x14ac:dyDescent="0.25">
      <c r="A512" s="57">
        <v>103</v>
      </c>
      <c r="B512" s="55">
        <v>30</v>
      </c>
    </row>
    <row r="513" spans="1:2" x14ac:dyDescent="0.25">
      <c r="A513" s="58">
        <v>72</v>
      </c>
      <c r="B513" s="56">
        <v>30</v>
      </c>
    </row>
    <row r="514" spans="1:2" x14ac:dyDescent="0.25">
      <c r="A514" s="57">
        <v>72</v>
      </c>
      <c r="B514" s="55">
        <v>30</v>
      </c>
    </row>
    <row r="515" spans="1:2" x14ac:dyDescent="0.25">
      <c r="A515" s="58">
        <v>72</v>
      </c>
      <c r="B515" s="56">
        <v>103</v>
      </c>
    </row>
    <row r="516" spans="1:2" x14ac:dyDescent="0.25">
      <c r="A516" s="57">
        <v>72</v>
      </c>
      <c r="B516" s="55">
        <v>103</v>
      </c>
    </row>
    <row r="517" spans="1:2" x14ac:dyDescent="0.25">
      <c r="A517" s="58">
        <v>72</v>
      </c>
      <c r="B517" s="56">
        <v>117</v>
      </c>
    </row>
    <row r="518" spans="1:2" x14ac:dyDescent="0.25">
      <c r="A518" s="57">
        <v>32</v>
      </c>
      <c r="B518" s="55">
        <v>117</v>
      </c>
    </row>
    <row r="519" spans="1:2" x14ac:dyDescent="0.25">
      <c r="A519" s="58">
        <v>108</v>
      </c>
      <c r="B519" s="56">
        <v>117</v>
      </c>
    </row>
    <row r="520" spans="1:2" x14ac:dyDescent="0.25">
      <c r="A520" s="57">
        <v>53</v>
      </c>
      <c r="B520" s="55">
        <v>117</v>
      </c>
    </row>
    <row r="521" spans="1:2" x14ac:dyDescent="0.25">
      <c r="A521" s="58">
        <v>53</v>
      </c>
      <c r="B521" s="56">
        <v>53</v>
      </c>
    </row>
    <row r="522" spans="1:2" x14ac:dyDescent="0.25">
      <c r="A522" s="57">
        <v>53</v>
      </c>
      <c r="B522" s="55">
        <v>53</v>
      </c>
    </row>
    <row r="523" spans="1:2" x14ac:dyDescent="0.25">
      <c r="A523" s="58">
        <v>53</v>
      </c>
      <c r="B523" s="56">
        <v>53</v>
      </c>
    </row>
    <row r="524" spans="1:2" x14ac:dyDescent="0.25">
      <c r="A524" s="57">
        <v>53</v>
      </c>
      <c r="B524" s="55">
        <v>39</v>
      </c>
    </row>
    <row r="525" spans="1:2" x14ac:dyDescent="0.25">
      <c r="A525" s="58">
        <v>53</v>
      </c>
      <c r="B525" s="56">
        <v>39</v>
      </c>
    </row>
    <row r="526" spans="1:2" x14ac:dyDescent="0.25">
      <c r="A526" s="57">
        <v>53</v>
      </c>
      <c r="B526" s="55">
        <v>69</v>
      </c>
    </row>
    <row r="527" spans="1:2" x14ac:dyDescent="0.25">
      <c r="A527" s="58">
        <v>57</v>
      </c>
      <c r="B527" s="56">
        <v>69</v>
      </c>
    </row>
    <row r="528" spans="1:2" x14ac:dyDescent="0.25">
      <c r="A528" s="57">
        <v>57</v>
      </c>
      <c r="B528" s="55">
        <v>106</v>
      </c>
    </row>
    <row r="529" spans="1:2" x14ac:dyDescent="0.25">
      <c r="A529" s="58">
        <v>57</v>
      </c>
      <c r="B529" s="56">
        <v>106</v>
      </c>
    </row>
    <row r="530" spans="1:2" x14ac:dyDescent="0.25">
      <c r="A530" s="57">
        <v>57</v>
      </c>
      <c r="B530" s="55">
        <v>106</v>
      </c>
    </row>
    <row r="531" spans="1:2" x14ac:dyDescent="0.25">
      <c r="A531" s="58">
        <v>97</v>
      </c>
      <c r="B531" s="56">
        <v>106</v>
      </c>
    </row>
    <row r="532" spans="1:2" x14ac:dyDescent="0.25">
      <c r="A532" s="57">
        <v>69</v>
      </c>
      <c r="B532" s="55">
        <v>106</v>
      </c>
    </row>
    <row r="533" spans="1:2" x14ac:dyDescent="0.25">
      <c r="A533" s="58">
        <v>69</v>
      </c>
      <c r="B533" s="56">
        <v>106</v>
      </c>
    </row>
    <row r="534" spans="1:2" x14ac:dyDescent="0.25">
      <c r="A534" s="57">
        <v>35</v>
      </c>
      <c r="B534" s="55">
        <v>106</v>
      </c>
    </row>
    <row r="535" spans="1:2" x14ac:dyDescent="0.25">
      <c r="A535" s="58">
        <v>30</v>
      </c>
      <c r="B535" s="56">
        <v>106</v>
      </c>
    </row>
    <row r="536" spans="1:2" x14ac:dyDescent="0.25">
      <c r="A536" s="57">
        <v>49</v>
      </c>
      <c r="B536" s="55">
        <v>93</v>
      </c>
    </row>
    <row r="537" spans="1:2" x14ac:dyDescent="0.25">
      <c r="A537" s="58">
        <v>59</v>
      </c>
      <c r="B537" s="56">
        <v>93</v>
      </c>
    </row>
    <row r="538" spans="1:2" x14ac:dyDescent="0.25">
      <c r="A538" s="57">
        <v>46</v>
      </c>
      <c r="B538" s="55">
        <v>93</v>
      </c>
    </row>
    <row r="539" spans="1:2" x14ac:dyDescent="0.25">
      <c r="A539" s="58">
        <v>89</v>
      </c>
      <c r="B539" s="56">
        <v>93</v>
      </c>
    </row>
    <row r="540" spans="1:2" x14ac:dyDescent="0.25">
      <c r="A540" s="57">
        <v>89</v>
      </c>
      <c r="B540" s="55">
        <v>93</v>
      </c>
    </row>
    <row r="541" spans="1:2" x14ac:dyDescent="0.25">
      <c r="A541" s="58">
        <v>66</v>
      </c>
      <c r="B541" s="56">
        <v>93</v>
      </c>
    </row>
    <row r="542" spans="1:2" x14ac:dyDescent="0.25">
      <c r="A542" s="57">
        <v>66</v>
      </c>
      <c r="B542" s="55">
        <v>93</v>
      </c>
    </row>
    <row r="543" spans="1:2" x14ac:dyDescent="0.25">
      <c r="A543" s="58">
        <v>39</v>
      </c>
      <c r="B543" s="56">
        <v>93</v>
      </c>
    </row>
    <row r="544" spans="1:2" x14ac:dyDescent="0.25">
      <c r="A544" s="57">
        <v>69</v>
      </c>
      <c r="B544" s="55">
        <v>103</v>
      </c>
    </row>
    <row r="545" spans="1:2" x14ac:dyDescent="0.25">
      <c r="A545" s="58">
        <v>69</v>
      </c>
      <c r="B545" s="56">
        <v>103</v>
      </c>
    </row>
    <row r="546" spans="1:2" x14ac:dyDescent="0.25">
      <c r="A546" s="57">
        <v>69</v>
      </c>
      <c r="B546" s="55">
        <v>103</v>
      </c>
    </row>
    <row r="547" spans="1:2" x14ac:dyDescent="0.25">
      <c r="A547" s="58">
        <v>69</v>
      </c>
      <c r="B547" s="56">
        <v>103</v>
      </c>
    </row>
    <row r="548" spans="1:2" x14ac:dyDescent="0.25">
      <c r="A548" s="57">
        <v>69</v>
      </c>
      <c r="B548" s="55">
        <v>103</v>
      </c>
    </row>
    <row r="549" spans="1:2" x14ac:dyDescent="0.25">
      <c r="A549" s="58">
        <v>69</v>
      </c>
      <c r="B549" s="56">
        <v>103</v>
      </c>
    </row>
    <row r="550" spans="1:2" x14ac:dyDescent="0.25">
      <c r="A550" s="57">
        <v>69</v>
      </c>
      <c r="B550" s="55">
        <v>103</v>
      </c>
    </row>
    <row r="551" spans="1:2" x14ac:dyDescent="0.25">
      <c r="A551" s="58">
        <v>69</v>
      </c>
      <c r="B551" s="56">
        <v>103</v>
      </c>
    </row>
    <row r="552" spans="1:2" x14ac:dyDescent="0.25">
      <c r="A552" s="57">
        <v>106</v>
      </c>
      <c r="B552" s="55">
        <v>103</v>
      </c>
    </row>
    <row r="553" spans="1:2" x14ac:dyDescent="0.25">
      <c r="A553" s="58">
        <v>106</v>
      </c>
      <c r="B553" s="56">
        <v>103</v>
      </c>
    </row>
    <row r="554" spans="1:2" x14ac:dyDescent="0.25">
      <c r="A554" s="57">
        <v>106</v>
      </c>
      <c r="B554" s="55">
        <v>115</v>
      </c>
    </row>
    <row r="555" spans="1:2" x14ac:dyDescent="0.25">
      <c r="A555" s="58">
        <v>106</v>
      </c>
      <c r="B555" s="56">
        <v>115</v>
      </c>
    </row>
    <row r="556" spans="1:2" x14ac:dyDescent="0.25">
      <c r="A556" s="57">
        <v>106</v>
      </c>
      <c r="B556" s="55">
        <v>115</v>
      </c>
    </row>
    <row r="557" spans="1:2" x14ac:dyDescent="0.25">
      <c r="A557" s="58">
        <v>93</v>
      </c>
      <c r="B557" s="56">
        <v>115</v>
      </c>
    </row>
    <row r="558" spans="1:2" x14ac:dyDescent="0.25">
      <c r="A558" s="57">
        <v>93</v>
      </c>
      <c r="B558" s="55">
        <v>115</v>
      </c>
    </row>
    <row r="559" spans="1:2" x14ac:dyDescent="0.25">
      <c r="A559" s="58">
        <v>93</v>
      </c>
      <c r="B559" s="56">
        <v>115</v>
      </c>
    </row>
    <row r="560" spans="1:2" x14ac:dyDescent="0.25">
      <c r="A560" s="57">
        <v>93</v>
      </c>
      <c r="B560" s="55">
        <v>115</v>
      </c>
    </row>
    <row r="561" spans="1:2" x14ac:dyDescent="0.25">
      <c r="A561" s="58">
        <v>93</v>
      </c>
      <c r="B561" s="56">
        <v>115</v>
      </c>
    </row>
    <row r="562" spans="1:2" x14ac:dyDescent="0.25">
      <c r="A562" s="57">
        <v>93</v>
      </c>
      <c r="B562" s="55">
        <v>104</v>
      </c>
    </row>
    <row r="563" spans="1:2" x14ac:dyDescent="0.25">
      <c r="A563" s="58">
        <v>103</v>
      </c>
      <c r="B563" s="56">
        <v>78</v>
      </c>
    </row>
    <row r="564" spans="1:2" x14ac:dyDescent="0.25">
      <c r="A564" s="57">
        <v>103</v>
      </c>
      <c r="B564" s="55">
        <v>78</v>
      </c>
    </row>
    <row r="565" spans="1:2" x14ac:dyDescent="0.25">
      <c r="A565" s="58">
        <v>115</v>
      </c>
      <c r="B565" s="56">
        <v>78</v>
      </c>
    </row>
    <row r="566" spans="1:2" x14ac:dyDescent="0.25">
      <c r="A566" s="57">
        <v>115</v>
      </c>
      <c r="B566" s="55">
        <v>78</v>
      </c>
    </row>
    <row r="567" spans="1:2" x14ac:dyDescent="0.25">
      <c r="A567" s="58">
        <v>115</v>
      </c>
      <c r="B567" s="56">
        <v>78</v>
      </c>
    </row>
    <row r="568" spans="1:2" x14ac:dyDescent="0.25">
      <c r="A568" s="57">
        <v>115</v>
      </c>
      <c r="B568" s="55">
        <v>78</v>
      </c>
    </row>
    <row r="569" spans="1:2" x14ac:dyDescent="0.25">
      <c r="A569" s="58">
        <v>115</v>
      </c>
      <c r="B569" s="56">
        <v>69</v>
      </c>
    </row>
    <row r="570" spans="1:2" x14ac:dyDescent="0.25">
      <c r="A570" s="57">
        <v>78</v>
      </c>
      <c r="B570" s="55">
        <v>62</v>
      </c>
    </row>
    <row r="571" spans="1:2" x14ac:dyDescent="0.25">
      <c r="A571" s="58">
        <v>78</v>
      </c>
      <c r="B571" s="56">
        <v>62</v>
      </c>
    </row>
    <row r="572" spans="1:2" x14ac:dyDescent="0.25">
      <c r="A572" s="57">
        <v>78</v>
      </c>
      <c r="B572" s="55">
        <v>62</v>
      </c>
    </row>
    <row r="573" spans="1:2" x14ac:dyDescent="0.25">
      <c r="A573" s="58">
        <v>78</v>
      </c>
      <c r="B573" s="56">
        <v>62</v>
      </c>
    </row>
    <row r="574" spans="1:2" x14ac:dyDescent="0.25">
      <c r="A574" s="57">
        <v>78</v>
      </c>
      <c r="B574" s="55">
        <v>66</v>
      </c>
    </row>
    <row r="575" spans="1:2" x14ac:dyDescent="0.25">
      <c r="A575" s="58">
        <v>78</v>
      </c>
      <c r="B575" s="56">
        <v>66</v>
      </c>
    </row>
    <row r="576" spans="1:2" x14ac:dyDescent="0.25">
      <c r="A576" s="57">
        <v>78</v>
      </c>
      <c r="B576" s="55">
        <v>66</v>
      </c>
    </row>
    <row r="577" spans="1:2" x14ac:dyDescent="0.25">
      <c r="A577" s="58">
        <v>78</v>
      </c>
      <c r="B577" s="56">
        <v>66</v>
      </c>
    </row>
    <row r="578" spans="1:2" x14ac:dyDescent="0.25">
      <c r="A578" s="57">
        <v>78</v>
      </c>
      <c r="B578" s="55">
        <v>66</v>
      </c>
    </row>
    <row r="579" spans="1:2" x14ac:dyDescent="0.25">
      <c r="A579" s="58">
        <v>78</v>
      </c>
      <c r="B579" s="56">
        <v>66</v>
      </c>
    </row>
    <row r="580" spans="1:2" x14ac:dyDescent="0.25">
      <c r="A580" s="57">
        <v>69</v>
      </c>
      <c r="B580" s="55">
        <v>66</v>
      </c>
    </row>
    <row r="581" spans="1:2" x14ac:dyDescent="0.25">
      <c r="A581" s="58">
        <v>69</v>
      </c>
      <c r="B581" s="56">
        <v>66</v>
      </c>
    </row>
    <row r="582" spans="1:2" x14ac:dyDescent="0.25">
      <c r="A582" s="57">
        <v>62</v>
      </c>
      <c r="B582" s="55">
        <v>66</v>
      </c>
    </row>
    <row r="583" spans="1:2" x14ac:dyDescent="0.25">
      <c r="A583" s="58">
        <v>62</v>
      </c>
      <c r="B583" s="56">
        <v>63</v>
      </c>
    </row>
    <row r="584" spans="1:2" x14ac:dyDescent="0.25">
      <c r="A584" s="57">
        <v>66</v>
      </c>
      <c r="B584" s="55">
        <v>63</v>
      </c>
    </row>
    <row r="585" spans="1:2" x14ac:dyDescent="0.25">
      <c r="A585" s="58">
        <v>66</v>
      </c>
      <c r="B585" s="56">
        <v>63</v>
      </c>
    </row>
    <row r="586" spans="1:2" x14ac:dyDescent="0.25">
      <c r="A586" s="57">
        <v>66</v>
      </c>
      <c r="B586" s="55">
        <v>63</v>
      </c>
    </row>
    <row r="587" spans="1:2" x14ac:dyDescent="0.25">
      <c r="A587" s="58">
        <v>66</v>
      </c>
      <c r="B587" s="56">
        <v>63</v>
      </c>
    </row>
    <row r="588" spans="1:2" x14ac:dyDescent="0.25">
      <c r="A588" s="57">
        <v>66</v>
      </c>
      <c r="B588" s="55">
        <v>63</v>
      </c>
    </row>
    <row r="589" spans="1:2" x14ac:dyDescent="0.25">
      <c r="A589" s="58">
        <v>66</v>
      </c>
      <c r="B589" s="56">
        <v>63</v>
      </c>
    </row>
    <row r="590" spans="1:2" x14ac:dyDescent="0.25">
      <c r="A590" s="57">
        <v>63</v>
      </c>
      <c r="B590" s="55">
        <v>63</v>
      </c>
    </row>
    <row r="591" spans="1:2" x14ac:dyDescent="0.25">
      <c r="A591" s="58">
        <v>63</v>
      </c>
      <c r="B591" s="56">
        <v>63</v>
      </c>
    </row>
    <row r="592" spans="1:2" x14ac:dyDescent="0.25">
      <c r="A592" s="57">
        <v>38</v>
      </c>
      <c r="B592" s="55">
        <v>63</v>
      </c>
    </row>
    <row r="593" spans="1:2" x14ac:dyDescent="0.25">
      <c r="A593" s="58">
        <v>75</v>
      </c>
      <c r="B593" s="56">
        <v>63</v>
      </c>
    </row>
    <row r="594" spans="1:2" x14ac:dyDescent="0.25">
      <c r="A594" s="57">
        <v>75</v>
      </c>
      <c r="B594" s="55">
        <v>63</v>
      </c>
    </row>
    <row r="595" spans="1:2" x14ac:dyDescent="0.25">
      <c r="A595" s="58">
        <v>75</v>
      </c>
      <c r="B595" s="56">
        <v>63</v>
      </c>
    </row>
    <row r="596" spans="1:2" x14ac:dyDescent="0.25">
      <c r="A596" s="57">
        <v>75</v>
      </c>
      <c r="B596" s="55">
        <v>63</v>
      </c>
    </row>
    <row r="597" spans="1:2" x14ac:dyDescent="0.25">
      <c r="A597" s="58">
        <v>36</v>
      </c>
      <c r="B597" s="56">
        <v>63</v>
      </c>
    </row>
    <row r="598" spans="1:2" x14ac:dyDescent="0.25">
      <c r="A598" s="57">
        <v>98</v>
      </c>
      <c r="B598" s="55">
        <v>63</v>
      </c>
    </row>
    <row r="599" spans="1:2" x14ac:dyDescent="0.25">
      <c r="A599" s="58">
        <v>98</v>
      </c>
      <c r="B599" s="56">
        <v>63</v>
      </c>
    </row>
    <row r="600" spans="1:2" x14ac:dyDescent="0.25">
      <c r="A600" s="57">
        <v>98</v>
      </c>
      <c r="B600" s="55">
        <v>63</v>
      </c>
    </row>
    <row r="601" spans="1:2" x14ac:dyDescent="0.25">
      <c r="A601" s="58">
        <v>98</v>
      </c>
      <c r="B601" s="56">
        <v>63</v>
      </c>
    </row>
    <row r="602" spans="1:2" x14ac:dyDescent="0.25">
      <c r="A602" s="57">
        <v>98</v>
      </c>
      <c r="B602" s="55">
        <v>36</v>
      </c>
    </row>
    <row r="603" spans="1:2" x14ac:dyDescent="0.25">
      <c r="A603" s="58">
        <v>61</v>
      </c>
      <c r="B603" s="56">
        <v>98</v>
      </c>
    </row>
    <row r="604" spans="1:2" x14ac:dyDescent="0.25">
      <c r="A604" s="57">
        <v>61</v>
      </c>
      <c r="B604" s="55">
        <v>98</v>
      </c>
    </row>
    <row r="605" spans="1:2" x14ac:dyDescent="0.25">
      <c r="A605" s="58">
        <v>61</v>
      </c>
      <c r="B605" s="56">
        <v>98</v>
      </c>
    </row>
    <row r="606" spans="1:2" x14ac:dyDescent="0.25">
      <c r="A606" s="57">
        <v>31</v>
      </c>
      <c r="B606" s="55">
        <v>98</v>
      </c>
    </row>
    <row r="607" spans="1:2" x14ac:dyDescent="0.25">
      <c r="A607" s="58">
        <v>31</v>
      </c>
      <c r="B607" s="56">
        <v>61</v>
      </c>
    </row>
    <row r="608" spans="1:2" x14ac:dyDescent="0.25">
      <c r="A608" s="57">
        <v>31</v>
      </c>
      <c r="B608" s="55">
        <v>86</v>
      </c>
    </row>
    <row r="609" spans="1:2" x14ac:dyDescent="0.25">
      <c r="A609" s="58">
        <v>100</v>
      </c>
      <c r="B609" s="56">
        <v>86</v>
      </c>
    </row>
    <row r="610" spans="1:2" x14ac:dyDescent="0.25">
      <c r="A610" s="57">
        <v>100</v>
      </c>
      <c r="B610" s="55">
        <v>86</v>
      </c>
    </row>
    <row r="611" spans="1:2" x14ac:dyDescent="0.25">
      <c r="A611" s="58">
        <v>100</v>
      </c>
      <c r="B611" s="56">
        <v>100</v>
      </c>
    </row>
    <row r="612" spans="1:2" x14ac:dyDescent="0.25">
      <c r="A612" s="57">
        <v>100</v>
      </c>
      <c r="B612" s="55">
        <v>100</v>
      </c>
    </row>
    <row r="613" spans="1:2" x14ac:dyDescent="0.25">
      <c r="A613" s="58">
        <v>100</v>
      </c>
      <c r="B613" s="56">
        <v>100</v>
      </c>
    </row>
    <row r="614" spans="1:2" x14ac:dyDescent="0.25">
      <c r="A614" s="57">
        <v>100</v>
      </c>
      <c r="B614" s="55">
        <v>100</v>
      </c>
    </row>
    <row r="615" spans="1:2" x14ac:dyDescent="0.25">
      <c r="A615" s="58">
        <v>100</v>
      </c>
      <c r="B615" s="56">
        <v>100</v>
      </c>
    </row>
    <row r="616" spans="1:2" x14ac:dyDescent="0.25">
      <c r="A616" s="57">
        <v>100</v>
      </c>
      <c r="B616" s="55">
        <v>31</v>
      </c>
    </row>
    <row r="617" spans="1:2" x14ac:dyDescent="0.25">
      <c r="A617" s="58">
        <v>100</v>
      </c>
      <c r="B617" s="56">
        <v>31</v>
      </c>
    </row>
    <row r="618" spans="1:2" x14ac:dyDescent="0.25">
      <c r="A618" s="57">
        <v>45</v>
      </c>
      <c r="B618" s="55">
        <v>31</v>
      </c>
    </row>
    <row r="619" spans="1:2" x14ac:dyDescent="0.25">
      <c r="A619" s="58">
        <v>45</v>
      </c>
      <c r="B619" s="56">
        <v>31</v>
      </c>
    </row>
    <row r="620" spans="1:2" x14ac:dyDescent="0.25">
      <c r="A620" s="57">
        <v>104</v>
      </c>
      <c r="B620" s="55">
        <v>31</v>
      </c>
    </row>
    <row r="621" spans="1:2" x14ac:dyDescent="0.25">
      <c r="A621" s="58">
        <v>104</v>
      </c>
      <c r="B621" s="56">
        <v>45</v>
      </c>
    </row>
    <row r="622" spans="1:2" x14ac:dyDescent="0.25">
      <c r="A622" s="57">
        <v>65</v>
      </c>
      <c r="B622" s="55">
        <v>45</v>
      </c>
    </row>
    <row r="623" spans="1:2" x14ac:dyDescent="0.25">
      <c r="A623" s="58">
        <v>65</v>
      </c>
      <c r="B623" s="56">
        <v>45</v>
      </c>
    </row>
    <row r="624" spans="1:2" x14ac:dyDescent="0.25">
      <c r="A624" s="57">
        <v>65</v>
      </c>
      <c r="B624" s="55">
        <v>45</v>
      </c>
    </row>
    <row r="625" spans="1:2" x14ac:dyDescent="0.25">
      <c r="A625" s="58">
        <v>65</v>
      </c>
      <c r="B625" s="56">
        <v>45</v>
      </c>
    </row>
    <row r="626" spans="1:2" x14ac:dyDescent="0.25">
      <c r="A626" s="57">
        <v>90</v>
      </c>
      <c r="B626" s="55">
        <v>45</v>
      </c>
    </row>
    <row r="627" spans="1:2" x14ac:dyDescent="0.25">
      <c r="A627" s="58">
        <v>102</v>
      </c>
      <c r="B627" s="56">
        <v>96</v>
      </c>
    </row>
    <row r="628" spans="1:2" x14ac:dyDescent="0.25">
      <c r="A628" s="57">
        <v>102</v>
      </c>
      <c r="B628" s="55">
        <v>96</v>
      </c>
    </row>
    <row r="629" spans="1:2" x14ac:dyDescent="0.25">
      <c r="A629" s="58">
        <v>102</v>
      </c>
      <c r="B629" s="56">
        <v>96</v>
      </c>
    </row>
    <row r="630" spans="1:2" x14ac:dyDescent="0.25">
      <c r="A630" s="57">
        <v>102</v>
      </c>
      <c r="B630" s="55">
        <v>96</v>
      </c>
    </row>
    <row r="631" spans="1:2" x14ac:dyDescent="0.25">
      <c r="A631" s="58">
        <v>102</v>
      </c>
      <c r="B631" s="56">
        <v>104</v>
      </c>
    </row>
    <row r="632" spans="1:2" x14ac:dyDescent="0.25">
      <c r="A632" s="57">
        <v>102</v>
      </c>
      <c r="B632" s="55">
        <v>65</v>
      </c>
    </row>
    <row r="633" spans="1:2" x14ac:dyDescent="0.25">
      <c r="A633" s="58">
        <v>102</v>
      </c>
      <c r="B633" s="56">
        <v>65</v>
      </c>
    </row>
    <row r="634" spans="1:2" x14ac:dyDescent="0.25">
      <c r="A634" s="57">
        <v>102</v>
      </c>
      <c r="B634" s="55">
        <v>90</v>
      </c>
    </row>
    <row r="635" spans="1:2" x14ac:dyDescent="0.25">
      <c r="A635" s="58">
        <v>102</v>
      </c>
      <c r="B635" s="56">
        <v>90</v>
      </c>
    </row>
    <row r="636" spans="1:2" x14ac:dyDescent="0.25">
      <c r="A636" s="57">
        <v>102</v>
      </c>
      <c r="B636" s="55">
        <v>90</v>
      </c>
    </row>
    <row r="637" spans="1:2" x14ac:dyDescent="0.25">
      <c r="A637" s="58">
        <v>102</v>
      </c>
      <c r="B637" s="56">
        <v>90</v>
      </c>
    </row>
    <row r="638" spans="1:2" x14ac:dyDescent="0.25">
      <c r="A638" s="57">
        <v>102</v>
      </c>
      <c r="B638" s="55">
        <v>90</v>
      </c>
    </row>
    <row r="639" spans="1:2" x14ac:dyDescent="0.25">
      <c r="A639" s="58">
        <v>80</v>
      </c>
      <c r="B639" s="56">
        <v>90</v>
      </c>
    </row>
    <row r="640" spans="1:2" x14ac:dyDescent="0.25">
      <c r="A640" s="57">
        <v>56</v>
      </c>
      <c r="B640" s="55">
        <v>102</v>
      </c>
    </row>
    <row r="641" spans="1:2" x14ac:dyDescent="0.25">
      <c r="A641" s="58">
        <v>87</v>
      </c>
      <c r="B641" s="56">
        <v>102</v>
      </c>
    </row>
    <row r="642" spans="1:2" x14ac:dyDescent="0.25">
      <c r="A642" s="57">
        <v>87</v>
      </c>
      <c r="B642" s="55">
        <v>102</v>
      </c>
    </row>
    <row r="643" spans="1:2" x14ac:dyDescent="0.25">
      <c r="A643" s="58">
        <v>87</v>
      </c>
      <c r="B643" s="56">
        <v>102</v>
      </c>
    </row>
    <row r="644" spans="1:2" x14ac:dyDescent="0.25">
      <c r="A644" s="57">
        <v>87</v>
      </c>
      <c r="B644" s="55">
        <v>56</v>
      </c>
    </row>
    <row r="645" spans="1:2" x14ac:dyDescent="0.25">
      <c r="A645" s="58">
        <v>87</v>
      </c>
      <c r="B645" s="56">
        <v>87</v>
      </c>
    </row>
    <row r="646" spans="1:2" x14ac:dyDescent="0.25">
      <c r="A646" s="57">
        <v>87</v>
      </c>
      <c r="B646" s="55">
        <v>79</v>
      </c>
    </row>
    <row r="647" spans="1:2" x14ac:dyDescent="0.25">
      <c r="A647" s="58">
        <v>87</v>
      </c>
      <c r="B647" s="56">
        <v>79</v>
      </c>
    </row>
    <row r="648" spans="1:2" x14ac:dyDescent="0.25">
      <c r="A648" s="57">
        <v>87</v>
      </c>
      <c r="B648" s="55">
        <v>79</v>
      </c>
    </row>
    <row r="649" spans="1:2" x14ac:dyDescent="0.25">
      <c r="A649" s="58">
        <v>87</v>
      </c>
      <c r="B649" s="56">
        <v>79</v>
      </c>
    </row>
    <row r="650" spans="1:2" x14ac:dyDescent="0.25">
      <c r="A650" s="57">
        <v>87</v>
      </c>
      <c r="B650" s="55">
        <v>76</v>
      </c>
    </row>
    <row r="651" spans="1:2" x14ac:dyDescent="0.25">
      <c r="A651" s="58">
        <v>87</v>
      </c>
      <c r="B651" s="56">
        <v>76</v>
      </c>
    </row>
    <row r="652" spans="1:2" x14ac:dyDescent="0.25">
      <c r="A652" s="57">
        <v>87</v>
      </c>
      <c r="B652" s="55">
        <v>76</v>
      </c>
    </row>
    <row r="653" spans="1:2" x14ac:dyDescent="0.25">
      <c r="A653" s="58">
        <v>87</v>
      </c>
      <c r="B653" s="56">
        <v>67</v>
      </c>
    </row>
    <row r="654" spans="1:2" x14ac:dyDescent="0.25">
      <c r="A654" s="57">
        <v>87</v>
      </c>
      <c r="B654" s="55">
        <v>67</v>
      </c>
    </row>
    <row r="655" spans="1:2" x14ac:dyDescent="0.25">
      <c r="A655" s="58">
        <v>87</v>
      </c>
      <c r="B655" s="56">
        <v>67</v>
      </c>
    </row>
    <row r="656" spans="1:2" x14ac:dyDescent="0.25">
      <c r="A656" s="57">
        <v>87</v>
      </c>
      <c r="B656" s="55">
        <v>67</v>
      </c>
    </row>
    <row r="657" spans="1:2" x14ac:dyDescent="0.25">
      <c r="A657" s="58">
        <v>87</v>
      </c>
      <c r="B657" s="56">
        <v>67</v>
      </c>
    </row>
    <row r="658" spans="1:2" x14ac:dyDescent="0.25">
      <c r="A658" s="57">
        <v>87</v>
      </c>
      <c r="B658" s="55">
        <v>67</v>
      </c>
    </row>
    <row r="659" spans="1:2" x14ac:dyDescent="0.25">
      <c r="A659" s="58">
        <v>87</v>
      </c>
      <c r="B659" s="56">
        <v>67</v>
      </c>
    </row>
    <row r="660" spans="1:2" x14ac:dyDescent="0.25">
      <c r="A660" s="57">
        <v>87</v>
      </c>
      <c r="B660" s="55">
        <v>67</v>
      </c>
    </row>
    <row r="661" spans="1:2" x14ac:dyDescent="0.25">
      <c r="A661" s="58">
        <v>87</v>
      </c>
      <c r="B661" s="56">
        <v>67</v>
      </c>
    </row>
    <row r="662" spans="1:2" x14ac:dyDescent="0.25">
      <c r="A662" s="57">
        <v>87</v>
      </c>
      <c r="B662" s="55">
        <v>67</v>
      </c>
    </row>
    <row r="663" spans="1:2" x14ac:dyDescent="0.25">
      <c r="A663" s="58">
        <v>79</v>
      </c>
      <c r="B663" s="56">
        <v>67</v>
      </c>
    </row>
    <row r="664" spans="1:2" x14ac:dyDescent="0.25">
      <c r="A664" s="57">
        <v>79</v>
      </c>
      <c r="B664" s="55">
        <v>67</v>
      </c>
    </row>
    <row r="665" spans="1:2" x14ac:dyDescent="0.25">
      <c r="A665" s="58">
        <v>79</v>
      </c>
      <c r="B665" s="56">
        <v>119</v>
      </c>
    </row>
    <row r="666" spans="1:2" x14ac:dyDescent="0.25">
      <c r="A666" s="57">
        <v>79</v>
      </c>
      <c r="B666" s="55">
        <v>119</v>
      </c>
    </row>
    <row r="667" spans="1:2" x14ac:dyDescent="0.25">
      <c r="A667" s="58">
        <v>76</v>
      </c>
      <c r="B667" s="56">
        <v>119</v>
      </c>
    </row>
    <row r="668" spans="1:2" x14ac:dyDescent="0.25">
      <c r="A668" s="57">
        <v>76</v>
      </c>
      <c r="B668" s="55">
        <v>119</v>
      </c>
    </row>
    <row r="669" spans="1:2" x14ac:dyDescent="0.25">
      <c r="A669" s="58">
        <v>119</v>
      </c>
      <c r="B669" s="56">
        <v>119</v>
      </c>
    </row>
    <row r="670" spans="1:2" x14ac:dyDescent="0.25">
      <c r="A670" s="57">
        <v>82</v>
      </c>
      <c r="B670" s="55">
        <v>119</v>
      </c>
    </row>
    <row r="671" spans="1:2" x14ac:dyDescent="0.25">
      <c r="A671" s="58">
        <v>82</v>
      </c>
      <c r="B671" s="56">
        <v>82</v>
      </c>
    </row>
    <row r="672" spans="1:2" x14ac:dyDescent="0.25">
      <c r="A672" s="57">
        <v>101</v>
      </c>
      <c r="B672" s="55">
        <v>82</v>
      </c>
    </row>
    <row r="673" spans="1:2" x14ac:dyDescent="0.25">
      <c r="A673" s="58">
        <v>92</v>
      </c>
      <c r="B673" s="56">
        <v>82</v>
      </c>
    </row>
    <row r="674" spans="1:2" x14ac:dyDescent="0.25">
      <c r="A674" s="57">
        <v>92</v>
      </c>
      <c r="B674" s="55">
        <v>82</v>
      </c>
    </row>
    <row r="675" spans="1:2" x14ac:dyDescent="0.25">
      <c r="A675" s="58">
        <v>92</v>
      </c>
      <c r="B675" s="56">
        <v>82</v>
      </c>
    </row>
    <row r="676" spans="1:2" x14ac:dyDescent="0.25">
      <c r="A676" s="57">
        <v>92</v>
      </c>
      <c r="B676" s="55">
        <v>82</v>
      </c>
    </row>
    <row r="677" spans="1:2" x14ac:dyDescent="0.25">
      <c r="A677" s="58">
        <v>52</v>
      </c>
      <c r="B677" s="56">
        <v>82</v>
      </c>
    </row>
    <row r="678" spans="1:2" x14ac:dyDescent="0.25">
      <c r="A678" s="57">
        <v>52</v>
      </c>
      <c r="B678" s="55">
        <v>82</v>
      </c>
    </row>
    <row r="679" spans="1:2" x14ac:dyDescent="0.25">
      <c r="A679" s="58">
        <v>52</v>
      </c>
      <c r="B679" s="56">
        <v>101</v>
      </c>
    </row>
    <row r="680" spans="1:2" x14ac:dyDescent="0.25">
      <c r="A680" s="57">
        <v>54</v>
      </c>
      <c r="B680" s="55">
        <v>101</v>
      </c>
    </row>
    <row r="681" spans="1:2" x14ac:dyDescent="0.25">
      <c r="A681" s="58">
        <v>54</v>
      </c>
      <c r="B681" s="56">
        <v>92</v>
      </c>
    </row>
    <row r="682" spans="1:2" x14ac:dyDescent="0.25">
      <c r="A682" s="57">
        <v>54</v>
      </c>
      <c r="B682" s="55">
        <v>92</v>
      </c>
    </row>
    <row r="683" spans="1:2" x14ac:dyDescent="0.25">
      <c r="A683" s="58">
        <v>44</v>
      </c>
      <c r="B683" s="56">
        <v>92</v>
      </c>
    </row>
    <row r="684" spans="1:2" x14ac:dyDescent="0.25">
      <c r="A684" s="57">
        <v>34</v>
      </c>
      <c r="B684" s="55">
        <v>92</v>
      </c>
    </row>
    <row r="685" spans="1:2" x14ac:dyDescent="0.25">
      <c r="A685" s="58">
        <v>34</v>
      </c>
      <c r="B685" s="56">
        <v>92</v>
      </c>
    </row>
    <row r="686" spans="1:2" x14ac:dyDescent="0.25">
      <c r="A686" s="57">
        <v>34</v>
      </c>
      <c r="B686" s="55">
        <v>92</v>
      </c>
    </row>
    <row r="687" spans="1:2" x14ac:dyDescent="0.25">
      <c r="A687" s="58">
        <v>34</v>
      </c>
      <c r="B687" s="56">
        <v>92</v>
      </c>
    </row>
    <row r="688" spans="1:2" x14ac:dyDescent="0.25">
      <c r="A688" s="57">
        <v>34</v>
      </c>
      <c r="B688" s="55">
        <v>92</v>
      </c>
    </row>
    <row r="689" spans="1:2" x14ac:dyDescent="0.25">
      <c r="A689" s="58">
        <v>111</v>
      </c>
      <c r="B689" s="56">
        <v>92</v>
      </c>
    </row>
    <row r="690" spans="1:2" x14ac:dyDescent="0.25">
      <c r="A690" s="57">
        <v>111</v>
      </c>
      <c r="B690" s="55">
        <v>92</v>
      </c>
    </row>
    <row r="691" spans="1:2" x14ac:dyDescent="0.25">
      <c r="A691" s="58">
        <v>85</v>
      </c>
      <c r="B691" s="56">
        <v>92</v>
      </c>
    </row>
    <row r="692" spans="1:2" x14ac:dyDescent="0.25">
      <c r="A692" s="57">
        <v>85</v>
      </c>
      <c r="B692" s="55">
        <v>52</v>
      </c>
    </row>
    <row r="693" spans="1:2" x14ac:dyDescent="0.25">
      <c r="A693" s="58">
        <v>85</v>
      </c>
      <c r="B693" s="56">
        <v>54</v>
      </c>
    </row>
    <row r="694" spans="1:2" x14ac:dyDescent="0.25">
      <c r="A694" s="57">
        <v>85</v>
      </c>
      <c r="B694" s="55">
        <v>54</v>
      </c>
    </row>
    <row r="695" spans="1:2" x14ac:dyDescent="0.25">
      <c r="A695" s="58">
        <v>85</v>
      </c>
      <c r="B695" s="56">
        <v>54</v>
      </c>
    </row>
    <row r="696" spans="1:2" x14ac:dyDescent="0.25">
      <c r="A696" s="57">
        <v>85</v>
      </c>
      <c r="B696" s="55">
        <v>54</v>
      </c>
    </row>
    <row r="697" spans="1:2" x14ac:dyDescent="0.25">
      <c r="A697" s="58">
        <v>85</v>
      </c>
      <c r="B697" s="56">
        <v>54</v>
      </c>
    </row>
    <row r="698" spans="1:2" x14ac:dyDescent="0.25">
      <c r="A698" s="57">
        <v>85</v>
      </c>
      <c r="B698" s="55">
        <v>54</v>
      </c>
    </row>
    <row r="699" spans="1:2" x14ac:dyDescent="0.25">
      <c r="A699" s="58">
        <v>85</v>
      </c>
      <c r="B699" s="56">
        <v>54</v>
      </c>
    </row>
    <row r="700" spans="1:2" x14ac:dyDescent="0.25">
      <c r="A700" s="57">
        <v>85</v>
      </c>
      <c r="B700" s="55">
        <v>54</v>
      </c>
    </row>
    <row r="701" spans="1:2" x14ac:dyDescent="0.25">
      <c r="A701" s="58">
        <v>85</v>
      </c>
      <c r="B701" s="56">
        <v>54</v>
      </c>
    </row>
    <row r="702" spans="1:2" x14ac:dyDescent="0.25">
      <c r="A702" s="57">
        <v>85</v>
      </c>
      <c r="B702" s="55">
        <v>34</v>
      </c>
    </row>
    <row r="703" spans="1:2" x14ac:dyDescent="0.25">
      <c r="A703" s="58">
        <v>85</v>
      </c>
      <c r="B703" s="56">
        <v>34</v>
      </c>
    </row>
    <row r="704" spans="1:2" x14ac:dyDescent="0.25">
      <c r="A704" s="57">
        <v>85</v>
      </c>
      <c r="B704" s="55">
        <v>34</v>
      </c>
    </row>
    <row r="705" spans="1:2" x14ac:dyDescent="0.25">
      <c r="A705" s="58">
        <v>85</v>
      </c>
      <c r="B705" s="56">
        <v>34</v>
      </c>
    </row>
    <row r="706" spans="1:2" x14ac:dyDescent="0.25">
      <c r="A706" s="57">
        <v>85</v>
      </c>
      <c r="B706" s="55">
        <v>34</v>
      </c>
    </row>
    <row r="707" spans="1:2" x14ac:dyDescent="0.25">
      <c r="A707" s="58">
        <v>85</v>
      </c>
      <c r="B707" s="56">
        <v>34</v>
      </c>
    </row>
    <row r="708" spans="1:2" x14ac:dyDescent="0.25">
      <c r="A708" s="57">
        <v>85</v>
      </c>
      <c r="B708" s="55">
        <v>111</v>
      </c>
    </row>
    <row r="709" spans="1:2" x14ac:dyDescent="0.25">
      <c r="A709" s="58">
        <v>85</v>
      </c>
      <c r="B709" s="56">
        <v>111</v>
      </c>
    </row>
    <row r="710" spans="1:2" x14ac:dyDescent="0.25">
      <c r="A710" s="57">
        <v>85</v>
      </c>
      <c r="B710" s="55">
        <v>111</v>
      </c>
    </row>
    <row r="711" spans="1:2" x14ac:dyDescent="0.25">
      <c r="A711" s="58">
        <v>85</v>
      </c>
      <c r="B711" s="56">
        <v>74</v>
      </c>
    </row>
    <row r="712" spans="1:2" x14ac:dyDescent="0.25">
      <c r="A712" s="57">
        <v>85</v>
      </c>
      <c r="B712" s="55">
        <v>85</v>
      </c>
    </row>
    <row r="713" spans="1:2" x14ac:dyDescent="0.25">
      <c r="A713" s="58">
        <v>85</v>
      </c>
      <c r="B713" s="56">
        <v>33</v>
      </c>
    </row>
    <row r="714" spans="1:2" x14ac:dyDescent="0.25">
      <c r="A714" s="57">
        <v>85</v>
      </c>
      <c r="B714" s="55">
        <v>33</v>
      </c>
    </row>
    <row r="715" spans="1:2" x14ac:dyDescent="0.25">
      <c r="A715" s="58">
        <v>85</v>
      </c>
      <c r="B715" s="56">
        <v>110</v>
      </c>
    </row>
    <row r="716" spans="1:2" x14ac:dyDescent="0.25">
      <c r="A716" s="57">
        <v>85</v>
      </c>
      <c r="B716" s="55">
        <v>110</v>
      </c>
    </row>
    <row r="717" spans="1:2" x14ac:dyDescent="0.25">
      <c r="A717" s="58">
        <v>85</v>
      </c>
      <c r="B717" s="56">
        <v>71</v>
      </c>
    </row>
    <row r="718" spans="1:2" x14ac:dyDescent="0.25">
      <c r="A718" s="57">
        <v>85</v>
      </c>
      <c r="B718" s="55">
        <v>71</v>
      </c>
    </row>
    <row r="719" spans="1:2" x14ac:dyDescent="0.25">
      <c r="A719" s="58">
        <v>85</v>
      </c>
      <c r="B719" s="56">
        <v>84</v>
      </c>
    </row>
    <row r="720" spans="1:2" x14ac:dyDescent="0.25">
      <c r="A720" s="57">
        <v>85</v>
      </c>
      <c r="B720" s="55">
        <v>84</v>
      </c>
    </row>
    <row r="721" spans="1:2" x14ac:dyDescent="0.25">
      <c r="A721" s="58">
        <v>85</v>
      </c>
      <c r="B721" s="56">
        <v>84</v>
      </c>
    </row>
    <row r="722" spans="1:2" x14ac:dyDescent="0.25">
      <c r="A722" s="57">
        <v>85</v>
      </c>
      <c r="B722" s="55">
        <v>84</v>
      </c>
    </row>
    <row r="723" spans="1:2" x14ac:dyDescent="0.25">
      <c r="A723" s="58">
        <v>85</v>
      </c>
      <c r="B723" s="56">
        <v>84</v>
      </c>
    </row>
    <row r="724" spans="1:2" x14ac:dyDescent="0.25">
      <c r="A724" s="57">
        <v>85</v>
      </c>
      <c r="B724" s="55">
        <v>84</v>
      </c>
    </row>
    <row r="725" spans="1:2" x14ac:dyDescent="0.25">
      <c r="A725" s="58">
        <v>85</v>
      </c>
      <c r="B725" s="56">
        <v>84</v>
      </c>
    </row>
    <row r="726" spans="1:2" x14ac:dyDescent="0.25">
      <c r="A726" s="57">
        <v>85</v>
      </c>
      <c r="B726" s="55">
        <v>84</v>
      </c>
    </row>
    <row r="727" spans="1:2" x14ac:dyDescent="0.25">
      <c r="A727" s="58">
        <v>85</v>
      </c>
      <c r="B727" s="56">
        <v>75</v>
      </c>
    </row>
    <row r="728" spans="1:2" x14ac:dyDescent="0.25">
      <c r="A728" s="57">
        <v>85</v>
      </c>
      <c r="B728" s="55">
        <v>109</v>
      </c>
    </row>
    <row r="729" spans="1:2" x14ac:dyDescent="0.25">
      <c r="A729" s="58">
        <v>85</v>
      </c>
      <c r="B729" s="56">
        <v>109</v>
      </c>
    </row>
    <row r="730" spans="1:2" x14ac:dyDescent="0.25">
      <c r="A730" s="57">
        <v>85</v>
      </c>
      <c r="B730" s="55">
        <v>95</v>
      </c>
    </row>
    <row r="731" spans="1:2" x14ac:dyDescent="0.25">
      <c r="A731" s="58">
        <v>85</v>
      </c>
      <c r="B731" s="56">
        <v>42</v>
      </c>
    </row>
    <row r="732" spans="1:2" x14ac:dyDescent="0.25">
      <c r="A732" s="57">
        <v>85</v>
      </c>
      <c r="B732" s="55">
        <v>42</v>
      </c>
    </row>
    <row r="733" spans="1:2" x14ac:dyDescent="0.25">
      <c r="A733" s="58">
        <v>85</v>
      </c>
      <c r="B733" s="56">
        <v>42</v>
      </c>
    </row>
    <row r="734" spans="1:2" x14ac:dyDescent="0.25">
      <c r="A734" s="57">
        <v>85</v>
      </c>
      <c r="B734" s="55">
        <v>42</v>
      </c>
    </row>
    <row r="735" spans="1:2" x14ac:dyDescent="0.25">
      <c r="A735" s="58">
        <v>85</v>
      </c>
      <c r="B735" s="56">
        <v>42</v>
      </c>
    </row>
    <row r="736" spans="1:2" x14ac:dyDescent="0.25">
      <c r="A736" s="57">
        <v>85</v>
      </c>
      <c r="B736" s="55">
        <v>42</v>
      </c>
    </row>
    <row r="737" spans="1:2" x14ac:dyDescent="0.25">
      <c r="A737" s="58">
        <v>85</v>
      </c>
      <c r="B737" s="56">
        <v>42</v>
      </c>
    </row>
    <row r="738" spans="1:2" x14ac:dyDescent="0.25">
      <c r="A738" s="57">
        <v>85</v>
      </c>
      <c r="B738" s="55">
        <v>42</v>
      </c>
    </row>
    <row r="739" spans="1:2" x14ac:dyDescent="0.25">
      <c r="A739" s="58">
        <v>85</v>
      </c>
      <c r="B739" s="56">
        <v>42</v>
      </c>
    </row>
    <row r="740" spans="1:2" x14ac:dyDescent="0.25">
      <c r="A740" s="57">
        <v>85</v>
      </c>
      <c r="B740" s="55">
        <v>42</v>
      </c>
    </row>
    <row r="741" spans="1:2" x14ac:dyDescent="0.25">
      <c r="A741" s="58">
        <v>85</v>
      </c>
      <c r="B741" s="56">
        <v>42</v>
      </c>
    </row>
    <row r="742" spans="1:2" x14ac:dyDescent="0.25">
      <c r="A742" s="57">
        <v>85</v>
      </c>
      <c r="B742" s="55">
        <v>42</v>
      </c>
    </row>
    <row r="743" spans="1:2" x14ac:dyDescent="0.25">
      <c r="A743" s="58">
        <v>85</v>
      </c>
      <c r="B743" s="56">
        <v>42</v>
      </c>
    </row>
    <row r="744" spans="1:2" x14ac:dyDescent="0.25">
      <c r="A744" s="57">
        <v>85</v>
      </c>
      <c r="B744" s="55">
        <v>42</v>
      </c>
    </row>
    <row r="745" spans="1:2" x14ac:dyDescent="0.25">
      <c r="A745" s="58">
        <v>85</v>
      </c>
      <c r="B745" s="56">
        <v>42</v>
      </c>
    </row>
    <row r="746" spans="1:2" x14ac:dyDescent="0.25">
      <c r="A746" s="57">
        <v>85</v>
      </c>
      <c r="B746" s="55">
        <v>42</v>
      </c>
    </row>
    <row r="747" spans="1:2" x14ac:dyDescent="0.25">
      <c r="A747" s="58">
        <v>85</v>
      </c>
      <c r="B747" s="56">
        <v>42</v>
      </c>
    </row>
    <row r="748" spans="1:2" x14ac:dyDescent="0.25">
      <c r="A748" s="57">
        <v>85</v>
      </c>
      <c r="B748" s="55">
        <v>42</v>
      </c>
    </row>
    <row r="749" spans="1:2" x14ac:dyDescent="0.25">
      <c r="A749" s="58">
        <v>85</v>
      </c>
      <c r="B749" s="56">
        <v>42</v>
      </c>
    </row>
    <row r="750" spans="1:2" x14ac:dyDescent="0.25">
      <c r="A750" s="57">
        <v>85</v>
      </c>
      <c r="B750" s="55">
        <v>42</v>
      </c>
    </row>
    <row r="751" spans="1:2" x14ac:dyDescent="0.25">
      <c r="A751" s="58">
        <v>85</v>
      </c>
      <c r="B751" s="56">
        <v>42</v>
      </c>
    </row>
    <row r="752" spans="1:2" x14ac:dyDescent="0.25">
      <c r="A752" s="57">
        <v>85</v>
      </c>
      <c r="B752" s="55">
        <v>42</v>
      </c>
    </row>
    <row r="753" spans="1:2" x14ac:dyDescent="0.25">
      <c r="A753" s="58">
        <v>85</v>
      </c>
      <c r="B753" s="56">
        <v>42</v>
      </c>
    </row>
    <row r="754" spans="1:2" x14ac:dyDescent="0.25">
      <c r="A754" s="57">
        <v>85</v>
      </c>
      <c r="B754" s="55">
        <v>106</v>
      </c>
    </row>
    <row r="755" spans="1:2" x14ac:dyDescent="0.25">
      <c r="A755" s="58">
        <v>85</v>
      </c>
      <c r="B755" s="56">
        <v>51</v>
      </c>
    </row>
    <row r="756" spans="1:2" x14ac:dyDescent="0.25">
      <c r="A756" s="57">
        <v>85</v>
      </c>
      <c r="B756" s="55">
        <v>108</v>
      </c>
    </row>
    <row r="757" spans="1:2" x14ac:dyDescent="0.25">
      <c r="A757" s="58">
        <v>85</v>
      </c>
      <c r="B757" s="56">
        <v>108</v>
      </c>
    </row>
    <row r="758" spans="1:2" x14ac:dyDescent="0.25">
      <c r="A758" s="57">
        <v>85</v>
      </c>
      <c r="B758" s="55">
        <v>108</v>
      </c>
    </row>
    <row r="759" spans="1:2" x14ac:dyDescent="0.25">
      <c r="A759" s="58">
        <v>85</v>
      </c>
      <c r="B759" s="56">
        <v>108</v>
      </c>
    </row>
    <row r="760" spans="1:2" x14ac:dyDescent="0.25">
      <c r="A760" s="57">
        <v>85</v>
      </c>
      <c r="B760" s="55">
        <v>108</v>
      </c>
    </row>
    <row r="761" spans="1:2" x14ac:dyDescent="0.25">
      <c r="A761" s="58">
        <v>85</v>
      </c>
      <c r="B761" s="56">
        <v>108</v>
      </c>
    </row>
    <row r="762" spans="1:2" x14ac:dyDescent="0.25">
      <c r="A762" s="57">
        <v>85</v>
      </c>
      <c r="B762" s="55">
        <v>57</v>
      </c>
    </row>
    <row r="763" spans="1:2" x14ac:dyDescent="0.25">
      <c r="A763" s="58">
        <v>85</v>
      </c>
      <c r="B763" s="56">
        <v>57</v>
      </c>
    </row>
    <row r="764" spans="1:2" x14ac:dyDescent="0.25">
      <c r="A764" s="57">
        <v>33</v>
      </c>
      <c r="B764" s="55">
        <v>33</v>
      </c>
    </row>
    <row r="765" spans="1:2" x14ac:dyDescent="0.25">
      <c r="A765" s="58">
        <v>33</v>
      </c>
      <c r="B765" s="56">
        <v>33</v>
      </c>
    </row>
    <row r="766" spans="1:2" x14ac:dyDescent="0.25">
      <c r="A766" s="57">
        <v>110</v>
      </c>
      <c r="B766" s="55">
        <v>33</v>
      </c>
    </row>
    <row r="767" spans="1:2" x14ac:dyDescent="0.25">
      <c r="A767" s="58">
        <v>71</v>
      </c>
      <c r="B767" s="56">
        <v>33</v>
      </c>
    </row>
    <row r="768" spans="1:2" x14ac:dyDescent="0.25">
      <c r="A768" s="57">
        <v>84</v>
      </c>
      <c r="B768" s="55">
        <v>33</v>
      </c>
    </row>
    <row r="769" spans="1:2" x14ac:dyDescent="0.25">
      <c r="A769" s="58">
        <v>109</v>
      </c>
      <c r="B769" s="56">
        <v>33</v>
      </c>
    </row>
    <row r="770" spans="1:2" x14ac:dyDescent="0.25">
      <c r="A770" s="57">
        <v>42</v>
      </c>
      <c r="B770" s="55">
        <v>33</v>
      </c>
    </row>
    <row r="771" spans="1:2" x14ac:dyDescent="0.25">
      <c r="A771" s="58">
        <v>42</v>
      </c>
      <c r="B771" s="56">
        <v>62</v>
      </c>
    </row>
    <row r="772" spans="1:2" x14ac:dyDescent="0.25">
      <c r="A772" s="57">
        <v>42</v>
      </c>
      <c r="B772" s="55">
        <v>62</v>
      </c>
    </row>
    <row r="773" spans="1:2" x14ac:dyDescent="0.25">
      <c r="A773" s="58">
        <v>42</v>
      </c>
      <c r="B773" s="56">
        <v>62</v>
      </c>
    </row>
    <row r="774" spans="1:2" x14ac:dyDescent="0.25">
      <c r="A774" s="57">
        <v>42</v>
      </c>
      <c r="B774" s="55">
        <v>62</v>
      </c>
    </row>
    <row r="775" spans="1:2" x14ac:dyDescent="0.25">
      <c r="A775" s="58">
        <v>42</v>
      </c>
      <c r="B775" s="56">
        <v>82</v>
      </c>
    </row>
    <row r="776" spans="1:2" x14ac:dyDescent="0.25">
      <c r="A776" s="57">
        <v>42</v>
      </c>
      <c r="B776" s="55">
        <v>82</v>
      </c>
    </row>
    <row r="777" spans="1:2" x14ac:dyDescent="0.25">
      <c r="A777" s="58">
        <v>47</v>
      </c>
      <c r="B777" s="56">
        <v>112</v>
      </c>
    </row>
    <row r="778" spans="1:2" x14ac:dyDescent="0.25">
      <c r="A778" s="57">
        <v>81</v>
      </c>
      <c r="B778" s="55">
        <v>112</v>
      </c>
    </row>
    <row r="779" spans="1:2" x14ac:dyDescent="0.25">
      <c r="A779" s="58">
        <v>81</v>
      </c>
      <c r="B779" s="56">
        <v>112</v>
      </c>
    </row>
    <row r="780" spans="1:2" x14ac:dyDescent="0.25">
      <c r="A780" s="57">
        <v>33</v>
      </c>
      <c r="B780" s="55">
        <v>112</v>
      </c>
    </row>
    <row r="781" spans="1:2" x14ac:dyDescent="0.25">
      <c r="A781" s="58">
        <v>82</v>
      </c>
      <c r="B781" s="56">
        <v>112</v>
      </c>
    </row>
    <row r="782" spans="1:2" x14ac:dyDescent="0.25">
      <c r="A782" s="57">
        <v>82</v>
      </c>
      <c r="B782" s="55">
        <v>112</v>
      </c>
    </row>
    <row r="783" spans="1:2" x14ac:dyDescent="0.25">
      <c r="A783" s="58">
        <v>94</v>
      </c>
      <c r="B783" s="56">
        <v>112</v>
      </c>
    </row>
    <row r="784" spans="1:2" x14ac:dyDescent="0.25">
      <c r="A784" s="57">
        <v>78</v>
      </c>
      <c r="B784" s="55">
        <v>113</v>
      </c>
    </row>
    <row r="785" spans="1:2" x14ac:dyDescent="0.25">
      <c r="A785" s="58">
        <v>78</v>
      </c>
      <c r="B785" s="56">
        <v>113</v>
      </c>
    </row>
    <row r="786" spans="1:2" x14ac:dyDescent="0.25">
      <c r="A786" s="57">
        <v>114</v>
      </c>
      <c r="B786" s="55">
        <v>113</v>
      </c>
    </row>
    <row r="787" spans="1:2" x14ac:dyDescent="0.25">
      <c r="A787" s="58">
        <v>43</v>
      </c>
      <c r="B787" s="56">
        <v>113</v>
      </c>
    </row>
    <row r="788" spans="1:2" x14ac:dyDescent="0.25">
      <c r="A788" s="57">
        <v>64</v>
      </c>
      <c r="B788" s="55">
        <v>78</v>
      </c>
    </row>
    <row r="789" spans="1:2" x14ac:dyDescent="0.25">
      <c r="A789" s="58">
        <v>64</v>
      </c>
      <c r="B789" s="56">
        <v>78</v>
      </c>
    </row>
    <row r="790" spans="1:2" x14ac:dyDescent="0.25">
      <c r="A790" s="57">
        <v>90</v>
      </c>
      <c r="B790" s="55">
        <v>114</v>
      </c>
    </row>
    <row r="791" spans="1:2" x14ac:dyDescent="0.25">
      <c r="A791" s="58">
        <v>90</v>
      </c>
      <c r="B791" s="56">
        <v>114</v>
      </c>
    </row>
    <row r="792" spans="1:2" x14ac:dyDescent="0.25">
      <c r="A792" s="57">
        <v>70</v>
      </c>
      <c r="B792" s="55">
        <v>43</v>
      </c>
    </row>
    <row r="793" spans="1:2" x14ac:dyDescent="0.25">
      <c r="A793" s="58">
        <v>70</v>
      </c>
      <c r="B793" s="56">
        <v>93</v>
      </c>
    </row>
    <row r="794" spans="1:2" x14ac:dyDescent="0.25">
      <c r="A794" s="57">
        <v>70</v>
      </c>
      <c r="B794" s="55">
        <v>101</v>
      </c>
    </row>
    <row r="795" spans="1:2" x14ac:dyDescent="0.25">
      <c r="A795" s="58">
        <v>70</v>
      </c>
      <c r="B795" s="56">
        <v>101</v>
      </c>
    </row>
    <row r="796" spans="1:2" x14ac:dyDescent="0.25">
      <c r="A796" s="57">
        <v>70</v>
      </c>
      <c r="B796" s="55">
        <v>68</v>
      </c>
    </row>
    <row r="797" spans="1:2" x14ac:dyDescent="0.25">
      <c r="A797" s="58">
        <v>70</v>
      </c>
      <c r="B797" s="56">
        <v>53</v>
      </c>
    </row>
    <row r="798" spans="1:2" x14ac:dyDescent="0.25">
      <c r="A798" s="57">
        <v>70</v>
      </c>
      <c r="B798" s="55">
        <v>53</v>
      </c>
    </row>
    <row r="799" spans="1:2" x14ac:dyDescent="0.25">
      <c r="A799" s="58">
        <v>70</v>
      </c>
      <c r="B799" s="56">
        <v>53</v>
      </c>
    </row>
    <row r="800" spans="1:2" x14ac:dyDescent="0.25">
      <c r="A800" s="57">
        <v>70</v>
      </c>
      <c r="B800" s="55">
        <v>53</v>
      </c>
    </row>
    <row r="801" spans="1:2" x14ac:dyDescent="0.25">
      <c r="A801" s="58">
        <v>70</v>
      </c>
      <c r="B801" s="56">
        <v>53</v>
      </c>
    </row>
    <row r="802" spans="1:2" x14ac:dyDescent="0.25">
      <c r="A802" s="57">
        <v>70</v>
      </c>
      <c r="B802" s="55">
        <v>90</v>
      </c>
    </row>
    <row r="803" spans="1:2" x14ac:dyDescent="0.25">
      <c r="A803" s="58">
        <v>70</v>
      </c>
      <c r="B803" s="56">
        <v>90</v>
      </c>
    </row>
    <row r="804" spans="1:2" x14ac:dyDescent="0.25">
      <c r="A804" s="57">
        <v>70</v>
      </c>
      <c r="B804" s="55">
        <v>90</v>
      </c>
    </row>
    <row r="805" spans="1:2" x14ac:dyDescent="0.25">
      <c r="A805" s="58">
        <v>70</v>
      </c>
      <c r="B805" s="56">
        <v>90</v>
      </c>
    </row>
    <row r="806" spans="1:2" x14ac:dyDescent="0.25">
      <c r="A806" s="57">
        <v>70</v>
      </c>
      <c r="B806" s="55">
        <v>105</v>
      </c>
    </row>
    <row r="807" spans="1:2" x14ac:dyDescent="0.25">
      <c r="A807" s="58">
        <v>70</v>
      </c>
      <c r="B807" s="56">
        <v>105</v>
      </c>
    </row>
    <row r="808" spans="1:2" x14ac:dyDescent="0.25">
      <c r="A808" s="57">
        <v>70</v>
      </c>
      <c r="B808" s="55">
        <v>105</v>
      </c>
    </row>
    <row r="809" spans="1:2" x14ac:dyDescent="0.25">
      <c r="A809" s="58">
        <v>74</v>
      </c>
      <c r="B809" s="56">
        <v>105</v>
      </c>
    </row>
    <row r="810" spans="1:2" x14ac:dyDescent="0.25">
      <c r="A810" s="57">
        <v>74</v>
      </c>
      <c r="B810" s="55">
        <v>70</v>
      </c>
    </row>
    <row r="811" spans="1:2" x14ac:dyDescent="0.25">
      <c r="A811" s="58">
        <v>74</v>
      </c>
      <c r="B811" s="56">
        <v>110</v>
      </c>
    </row>
    <row r="812" spans="1:2" x14ac:dyDescent="0.25">
      <c r="A812" s="57">
        <v>74</v>
      </c>
      <c r="B812" s="55">
        <v>112</v>
      </c>
    </row>
    <row r="813" spans="1:2" x14ac:dyDescent="0.25">
      <c r="A813" s="58">
        <v>74</v>
      </c>
      <c r="B813" s="56">
        <v>112</v>
      </c>
    </row>
    <row r="814" spans="1:2" x14ac:dyDescent="0.25">
      <c r="A814" s="57">
        <v>112</v>
      </c>
      <c r="B814" s="55">
        <v>112</v>
      </c>
    </row>
    <row r="815" spans="1:2" x14ac:dyDescent="0.25">
      <c r="A815" s="59">
        <v>83</v>
      </c>
      <c r="B815" s="56">
        <v>112</v>
      </c>
    </row>
    <row r="816" spans="1:2" x14ac:dyDescent="0.25">
      <c r="B816" s="53">
        <v>54</v>
      </c>
    </row>
    <row r="817" spans="2:2" x14ac:dyDescent="0.25">
      <c r="B817" s="54">
        <v>54</v>
      </c>
    </row>
    <row r="818" spans="2:2" x14ac:dyDescent="0.25">
      <c r="B818" s="53">
        <v>54</v>
      </c>
    </row>
    <row r="819" spans="2:2" x14ac:dyDescent="0.25">
      <c r="B819" s="54">
        <v>54</v>
      </c>
    </row>
    <row r="820" spans="2:2" x14ac:dyDescent="0.25">
      <c r="B820" s="53">
        <v>54</v>
      </c>
    </row>
    <row r="821" spans="2:2" x14ac:dyDescent="0.25">
      <c r="B821" s="54">
        <v>54</v>
      </c>
    </row>
    <row r="822" spans="2:2" x14ac:dyDescent="0.25">
      <c r="B822" s="53">
        <v>54</v>
      </c>
    </row>
    <row r="823" spans="2:2" x14ac:dyDescent="0.25">
      <c r="B823" s="54">
        <v>54</v>
      </c>
    </row>
    <row r="824" spans="2:2" x14ac:dyDescent="0.25">
      <c r="B824" s="53">
        <v>83</v>
      </c>
    </row>
    <row r="825" spans="2:2" x14ac:dyDescent="0.25">
      <c r="B825" s="54">
        <v>113</v>
      </c>
    </row>
    <row r="826" spans="2:2" x14ac:dyDescent="0.25">
      <c r="B826" s="53">
        <v>113</v>
      </c>
    </row>
    <row r="827" spans="2:2" x14ac:dyDescent="0.25">
      <c r="B827" s="54">
        <v>113</v>
      </c>
    </row>
    <row r="828" spans="2:2" x14ac:dyDescent="0.25">
      <c r="B828" s="53">
        <v>113</v>
      </c>
    </row>
    <row r="829" spans="2:2" x14ac:dyDescent="0.25">
      <c r="B829" s="54">
        <v>113</v>
      </c>
    </row>
    <row r="830" spans="2:2" x14ac:dyDescent="0.25">
      <c r="B830" s="53">
        <v>50</v>
      </c>
    </row>
    <row r="831" spans="2:2" x14ac:dyDescent="0.25">
      <c r="B831" s="61">
        <v>50</v>
      </c>
    </row>
  </sheetData>
  <mergeCells count="1">
    <mergeCell ref="E2:H2"/>
  </mergeCell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3ED7-45BB-4353-9A04-86D37927BEBA}">
  <dimension ref="A1:J235"/>
  <sheetViews>
    <sheetView workbookViewId="0">
      <selection activeCell="N17" sqref="N17"/>
    </sheetView>
  </sheetViews>
  <sheetFormatPr defaultRowHeight="15" x14ac:dyDescent="0.25"/>
  <cols>
    <col min="1" max="1" width="30.140625" bestFit="1" customWidth="1"/>
    <col min="2" max="2" width="17.5703125" customWidth="1"/>
    <col min="3" max="3" width="16.42578125" customWidth="1"/>
    <col min="7" max="7" width="21.42578125" bestFit="1" customWidth="1"/>
  </cols>
  <sheetData>
    <row r="1" spans="1:10" ht="15.75" thickBot="1" x14ac:dyDescent="0.3">
      <c r="A1" t="s">
        <v>239</v>
      </c>
      <c r="B1" t="s">
        <v>30719</v>
      </c>
      <c r="C1" t="s">
        <v>1</v>
      </c>
    </row>
    <row r="2" spans="1:10" ht="15.75" thickBot="1" x14ac:dyDescent="0.3">
      <c r="A2" t="s">
        <v>3</v>
      </c>
      <c r="B2" s="49">
        <v>25</v>
      </c>
      <c r="C2">
        <f>VLOOKUP(A2,MergePrezzoMedio[[Città]:[PREZZO MEDIO]],2,0)</f>
        <v>75</v>
      </c>
      <c r="G2" s="18" t="s">
        <v>30720</v>
      </c>
      <c r="H2" s="19"/>
      <c r="I2" s="19"/>
      <c r="J2" s="20"/>
    </row>
    <row r="3" spans="1:10" x14ac:dyDescent="0.25">
      <c r="A3" t="s">
        <v>163</v>
      </c>
      <c r="B3" s="49">
        <v>26</v>
      </c>
      <c r="C3">
        <f>VLOOKUP(A3,MergePrezzoMedio[[Città]:[PREZZO MEDIO]],2,0)</f>
        <v>98</v>
      </c>
    </row>
    <row r="4" spans="1:10" x14ac:dyDescent="0.25">
      <c r="A4" t="s">
        <v>164</v>
      </c>
      <c r="B4" s="49">
        <v>19</v>
      </c>
      <c r="C4">
        <f>VLOOKUP(A4,MergePrezzoMedio[[Città]:[PREZZO MEDIO]],2,0)</f>
        <v>61</v>
      </c>
      <c r="G4" s="11" t="s">
        <v>30721</v>
      </c>
      <c r="H4" s="35">
        <f>_xlfn.COVARIANCE.S(Tabella6[Totale Categoria],Tabella6[PREZZO MEDIO])</f>
        <v>5.6824034334763995</v>
      </c>
    </row>
    <row r="5" spans="1:10" x14ac:dyDescent="0.25">
      <c r="A5" t="s">
        <v>61</v>
      </c>
      <c r="B5" s="49">
        <v>5</v>
      </c>
      <c r="C5">
        <f>VLOOKUP(A5,MergePrezzoMedio[[Città]:[PREZZO MEDIO]],2,0)</f>
        <v>81</v>
      </c>
      <c r="G5" s="11" t="s">
        <v>30722</v>
      </c>
      <c r="H5">
        <f>CORREL(Tabella6[Totale Categoria],Tabella6[PREZZO MEDIO])</f>
        <v>4.0492349300182097E-3</v>
      </c>
    </row>
    <row r="6" spans="1:10" x14ac:dyDescent="0.25">
      <c r="A6" t="s">
        <v>196</v>
      </c>
      <c r="B6" s="49">
        <v>14</v>
      </c>
      <c r="C6">
        <f>VLOOKUP(A6,MergePrezzoMedio[[Città]:[PREZZO MEDIO]],2,0)</f>
        <v>71</v>
      </c>
    </row>
    <row r="7" spans="1:10" x14ac:dyDescent="0.25">
      <c r="A7" t="s">
        <v>197</v>
      </c>
      <c r="B7" s="49">
        <v>27</v>
      </c>
      <c r="C7">
        <f>VLOOKUP(A7,MergePrezzoMedio[[Città]:[PREZZO MEDIO]],2,0)</f>
        <v>84</v>
      </c>
      <c r="F7" t="s">
        <v>30723</v>
      </c>
    </row>
    <row r="8" spans="1:10" x14ac:dyDescent="0.25">
      <c r="A8" t="s">
        <v>62</v>
      </c>
      <c r="B8" s="49">
        <v>184</v>
      </c>
      <c r="C8">
        <f>VLOOKUP(A8,MergePrezzoMedio[[Città]:[PREZZO MEDIO]],2,0)</f>
        <v>34</v>
      </c>
      <c r="F8" t="s">
        <v>30724</v>
      </c>
    </row>
    <row r="9" spans="1:10" x14ac:dyDescent="0.25">
      <c r="A9" t="s">
        <v>4</v>
      </c>
      <c r="B9" s="49">
        <v>31</v>
      </c>
      <c r="C9">
        <f>VLOOKUP(A9,MergePrezzoMedio[[Città]:[PREZZO MEDIO]],2,0)</f>
        <v>77</v>
      </c>
    </row>
    <row r="10" spans="1:10" ht="15.75" thickBot="1" x14ac:dyDescent="0.3">
      <c r="A10" t="s">
        <v>107</v>
      </c>
      <c r="B10" s="49">
        <v>10</v>
      </c>
      <c r="C10">
        <f>VLOOKUP(A10,MergePrezzoMedio[[Città]:[PREZZO MEDIO]],2,0)</f>
        <v>100</v>
      </c>
    </row>
    <row r="11" spans="1:10" ht="15.75" thickBot="1" x14ac:dyDescent="0.3">
      <c r="A11" t="s">
        <v>108</v>
      </c>
      <c r="B11" s="49">
        <v>7</v>
      </c>
      <c r="C11">
        <f>VLOOKUP(A11,MergePrezzoMedio[[Città]:[PREZZO MEDIO]],2,0)</f>
        <v>50</v>
      </c>
      <c r="G11" s="63" t="s">
        <v>30720</v>
      </c>
      <c r="H11" s="64"/>
      <c r="I11" s="64"/>
      <c r="J11" s="65"/>
    </row>
    <row r="12" spans="1:10" x14ac:dyDescent="0.25">
      <c r="A12" t="s">
        <v>165</v>
      </c>
      <c r="B12" s="49">
        <v>4</v>
      </c>
      <c r="C12">
        <f>VLOOKUP(A12,MergePrezzoMedio[[Città]:[PREZZO MEDIO]],2,0)</f>
        <v>86</v>
      </c>
    </row>
    <row r="13" spans="1:10" x14ac:dyDescent="0.25">
      <c r="A13" t="s">
        <v>63</v>
      </c>
      <c r="B13" s="49">
        <v>63</v>
      </c>
      <c r="C13">
        <f>VLOOKUP(A13,MergePrezzoMedio[[Città]:[PREZZO MEDIO]],2,0)</f>
        <v>49</v>
      </c>
    </row>
    <row r="14" spans="1:10" x14ac:dyDescent="0.25">
      <c r="A14" t="s">
        <v>166</v>
      </c>
      <c r="B14" s="49">
        <v>22</v>
      </c>
      <c r="C14">
        <f>VLOOKUP(A14,MergePrezzoMedio[[Città]:[PREZZO MEDIO]],2,0)</f>
        <v>31</v>
      </c>
    </row>
    <row r="15" spans="1:10" x14ac:dyDescent="0.25">
      <c r="A15" t="s">
        <v>167</v>
      </c>
      <c r="B15" s="49">
        <v>161</v>
      </c>
      <c r="C15">
        <f>VLOOKUP(A15,MergePrezzoMedio[[Città]:[PREZZO MEDIO]],2,0)</f>
        <v>100</v>
      </c>
    </row>
    <row r="16" spans="1:10" x14ac:dyDescent="0.25">
      <c r="A16" t="s">
        <v>5</v>
      </c>
      <c r="B16" s="49">
        <v>7</v>
      </c>
      <c r="C16">
        <f>VLOOKUP(A16,MergePrezzoMedio[[Città]:[PREZZO MEDIO]],2,0)</f>
        <v>93</v>
      </c>
    </row>
    <row r="17" spans="1:3" x14ac:dyDescent="0.25">
      <c r="A17" t="s">
        <v>6</v>
      </c>
      <c r="B17" s="49">
        <v>8</v>
      </c>
      <c r="C17">
        <f>VLOOKUP(A17,MergePrezzoMedio[[Città]:[PREZZO MEDIO]],2,0)</f>
        <v>83</v>
      </c>
    </row>
    <row r="18" spans="1:3" x14ac:dyDescent="0.25">
      <c r="A18" t="s">
        <v>7</v>
      </c>
      <c r="B18" s="49">
        <v>3</v>
      </c>
      <c r="C18">
        <f>VLOOKUP(A18,MergePrezzoMedio[[Città]:[PREZZO MEDIO]],2,0)</f>
        <v>49</v>
      </c>
    </row>
    <row r="19" spans="1:3" x14ac:dyDescent="0.25">
      <c r="A19" t="s">
        <v>109</v>
      </c>
      <c r="B19" s="49">
        <v>10</v>
      </c>
      <c r="C19">
        <f>VLOOKUP(A19,MergePrezzoMedio[[Città]:[PREZZO MEDIO]],2,0)</f>
        <v>44</v>
      </c>
    </row>
    <row r="20" spans="1:3" x14ac:dyDescent="0.25">
      <c r="A20" t="s">
        <v>198</v>
      </c>
      <c r="B20" s="49">
        <v>6</v>
      </c>
      <c r="C20">
        <f>VLOOKUP(A20,MergePrezzoMedio[[Città]:[PREZZO MEDIO]],2,0)</f>
        <v>75</v>
      </c>
    </row>
    <row r="21" spans="1:3" x14ac:dyDescent="0.25">
      <c r="A21" t="s">
        <v>64</v>
      </c>
      <c r="B21" s="49">
        <v>8</v>
      </c>
      <c r="C21">
        <f>VLOOKUP(A21,MergePrezzoMedio[[Città]:[PREZZO MEDIO]],2,0)</f>
        <v>52</v>
      </c>
    </row>
    <row r="22" spans="1:3" x14ac:dyDescent="0.25">
      <c r="A22" t="s">
        <v>110</v>
      </c>
      <c r="B22" s="49">
        <v>4</v>
      </c>
      <c r="C22">
        <f>VLOOKUP(A22,MergePrezzoMedio[[Città]:[PREZZO MEDIO]],2,0)</f>
        <v>42</v>
      </c>
    </row>
    <row r="23" spans="1:3" x14ac:dyDescent="0.25">
      <c r="A23" t="s">
        <v>8</v>
      </c>
      <c r="B23" s="49">
        <v>15</v>
      </c>
      <c r="C23">
        <f>VLOOKUP(A23,MergePrezzoMedio[[Città]:[PREZZO MEDIO]],2,0)</f>
        <v>58</v>
      </c>
    </row>
    <row r="24" spans="1:3" x14ac:dyDescent="0.25">
      <c r="A24" t="s">
        <v>9</v>
      </c>
      <c r="B24" s="49">
        <v>66</v>
      </c>
      <c r="C24">
        <f>VLOOKUP(A24,MergePrezzoMedio[[Città]:[PREZZO MEDIO]],2,0)</f>
        <v>64</v>
      </c>
    </row>
    <row r="25" spans="1:3" x14ac:dyDescent="0.25">
      <c r="A25" t="s">
        <v>111</v>
      </c>
      <c r="B25" s="49">
        <v>11</v>
      </c>
      <c r="C25">
        <f>VLOOKUP(A25,MergePrezzoMedio[[Città]:[PREZZO MEDIO]],2,0)</f>
        <v>33</v>
      </c>
    </row>
    <row r="26" spans="1:3" x14ac:dyDescent="0.25">
      <c r="A26" t="s">
        <v>65</v>
      </c>
      <c r="B26" s="49">
        <v>17</v>
      </c>
      <c r="C26">
        <f>VLOOKUP(A26,MergePrezzoMedio[[Città]:[PREZZO MEDIO]],2,0)</f>
        <v>43</v>
      </c>
    </row>
    <row r="27" spans="1:3" x14ac:dyDescent="0.25">
      <c r="A27" t="s">
        <v>66</v>
      </c>
      <c r="B27" s="49">
        <v>4</v>
      </c>
      <c r="C27">
        <f>VLOOKUP(A27,MergePrezzoMedio[[Città]:[PREZZO MEDIO]],2,0)</f>
        <v>55</v>
      </c>
    </row>
    <row r="28" spans="1:3" x14ac:dyDescent="0.25">
      <c r="A28" t="s">
        <v>112</v>
      </c>
      <c r="B28" s="49">
        <v>52</v>
      </c>
      <c r="C28">
        <f>VLOOKUP(A28,MergePrezzoMedio[[Città]:[PREZZO MEDIO]],2,0)</f>
        <v>88</v>
      </c>
    </row>
    <row r="29" spans="1:3" x14ac:dyDescent="0.25">
      <c r="A29" t="s">
        <v>199</v>
      </c>
      <c r="B29" s="49">
        <v>18</v>
      </c>
      <c r="C29">
        <f>VLOOKUP(A29,MergePrezzoMedio[[Città]:[PREZZO MEDIO]],2,0)</f>
        <v>109</v>
      </c>
    </row>
    <row r="30" spans="1:3" x14ac:dyDescent="0.25">
      <c r="A30" t="s">
        <v>113</v>
      </c>
      <c r="B30" s="49">
        <v>6</v>
      </c>
      <c r="C30">
        <f>VLOOKUP(A30,MergePrezzoMedio[[Città]:[PREZZO MEDIO]],2,0)</f>
        <v>116</v>
      </c>
    </row>
    <row r="31" spans="1:3" x14ac:dyDescent="0.25">
      <c r="A31" t="s">
        <v>10</v>
      </c>
      <c r="B31" s="49">
        <v>11</v>
      </c>
      <c r="C31">
        <f>VLOOKUP(A31,MergePrezzoMedio[[Città]:[PREZZO MEDIO]],2,0)</f>
        <v>106</v>
      </c>
    </row>
    <row r="32" spans="1:3" x14ac:dyDescent="0.25">
      <c r="A32" t="s">
        <v>168</v>
      </c>
      <c r="B32" s="49">
        <v>10</v>
      </c>
      <c r="C32">
        <f>VLOOKUP(A32,MergePrezzoMedio[[Città]:[PREZZO MEDIO]],2,0)</f>
        <v>31</v>
      </c>
    </row>
    <row r="33" spans="1:3" x14ac:dyDescent="0.25">
      <c r="A33" t="s">
        <v>11</v>
      </c>
      <c r="B33" s="49">
        <v>17</v>
      </c>
      <c r="C33">
        <f>VLOOKUP(A33,MergePrezzoMedio[[Città]:[PREZZO MEDIO]],2,0)</f>
        <v>118</v>
      </c>
    </row>
    <row r="34" spans="1:3" x14ac:dyDescent="0.25">
      <c r="A34" t="s">
        <v>12</v>
      </c>
      <c r="B34" s="49">
        <v>13</v>
      </c>
      <c r="C34">
        <f>VLOOKUP(A34,MergePrezzoMedio[[Città]:[PREZZO MEDIO]],2,0)</f>
        <v>36</v>
      </c>
    </row>
    <row r="35" spans="1:3" x14ac:dyDescent="0.25">
      <c r="A35" t="s">
        <v>169</v>
      </c>
      <c r="B35" s="49">
        <v>7</v>
      </c>
      <c r="C35">
        <f>VLOOKUP(A35,MergePrezzoMedio[[Città]:[PREZZO MEDIO]],2,0)</f>
        <v>94</v>
      </c>
    </row>
    <row r="36" spans="1:3" x14ac:dyDescent="0.25">
      <c r="A36" t="s">
        <v>67</v>
      </c>
      <c r="B36" s="49">
        <v>4</v>
      </c>
      <c r="C36">
        <f>VLOOKUP(A36,MergePrezzoMedio[[Città]:[PREZZO MEDIO]],2,0)</f>
        <v>108</v>
      </c>
    </row>
    <row r="37" spans="1:3" x14ac:dyDescent="0.25">
      <c r="A37" t="s">
        <v>68</v>
      </c>
      <c r="B37" s="49">
        <v>24</v>
      </c>
      <c r="C37">
        <f>VLOOKUP(A37,MergePrezzoMedio[[Città]:[PREZZO MEDIO]],2,0)</f>
        <v>37</v>
      </c>
    </row>
    <row r="38" spans="1:3" x14ac:dyDescent="0.25">
      <c r="A38" t="s">
        <v>69</v>
      </c>
      <c r="B38" s="49">
        <v>3</v>
      </c>
      <c r="C38">
        <f>VLOOKUP(A38,MergePrezzoMedio[[Città]:[PREZZO MEDIO]],2,0)</f>
        <v>65</v>
      </c>
    </row>
    <row r="39" spans="1:3" x14ac:dyDescent="0.25">
      <c r="A39" t="s">
        <v>70</v>
      </c>
      <c r="B39" s="49">
        <v>8</v>
      </c>
      <c r="C39">
        <f>VLOOKUP(A39,MergePrezzoMedio[[Città]:[PREZZO MEDIO]],2,0)</f>
        <v>78</v>
      </c>
    </row>
    <row r="40" spans="1:3" x14ac:dyDescent="0.25">
      <c r="A40" t="s">
        <v>114</v>
      </c>
      <c r="B40" s="49">
        <v>15</v>
      </c>
      <c r="C40">
        <f>VLOOKUP(A40,MergePrezzoMedio[[Città]:[PREZZO MEDIO]],2,0)</f>
        <v>32</v>
      </c>
    </row>
    <row r="41" spans="1:3" x14ac:dyDescent="0.25">
      <c r="A41" t="s">
        <v>115</v>
      </c>
      <c r="B41" s="49">
        <v>12</v>
      </c>
      <c r="C41">
        <f>VLOOKUP(A41,MergePrezzoMedio[[Città]:[PREZZO MEDIO]],2,0)</f>
        <v>31</v>
      </c>
    </row>
    <row r="42" spans="1:3" x14ac:dyDescent="0.25">
      <c r="A42" t="s">
        <v>170</v>
      </c>
      <c r="B42" s="49">
        <v>14</v>
      </c>
      <c r="C42">
        <f>VLOOKUP(A42,MergePrezzoMedio[[Città]:[PREZZO MEDIO]],2,0)</f>
        <v>45</v>
      </c>
    </row>
    <row r="43" spans="1:3" x14ac:dyDescent="0.25">
      <c r="A43" t="s">
        <v>171</v>
      </c>
      <c r="B43" s="49">
        <v>8</v>
      </c>
      <c r="C43">
        <f>VLOOKUP(A43,MergePrezzoMedio[[Città]:[PREZZO MEDIO]],2,0)</f>
        <v>96</v>
      </c>
    </row>
    <row r="44" spans="1:3" x14ac:dyDescent="0.25">
      <c r="A44" t="s">
        <v>71</v>
      </c>
      <c r="B44" s="49">
        <v>6</v>
      </c>
      <c r="C44">
        <f>VLOOKUP(A44,MergePrezzoMedio[[Città]:[PREZZO MEDIO]],2,0)</f>
        <v>115</v>
      </c>
    </row>
    <row r="45" spans="1:3" x14ac:dyDescent="0.25">
      <c r="A45" t="s">
        <v>116</v>
      </c>
      <c r="B45" s="49">
        <v>12</v>
      </c>
      <c r="C45">
        <f>VLOOKUP(A45,MergePrezzoMedio[[Città]:[PREZZO MEDIO]],2,0)</f>
        <v>76</v>
      </c>
    </row>
    <row r="46" spans="1:3" x14ac:dyDescent="0.25">
      <c r="A46" t="s">
        <v>72</v>
      </c>
      <c r="B46" s="49">
        <v>5</v>
      </c>
      <c r="C46">
        <f>VLOOKUP(A46,MergePrezzoMedio[[Città]:[PREZZO MEDIO]],2,0)</f>
        <v>52</v>
      </c>
    </row>
    <row r="47" spans="1:3" x14ac:dyDescent="0.25">
      <c r="A47" t="s">
        <v>117</v>
      </c>
      <c r="B47" s="49">
        <v>54</v>
      </c>
      <c r="C47">
        <f>VLOOKUP(A47,MergePrezzoMedio[[Città]:[PREZZO MEDIO]],2,0)</f>
        <v>76</v>
      </c>
    </row>
    <row r="48" spans="1:3" x14ac:dyDescent="0.25">
      <c r="A48" t="s">
        <v>118</v>
      </c>
      <c r="B48" s="49">
        <v>156</v>
      </c>
      <c r="C48">
        <f>VLOOKUP(A48,MergePrezzoMedio[[Città]:[PREZZO MEDIO]],2,0)</f>
        <v>40</v>
      </c>
    </row>
    <row r="49" spans="1:3" x14ac:dyDescent="0.25">
      <c r="A49" t="s">
        <v>172</v>
      </c>
      <c r="B49" s="49">
        <v>5</v>
      </c>
      <c r="C49">
        <f>VLOOKUP(A49,MergePrezzoMedio[[Città]:[PREZZO MEDIO]],2,0)</f>
        <v>104</v>
      </c>
    </row>
    <row r="50" spans="1:3" x14ac:dyDescent="0.25">
      <c r="A50" t="s">
        <v>119</v>
      </c>
      <c r="B50" s="49">
        <v>4</v>
      </c>
      <c r="C50">
        <f>VLOOKUP(A50,MergePrezzoMedio[[Città]:[PREZZO MEDIO]],2,0)</f>
        <v>103</v>
      </c>
    </row>
    <row r="51" spans="1:3" x14ac:dyDescent="0.25">
      <c r="A51" t="s">
        <v>173</v>
      </c>
      <c r="B51" s="49">
        <v>11</v>
      </c>
      <c r="C51">
        <f>VLOOKUP(A51,MergePrezzoMedio[[Città]:[PREZZO MEDIO]],2,0)</f>
        <v>65</v>
      </c>
    </row>
    <row r="52" spans="1:3" x14ac:dyDescent="0.25">
      <c r="A52" t="s">
        <v>73</v>
      </c>
      <c r="B52" s="49">
        <v>35</v>
      </c>
      <c r="C52">
        <f>VLOOKUP(A52,MergePrezzoMedio[[Città]:[PREZZO MEDIO]],2,0)</f>
        <v>75</v>
      </c>
    </row>
    <row r="53" spans="1:3" x14ac:dyDescent="0.25">
      <c r="A53" t="s">
        <v>120</v>
      </c>
      <c r="B53" s="49">
        <v>11</v>
      </c>
      <c r="C53">
        <f>VLOOKUP(A53,MergePrezzoMedio[[Città]:[PREZZO MEDIO]],2,0)</f>
        <v>72</v>
      </c>
    </row>
    <row r="54" spans="1:3" x14ac:dyDescent="0.25">
      <c r="A54" t="s">
        <v>174</v>
      </c>
      <c r="B54" s="49">
        <v>19</v>
      </c>
      <c r="C54">
        <f>VLOOKUP(A54,MergePrezzoMedio[[Città]:[PREZZO MEDIO]],2,0)</f>
        <v>90</v>
      </c>
    </row>
    <row r="55" spans="1:3" x14ac:dyDescent="0.25">
      <c r="A55" t="s">
        <v>175</v>
      </c>
      <c r="B55" s="49">
        <v>72</v>
      </c>
      <c r="C55">
        <f>VLOOKUP(A55,MergePrezzoMedio[[Città]:[PREZZO MEDIO]],2,0)</f>
        <v>102</v>
      </c>
    </row>
    <row r="56" spans="1:3" x14ac:dyDescent="0.25">
      <c r="A56" t="s">
        <v>74</v>
      </c>
      <c r="B56" s="49">
        <v>40</v>
      </c>
      <c r="C56">
        <f>VLOOKUP(A56,MergePrezzoMedio[[Città]:[PREZZO MEDIO]],2,0)</f>
        <v>39</v>
      </c>
    </row>
    <row r="57" spans="1:3" x14ac:dyDescent="0.25">
      <c r="A57" t="s">
        <v>121</v>
      </c>
      <c r="B57" s="49">
        <v>7</v>
      </c>
      <c r="C57">
        <f>VLOOKUP(A57,MergePrezzoMedio[[Città]:[PREZZO MEDIO]],2,0)</f>
        <v>91</v>
      </c>
    </row>
    <row r="58" spans="1:3" x14ac:dyDescent="0.25">
      <c r="A58" t="s">
        <v>75</v>
      </c>
      <c r="B58" s="49">
        <v>70</v>
      </c>
      <c r="C58">
        <f>VLOOKUP(A58,MergePrezzoMedio[[Città]:[PREZZO MEDIO]],2,0)</f>
        <v>40</v>
      </c>
    </row>
    <row r="59" spans="1:3" x14ac:dyDescent="0.25">
      <c r="A59" t="s">
        <v>76</v>
      </c>
      <c r="B59" s="49">
        <v>49</v>
      </c>
      <c r="C59">
        <f>VLOOKUP(A59,MergePrezzoMedio[[Città]:[PREZZO MEDIO]],2,0)</f>
        <v>34</v>
      </c>
    </row>
    <row r="60" spans="1:3" x14ac:dyDescent="0.25">
      <c r="A60" t="s">
        <v>200</v>
      </c>
      <c r="B60" s="49">
        <v>7</v>
      </c>
      <c r="C60">
        <f>VLOOKUP(A60,MergePrezzoMedio[[Città]:[PREZZO MEDIO]],2,0)</f>
        <v>95</v>
      </c>
    </row>
    <row r="61" spans="1:3" x14ac:dyDescent="0.25">
      <c r="A61" t="s">
        <v>13</v>
      </c>
      <c r="B61" s="49">
        <v>333</v>
      </c>
      <c r="C61">
        <f>VLOOKUP(A61,MergePrezzoMedio[[Città]:[PREZZO MEDIO]],2,0)</f>
        <v>120</v>
      </c>
    </row>
    <row r="62" spans="1:3" x14ac:dyDescent="0.25">
      <c r="A62" t="s">
        <v>14</v>
      </c>
      <c r="B62" s="49">
        <v>21</v>
      </c>
      <c r="C62">
        <f>VLOOKUP(A62,MergePrezzoMedio[[Città]:[PREZZO MEDIO]],2,0)</f>
        <v>88</v>
      </c>
    </row>
    <row r="63" spans="1:3" x14ac:dyDescent="0.25">
      <c r="A63" t="s">
        <v>201</v>
      </c>
      <c r="B63" s="49">
        <v>138</v>
      </c>
      <c r="C63">
        <f>VLOOKUP(A63,MergePrezzoMedio[[Città]:[PREZZO MEDIO]],2,0)</f>
        <v>42</v>
      </c>
    </row>
    <row r="64" spans="1:3" x14ac:dyDescent="0.25">
      <c r="A64" t="s">
        <v>122</v>
      </c>
      <c r="B64" s="49">
        <v>18</v>
      </c>
      <c r="C64">
        <f>VLOOKUP(A64,MergePrezzoMedio[[Città]:[PREZZO MEDIO]],2,0)</f>
        <v>32</v>
      </c>
    </row>
    <row r="65" spans="1:3" x14ac:dyDescent="0.25">
      <c r="A65" t="s">
        <v>77</v>
      </c>
      <c r="B65" s="49">
        <v>10</v>
      </c>
      <c r="C65">
        <f>VLOOKUP(A65,MergePrezzoMedio[[Città]:[PREZZO MEDIO]],2,0)</f>
        <v>60</v>
      </c>
    </row>
    <row r="66" spans="1:3" x14ac:dyDescent="0.25">
      <c r="A66" t="s">
        <v>123</v>
      </c>
      <c r="B66" s="49">
        <v>1</v>
      </c>
      <c r="C66">
        <f>VLOOKUP(A66,MergePrezzoMedio[[Città]:[PREZZO MEDIO]],2,0)</f>
        <v>118</v>
      </c>
    </row>
    <row r="67" spans="1:3" x14ac:dyDescent="0.25">
      <c r="A67" t="s">
        <v>124</v>
      </c>
      <c r="B67" s="49">
        <v>4</v>
      </c>
      <c r="C67">
        <f>VLOOKUP(A67,MergePrezzoMedio[[Città]:[PREZZO MEDIO]],2,0)</f>
        <v>97</v>
      </c>
    </row>
    <row r="68" spans="1:3" x14ac:dyDescent="0.25">
      <c r="A68" t="s">
        <v>176</v>
      </c>
      <c r="B68" s="49">
        <v>4</v>
      </c>
      <c r="C68">
        <f>VLOOKUP(A68,MergePrezzoMedio[[Città]:[PREZZO MEDIO]],2,0)</f>
        <v>80</v>
      </c>
    </row>
    <row r="69" spans="1:3" x14ac:dyDescent="0.25">
      <c r="A69" t="s">
        <v>177</v>
      </c>
      <c r="B69" s="49">
        <v>6</v>
      </c>
      <c r="C69">
        <f>VLOOKUP(A69,MergePrezzoMedio[[Città]:[PREZZO MEDIO]],2,0)</f>
        <v>56</v>
      </c>
    </row>
    <row r="70" spans="1:3" x14ac:dyDescent="0.25">
      <c r="A70" t="s">
        <v>15</v>
      </c>
      <c r="B70" s="49">
        <v>20</v>
      </c>
      <c r="C70">
        <f>VLOOKUP(A70,MergePrezzoMedio[[Città]:[PREZZO MEDIO]],2,0)</f>
        <v>66</v>
      </c>
    </row>
    <row r="71" spans="1:3" x14ac:dyDescent="0.25">
      <c r="A71" t="s">
        <v>202</v>
      </c>
      <c r="B71" s="49">
        <v>2</v>
      </c>
      <c r="C71">
        <f>VLOOKUP(A71,MergePrezzoMedio[[Città]:[PREZZO MEDIO]],2,0)</f>
        <v>106</v>
      </c>
    </row>
    <row r="72" spans="1:3" x14ac:dyDescent="0.25">
      <c r="A72" t="s">
        <v>16</v>
      </c>
      <c r="B72" s="49">
        <v>4</v>
      </c>
      <c r="C72">
        <f>VLOOKUP(A72,MergePrezzoMedio[[Città]:[PREZZO MEDIO]],2,0)</f>
        <v>119</v>
      </c>
    </row>
    <row r="73" spans="1:3" x14ac:dyDescent="0.25">
      <c r="A73" t="s">
        <v>17</v>
      </c>
      <c r="B73" s="49">
        <v>16</v>
      </c>
      <c r="C73">
        <f>VLOOKUP(A73,MergePrezzoMedio[[Città]:[PREZZO MEDIO]],2,0)</f>
        <v>52</v>
      </c>
    </row>
    <row r="74" spans="1:3" x14ac:dyDescent="0.25">
      <c r="A74" t="s">
        <v>18</v>
      </c>
      <c r="B74" s="49">
        <v>13</v>
      </c>
      <c r="C74">
        <f>VLOOKUP(A74,MergePrezzoMedio[[Città]:[PREZZO MEDIO]],2,0)</f>
        <v>75</v>
      </c>
    </row>
    <row r="75" spans="1:3" x14ac:dyDescent="0.25">
      <c r="A75" t="s">
        <v>19</v>
      </c>
      <c r="B75" s="49">
        <v>178</v>
      </c>
      <c r="C75">
        <f>VLOOKUP(A75,MergePrezzoMedio[[Città]:[PREZZO MEDIO]],2,0)</f>
        <v>112</v>
      </c>
    </row>
    <row r="76" spans="1:3" x14ac:dyDescent="0.25">
      <c r="A76" t="s">
        <v>125</v>
      </c>
      <c r="B76" s="49">
        <v>5</v>
      </c>
      <c r="C76">
        <f>VLOOKUP(A76,MergePrezzoMedio[[Città]:[PREZZO MEDIO]],2,0)</f>
        <v>30</v>
      </c>
    </row>
    <row r="77" spans="1:3" x14ac:dyDescent="0.25">
      <c r="A77" t="s">
        <v>78</v>
      </c>
      <c r="B77" s="49">
        <v>16</v>
      </c>
      <c r="C77">
        <f>VLOOKUP(A77,MergePrezzoMedio[[Città]:[PREZZO MEDIO]],2,0)</f>
        <v>93</v>
      </c>
    </row>
    <row r="78" spans="1:3" x14ac:dyDescent="0.25">
      <c r="A78" t="s">
        <v>20</v>
      </c>
      <c r="B78" s="49">
        <v>28</v>
      </c>
      <c r="C78">
        <f>VLOOKUP(A78,MergePrezzoMedio[[Città]:[PREZZO MEDIO]],2,0)</f>
        <v>87</v>
      </c>
    </row>
    <row r="79" spans="1:3" x14ac:dyDescent="0.25">
      <c r="A79" t="s">
        <v>178</v>
      </c>
      <c r="B79" s="49">
        <v>142</v>
      </c>
      <c r="C79">
        <f>VLOOKUP(A79,MergePrezzoMedio[[Città]:[PREZZO MEDIO]],2,0)</f>
        <v>87</v>
      </c>
    </row>
    <row r="80" spans="1:3" x14ac:dyDescent="0.25">
      <c r="A80" t="s">
        <v>203</v>
      </c>
      <c r="B80" s="49">
        <v>4</v>
      </c>
      <c r="C80">
        <f>VLOOKUP(A80,MergePrezzoMedio[[Città]:[PREZZO MEDIO]],2,0)</f>
        <v>51</v>
      </c>
    </row>
    <row r="81" spans="1:3" x14ac:dyDescent="0.25">
      <c r="A81" t="s">
        <v>126</v>
      </c>
      <c r="B81" s="49">
        <v>32</v>
      </c>
      <c r="C81">
        <f>VLOOKUP(A81,MergePrezzoMedio[[Città]:[PREZZO MEDIO]],2,0)</f>
        <v>106</v>
      </c>
    </row>
    <row r="82" spans="1:3" x14ac:dyDescent="0.25">
      <c r="A82" t="s">
        <v>21</v>
      </c>
      <c r="B82" s="49">
        <v>6</v>
      </c>
      <c r="C82">
        <f>VLOOKUP(A82,MergePrezzoMedio[[Città]:[PREZZO MEDIO]],2,0)</f>
        <v>46</v>
      </c>
    </row>
    <row r="83" spans="1:3" x14ac:dyDescent="0.25">
      <c r="A83" t="s">
        <v>79</v>
      </c>
      <c r="B83" s="49">
        <v>37</v>
      </c>
      <c r="C83">
        <f>VLOOKUP(A83,MergePrezzoMedio[[Città]:[PREZZO MEDIO]],2,0)</f>
        <v>120</v>
      </c>
    </row>
    <row r="84" spans="1:3" x14ac:dyDescent="0.25">
      <c r="A84" t="s">
        <v>204</v>
      </c>
      <c r="B84" s="49">
        <v>22</v>
      </c>
      <c r="C84">
        <f>VLOOKUP(A84,MergePrezzoMedio[[Città]:[PREZZO MEDIO]],2,0)</f>
        <v>108</v>
      </c>
    </row>
    <row r="85" spans="1:3" x14ac:dyDescent="0.25">
      <c r="A85" t="s">
        <v>80</v>
      </c>
      <c r="B85" s="49">
        <v>55</v>
      </c>
      <c r="C85">
        <f>VLOOKUP(A85,MergePrezzoMedio[[Città]:[PREZZO MEDIO]],2,0)</f>
        <v>81</v>
      </c>
    </row>
    <row r="86" spans="1:3" x14ac:dyDescent="0.25">
      <c r="A86" t="s">
        <v>127</v>
      </c>
      <c r="B86" s="49">
        <v>20</v>
      </c>
      <c r="C86">
        <f>VLOOKUP(A86,MergePrezzoMedio[[Città]:[PREZZO MEDIO]],2,0)</f>
        <v>108</v>
      </c>
    </row>
    <row r="87" spans="1:3" x14ac:dyDescent="0.25">
      <c r="A87" t="s">
        <v>22</v>
      </c>
      <c r="B87" s="49">
        <v>2</v>
      </c>
      <c r="C87">
        <f>VLOOKUP(A87,MergePrezzoMedio[[Città]:[PREZZO MEDIO]],2,0)</f>
        <v>36</v>
      </c>
    </row>
    <row r="88" spans="1:3" x14ac:dyDescent="0.25">
      <c r="A88" t="s">
        <v>128</v>
      </c>
      <c r="B88" s="49">
        <v>49</v>
      </c>
      <c r="C88">
        <f>VLOOKUP(A88,MergePrezzoMedio[[Città]:[PREZZO MEDIO]],2,0)</f>
        <v>53</v>
      </c>
    </row>
    <row r="89" spans="1:3" x14ac:dyDescent="0.25">
      <c r="A89" t="s">
        <v>23</v>
      </c>
      <c r="B89" s="49">
        <v>9</v>
      </c>
      <c r="C89">
        <f>VLOOKUP(A89,MergePrezzoMedio[[Città]:[PREZZO MEDIO]],2,0)</f>
        <v>32</v>
      </c>
    </row>
    <row r="90" spans="1:3" x14ac:dyDescent="0.25">
      <c r="A90" t="s">
        <v>205</v>
      </c>
      <c r="B90" s="49">
        <v>3</v>
      </c>
      <c r="C90">
        <f>VLOOKUP(A90,MergePrezzoMedio[[Città]:[PREZZO MEDIO]],2,0)</f>
        <v>47</v>
      </c>
    </row>
    <row r="91" spans="1:3" x14ac:dyDescent="0.25">
      <c r="A91" t="s">
        <v>81</v>
      </c>
      <c r="B91" s="49">
        <v>11</v>
      </c>
      <c r="C91">
        <f>VLOOKUP(A91,MergePrezzoMedio[[Città]:[PREZZO MEDIO]],2,0)</f>
        <v>33</v>
      </c>
    </row>
    <row r="92" spans="1:3" x14ac:dyDescent="0.25">
      <c r="A92" t="s">
        <v>179</v>
      </c>
      <c r="B92" s="49">
        <v>2</v>
      </c>
      <c r="C92">
        <f>VLOOKUP(A92,MergePrezzoMedio[[Città]:[PREZZO MEDIO]],2,0)</f>
        <v>87</v>
      </c>
    </row>
    <row r="93" spans="1:3" x14ac:dyDescent="0.25">
      <c r="A93" t="s">
        <v>206</v>
      </c>
      <c r="B93" s="49">
        <v>1</v>
      </c>
      <c r="C93">
        <f>VLOOKUP(A93,MergePrezzoMedio[[Città]:[PREZZO MEDIO]],2,0)</f>
        <v>111</v>
      </c>
    </row>
    <row r="94" spans="1:3" x14ac:dyDescent="0.25">
      <c r="A94" t="s">
        <v>180</v>
      </c>
      <c r="B94" s="49">
        <v>22</v>
      </c>
      <c r="C94">
        <f>VLOOKUP(A94,MergePrezzoMedio[[Città]:[PREZZO MEDIO]],2,0)</f>
        <v>79</v>
      </c>
    </row>
    <row r="95" spans="1:3" x14ac:dyDescent="0.25">
      <c r="A95" t="s">
        <v>129</v>
      </c>
      <c r="B95" s="49">
        <v>23</v>
      </c>
      <c r="C95">
        <f>VLOOKUP(A95,MergePrezzoMedio[[Città]:[PREZZO MEDIO]],2,0)</f>
        <v>57</v>
      </c>
    </row>
    <row r="96" spans="1:3" x14ac:dyDescent="0.25">
      <c r="A96" t="s">
        <v>24</v>
      </c>
      <c r="B96" s="49">
        <v>21</v>
      </c>
      <c r="C96">
        <f>VLOOKUP(A96,MergePrezzoMedio[[Città]:[PREZZO MEDIO]],2,0)</f>
        <v>85</v>
      </c>
    </row>
    <row r="97" spans="1:3" x14ac:dyDescent="0.25">
      <c r="A97" t="s">
        <v>25</v>
      </c>
      <c r="B97" s="49">
        <v>2</v>
      </c>
      <c r="C97">
        <f>VLOOKUP(A97,MergePrezzoMedio[[Città]:[PREZZO MEDIO]],2,0)</f>
        <v>120</v>
      </c>
    </row>
    <row r="98" spans="1:3" x14ac:dyDescent="0.25">
      <c r="A98" t="s">
        <v>82</v>
      </c>
      <c r="B98" s="49">
        <v>14</v>
      </c>
      <c r="C98">
        <f>VLOOKUP(A98,MergePrezzoMedio[[Città]:[PREZZO MEDIO]],2,0)</f>
        <v>73</v>
      </c>
    </row>
    <row r="99" spans="1:3" x14ac:dyDescent="0.25">
      <c r="A99" t="s">
        <v>130</v>
      </c>
      <c r="B99" s="49">
        <v>16</v>
      </c>
      <c r="C99">
        <f>VLOOKUP(A99,MergePrezzoMedio[[Città]:[PREZZO MEDIO]],2,0)</f>
        <v>97</v>
      </c>
    </row>
    <row r="100" spans="1:3" x14ac:dyDescent="0.25">
      <c r="A100" t="s">
        <v>26</v>
      </c>
      <c r="B100" s="49">
        <v>14</v>
      </c>
      <c r="C100">
        <f>VLOOKUP(A100,MergePrezzoMedio[[Città]:[PREZZO MEDIO]],2,0)</f>
        <v>39</v>
      </c>
    </row>
    <row r="101" spans="1:3" x14ac:dyDescent="0.25">
      <c r="A101" t="s">
        <v>27</v>
      </c>
      <c r="B101" s="49">
        <v>13</v>
      </c>
      <c r="C101">
        <f>VLOOKUP(A101,MergePrezzoMedio[[Città]:[PREZZO MEDIO]],2,0)</f>
        <v>116</v>
      </c>
    </row>
    <row r="102" spans="1:3" x14ac:dyDescent="0.25">
      <c r="A102" t="s">
        <v>28</v>
      </c>
      <c r="B102" s="49">
        <v>84</v>
      </c>
      <c r="C102">
        <f>VLOOKUP(A102,MergePrezzoMedio[[Città]:[PREZZO MEDIO]],2,0)</f>
        <v>64</v>
      </c>
    </row>
    <row r="103" spans="1:3" x14ac:dyDescent="0.25">
      <c r="A103" t="s">
        <v>207</v>
      </c>
      <c r="B103" s="49">
        <v>3</v>
      </c>
      <c r="C103">
        <f>VLOOKUP(A103,MergePrezzoMedio[[Città]:[PREZZO MEDIO]],2,0)</f>
        <v>113</v>
      </c>
    </row>
    <row r="104" spans="1:3" x14ac:dyDescent="0.25">
      <c r="A104" t="s">
        <v>181</v>
      </c>
      <c r="B104" s="49">
        <v>13</v>
      </c>
      <c r="C104">
        <f>VLOOKUP(A104,MergePrezzoMedio[[Città]:[PREZZO MEDIO]],2,0)</f>
        <v>76</v>
      </c>
    </row>
    <row r="105" spans="1:3" x14ac:dyDescent="0.25">
      <c r="A105" t="s">
        <v>83</v>
      </c>
      <c r="B105" s="49">
        <v>5</v>
      </c>
      <c r="C105">
        <f>VLOOKUP(A105,MergePrezzoMedio[[Città]:[PREZZO MEDIO]],2,0)</f>
        <v>41</v>
      </c>
    </row>
    <row r="106" spans="1:3" x14ac:dyDescent="0.25">
      <c r="A106" t="s">
        <v>182</v>
      </c>
      <c r="B106" s="49">
        <v>23</v>
      </c>
      <c r="C106">
        <f>VLOOKUP(A106,MergePrezzoMedio[[Città]:[PREZZO MEDIO]],2,0)</f>
        <v>67</v>
      </c>
    </row>
    <row r="107" spans="1:3" x14ac:dyDescent="0.25">
      <c r="A107" t="s">
        <v>208</v>
      </c>
      <c r="B107" s="49">
        <v>4</v>
      </c>
      <c r="C107">
        <f>VLOOKUP(A107,MergePrezzoMedio[[Città]:[PREZZO MEDIO]],2,0)</f>
        <v>81</v>
      </c>
    </row>
    <row r="108" spans="1:3" x14ac:dyDescent="0.25">
      <c r="A108" t="s">
        <v>132</v>
      </c>
      <c r="B108" s="49">
        <v>1</v>
      </c>
      <c r="C108">
        <f>VLOOKUP(A108,MergePrezzoMedio[[Città]:[PREZZO MEDIO]],2,0)</f>
        <v>108</v>
      </c>
    </row>
    <row r="109" spans="1:3" x14ac:dyDescent="0.25">
      <c r="A109" t="s">
        <v>30</v>
      </c>
      <c r="B109" s="49">
        <v>6</v>
      </c>
      <c r="C109">
        <f>VLOOKUP(A109,MergePrezzoMedio[[Città]:[PREZZO MEDIO]],2,0)</f>
        <v>78</v>
      </c>
    </row>
    <row r="110" spans="1:3" x14ac:dyDescent="0.25">
      <c r="A110" t="s">
        <v>211</v>
      </c>
      <c r="B110" s="49">
        <v>10</v>
      </c>
      <c r="C110">
        <f>VLOOKUP(A110,MergePrezzoMedio[[Città]:[PREZZO MEDIO]],2,0)</f>
        <v>62</v>
      </c>
    </row>
    <row r="111" spans="1:3" x14ac:dyDescent="0.25">
      <c r="A111" t="s">
        <v>34</v>
      </c>
      <c r="B111" s="49">
        <v>9</v>
      </c>
      <c r="C111">
        <f>VLOOKUP(A111,MergePrezzoMedio[[Città]:[PREZZO MEDIO]],2,0)</f>
        <v>107</v>
      </c>
    </row>
    <row r="112" spans="1:3" x14ac:dyDescent="0.25">
      <c r="A112" t="s">
        <v>37</v>
      </c>
      <c r="B112" s="49">
        <v>9</v>
      </c>
      <c r="C112">
        <f>VLOOKUP(A112,MergePrezzoMedio[[Città]:[PREZZO MEDIO]],2,0)</f>
        <v>119</v>
      </c>
    </row>
    <row r="113" spans="1:3" x14ac:dyDescent="0.25">
      <c r="A113" t="s">
        <v>216</v>
      </c>
      <c r="B113" s="49">
        <v>7</v>
      </c>
      <c r="C113">
        <f>VLOOKUP(A113,MergePrezzoMedio[[Città]:[PREZZO MEDIO]],2,0)</f>
        <v>113</v>
      </c>
    </row>
    <row r="114" spans="1:3" x14ac:dyDescent="0.25">
      <c r="A114" t="s">
        <v>86</v>
      </c>
      <c r="B114" s="49">
        <v>3</v>
      </c>
      <c r="C114">
        <f>VLOOKUP(A114,MergePrezzoMedio[[Città]:[PREZZO MEDIO]],2,0)</f>
        <v>68</v>
      </c>
    </row>
    <row r="115" spans="1:3" x14ac:dyDescent="0.25">
      <c r="A115" t="s">
        <v>136</v>
      </c>
      <c r="B115" s="49">
        <v>4</v>
      </c>
      <c r="C115">
        <f>VLOOKUP(A115,MergePrezzoMedio[[Città]:[PREZZO MEDIO]],2,0)</f>
        <v>59</v>
      </c>
    </row>
    <row r="116" spans="1:3" x14ac:dyDescent="0.25">
      <c r="A116" t="s">
        <v>137</v>
      </c>
      <c r="B116" s="49">
        <v>9</v>
      </c>
      <c r="C116">
        <f>VLOOKUP(A116,MergePrezzoMedio[[Città]:[PREZZO MEDIO]],2,0)</f>
        <v>58</v>
      </c>
    </row>
    <row r="117" spans="1:3" x14ac:dyDescent="0.25">
      <c r="A117" t="s">
        <v>218</v>
      </c>
      <c r="B117" s="49">
        <v>6</v>
      </c>
      <c r="C117">
        <f>VLOOKUP(A117,MergePrezzoMedio[[Città]:[PREZZO MEDIO]],2,0)</f>
        <v>114</v>
      </c>
    </row>
    <row r="118" spans="1:3" x14ac:dyDescent="0.25">
      <c r="A118" t="s">
        <v>87</v>
      </c>
      <c r="B118" s="49">
        <v>7</v>
      </c>
      <c r="C118">
        <f>VLOOKUP(A118,MergePrezzoMedio[[Città]:[PREZZO MEDIO]],2,0)</f>
        <v>74</v>
      </c>
    </row>
    <row r="119" spans="1:3" x14ac:dyDescent="0.25">
      <c r="A119" t="s">
        <v>219</v>
      </c>
      <c r="B119" s="49">
        <v>5</v>
      </c>
      <c r="C119">
        <f>VLOOKUP(A119,MergePrezzoMedio[[Città]:[PREZZO MEDIO]],2,0)</f>
        <v>43</v>
      </c>
    </row>
    <row r="120" spans="1:3" x14ac:dyDescent="0.25">
      <c r="A120" t="s">
        <v>220</v>
      </c>
      <c r="B120" s="49">
        <v>2</v>
      </c>
      <c r="C120">
        <f>VLOOKUP(A120,MergePrezzoMedio[[Città]:[PREZZO MEDIO]],2,0)</f>
        <v>80</v>
      </c>
    </row>
    <row r="121" spans="1:3" x14ac:dyDescent="0.25">
      <c r="A121" t="s">
        <v>221</v>
      </c>
      <c r="B121" s="49">
        <v>3</v>
      </c>
      <c r="C121">
        <f>VLOOKUP(A121,MergePrezzoMedio[[Città]:[PREZZO MEDIO]],2,0)</f>
        <v>93</v>
      </c>
    </row>
    <row r="122" spans="1:3" x14ac:dyDescent="0.25">
      <c r="A122" t="s">
        <v>29</v>
      </c>
      <c r="B122" s="49">
        <v>7</v>
      </c>
      <c r="C122">
        <f>VLOOKUP(A122,MergePrezzoMedio[[Città]:[PREZZO MEDIO]],2,0)</f>
        <v>46</v>
      </c>
    </row>
    <row r="123" spans="1:3" x14ac:dyDescent="0.25">
      <c r="A123" t="s">
        <v>84</v>
      </c>
      <c r="B123" s="49">
        <v>11</v>
      </c>
      <c r="C123">
        <f>VLOOKUP(A123,MergePrezzoMedio[[Città]:[PREZZO MEDIO]],2,0)</f>
        <v>58</v>
      </c>
    </row>
    <row r="124" spans="1:3" x14ac:dyDescent="0.25">
      <c r="A124" t="s">
        <v>131</v>
      </c>
      <c r="B124" s="49">
        <v>10</v>
      </c>
      <c r="C124">
        <f>VLOOKUP(A124,MergePrezzoMedio[[Città]:[PREZZO MEDIO]],2,0)</f>
        <v>69</v>
      </c>
    </row>
    <row r="125" spans="1:3" x14ac:dyDescent="0.25">
      <c r="A125" t="s">
        <v>31</v>
      </c>
      <c r="B125" s="49">
        <v>8</v>
      </c>
      <c r="C125">
        <f>VLOOKUP(A125,MergePrezzoMedio[[Città]:[PREZZO MEDIO]],2,0)</f>
        <v>48</v>
      </c>
    </row>
    <row r="126" spans="1:3" x14ac:dyDescent="0.25">
      <c r="A126" t="s">
        <v>32</v>
      </c>
      <c r="B126" s="49">
        <v>10</v>
      </c>
      <c r="C126">
        <f>VLOOKUP(A126,MergePrezzoMedio[[Città]:[PREZZO MEDIO]],2,0)</f>
        <v>51</v>
      </c>
    </row>
    <row r="127" spans="1:3" x14ac:dyDescent="0.25">
      <c r="A127" t="s">
        <v>133</v>
      </c>
      <c r="B127" s="49">
        <v>13</v>
      </c>
      <c r="C127">
        <f>VLOOKUP(A127,MergePrezzoMedio[[Città]:[PREZZO MEDIO]],2,0)</f>
        <v>35</v>
      </c>
    </row>
    <row r="128" spans="1:3" x14ac:dyDescent="0.25">
      <c r="A128" t="s">
        <v>183</v>
      </c>
      <c r="B128" s="49">
        <v>12</v>
      </c>
      <c r="C128">
        <f>VLOOKUP(A128,MergePrezzoMedio[[Città]:[PREZZO MEDIO]],2,0)</f>
        <v>119</v>
      </c>
    </row>
    <row r="129" spans="1:3" x14ac:dyDescent="0.25">
      <c r="A129" t="s">
        <v>209</v>
      </c>
      <c r="B129" s="49">
        <v>9</v>
      </c>
      <c r="C129">
        <f>VLOOKUP(A129,MergePrezzoMedio[[Città]:[PREZZO MEDIO]],2,0)</f>
        <v>57</v>
      </c>
    </row>
    <row r="130" spans="1:3" x14ac:dyDescent="0.25">
      <c r="A130" t="s">
        <v>134</v>
      </c>
      <c r="B130" s="49">
        <v>9</v>
      </c>
      <c r="C130">
        <f>VLOOKUP(A130,MergePrezzoMedio[[Città]:[PREZZO MEDIO]],2,0)</f>
        <v>30</v>
      </c>
    </row>
    <row r="131" spans="1:3" x14ac:dyDescent="0.25">
      <c r="A131" t="s">
        <v>33</v>
      </c>
      <c r="B131" s="49">
        <v>8</v>
      </c>
      <c r="C131">
        <f>VLOOKUP(A131,MergePrezzoMedio[[Città]:[PREZZO MEDIO]],2,0)</f>
        <v>61</v>
      </c>
    </row>
    <row r="132" spans="1:3" x14ac:dyDescent="0.25">
      <c r="A132" t="s">
        <v>184</v>
      </c>
      <c r="B132" s="49">
        <v>22</v>
      </c>
      <c r="C132">
        <f>VLOOKUP(A132,MergePrezzoMedio[[Città]:[PREZZO MEDIO]],2,0)</f>
        <v>82</v>
      </c>
    </row>
    <row r="133" spans="1:3" x14ac:dyDescent="0.25">
      <c r="A133" t="s">
        <v>210</v>
      </c>
      <c r="B133" s="49">
        <v>20</v>
      </c>
      <c r="C133">
        <f>VLOOKUP(A133,MergePrezzoMedio[[Città]:[PREZZO MEDIO]],2,0)</f>
        <v>33</v>
      </c>
    </row>
    <row r="134" spans="1:3" x14ac:dyDescent="0.25">
      <c r="A134" t="s">
        <v>185</v>
      </c>
      <c r="B134" s="49">
        <v>9</v>
      </c>
      <c r="C134">
        <f>VLOOKUP(A134,MergePrezzoMedio[[Città]:[PREZZO MEDIO]],2,0)</f>
        <v>101</v>
      </c>
    </row>
    <row r="135" spans="1:3" x14ac:dyDescent="0.25">
      <c r="A135" t="s">
        <v>212</v>
      </c>
      <c r="B135" s="49">
        <v>9</v>
      </c>
      <c r="C135">
        <f>VLOOKUP(A135,MergePrezzoMedio[[Città]:[PREZZO MEDIO]],2,0)</f>
        <v>82</v>
      </c>
    </row>
    <row r="136" spans="1:3" x14ac:dyDescent="0.25">
      <c r="A136" t="s">
        <v>213</v>
      </c>
      <c r="B136" s="49">
        <v>11</v>
      </c>
      <c r="C136">
        <f>VLOOKUP(A136,MergePrezzoMedio[[Città]:[PREZZO MEDIO]],2,0)</f>
        <v>94</v>
      </c>
    </row>
    <row r="137" spans="1:3" x14ac:dyDescent="0.25">
      <c r="A137" t="s">
        <v>35</v>
      </c>
      <c r="B137" s="49">
        <v>6</v>
      </c>
      <c r="C137">
        <f>VLOOKUP(A137,MergePrezzoMedio[[Città]:[PREZZO MEDIO]],2,0)</f>
        <v>49</v>
      </c>
    </row>
    <row r="138" spans="1:3" x14ac:dyDescent="0.25">
      <c r="A138" t="s">
        <v>214</v>
      </c>
      <c r="B138" s="49">
        <v>2</v>
      </c>
      <c r="C138">
        <f>VLOOKUP(A138,MergePrezzoMedio[[Città]:[PREZZO MEDIO]],2,0)</f>
        <v>109</v>
      </c>
    </row>
    <row r="139" spans="1:3" x14ac:dyDescent="0.25">
      <c r="A139" t="s">
        <v>215</v>
      </c>
      <c r="B139" s="49">
        <v>16</v>
      </c>
      <c r="C139">
        <f>VLOOKUP(A139,MergePrezzoMedio[[Città]:[PREZZO MEDIO]],2,0)</f>
        <v>112</v>
      </c>
    </row>
    <row r="140" spans="1:3" x14ac:dyDescent="0.25">
      <c r="A140" t="s">
        <v>135</v>
      </c>
      <c r="B140" s="49">
        <v>13</v>
      </c>
      <c r="C140">
        <f>VLOOKUP(A140,MergePrezzoMedio[[Città]:[PREZZO MEDIO]],2,0)</f>
        <v>49</v>
      </c>
    </row>
    <row r="141" spans="1:3" x14ac:dyDescent="0.25">
      <c r="A141" t="s">
        <v>36</v>
      </c>
      <c r="B141" s="49">
        <v>11</v>
      </c>
      <c r="C141">
        <f>VLOOKUP(A141,MergePrezzoMedio[[Città]:[PREZZO MEDIO]],2,0)</f>
        <v>120</v>
      </c>
    </row>
    <row r="142" spans="1:3" x14ac:dyDescent="0.25">
      <c r="A142" t="s">
        <v>85</v>
      </c>
      <c r="B142" s="49">
        <v>34</v>
      </c>
      <c r="C142">
        <f>VLOOKUP(A142,MergePrezzoMedio[[Città]:[PREZZO MEDIO]],2,0)</f>
        <v>37</v>
      </c>
    </row>
    <row r="143" spans="1:3" x14ac:dyDescent="0.25">
      <c r="A143" t="s">
        <v>186</v>
      </c>
      <c r="B143" s="49">
        <v>31</v>
      </c>
      <c r="C143">
        <f>VLOOKUP(A143,MergePrezzoMedio[[Città]:[PREZZO MEDIO]],2,0)</f>
        <v>92</v>
      </c>
    </row>
    <row r="144" spans="1:3" x14ac:dyDescent="0.25">
      <c r="A144" t="s">
        <v>187</v>
      </c>
      <c r="B144" s="49">
        <v>12</v>
      </c>
      <c r="C144">
        <f>VLOOKUP(A144,MergePrezzoMedio[[Città]:[PREZZO MEDIO]],2,0)</f>
        <v>52</v>
      </c>
    </row>
    <row r="145" spans="1:3" x14ac:dyDescent="0.25">
      <c r="A145" t="s">
        <v>217</v>
      </c>
      <c r="B145" s="49">
        <v>13</v>
      </c>
      <c r="C145">
        <f>VLOOKUP(A145,MergePrezzoMedio[[Città]:[PREZZO MEDIO]],2,0)</f>
        <v>78</v>
      </c>
    </row>
    <row r="146" spans="1:3" x14ac:dyDescent="0.25">
      <c r="A146" t="s">
        <v>222</v>
      </c>
      <c r="B146" s="49">
        <v>7</v>
      </c>
      <c r="C146">
        <f>VLOOKUP(A146,MergePrezzoMedio[[Città]:[PREZZO MEDIO]],2,0)</f>
        <v>101</v>
      </c>
    </row>
    <row r="147" spans="1:3" x14ac:dyDescent="0.25">
      <c r="A147" t="s">
        <v>223</v>
      </c>
      <c r="B147" s="49">
        <v>4</v>
      </c>
      <c r="C147">
        <f>VLOOKUP(A147,MergePrezzoMedio[[Città]:[PREZZO MEDIO]],2,0)</f>
        <v>68</v>
      </c>
    </row>
    <row r="148" spans="1:3" x14ac:dyDescent="0.25">
      <c r="A148" t="s">
        <v>88</v>
      </c>
      <c r="B148" s="49">
        <v>11</v>
      </c>
      <c r="C148">
        <f>VLOOKUP(A148,MergePrezzoMedio[[Città]:[PREZZO MEDIO]],2,0)</f>
        <v>116</v>
      </c>
    </row>
    <row r="149" spans="1:3" x14ac:dyDescent="0.25">
      <c r="A149" t="s">
        <v>138</v>
      </c>
      <c r="B149" s="49">
        <v>19</v>
      </c>
      <c r="C149">
        <f>VLOOKUP(A149,MergePrezzoMedio[[Città]:[PREZZO MEDIO]],2,0)</f>
        <v>46</v>
      </c>
    </row>
    <row r="150" spans="1:3" x14ac:dyDescent="0.25">
      <c r="A150" t="s">
        <v>139</v>
      </c>
      <c r="B150" s="49">
        <v>8</v>
      </c>
      <c r="C150">
        <f>VLOOKUP(A150,MergePrezzoMedio[[Città]:[PREZZO MEDIO]],2,0)</f>
        <v>89</v>
      </c>
    </row>
    <row r="151" spans="1:3" x14ac:dyDescent="0.25">
      <c r="A151" t="s">
        <v>89</v>
      </c>
      <c r="B151" s="49">
        <v>173</v>
      </c>
      <c r="C151">
        <f>VLOOKUP(A151,MergePrezzoMedio[[Città]:[PREZZO MEDIO]],2,0)</f>
        <v>87</v>
      </c>
    </row>
    <row r="152" spans="1:3" x14ac:dyDescent="0.25">
      <c r="A152" t="s">
        <v>90</v>
      </c>
      <c r="B152" s="49">
        <v>12</v>
      </c>
      <c r="C152">
        <f>VLOOKUP(A152,MergePrezzoMedio[[Città]:[PREZZO MEDIO]],2,0)</f>
        <v>65</v>
      </c>
    </row>
    <row r="153" spans="1:3" x14ac:dyDescent="0.25">
      <c r="A153" t="s">
        <v>188</v>
      </c>
      <c r="B153" s="49">
        <v>45</v>
      </c>
      <c r="C153">
        <f>VLOOKUP(A153,MergePrezzoMedio[[Città]:[PREZZO MEDIO]],2,0)</f>
        <v>54</v>
      </c>
    </row>
    <row r="154" spans="1:3" x14ac:dyDescent="0.25">
      <c r="A154" t="s">
        <v>38</v>
      </c>
      <c r="B154" s="49">
        <v>7</v>
      </c>
      <c r="C154">
        <f>VLOOKUP(A154,MergePrezzoMedio[[Città]:[PREZZO MEDIO]],2,0)</f>
        <v>85</v>
      </c>
    </row>
    <row r="155" spans="1:3" x14ac:dyDescent="0.25">
      <c r="A155" t="s">
        <v>224</v>
      </c>
      <c r="B155" s="49">
        <v>10</v>
      </c>
      <c r="C155">
        <f>VLOOKUP(A155,MergePrezzoMedio[[Città]:[PREZZO MEDIO]],2,0)</f>
        <v>53</v>
      </c>
    </row>
    <row r="156" spans="1:3" x14ac:dyDescent="0.25">
      <c r="A156" t="s">
        <v>91</v>
      </c>
      <c r="B156" s="49">
        <v>42</v>
      </c>
      <c r="C156">
        <f>VLOOKUP(A156,MergePrezzoMedio[[Città]:[PREZZO MEDIO]],2,0)</f>
        <v>32</v>
      </c>
    </row>
    <row r="157" spans="1:3" x14ac:dyDescent="0.25">
      <c r="A157" t="s">
        <v>92</v>
      </c>
      <c r="B157" s="49">
        <v>21</v>
      </c>
      <c r="C157">
        <f>VLOOKUP(A157,MergePrezzoMedio[[Città]:[PREZZO MEDIO]],2,0)</f>
        <v>101</v>
      </c>
    </row>
    <row r="158" spans="1:3" x14ac:dyDescent="0.25">
      <c r="A158" t="s">
        <v>93</v>
      </c>
      <c r="B158" s="49">
        <v>10</v>
      </c>
      <c r="C158">
        <f>VLOOKUP(A158,MergePrezzoMedio[[Città]:[PREZZO MEDIO]],2,0)</f>
        <v>59</v>
      </c>
    </row>
    <row r="159" spans="1:3" x14ac:dyDescent="0.25">
      <c r="A159" t="s">
        <v>189</v>
      </c>
      <c r="B159" s="49">
        <v>1</v>
      </c>
      <c r="C159">
        <f>VLOOKUP(A159,MergePrezzoMedio[[Città]:[PREZZO MEDIO]],2,0)</f>
        <v>44</v>
      </c>
    </row>
    <row r="160" spans="1:3" x14ac:dyDescent="0.25">
      <c r="A160" t="s">
        <v>225</v>
      </c>
      <c r="B160" s="49">
        <v>9</v>
      </c>
      <c r="C160">
        <f>VLOOKUP(A160,MergePrezzoMedio[[Città]:[PREZZO MEDIO]],2,0)</f>
        <v>64</v>
      </c>
    </row>
    <row r="161" spans="1:3" x14ac:dyDescent="0.25">
      <c r="A161" t="s">
        <v>39</v>
      </c>
      <c r="B161" s="49">
        <v>7</v>
      </c>
      <c r="C161">
        <f>VLOOKUP(A161,MergePrezzoMedio[[Città]:[PREZZO MEDIO]],2,0)</f>
        <v>109</v>
      </c>
    </row>
    <row r="162" spans="1:3" x14ac:dyDescent="0.25">
      <c r="A162" t="s">
        <v>140</v>
      </c>
      <c r="B162" s="49">
        <v>13</v>
      </c>
      <c r="C162">
        <f>VLOOKUP(A162,MergePrezzoMedio[[Città]:[PREZZO MEDIO]],2,0)</f>
        <v>30</v>
      </c>
    </row>
    <row r="163" spans="1:3" x14ac:dyDescent="0.25">
      <c r="A163" t="s">
        <v>40</v>
      </c>
      <c r="B163" s="49">
        <v>33</v>
      </c>
      <c r="C163">
        <f>VLOOKUP(A163,MergePrezzoMedio[[Città]:[PREZZO MEDIO]],2,0)</f>
        <v>35</v>
      </c>
    </row>
    <row r="164" spans="1:3" x14ac:dyDescent="0.25">
      <c r="A164" t="s">
        <v>41</v>
      </c>
      <c r="B164" s="49">
        <v>230</v>
      </c>
      <c r="C164">
        <f>VLOOKUP(A164,MergePrezzoMedio[[Città]:[PREZZO MEDIO]],2,0)</f>
        <v>86</v>
      </c>
    </row>
    <row r="165" spans="1:3" x14ac:dyDescent="0.25">
      <c r="A165" t="s">
        <v>42</v>
      </c>
      <c r="B165" s="49">
        <v>3</v>
      </c>
      <c r="C165">
        <f>VLOOKUP(A165,MergePrezzoMedio[[Città]:[PREZZO MEDIO]],2,0)</f>
        <v>78</v>
      </c>
    </row>
    <row r="166" spans="1:3" x14ac:dyDescent="0.25">
      <c r="A166" t="s">
        <v>141</v>
      </c>
      <c r="B166" s="49">
        <v>5</v>
      </c>
      <c r="C166">
        <f>VLOOKUP(A166,MergePrezzoMedio[[Città]:[PREZZO MEDIO]],2,0)</f>
        <v>103</v>
      </c>
    </row>
    <row r="167" spans="1:3" x14ac:dyDescent="0.25">
      <c r="A167" t="s">
        <v>226</v>
      </c>
      <c r="B167" s="49">
        <v>18</v>
      </c>
      <c r="C167">
        <f>VLOOKUP(A167,MergePrezzoMedio[[Città]:[PREZZO MEDIO]],2,0)</f>
        <v>90</v>
      </c>
    </row>
    <row r="168" spans="1:3" x14ac:dyDescent="0.25">
      <c r="A168" t="s">
        <v>43</v>
      </c>
      <c r="B168" s="49">
        <v>2</v>
      </c>
      <c r="C168">
        <f>VLOOKUP(A168,MergePrezzoMedio[[Città]:[PREZZO MEDIO]],2,0)</f>
        <v>39</v>
      </c>
    </row>
    <row r="169" spans="1:3" x14ac:dyDescent="0.25">
      <c r="A169" t="s">
        <v>44</v>
      </c>
      <c r="B169" s="49">
        <v>6</v>
      </c>
      <c r="C169">
        <f>VLOOKUP(A169,MergePrezzoMedio[[Città]:[PREZZO MEDIO]],2,0)</f>
        <v>58</v>
      </c>
    </row>
    <row r="170" spans="1:3" x14ac:dyDescent="0.25">
      <c r="A170" t="s">
        <v>45</v>
      </c>
      <c r="B170" s="49">
        <v>8</v>
      </c>
      <c r="C170">
        <f>VLOOKUP(A170,MergePrezzoMedio[[Città]:[PREZZO MEDIO]],2,0)</f>
        <v>119</v>
      </c>
    </row>
    <row r="171" spans="1:3" x14ac:dyDescent="0.25">
      <c r="A171" t="s">
        <v>143</v>
      </c>
      <c r="B171" s="49">
        <v>6</v>
      </c>
      <c r="C171">
        <f>VLOOKUP(A171,MergePrezzoMedio[[Città]:[PREZZO MEDIO]],2,0)</f>
        <v>53</v>
      </c>
    </row>
    <row r="172" spans="1:3" x14ac:dyDescent="0.25">
      <c r="A172" t="s">
        <v>142</v>
      </c>
      <c r="B172" s="49">
        <v>11</v>
      </c>
      <c r="C172">
        <f>VLOOKUP(A172,MergePrezzoMedio[[Città]:[PREZZO MEDIO]],2,0)</f>
        <v>117</v>
      </c>
    </row>
    <row r="173" spans="1:3" x14ac:dyDescent="0.25">
      <c r="A173" t="s">
        <v>46</v>
      </c>
      <c r="B173" s="49">
        <v>19</v>
      </c>
      <c r="C173">
        <f>VLOOKUP(A173,MergePrezzoMedio[[Città]:[PREZZO MEDIO]],2,0)</f>
        <v>117</v>
      </c>
    </row>
    <row r="174" spans="1:3" x14ac:dyDescent="0.25">
      <c r="A174" t="s">
        <v>144</v>
      </c>
      <c r="B174" s="49">
        <v>5</v>
      </c>
      <c r="C174">
        <f>VLOOKUP(A174,MergePrezzoMedio[[Città]:[PREZZO MEDIO]],2,0)</f>
        <v>66</v>
      </c>
    </row>
    <row r="175" spans="1:3" x14ac:dyDescent="0.25">
      <c r="A175" t="s">
        <v>94</v>
      </c>
      <c r="B175" s="49">
        <v>3</v>
      </c>
      <c r="C175">
        <f>VLOOKUP(A175,MergePrezzoMedio[[Città]:[PREZZO MEDIO]],2,0)</f>
        <v>38</v>
      </c>
    </row>
    <row r="176" spans="1:3" x14ac:dyDescent="0.25">
      <c r="A176" t="s">
        <v>145</v>
      </c>
      <c r="B176" s="49">
        <v>1</v>
      </c>
      <c r="C176">
        <f>VLOOKUP(A176,MergePrezzoMedio[[Città]:[PREZZO MEDIO]],2,0)</f>
        <v>114</v>
      </c>
    </row>
    <row r="177" spans="1:3" x14ac:dyDescent="0.25">
      <c r="A177" t="s">
        <v>146</v>
      </c>
      <c r="B177" s="49">
        <v>9</v>
      </c>
      <c r="C177">
        <f>VLOOKUP(A177,MergePrezzoMedio[[Città]:[PREZZO MEDIO]],2,0)</f>
        <v>39</v>
      </c>
    </row>
    <row r="178" spans="1:3" x14ac:dyDescent="0.25">
      <c r="A178" t="s">
        <v>95</v>
      </c>
      <c r="B178" s="49">
        <v>8</v>
      </c>
      <c r="C178">
        <f>VLOOKUP(A178,MergePrezzoMedio[[Città]:[PREZZO MEDIO]],2,0)</f>
        <v>119</v>
      </c>
    </row>
    <row r="179" spans="1:3" x14ac:dyDescent="0.25">
      <c r="A179" t="s">
        <v>227</v>
      </c>
      <c r="B179" s="49">
        <v>4</v>
      </c>
      <c r="C179">
        <f>VLOOKUP(A179,MergePrezzoMedio[[Città]:[PREZZO MEDIO]],2,0)</f>
        <v>105</v>
      </c>
    </row>
    <row r="180" spans="1:3" x14ac:dyDescent="0.25">
      <c r="A180" t="s">
        <v>147</v>
      </c>
      <c r="B180" s="49">
        <v>94</v>
      </c>
      <c r="C180">
        <f>VLOOKUP(A180,MergePrezzoMedio[[Città]:[PREZZO MEDIO]],2,0)</f>
        <v>69</v>
      </c>
    </row>
    <row r="181" spans="1:3" x14ac:dyDescent="0.25">
      <c r="A181" t="s">
        <v>228</v>
      </c>
      <c r="B181" s="49">
        <v>104</v>
      </c>
      <c r="C181">
        <f>VLOOKUP(A181,MergePrezzoMedio[[Città]:[PREZZO MEDIO]],2,0)</f>
        <v>70</v>
      </c>
    </row>
    <row r="182" spans="1:3" x14ac:dyDescent="0.25">
      <c r="A182" t="s">
        <v>229</v>
      </c>
      <c r="B182" s="49">
        <v>81</v>
      </c>
      <c r="C182">
        <f>VLOOKUP(A182,MergePrezzoMedio[[Città]:[PREZZO MEDIO]],2,0)</f>
        <v>74</v>
      </c>
    </row>
    <row r="183" spans="1:3" x14ac:dyDescent="0.25">
      <c r="A183" t="s">
        <v>148</v>
      </c>
      <c r="B183" s="49">
        <v>101</v>
      </c>
      <c r="C183">
        <f>VLOOKUP(A183,MergePrezzoMedio[[Città]:[PREZZO MEDIO]],2,0)</f>
        <v>106</v>
      </c>
    </row>
    <row r="184" spans="1:3" x14ac:dyDescent="0.25">
      <c r="A184" t="s">
        <v>230</v>
      </c>
      <c r="B184" s="49">
        <v>3</v>
      </c>
      <c r="C184">
        <f>VLOOKUP(A184,MergePrezzoMedio[[Città]:[PREZZO MEDIO]],2,0)</f>
        <v>110</v>
      </c>
    </row>
    <row r="185" spans="1:3" x14ac:dyDescent="0.25">
      <c r="A185" t="s">
        <v>149</v>
      </c>
      <c r="B185" s="49">
        <v>37</v>
      </c>
      <c r="C185">
        <f>VLOOKUP(A185,MergePrezzoMedio[[Città]:[PREZZO MEDIO]],2,0)</f>
        <v>93</v>
      </c>
    </row>
    <row r="186" spans="1:3" x14ac:dyDescent="0.25">
      <c r="A186" t="s">
        <v>190</v>
      </c>
      <c r="B186" s="49">
        <v>36</v>
      </c>
      <c r="C186">
        <f>VLOOKUP(A186,MergePrezzoMedio[[Città]:[PREZZO MEDIO]],2,0)</f>
        <v>34</v>
      </c>
    </row>
    <row r="187" spans="1:3" x14ac:dyDescent="0.25">
      <c r="A187" t="s">
        <v>150</v>
      </c>
      <c r="B187" s="49">
        <v>4</v>
      </c>
      <c r="C187">
        <f>VLOOKUP(A187,MergePrezzoMedio[[Città]:[PREZZO MEDIO]],2,0)</f>
        <v>46</v>
      </c>
    </row>
    <row r="188" spans="1:3" x14ac:dyDescent="0.25">
      <c r="A188" t="s">
        <v>191</v>
      </c>
      <c r="B188" s="49">
        <v>17</v>
      </c>
      <c r="C188">
        <f>VLOOKUP(A188,MergePrezzoMedio[[Città]:[PREZZO MEDIO]],2,0)</f>
        <v>111</v>
      </c>
    </row>
    <row r="189" spans="1:3" x14ac:dyDescent="0.25">
      <c r="A189" t="s">
        <v>96</v>
      </c>
      <c r="B189" s="49">
        <v>11</v>
      </c>
      <c r="C189">
        <f>VLOOKUP(A189,MergePrezzoMedio[[Città]:[PREZZO MEDIO]],2,0)</f>
        <v>79</v>
      </c>
    </row>
    <row r="190" spans="1:3" x14ac:dyDescent="0.25">
      <c r="A190" t="s">
        <v>192</v>
      </c>
      <c r="B190" s="49">
        <v>6</v>
      </c>
      <c r="C190">
        <f>VLOOKUP(A190,MergePrezzoMedio[[Città]:[PREZZO MEDIO]],2,0)</f>
        <v>74</v>
      </c>
    </row>
    <row r="191" spans="1:3" x14ac:dyDescent="0.25">
      <c r="A191" t="s">
        <v>47</v>
      </c>
      <c r="B191" s="49">
        <v>8</v>
      </c>
      <c r="C191">
        <f>VLOOKUP(A191,MergePrezzoMedio[[Città]:[PREZZO MEDIO]],2,0)</f>
        <v>56</v>
      </c>
    </row>
    <row r="192" spans="1:3" x14ac:dyDescent="0.25">
      <c r="A192" t="s">
        <v>193</v>
      </c>
      <c r="B192" s="49">
        <v>301</v>
      </c>
      <c r="C192">
        <f>VLOOKUP(A192,MergePrezzoMedio[[Città]:[PREZZO MEDIO]],2,0)</f>
        <v>85</v>
      </c>
    </row>
    <row r="193" spans="1:3" x14ac:dyDescent="0.25">
      <c r="A193" t="s">
        <v>48</v>
      </c>
      <c r="B193" s="49">
        <v>19</v>
      </c>
      <c r="C193">
        <f>VLOOKUP(A193,MergePrezzoMedio[[Città]:[PREZZO MEDIO]],2,0)</f>
        <v>78</v>
      </c>
    </row>
    <row r="194" spans="1:3" x14ac:dyDescent="0.25">
      <c r="A194" t="s">
        <v>151</v>
      </c>
      <c r="B194" s="49">
        <v>34</v>
      </c>
      <c r="C194">
        <f>VLOOKUP(A194,MergePrezzoMedio[[Città]:[PREZZO MEDIO]],2,0)</f>
        <v>103</v>
      </c>
    </row>
    <row r="195" spans="1:3" x14ac:dyDescent="0.25">
      <c r="A195" t="s">
        <v>49</v>
      </c>
      <c r="B195" s="49">
        <v>5</v>
      </c>
      <c r="C195">
        <f>VLOOKUP(A195,MergePrezzoMedio[[Città]:[PREZZO MEDIO]],2,0)</f>
        <v>71</v>
      </c>
    </row>
    <row r="196" spans="1:3" x14ac:dyDescent="0.25">
      <c r="A196" t="s">
        <v>50</v>
      </c>
      <c r="B196" s="49">
        <v>12</v>
      </c>
      <c r="C196">
        <f>VLOOKUP(A196,MergePrezzoMedio[[Città]:[PREZZO MEDIO]],2,0)</f>
        <v>95</v>
      </c>
    </row>
    <row r="197" spans="1:3" x14ac:dyDescent="0.25">
      <c r="A197" t="s">
        <v>97</v>
      </c>
      <c r="B197" s="49">
        <v>8</v>
      </c>
      <c r="C197">
        <f>VLOOKUP(A197,MergePrezzoMedio[[Città]:[PREZZO MEDIO]],2,0)</f>
        <v>61</v>
      </c>
    </row>
    <row r="198" spans="1:3" x14ac:dyDescent="0.25">
      <c r="A198" t="s">
        <v>98</v>
      </c>
      <c r="B198" s="49">
        <v>1</v>
      </c>
      <c r="C198">
        <f>VLOOKUP(A198,MergePrezzoMedio[[Città]:[PREZZO MEDIO]],2,0)</f>
        <v>57</v>
      </c>
    </row>
    <row r="199" spans="1:3" x14ac:dyDescent="0.25">
      <c r="A199" t="s">
        <v>152</v>
      </c>
      <c r="B199" s="49">
        <v>56</v>
      </c>
      <c r="C199">
        <f>VLOOKUP(A199,MergePrezzoMedio[[Città]:[PREZZO MEDIO]],2,0)</f>
        <v>115</v>
      </c>
    </row>
    <row r="200" spans="1:3" x14ac:dyDescent="0.25">
      <c r="A200" t="s">
        <v>99</v>
      </c>
      <c r="B200" s="49">
        <v>5</v>
      </c>
      <c r="C200">
        <f>VLOOKUP(A200,MergePrezzoMedio[[Città]:[PREZZO MEDIO]],2,0)</f>
        <v>75</v>
      </c>
    </row>
    <row r="201" spans="1:3" x14ac:dyDescent="0.25">
      <c r="A201" t="s">
        <v>231</v>
      </c>
      <c r="B201" s="49">
        <v>12</v>
      </c>
      <c r="C201">
        <f>VLOOKUP(A201,MergePrezzoMedio[[Città]:[PREZZO MEDIO]],2,0)</f>
        <v>112</v>
      </c>
    </row>
    <row r="202" spans="1:3" x14ac:dyDescent="0.25">
      <c r="A202" t="s">
        <v>153</v>
      </c>
      <c r="B202" s="49">
        <v>5</v>
      </c>
      <c r="C202">
        <f>VLOOKUP(A202,MergePrezzoMedio[[Città]:[PREZZO MEDIO]],2,0)</f>
        <v>104</v>
      </c>
    </row>
    <row r="203" spans="1:3" x14ac:dyDescent="0.25">
      <c r="A203" t="s">
        <v>51</v>
      </c>
      <c r="B203" s="49">
        <v>18</v>
      </c>
      <c r="C203">
        <f>VLOOKUP(A203,MergePrezzoMedio[[Città]:[PREZZO MEDIO]],2,0)</f>
        <v>33</v>
      </c>
    </row>
    <row r="204" spans="1:3" x14ac:dyDescent="0.25">
      <c r="A204" t="s">
        <v>232</v>
      </c>
      <c r="B204" s="49">
        <v>23</v>
      </c>
      <c r="C204">
        <f>VLOOKUP(A204,MergePrezzoMedio[[Città]:[PREZZO MEDIO]],2,0)</f>
        <v>54</v>
      </c>
    </row>
    <row r="205" spans="1:3" x14ac:dyDescent="0.25">
      <c r="A205" t="s">
        <v>52</v>
      </c>
      <c r="B205" s="49">
        <v>8</v>
      </c>
      <c r="C205">
        <f>VLOOKUP(A205,MergePrezzoMedio[[Città]:[PREZZO MEDIO]],2,0)</f>
        <v>56</v>
      </c>
    </row>
    <row r="206" spans="1:3" x14ac:dyDescent="0.25">
      <c r="A206" t="s">
        <v>154</v>
      </c>
      <c r="B206" s="49">
        <v>40</v>
      </c>
      <c r="C206">
        <f>VLOOKUP(A206,MergePrezzoMedio[[Città]:[PREZZO MEDIO]],2,0)</f>
        <v>78</v>
      </c>
    </row>
    <row r="207" spans="1:3" x14ac:dyDescent="0.25">
      <c r="A207" t="s">
        <v>53</v>
      </c>
      <c r="B207" s="49">
        <v>10</v>
      </c>
      <c r="C207">
        <f>VLOOKUP(A207,MergePrezzoMedio[[Città]:[PREZZO MEDIO]],2,0)</f>
        <v>38</v>
      </c>
    </row>
    <row r="208" spans="1:3" x14ac:dyDescent="0.25">
      <c r="A208" t="s">
        <v>54</v>
      </c>
      <c r="B208" s="49">
        <v>6</v>
      </c>
      <c r="C208">
        <f>VLOOKUP(A208,MergePrezzoMedio[[Città]:[PREZZO MEDIO]],2,0)</f>
        <v>90</v>
      </c>
    </row>
    <row r="209" spans="1:3" x14ac:dyDescent="0.25">
      <c r="A209" t="s">
        <v>100</v>
      </c>
      <c r="B209" s="49">
        <v>28</v>
      </c>
      <c r="C209">
        <f>VLOOKUP(A209,MergePrezzoMedio[[Città]:[PREZZO MEDIO]],2,0)</f>
        <v>54</v>
      </c>
    </row>
    <row r="210" spans="1:3" x14ac:dyDescent="0.25">
      <c r="A210" t="s">
        <v>155</v>
      </c>
      <c r="B210" s="49">
        <v>5</v>
      </c>
      <c r="C210">
        <f>VLOOKUP(A210,MergePrezzoMedio[[Città]:[PREZZO MEDIO]],2,0)</f>
        <v>69</v>
      </c>
    </row>
    <row r="211" spans="1:3" x14ac:dyDescent="0.25">
      <c r="A211" t="s">
        <v>101</v>
      </c>
      <c r="B211" s="49">
        <v>420</v>
      </c>
      <c r="C211">
        <f>VLOOKUP(A211,MergePrezzoMedio[[Città]:[PREZZO MEDIO]],2,0)</f>
        <v>59</v>
      </c>
    </row>
    <row r="212" spans="1:3" x14ac:dyDescent="0.25">
      <c r="A212" t="s">
        <v>102</v>
      </c>
      <c r="B212" s="49">
        <v>13</v>
      </c>
      <c r="C212">
        <f>VLOOKUP(A212,MergePrezzoMedio[[Città]:[PREZZO MEDIO]],2,0)</f>
        <v>54</v>
      </c>
    </row>
    <row r="213" spans="1:3" x14ac:dyDescent="0.25">
      <c r="A213" t="s">
        <v>103</v>
      </c>
      <c r="B213" s="49">
        <v>25</v>
      </c>
      <c r="C213">
        <f>VLOOKUP(A213,MergePrezzoMedio[[Città]:[PREZZO MEDIO]],2,0)</f>
        <v>51</v>
      </c>
    </row>
    <row r="214" spans="1:3" x14ac:dyDescent="0.25">
      <c r="A214" t="s">
        <v>55</v>
      </c>
      <c r="B214" s="49">
        <v>9</v>
      </c>
      <c r="C214">
        <f>VLOOKUP(A214,MergePrezzoMedio[[Città]:[PREZZO MEDIO]],2,0)</f>
        <v>66</v>
      </c>
    </row>
    <row r="215" spans="1:3" x14ac:dyDescent="0.25">
      <c r="A215" t="s">
        <v>156</v>
      </c>
      <c r="B215" s="49">
        <v>10</v>
      </c>
      <c r="C215">
        <f>VLOOKUP(A215,MergePrezzoMedio[[Città]:[PREZZO MEDIO]],2,0)</f>
        <v>62</v>
      </c>
    </row>
    <row r="216" spans="1:3" x14ac:dyDescent="0.25">
      <c r="A216" t="s">
        <v>157</v>
      </c>
      <c r="B216" s="49">
        <v>4</v>
      </c>
      <c r="C216">
        <f>VLOOKUP(A216,MergePrezzoMedio[[Città]:[PREZZO MEDIO]],2,0)</f>
        <v>64</v>
      </c>
    </row>
    <row r="217" spans="1:3" x14ac:dyDescent="0.25">
      <c r="A217" t="s">
        <v>56</v>
      </c>
      <c r="B217" s="49">
        <v>15</v>
      </c>
      <c r="C217">
        <f>VLOOKUP(A217,MergePrezzoMedio[[Città]:[PREZZO MEDIO]],2,0)</f>
        <v>34</v>
      </c>
    </row>
    <row r="218" spans="1:3" x14ac:dyDescent="0.25">
      <c r="A218" t="s">
        <v>233</v>
      </c>
      <c r="B218" s="49">
        <v>5</v>
      </c>
      <c r="C218">
        <f>VLOOKUP(A218,MergePrezzoMedio[[Città]:[PREZZO MEDIO]],2,0)</f>
        <v>83</v>
      </c>
    </row>
    <row r="219" spans="1:3" x14ac:dyDescent="0.25">
      <c r="A219" t="s">
        <v>104</v>
      </c>
      <c r="B219" s="49">
        <v>85</v>
      </c>
      <c r="C219">
        <f>VLOOKUP(A219,MergePrezzoMedio[[Città]:[PREZZO MEDIO]],2,0)</f>
        <v>50</v>
      </c>
    </row>
    <row r="220" spans="1:3" x14ac:dyDescent="0.25">
      <c r="A220" t="s">
        <v>234</v>
      </c>
      <c r="B220" s="49">
        <v>13</v>
      </c>
      <c r="C220">
        <f>VLOOKUP(A220,MergePrezzoMedio[[Città]:[PREZZO MEDIO]],2,0)</f>
        <v>113</v>
      </c>
    </row>
    <row r="221" spans="1:3" x14ac:dyDescent="0.25">
      <c r="A221" t="s">
        <v>194</v>
      </c>
      <c r="B221" s="49">
        <v>10</v>
      </c>
      <c r="C221">
        <f>VLOOKUP(A221,MergePrezzoMedio[[Città]:[PREZZO MEDIO]],2,0)</f>
        <v>33</v>
      </c>
    </row>
    <row r="222" spans="1:3" x14ac:dyDescent="0.25">
      <c r="A222" t="s">
        <v>105</v>
      </c>
      <c r="B222" s="49">
        <v>9</v>
      </c>
      <c r="C222">
        <f>VLOOKUP(A222,MergePrezzoMedio[[Città]:[PREZZO MEDIO]],2,0)</f>
        <v>49</v>
      </c>
    </row>
    <row r="223" spans="1:3" x14ac:dyDescent="0.25">
      <c r="A223" t="s">
        <v>57</v>
      </c>
      <c r="B223" s="49">
        <v>7</v>
      </c>
      <c r="C223">
        <f>VLOOKUP(A223,MergePrezzoMedio[[Città]:[PREZZO MEDIO]],2,0)</f>
        <v>103</v>
      </c>
    </row>
    <row r="224" spans="1:3" x14ac:dyDescent="0.25">
      <c r="A224" t="s">
        <v>58</v>
      </c>
      <c r="B224" s="49">
        <v>20</v>
      </c>
      <c r="C224">
        <f>VLOOKUP(A224,MergePrezzoMedio[[Città]:[PREZZO MEDIO]],2,0)</f>
        <v>120</v>
      </c>
    </row>
    <row r="225" spans="1:3" x14ac:dyDescent="0.25">
      <c r="A225" t="s">
        <v>158</v>
      </c>
      <c r="B225" s="49">
        <v>37</v>
      </c>
      <c r="C225">
        <f>VLOOKUP(A225,MergePrezzoMedio[[Città]:[PREZZO MEDIO]],2,0)</f>
        <v>66</v>
      </c>
    </row>
    <row r="226" spans="1:3" x14ac:dyDescent="0.25">
      <c r="A226" t="s">
        <v>235</v>
      </c>
      <c r="B226" s="49">
        <v>3</v>
      </c>
      <c r="C226">
        <f>VLOOKUP(A226,MergePrezzoMedio[[Città]:[PREZZO MEDIO]],2,0)</f>
        <v>50</v>
      </c>
    </row>
    <row r="227" spans="1:3" x14ac:dyDescent="0.25">
      <c r="A227" t="s">
        <v>106</v>
      </c>
      <c r="B227" s="49">
        <v>17</v>
      </c>
      <c r="C227">
        <f>VLOOKUP(A227,MergePrezzoMedio[[Città]:[PREZZO MEDIO]],2,0)</f>
        <v>115</v>
      </c>
    </row>
    <row r="228" spans="1:3" x14ac:dyDescent="0.25">
      <c r="A228" t="s">
        <v>159</v>
      </c>
      <c r="B228" s="49">
        <v>42</v>
      </c>
      <c r="C228">
        <f>VLOOKUP(A228,MergePrezzoMedio[[Città]:[PREZZO MEDIO]],2,0)</f>
        <v>63</v>
      </c>
    </row>
    <row r="229" spans="1:3" x14ac:dyDescent="0.25">
      <c r="A229" t="s">
        <v>59</v>
      </c>
      <c r="B229" s="49">
        <v>41</v>
      </c>
      <c r="C229">
        <f>VLOOKUP(A229,MergePrezzoMedio[[Città]:[PREZZO MEDIO]],2,0)</f>
        <v>72</v>
      </c>
    </row>
    <row r="230" spans="1:3" x14ac:dyDescent="0.25">
      <c r="A230" t="s">
        <v>2</v>
      </c>
      <c r="B230" s="49">
        <v>144</v>
      </c>
      <c r="C230">
        <f>VLOOKUP(A230,MergePrezzoMedio[[Città]:[PREZZO MEDIO]],2,0)</f>
        <v>31</v>
      </c>
    </row>
    <row r="231" spans="1:3" x14ac:dyDescent="0.25">
      <c r="A231" t="s">
        <v>160</v>
      </c>
      <c r="B231" s="49">
        <v>5</v>
      </c>
      <c r="C231">
        <f>VLOOKUP(A231,MergePrezzoMedio[[Città]:[PREZZO MEDIO]],2,0)</f>
        <v>38</v>
      </c>
    </row>
    <row r="232" spans="1:3" x14ac:dyDescent="0.25">
      <c r="A232" t="s">
        <v>161</v>
      </c>
      <c r="B232" s="49">
        <v>19</v>
      </c>
      <c r="C232">
        <f>VLOOKUP(A232,MergePrezzoMedio[[Città]:[PREZZO MEDIO]],2,0)</f>
        <v>75</v>
      </c>
    </row>
    <row r="233" spans="1:3" x14ac:dyDescent="0.25">
      <c r="A233" t="s">
        <v>60</v>
      </c>
      <c r="B233" s="49">
        <v>16</v>
      </c>
      <c r="C233">
        <f>VLOOKUP(A233,MergePrezzoMedio[[Città]:[PREZZO MEDIO]],2,0)</f>
        <v>39</v>
      </c>
    </row>
    <row r="234" spans="1:3" x14ac:dyDescent="0.25">
      <c r="A234" t="s">
        <v>195</v>
      </c>
      <c r="B234" s="49">
        <v>3</v>
      </c>
      <c r="C234">
        <f>VLOOKUP(A234,MergePrezzoMedio[[Città]:[PREZZO MEDIO]],2,0)</f>
        <v>110</v>
      </c>
    </row>
    <row r="235" spans="1:3" x14ac:dyDescent="0.25">
      <c r="A235" t="s">
        <v>162</v>
      </c>
      <c r="B235" s="49">
        <v>20</v>
      </c>
      <c r="C235">
        <f>VLOOKUP(A235,MergePrezzoMedio[[Città]:[PREZZO MEDIO]],2,0)</f>
        <v>36</v>
      </c>
    </row>
  </sheetData>
  <mergeCells count="1">
    <mergeCell ref="G2:J2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69FB-B492-4437-B9FD-7D11EC698BC4}">
  <dimension ref="A1:I27"/>
  <sheetViews>
    <sheetView zoomScale="90" zoomScaleNormal="90" workbookViewId="0">
      <selection activeCell="E28" sqref="E28"/>
    </sheetView>
  </sheetViews>
  <sheetFormatPr defaultRowHeight="15" x14ac:dyDescent="0.25"/>
  <cols>
    <col min="1" max="1" width="20.42578125" bestFit="1" customWidth="1"/>
    <col min="2" max="2" width="14" bestFit="1" customWidth="1"/>
    <col min="3" max="3" width="15.42578125" bestFit="1" customWidth="1"/>
    <col min="4" max="4" width="12" bestFit="1" customWidth="1"/>
    <col min="5" max="5" width="21.7109375" bestFit="1" customWidth="1"/>
    <col min="6" max="6" width="14.85546875" bestFit="1" customWidth="1"/>
    <col min="7" max="7" width="14" bestFit="1" customWidth="1"/>
    <col min="8" max="8" width="14.7109375" bestFit="1" customWidth="1"/>
    <col min="9" max="9" width="15.5703125" bestFit="1" customWidth="1"/>
  </cols>
  <sheetData>
    <row r="1" spans="1:9" x14ac:dyDescent="0.25">
      <c r="A1" t="s">
        <v>30725</v>
      </c>
    </row>
    <row r="2" spans="1:9" ht="15.75" thickBot="1" x14ac:dyDescent="0.3"/>
    <row r="3" spans="1:9" x14ac:dyDescent="0.25">
      <c r="A3" s="69" t="s">
        <v>30726</v>
      </c>
      <c r="B3" s="69"/>
    </row>
    <row r="4" spans="1:9" x14ac:dyDescent="0.25">
      <c r="A4" s="66" t="s">
        <v>30727</v>
      </c>
      <c r="B4" s="66">
        <v>4.0492349299965412E-3</v>
      </c>
    </row>
    <row r="5" spans="1:9" x14ac:dyDescent="0.25">
      <c r="A5" s="66" t="s">
        <v>30728</v>
      </c>
      <c r="B5" s="66">
        <v>1.6396303518304094E-5</v>
      </c>
    </row>
    <row r="6" spans="1:9" x14ac:dyDescent="0.25">
      <c r="A6" s="66" t="s">
        <v>30729</v>
      </c>
      <c r="B6" s="66">
        <v>-4.2938778503458412E-3</v>
      </c>
    </row>
    <row r="7" spans="1:9" x14ac:dyDescent="0.25">
      <c r="A7" s="66" t="s">
        <v>30730</v>
      </c>
      <c r="B7" s="66">
        <v>27.578071534942492</v>
      </c>
    </row>
    <row r="8" spans="1:9" ht="15.75" thickBot="1" x14ac:dyDescent="0.3">
      <c r="A8" s="67" t="s">
        <v>30731</v>
      </c>
      <c r="B8" s="67">
        <v>234</v>
      </c>
    </row>
    <row r="10" spans="1:9" ht="15.75" thickBot="1" x14ac:dyDescent="0.3">
      <c r="A10" t="s">
        <v>30732</v>
      </c>
    </row>
    <row r="11" spans="1:9" x14ac:dyDescent="0.25">
      <c r="A11" s="68"/>
      <c r="B11" s="68" t="s">
        <v>30736</v>
      </c>
      <c r="C11" s="68" t="s">
        <v>30737</v>
      </c>
      <c r="D11" s="68" t="s">
        <v>30738</v>
      </c>
      <c r="E11" s="68" t="s">
        <v>30739</v>
      </c>
      <c r="F11" s="68" t="s">
        <v>30740</v>
      </c>
    </row>
    <row r="12" spans="1:9" x14ac:dyDescent="0.25">
      <c r="A12" s="66" t="s">
        <v>30733</v>
      </c>
      <c r="B12" s="66">
        <v>1</v>
      </c>
      <c r="C12" s="66">
        <v>2.8931359539565165</v>
      </c>
      <c r="D12" s="66">
        <v>2.8931359539565165</v>
      </c>
      <c r="E12" s="66">
        <v>3.8040047878636365E-3</v>
      </c>
      <c r="F12" s="66">
        <v>0.95087346397628947</v>
      </c>
    </row>
    <row r="13" spans="1:9" x14ac:dyDescent="0.25">
      <c r="A13" s="66" t="s">
        <v>30734</v>
      </c>
      <c r="B13" s="66">
        <v>232</v>
      </c>
      <c r="C13" s="66">
        <v>176447.60686404604</v>
      </c>
      <c r="D13" s="66">
        <v>760.55002958640534</v>
      </c>
      <c r="E13" s="66"/>
      <c r="F13" s="66"/>
    </row>
    <row r="14" spans="1:9" ht="15.75" thickBot="1" x14ac:dyDescent="0.3">
      <c r="A14" s="67" t="s">
        <v>30670</v>
      </c>
      <c r="B14" s="67">
        <v>233</v>
      </c>
      <c r="C14" s="67">
        <v>176450.5</v>
      </c>
      <c r="D14" s="67"/>
      <c r="E14" s="67"/>
      <c r="F14" s="67"/>
    </row>
    <row r="15" spans="1:9" ht="15.75" thickBot="1" x14ac:dyDescent="0.3"/>
    <row r="16" spans="1:9" x14ac:dyDescent="0.25">
      <c r="A16" s="68"/>
      <c r="B16" s="68" t="s">
        <v>30741</v>
      </c>
      <c r="C16" s="68" t="s">
        <v>30730</v>
      </c>
      <c r="D16" s="68" t="s">
        <v>30742</v>
      </c>
      <c r="E16" s="68" t="s">
        <v>30743</v>
      </c>
      <c r="F16" s="68" t="s">
        <v>30744</v>
      </c>
      <c r="G16" s="68" t="s">
        <v>30745</v>
      </c>
      <c r="H16" s="68" t="s">
        <v>30746</v>
      </c>
      <c r="I16" s="68" t="s">
        <v>30747</v>
      </c>
    </row>
    <row r="17" spans="1:9" x14ac:dyDescent="0.25">
      <c r="A17" s="66" t="s">
        <v>30735</v>
      </c>
      <c r="B17" s="66">
        <v>73.441561298318831</v>
      </c>
      <c r="C17" s="66">
        <v>2.0366574114173979</v>
      </c>
      <c r="D17" s="66">
        <v>36.059850265738937</v>
      </c>
      <c r="E17" s="66">
        <v>4.4704552946278736E-97</v>
      </c>
      <c r="F17" s="66">
        <v>69.428853456668534</v>
      </c>
      <c r="G17" s="66">
        <v>77.454269139969128</v>
      </c>
      <c r="H17" s="66">
        <v>69.428853456668534</v>
      </c>
      <c r="I17" s="66">
        <v>77.454269139969128</v>
      </c>
    </row>
    <row r="18" spans="1:9" ht="15.75" thickBot="1" x14ac:dyDescent="0.3">
      <c r="A18" s="67" t="s">
        <v>30719</v>
      </c>
      <c r="B18" s="67">
        <v>2.1851480015011361E-3</v>
      </c>
      <c r="C18" s="67">
        <v>3.5429117111059165E-2</v>
      </c>
      <c r="D18" s="67">
        <v>6.1676614595034436E-2</v>
      </c>
      <c r="E18" s="67">
        <v>0.95087346397602646</v>
      </c>
      <c r="F18" s="67">
        <v>-6.7618784293304368E-2</v>
      </c>
      <c r="G18" s="67">
        <v>7.1989080296306629E-2</v>
      </c>
      <c r="H18" s="67">
        <v>-6.7618784293304368E-2</v>
      </c>
      <c r="I18" s="67">
        <v>7.1989080296306629E-2</v>
      </c>
    </row>
    <row r="21" spans="1:9" x14ac:dyDescent="0.25">
      <c r="A21" s="70" t="s">
        <v>30728</v>
      </c>
      <c r="B21" s="71">
        <v>1.6396303518304094E-5</v>
      </c>
      <c r="C21" t="s">
        <v>30748</v>
      </c>
    </row>
    <row r="22" spans="1:9" ht="15.75" thickBot="1" x14ac:dyDescent="0.3"/>
    <row r="23" spans="1:9" x14ac:dyDescent="0.25">
      <c r="A23" s="72" t="s">
        <v>30743</v>
      </c>
    </row>
    <row r="24" spans="1:9" ht="15.75" thickBot="1" x14ac:dyDescent="0.3">
      <c r="A24" s="73">
        <v>0.95087346397602646</v>
      </c>
    </row>
    <row r="25" spans="1:9" ht="15.75" thickBot="1" x14ac:dyDescent="0.3">
      <c r="B25" t="s">
        <v>30749</v>
      </c>
    </row>
    <row r="26" spans="1:9" x14ac:dyDescent="0.25">
      <c r="A26" s="72" t="s">
        <v>30740</v>
      </c>
    </row>
    <row r="27" spans="1:9" x14ac:dyDescent="0.25">
      <c r="A27" s="70">
        <v>0.95087346397628947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A13A-1944-427A-B3BB-AD83D5D902B0}">
  <dimension ref="A1:D13"/>
  <sheetViews>
    <sheetView zoomScale="80" zoomScaleNormal="80" workbookViewId="0">
      <selection activeCell="A13" sqref="A13"/>
    </sheetView>
  </sheetViews>
  <sheetFormatPr defaultRowHeight="15" x14ac:dyDescent="0.25"/>
  <cols>
    <col min="1" max="1" width="72.42578125" customWidth="1"/>
  </cols>
  <sheetData>
    <row r="1" spans="1:4" ht="15.75" thickBot="1" x14ac:dyDescent="0.3"/>
    <row r="2" spans="1:4" ht="15.75" thickBot="1" x14ac:dyDescent="0.3">
      <c r="A2" s="18" t="s">
        <v>30750</v>
      </c>
      <c r="B2" s="19"/>
      <c r="C2" s="19"/>
      <c r="D2" s="20"/>
    </row>
    <row r="4" spans="1:4" x14ac:dyDescent="0.25">
      <c r="A4" t="s">
        <v>30751</v>
      </c>
    </row>
    <row r="6" spans="1:4" x14ac:dyDescent="0.25">
      <c r="A6" t="s">
        <v>30752</v>
      </c>
    </row>
    <row r="8" spans="1:4" x14ac:dyDescent="0.25">
      <c r="A8" t="s">
        <v>30753</v>
      </c>
    </row>
    <row r="10" spans="1:4" x14ac:dyDescent="0.25">
      <c r="A10" t="s">
        <v>30754</v>
      </c>
      <c r="B10" t="s">
        <v>30755</v>
      </c>
      <c r="C10" t="s">
        <v>30756</v>
      </c>
      <c r="D10" s="31">
        <f>0.0022*150+73.442</f>
        <v>73.771999999999991</v>
      </c>
    </row>
    <row r="13" spans="1:4" ht="75" x14ac:dyDescent="0.25">
      <c r="A13" s="21" t="s">
        <v>30757</v>
      </c>
    </row>
  </sheetData>
  <mergeCells count="1">
    <mergeCell ref="A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98D86B-966A-41E8-8102-3B2B51572F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Strutture ricettive_raw</vt:lpstr>
      <vt:lpstr>prezzi_raw</vt:lpstr>
      <vt:lpstr>Strutture ricettive_lavorata</vt:lpstr>
      <vt:lpstr>prezzi_lavorata</vt:lpstr>
      <vt:lpstr>MergePrezzoMedio</vt:lpstr>
      <vt:lpstr>Raggruppa</vt:lpstr>
      <vt:lpstr>ESERCIZIO 4-5</vt:lpstr>
      <vt:lpstr>ESERCIZIO 6</vt:lpstr>
      <vt:lpstr>ESERCIZIO 7-8-9</vt:lpstr>
      <vt:lpstr>ESERCIZIO 10-11-12</vt:lpstr>
      <vt:lpstr>ESERCIZIO 13-14</vt:lpstr>
      <vt:lpstr>ESERCIZIO 15</vt:lpstr>
      <vt:lpstr>ESERCIZIO 16-17</vt:lpstr>
      <vt:lpstr>ESERCIZIO 17B</vt:lpstr>
      <vt:lpstr>ESERCIZIO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Fasone Francesca Maria</dc:creator>
  <cp:lastModifiedBy>Francesca Maria Fasone</cp:lastModifiedBy>
  <dcterms:created xsi:type="dcterms:W3CDTF">2015-06-05T18:19:34Z</dcterms:created>
  <dcterms:modified xsi:type="dcterms:W3CDTF">2026-08-01T22:53:54Z</dcterms:modified>
</cp:coreProperties>
</file>